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45" windowWidth="19320" windowHeight="12120" firstSheet="1" activeTab="7"/>
  </bookViews>
  <sheets>
    <sheet name="Sheet9" sheetId="1" r:id="rId1"/>
    <sheet name="Sheet1" sheetId="2" r:id="rId2"/>
    <sheet name="data (2)" sheetId="15" r:id="rId3"/>
    <sheet name="data" sheetId="3" r:id="rId4"/>
    <sheet name="interests" sheetId="4" r:id="rId5"/>
    <sheet name="interests (2)" sheetId="14" r:id="rId6"/>
    <sheet name="variables" sheetId="11" r:id="rId7"/>
    <sheet name="ready" sheetId="12" r:id="rId8"/>
    <sheet name="dict" sheetId="13" r:id="rId9"/>
    <sheet name="Sheet2" sheetId="16" r:id="rId10"/>
    <sheet name="colors" sheetId="17" r:id="rId11"/>
    <sheet name="Sheet5" sheetId="18" r:id="rId12"/>
  </sheets>
  <definedNames>
    <definedName name="_xlnm._FilterDatabase" localSheetId="3" hidden="1">data!$A$1:$U$870</definedName>
    <definedName name="_xlnm._FilterDatabase" localSheetId="2" hidden="1">'data (2)'!$A$1:$U$870</definedName>
    <definedName name="_xlnm._FilterDatabase" localSheetId="4" hidden="1">interests!$A$1:$A$21</definedName>
    <definedName name="_xlnm._FilterDatabase" localSheetId="5" hidden="1">'interests (2)'!$A$2:$A$22</definedName>
    <definedName name="_xlnm._FilterDatabase" localSheetId="7" hidden="1">ready!$A$2:$C$5</definedName>
  </definedNames>
  <calcPr calcId="125725"/>
</workbook>
</file>

<file path=xl/calcChain.xml><?xml version="1.0" encoding="utf-8"?>
<calcChain xmlns="http://schemas.openxmlformats.org/spreadsheetml/2006/main">
  <c r="H495" i="13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H496"/>
  <c r="F496" l="1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81"/>
  <c r="B481"/>
  <c r="B480"/>
  <c r="C480"/>
  <c r="C479"/>
  <c r="C478"/>
  <c r="C477"/>
  <c r="C476"/>
  <c r="C475"/>
  <c r="C474"/>
  <c r="C473"/>
  <c r="C472"/>
  <c r="C471"/>
  <c r="C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549" i="18"/>
  <c r="B548"/>
  <c r="B476" i="13"/>
  <c r="B475"/>
  <c r="B473"/>
  <c r="B472"/>
  <c r="B471"/>
  <c r="B479"/>
  <c r="B477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M871" i="12"/>
  <c r="D869" i="15"/>
  <c r="C869"/>
  <c r="B869"/>
  <c r="A869" s="1"/>
  <c r="M870" i="12" s="1"/>
  <c r="D868" i="15"/>
  <c r="C868"/>
  <c r="B868"/>
  <c r="D867"/>
  <c r="C867"/>
  <c r="B867"/>
  <c r="A867" s="1"/>
  <c r="M868" i="12" s="1"/>
  <c r="D866" i="15"/>
  <c r="C866"/>
  <c r="B866"/>
  <c r="D865"/>
  <c r="C865"/>
  <c r="B865"/>
  <c r="A865" s="1"/>
  <c r="M866" i="12" s="1"/>
  <c r="D864" i="15"/>
  <c r="C864"/>
  <c r="B864"/>
  <c r="D863"/>
  <c r="C863"/>
  <c r="B863"/>
  <c r="A863" s="1"/>
  <c r="M864" i="12" s="1"/>
  <c r="D862" i="15"/>
  <c r="C862"/>
  <c r="B862"/>
  <c r="D861"/>
  <c r="C861"/>
  <c r="B861"/>
  <c r="A861" s="1"/>
  <c r="M862" i="12" s="1"/>
  <c r="D860" i="15"/>
  <c r="C860"/>
  <c r="B860"/>
  <c r="D859"/>
  <c r="C859"/>
  <c r="B859"/>
  <c r="A859" s="1"/>
  <c r="M860" i="12" s="1"/>
  <c r="D858" i="15"/>
  <c r="C858"/>
  <c r="B858"/>
  <c r="D857"/>
  <c r="C857"/>
  <c r="B857"/>
  <c r="A857" s="1"/>
  <c r="M858" i="12" s="1"/>
  <c r="D856" i="15"/>
  <c r="C856"/>
  <c r="B856"/>
  <c r="D855"/>
  <c r="C855"/>
  <c r="B855"/>
  <c r="A855" s="1"/>
  <c r="M856" i="12" s="1"/>
  <c r="D854" i="15"/>
  <c r="C854"/>
  <c r="B854"/>
  <c r="D853"/>
  <c r="C853"/>
  <c r="B853"/>
  <c r="A853" s="1"/>
  <c r="M854" i="12" s="1"/>
  <c r="D852" i="15"/>
  <c r="C852"/>
  <c r="B852"/>
  <c r="D851"/>
  <c r="C851"/>
  <c r="B851"/>
  <c r="A851" s="1"/>
  <c r="M852" i="12" s="1"/>
  <c r="D850" i="15"/>
  <c r="C850"/>
  <c r="B850"/>
  <c r="D849"/>
  <c r="C849"/>
  <c r="B849"/>
  <c r="A849" s="1"/>
  <c r="M850" i="12" s="1"/>
  <c r="D848" i="15"/>
  <c r="C848"/>
  <c r="B848"/>
  <c r="D847"/>
  <c r="C847"/>
  <c r="B847"/>
  <c r="A847" s="1"/>
  <c r="M848" i="12" s="1"/>
  <c r="D846" i="15"/>
  <c r="C846"/>
  <c r="B846"/>
  <c r="D845"/>
  <c r="C845"/>
  <c r="B845"/>
  <c r="A845" s="1"/>
  <c r="M846" i="12" s="1"/>
  <c r="D844" i="15"/>
  <c r="C844"/>
  <c r="B844"/>
  <c r="D843"/>
  <c r="C843"/>
  <c r="B843"/>
  <c r="A843" s="1"/>
  <c r="M844" i="12" s="1"/>
  <c r="D842" i="15"/>
  <c r="C842"/>
  <c r="B842"/>
  <c r="D841"/>
  <c r="C841"/>
  <c r="B841"/>
  <c r="A841" s="1"/>
  <c r="M842" i="12" s="1"/>
  <c r="D840" i="15"/>
  <c r="C840"/>
  <c r="B840"/>
  <c r="D839"/>
  <c r="C839"/>
  <c r="B839"/>
  <c r="A839" s="1"/>
  <c r="M840" i="12" s="1"/>
  <c r="D838" i="15"/>
  <c r="C838"/>
  <c r="B838"/>
  <c r="D837"/>
  <c r="C837"/>
  <c r="B837"/>
  <c r="A837" s="1"/>
  <c r="M838" i="12" s="1"/>
  <c r="D836" i="15"/>
  <c r="C836"/>
  <c r="B836"/>
  <c r="D835"/>
  <c r="C835"/>
  <c r="B835"/>
  <c r="A835" s="1"/>
  <c r="M836" i="12" s="1"/>
  <c r="D834" i="15"/>
  <c r="C834"/>
  <c r="B834"/>
  <c r="D833"/>
  <c r="C833"/>
  <c r="B833"/>
  <c r="A833" s="1"/>
  <c r="M834" i="12" s="1"/>
  <c r="D832" i="15"/>
  <c r="C832"/>
  <c r="B832"/>
  <c r="D831"/>
  <c r="C831"/>
  <c r="B831"/>
  <c r="A831" s="1"/>
  <c r="M832" i="12" s="1"/>
  <c r="D830" i="15"/>
  <c r="C830"/>
  <c r="B830"/>
  <c r="D829"/>
  <c r="C829"/>
  <c r="B829"/>
  <c r="A829" s="1"/>
  <c r="M830" i="12" s="1"/>
  <c r="D828" i="15"/>
  <c r="C828"/>
  <c r="B828"/>
  <c r="D827"/>
  <c r="C827"/>
  <c r="B827"/>
  <c r="A827" s="1"/>
  <c r="M828" i="12" s="1"/>
  <c r="D826" i="15"/>
  <c r="C826"/>
  <c r="B826"/>
  <c r="D825"/>
  <c r="C825"/>
  <c r="B825"/>
  <c r="A825" s="1"/>
  <c r="M826" i="12" s="1"/>
  <c r="D824" i="15"/>
  <c r="C824"/>
  <c r="B824"/>
  <c r="D823"/>
  <c r="C823"/>
  <c r="B823"/>
  <c r="A823" s="1"/>
  <c r="M824" i="12" s="1"/>
  <c r="D822" i="15"/>
  <c r="C822"/>
  <c r="B822"/>
  <c r="D821"/>
  <c r="C821"/>
  <c r="B821"/>
  <c r="A821" s="1"/>
  <c r="M822" i="12" s="1"/>
  <c r="D820" i="15"/>
  <c r="C820"/>
  <c r="B820"/>
  <c r="D819"/>
  <c r="C819"/>
  <c r="B819"/>
  <c r="A819" s="1"/>
  <c r="M820" i="12" s="1"/>
  <c r="D818" i="15"/>
  <c r="C818"/>
  <c r="B818"/>
  <c r="D817"/>
  <c r="C817"/>
  <c r="B817"/>
  <c r="A817" s="1"/>
  <c r="M818" i="12" s="1"/>
  <c r="D816" i="15"/>
  <c r="C816"/>
  <c r="B816"/>
  <c r="D815"/>
  <c r="C815"/>
  <c r="B815"/>
  <c r="A815" s="1"/>
  <c r="M816" i="12" s="1"/>
  <c r="D814" i="15"/>
  <c r="C814"/>
  <c r="B814"/>
  <c r="D813"/>
  <c r="C813"/>
  <c r="B813"/>
  <c r="A813" s="1"/>
  <c r="M814" i="12" s="1"/>
  <c r="D812" i="15"/>
  <c r="C812"/>
  <c r="B812"/>
  <c r="D811"/>
  <c r="C811"/>
  <c r="B811"/>
  <c r="A811" s="1"/>
  <c r="M812" i="12" s="1"/>
  <c r="D810" i="15"/>
  <c r="C810"/>
  <c r="B810"/>
  <c r="D809"/>
  <c r="C809"/>
  <c r="B809"/>
  <c r="A809" s="1"/>
  <c r="M810" i="12" s="1"/>
  <c r="D808" i="15"/>
  <c r="C808"/>
  <c r="B808"/>
  <c r="D807"/>
  <c r="C807"/>
  <c r="B807"/>
  <c r="A807" s="1"/>
  <c r="M808" i="12" s="1"/>
  <c r="D806" i="15"/>
  <c r="C806"/>
  <c r="B806"/>
  <c r="D805"/>
  <c r="C805"/>
  <c r="B805"/>
  <c r="A805" s="1"/>
  <c r="M806" i="12" s="1"/>
  <c r="D804" i="15"/>
  <c r="C804"/>
  <c r="B804"/>
  <c r="D803"/>
  <c r="C803"/>
  <c r="B803"/>
  <c r="A803" s="1"/>
  <c r="M804" i="12" s="1"/>
  <c r="D802" i="15"/>
  <c r="C802"/>
  <c r="B802"/>
  <c r="D801"/>
  <c r="C801"/>
  <c r="B801"/>
  <c r="A801" s="1"/>
  <c r="M802" i="12" s="1"/>
  <c r="D800" i="15"/>
  <c r="C800"/>
  <c r="B800"/>
  <c r="D799"/>
  <c r="C799"/>
  <c r="B799"/>
  <c r="A799" s="1"/>
  <c r="M800" i="12" s="1"/>
  <c r="D798" i="15"/>
  <c r="C798"/>
  <c r="B798"/>
  <c r="D797"/>
  <c r="C797"/>
  <c r="B797"/>
  <c r="A797" s="1"/>
  <c r="M798" i="12" s="1"/>
  <c r="D796" i="15"/>
  <c r="C796"/>
  <c r="B796"/>
  <c r="D795"/>
  <c r="C795"/>
  <c r="B795"/>
  <c r="A795" s="1"/>
  <c r="M796" i="12" s="1"/>
  <c r="D794" i="15"/>
  <c r="C794"/>
  <c r="B794"/>
  <c r="D793"/>
  <c r="C793"/>
  <c r="B793"/>
  <c r="A793" s="1"/>
  <c r="M794" i="12" s="1"/>
  <c r="D792" i="15"/>
  <c r="C792"/>
  <c r="B792"/>
  <c r="D791"/>
  <c r="C791"/>
  <c r="B791"/>
  <c r="A791" s="1"/>
  <c r="M792" i="12" s="1"/>
  <c r="D790" i="15"/>
  <c r="C790"/>
  <c r="B790"/>
  <c r="D789"/>
  <c r="C789"/>
  <c r="B789"/>
  <c r="A789" s="1"/>
  <c r="M790" i="12" s="1"/>
  <c r="D788" i="15"/>
  <c r="C788"/>
  <c r="B788"/>
  <c r="D787"/>
  <c r="C787"/>
  <c r="B787"/>
  <c r="A787" s="1"/>
  <c r="M788" i="12" s="1"/>
  <c r="D786" i="15"/>
  <c r="C786"/>
  <c r="B786"/>
  <c r="D785"/>
  <c r="C785"/>
  <c r="B785"/>
  <c r="A785" s="1"/>
  <c r="M786" i="12" s="1"/>
  <c r="D784" i="15"/>
  <c r="C784"/>
  <c r="B784"/>
  <c r="D783"/>
  <c r="C783"/>
  <c r="B783"/>
  <c r="A783" s="1"/>
  <c r="M784" i="12" s="1"/>
  <c r="D782" i="15"/>
  <c r="C782"/>
  <c r="B782"/>
  <c r="D781"/>
  <c r="C781"/>
  <c r="B781"/>
  <c r="A781" s="1"/>
  <c r="M782" i="12" s="1"/>
  <c r="D780" i="15"/>
  <c r="C780"/>
  <c r="B780"/>
  <c r="D779"/>
  <c r="C779"/>
  <c r="B779"/>
  <c r="A779" s="1"/>
  <c r="M780" i="12" s="1"/>
  <c r="D778" i="15"/>
  <c r="C778"/>
  <c r="B778"/>
  <c r="D777"/>
  <c r="C777"/>
  <c r="B777"/>
  <c r="A777" s="1"/>
  <c r="M778" i="12" s="1"/>
  <c r="D776" i="15"/>
  <c r="C776"/>
  <c r="B776"/>
  <c r="D775"/>
  <c r="C775"/>
  <c r="B775"/>
  <c r="A775" s="1"/>
  <c r="M776" i="12" s="1"/>
  <c r="D774" i="15"/>
  <c r="C774"/>
  <c r="B774"/>
  <c r="D773"/>
  <c r="C773"/>
  <c r="B773"/>
  <c r="A773" s="1"/>
  <c r="M774" i="12" s="1"/>
  <c r="D772" i="15"/>
  <c r="C772"/>
  <c r="B772"/>
  <c r="D771"/>
  <c r="C771"/>
  <c r="B771"/>
  <c r="A771" s="1"/>
  <c r="M772" i="12" s="1"/>
  <c r="D770" i="15"/>
  <c r="C770"/>
  <c r="B770"/>
  <c r="D769"/>
  <c r="C769"/>
  <c r="B769"/>
  <c r="A769" s="1"/>
  <c r="M770" i="12" s="1"/>
  <c r="D768" i="15"/>
  <c r="C768"/>
  <c r="B768"/>
  <c r="D767"/>
  <c r="C767"/>
  <c r="B767"/>
  <c r="A767" s="1"/>
  <c r="M768" i="12" s="1"/>
  <c r="D766" i="15"/>
  <c r="C766"/>
  <c r="B766"/>
  <c r="D765"/>
  <c r="C765"/>
  <c r="B765"/>
  <c r="A765" s="1"/>
  <c r="M766" i="12" s="1"/>
  <c r="D764" i="15"/>
  <c r="C764"/>
  <c r="B764"/>
  <c r="D763"/>
  <c r="C763"/>
  <c r="B763"/>
  <c r="A763" s="1"/>
  <c r="M764" i="12" s="1"/>
  <c r="D762" i="15"/>
  <c r="C762"/>
  <c r="B762"/>
  <c r="D761"/>
  <c r="C761"/>
  <c r="B761"/>
  <c r="A761" s="1"/>
  <c r="M762" i="12" s="1"/>
  <c r="D760" i="15"/>
  <c r="C760"/>
  <c r="B760"/>
  <c r="A760" s="1"/>
  <c r="M761" i="12" s="1"/>
  <c r="D759" i="15"/>
  <c r="C759"/>
  <c r="B759"/>
  <c r="A759" s="1"/>
  <c r="M760" i="12" s="1"/>
  <c r="D758" i="15"/>
  <c r="C758"/>
  <c r="B758"/>
  <c r="A758" s="1"/>
  <c r="M759" i="12" s="1"/>
  <c r="D757" i="15"/>
  <c r="C757"/>
  <c r="B757"/>
  <c r="A757" s="1"/>
  <c r="M758" i="12" s="1"/>
  <c r="D756" i="15"/>
  <c r="C756"/>
  <c r="B756"/>
  <c r="A756" s="1"/>
  <c r="M757" i="12" s="1"/>
  <c r="D755" i="15"/>
  <c r="C755"/>
  <c r="B755"/>
  <c r="A755" s="1"/>
  <c r="M756" i="12" s="1"/>
  <c r="D754" i="15"/>
  <c r="C754"/>
  <c r="B754"/>
  <c r="A754" s="1"/>
  <c r="M755" i="12" s="1"/>
  <c r="D753" i="15"/>
  <c r="C753"/>
  <c r="B753"/>
  <c r="A753" s="1"/>
  <c r="M754" i="12" s="1"/>
  <c r="D752" i="15"/>
  <c r="C752"/>
  <c r="B752"/>
  <c r="A752" s="1"/>
  <c r="M753" i="12" s="1"/>
  <c r="D751" i="15"/>
  <c r="C751"/>
  <c r="B751"/>
  <c r="A751" s="1"/>
  <c r="M752" i="12" s="1"/>
  <c r="D750" i="15"/>
  <c r="C750"/>
  <c r="B750"/>
  <c r="A750" s="1"/>
  <c r="M751" i="12" s="1"/>
  <c r="D749" i="15"/>
  <c r="C749"/>
  <c r="B749"/>
  <c r="A749" s="1"/>
  <c r="M750" i="12" s="1"/>
  <c r="D748" i="15"/>
  <c r="C748"/>
  <c r="B748"/>
  <c r="A748" s="1"/>
  <c r="M749" i="12" s="1"/>
  <c r="D747" i="15"/>
  <c r="C747"/>
  <c r="B747"/>
  <c r="A747" s="1"/>
  <c r="M748" i="12" s="1"/>
  <c r="D746" i="15"/>
  <c r="C746"/>
  <c r="B746"/>
  <c r="A746" s="1"/>
  <c r="M747" i="12" s="1"/>
  <c r="D745" i="15"/>
  <c r="C745"/>
  <c r="B745"/>
  <c r="A745" s="1"/>
  <c r="M746" i="12" s="1"/>
  <c r="D744" i="15"/>
  <c r="C744"/>
  <c r="B744"/>
  <c r="A744" s="1"/>
  <c r="M745" i="12" s="1"/>
  <c r="D743" i="15"/>
  <c r="C743"/>
  <c r="B743"/>
  <c r="A743" s="1"/>
  <c r="M744" i="12" s="1"/>
  <c r="D742" i="15"/>
  <c r="C742"/>
  <c r="B742"/>
  <c r="A742" s="1"/>
  <c r="M743" i="12" s="1"/>
  <c r="D741" i="15"/>
  <c r="C741"/>
  <c r="B741"/>
  <c r="A741" s="1"/>
  <c r="M742" i="12" s="1"/>
  <c r="D740" i="15"/>
  <c r="C740"/>
  <c r="B740"/>
  <c r="A740" s="1"/>
  <c r="M741" i="12" s="1"/>
  <c r="D739" i="15"/>
  <c r="C739"/>
  <c r="B739"/>
  <c r="A739" s="1"/>
  <c r="M740" i="12" s="1"/>
  <c r="D738" i="15"/>
  <c r="C738"/>
  <c r="B738"/>
  <c r="A738" s="1"/>
  <c r="M739" i="12" s="1"/>
  <c r="D737" i="15"/>
  <c r="C737"/>
  <c r="B737"/>
  <c r="A737" s="1"/>
  <c r="M738" i="12" s="1"/>
  <c r="D736" i="15"/>
  <c r="C736"/>
  <c r="B736"/>
  <c r="A736" s="1"/>
  <c r="M737" i="12" s="1"/>
  <c r="D735" i="15"/>
  <c r="C735"/>
  <c r="B735"/>
  <c r="A735" s="1"/>
  <c r="M736" i="12" s="1"/>
  <c r="D734" i="15"/>
  <c r="C734"/>
  <c r="B734"/>
  <c r="A734" s="1"/>
  <c r="M735" i="12" s="1"/>
  <c r="D733" i="15"/>
  <c r="C733"/>
  <c r="B733"/>
  <c r="A733" s="1"/>
  <c r="M734" i="12" s="1"/>
  <c r="D732" i="15"/>
  <c r="C732"/>
  <c r="B732"/>
  <c r="A732" s="1"/>
  <c r="M733" i="12" s="1"/>
  <c r="D731" i="15"/>
  <c r="C731"/>
  <c r="B731"/>
  <c r="A731" s="1"/>
  <c r="M732" i="12" s="1"/>
  <c r="D730" i="15"/>
  <c r="C730"/>
  <c r="B730"/>
  <c r="A730" s="1"/>
  <c r="M731" i="12" s="1"/>
  <c r="D729" i="15"/>
  <c r="C729"/>
  <c r="B729"/>
  <c r="A729" s="1"/>
  <c r="M730" i="12" s="1"/>
  <c r="D728" i="15"/>
  <c r="C728"/>
  <c r="B728"/>
  <c r="A728" s="1"/>
  <c r="M729" i="12" s="1"/>
  <c r="D727" i="15"/>
  <c r="C727"/>
  <c r="B727"/>
  <c r="A727" s="1"/>
  <c r="M728" i="12" s="1"/>
  <c r="D726" i="15"/>
  <c r="C726"/>
  <c r="B726"/>
  <c r="A726" s="1"/>
  <c r="M727" i="12" s="1"/>
  <c r="D725" i="15"/>
  <c r="C725"/>
  <c r="B725"/>
  <c r="A725" s="1"/>
  <c r="M726" i="12" s="1"/>
  <c r="D724" i="15"/>
  <c r="C724"/>
  <c r="B724"/>
  <c r="A724" s="1"/>
  <c r="M725" i="12" s="1"/>
  <c r="D723" i="15"/>
  <c r="C723"/>
  <c r="B723"/>
  <c r="A723" s="1"/>
  <c r="M724" i="12" s="1"/>
  <c r="D722" i="15"/>
  <c r="C722"/>
  <c r="B722"/>
  <c r="A722" s="1"/>
  <c r="M723" i="12" s="1"/>
  <c r="D721" i="15"/>
  <c r="C721"/>
  <c r="B721"/>
  <c r="A721" s="1"/>
  <c r="M722" i="12" s="1"/>
  <c r="D720" i="15"/>
  <c r="C720"/>
  <c r="B720"/>
  <c r="A720" s="1"/>
  <c r="M721" i="12" s="1"/>
  <c r="D719" i="15"/>
  <c r="C719"/>
  <c r="B719"/>
  <c r="A719" s="1"/>
  <c r="M720" i="12" s="1"/>
  <c r="D718" i="15"/>
  <c r="C718"/>
  <c r="B718"/>
  <c r="A718" s="1"/>
  <c r="M719" i="12" s="1"/>
  <c r="D717" i="15"/>
  <c r="C717"/>
  <c r="B717"/>
  <c r="A717" s="1"/>
  <c r="M718" i="12" s="1"/>
  <c r="D716" i="15"/>
  <c r="C716"/>
  <c r="B716"/>
  <c r="A716" s="1"/>
  <c r="M717" i="12" s="1"/>
  <c r="D715" i="15"/>
  <c r="C715"/>
  <c r="B715"/>
  <c r="A715" s="1"/>
  <c r="M716" i="12" s="1"/>
  <c r="D714" i="15"/>
  <c r="C714"/>
  <c r="B714"/>
  <c r="A714" s="1"/>
  <c r="M715" i="12" s="1"/>
  <c r="D713" i="15"/>
  <c r="C713"/>
  <c r="B713"/>
  <c r="A713" s="1"/>
  <c r="M714" i="12" s="1"/>
  <c r="D712" i="15"/>
  <c r="C712"/>
  <c r="B712"/>
  <c r="A712" s="1"/>
  <c r="M713" i="12" s="1"/>
  <c r="D711" i="15"/>
  <c r="C711"/>
  <c r="B711"/>
  <c r="A711" s="1"/>
  <c r="M712" i="12" s="1"/>
  <c r="D710" i="15"/>
  <c r="C710"/>
  <c r="B710"/>
  <c r="A710" s="1"/>
  <c r="M711" i="12" s="1"/>
  <c r="D709" i="15"/>
  <c r="C709"/>
  <c r="B709"/>
  <c r="A709" s="1"/>
  <c r="M710" i="12" s="1"/>
  <c r="D708" i="15"/>
  <c r="C708"/>
  <c r="B708"/>
  <c r="A708" s="1"/>
  <c r="M709" i="12" s="1"/>
  <c r="D707" i="15"/>
  <c r="C707"/>
  <c r="B707"/>
  <c r="A707" s="1"/>
  <c r="M708" i="12" s="1"/>
  <c r="D706" i="15"/>
  <c r="C706"/>
  <c r="B706"/>
  <c r="A706" s="1"/>
  <c r="M707" i="12" s="1"/>
  <c r="D705" i="15"/>
  <c r="C705"/>
  <c r="B705"/>
  <c r="A705" s="1"/>
  <c r="M706" i="12" s="1"/>
  <c r="D704" i="15"/>
  <c r="C704"/>
  <c r="B704"/>
  <c r="A704" s="1"/>
  <c r="M705" i="12" s="1"/>
  <c r="D703" i="15"/>
  <c r="C703"/>
  <c r="B703"/>
  <c r="A703" s="1"/>
  <c r="M704" i="12" s="1"/>
  <c r="D702" i="15"/>
  <c r="C702"/>
  <c r="B702"/>
  <c r="A702" s="1"/>
  <c r="M703" i="12" s="1"/>
  <c r="D701" i="15"/>
  <c r="C701"/>
  <c r="B701"/>
  <c r="A701" s="1"/>
  <c r="M702" i="12" s="1"/>
  <c r="D700" i="15"/>
  <c r="C700"/>
  <c r="B700"/>
  <c r="A700" s="1"/>
  <c r="M701" i="12" s="1"/>
  <c r="D699" i="15"/>
  <c r="C699"/>
  <c r="B699"/>
  <c r="A699" s="1"/>
  <c r="M700" i="12" s="1"/>
  <c r="D698" i="15"/>
  <c r="C698"/>
  <c r="B698"/>
  <c r="A698" s="1"/>
  <c r="M699" i="12" s="1"/>
  <c r="D697" i="15"/>
  <c r="C697"/>
  <c r="B697"/>
  <c r="A697" s="1"/>
  <c r="M698" i="12" s="1"/>
  <c r="D696" i="15"/>
  <c r="C696"/>
  <c r="B696"/>
  <c r="A696" s="1"/>
  <c r="M697" i="12" s="1"/>
  <c r="D695" i="15"/>
  <c r="C695"/>
  <c r="B695"/>
  <c r="A695" s="1"/>
  <c r="M696" i="12" s="1"/>
  <c r="D694" i="15"/>
  <c r="C694"/>
  <c r="B694"/>
  <c r="A694" s="1"/>
  <c r="M695" i="12" s="1"/>
  <c r="D693" i="15"/>
  <c r="C693"/>
  <c r="B693"/>
  <c r="A693" s="1"/>
  <c r="M694" i="12" s="1"/>
  <c r="D692" i="15"/>
  <c r="C692"/>
  <c r="B692"/>
  <c r="A692" s="1"/>
  <c r="M693" i="12" s="1"/>
  <c r="D691" i="15"/>
  <c r="C691"/>
  <c r="B691"/>
  <c r="A691" s="1"/>
  <c r="M692" i="12" s="1"/>
  <c r="D690" i="15"/>
  <c r="C690"/>
  <c r="B690"/>
  <c r="A690" s="1"/>
  <c r="M691" i="12" s="1"/>
  <c r="D689" i="15"/>
  <c r="C689"/>
  <c r="B689"/>
  <c r="A689" s="1"/>
  <c r="M690" i="12" s="1"/>
  <c r="D688" i="15"/>
  <c r="C688"/>
  <c r="B688"/>
  <c r="A688" s="1"/>
  <c r="M689" i="12" s="1"/>
  <c r="D687" i="15"/>
  <c r="C687"/>
  <c r="B687"/>
  <c r="A687" s="1"/>
  <c r="M688" i="12" s="1"/>
  <c r="D686" i="15"/>
  <c r="C686"/>
  <c r="B686"/>
  <c r="A686" s="1"/>
  <c r="M687" i="12" s="1"/>
  <c r="D685" i="15"/>
  <c r="C685"/>
  <c r="B685"/>
  <c r="A685" s="1"/>
  <c r="M686" i="12" s="1"/>
  <c r="D684" i="15"/>
  <c r="C684"/>
  <c r="B684"/>
  <c r="A684" s="1"/>
  <c r="M685" i="12" s="1"/>
  <c r="D683" i="15"/>
  <c r="C683"/>
  <c r="B683"/>
  <c r="A683" s="1"/>
  <c r="M684" i="12" s="1"/>
  <c r="D682" i="15"/>
  <c r="C682"/>
  <c r="B682"/>
  <c r="A682" s="1"/>
  <c r="M683" i="12" s="1"/>
  <c r="D681" i="15"/>
  <c r="C681"/>
  <c r="B681"/>
  <c r="A681" s="1"/>
  <c r="M682" i="12" s="1"/>
  <c r="D680" i="15"/>
  <c r="C680"/>
  <c r="B680"/>
  <c r="A680" s="1"/>
  <c r="M681" i="12" s="1"/>
  <c r="D679" i="15"/>
  <c r="C679"/>
  <c r="B679"/>
  <c r="A679" s="1"/>
  <c r="M680" i="12" s="1"/>
  <c r="D678" i="15"/>
  <c r="C678"/>
  <c r="B678"/>
  <c r="A678" s="1"/>
  <c r="M679" i="12" s="1"/>
  <c r="D677" i="15"/>
  <c r="C677"/>
  <c r="B677"/>
  <c r="A677" s="1"/>
  <c r="M678" i="12" s="1"/>
  <c r="D676" i="15"/>
  <c r="C676"/>
  <c r="B676"/>
  <c r="A676" s="1"/>
  <c r="M677" i="12" s="1"/>
  <c r="D675" i="15"/>
  <c r="C675"/>
  <c r="B675"/>
  <c r="A675" s="1"/>
  <c r="M676" i="12" s="1"/>
  <c r="D674" i="15"/>
  <c r="C674"/>
  <c r="B674"/>
  <c r="A674" s="1"/>
  <c r="M675" i="12" s="1"/>
  <c r="D673" i="15"/>
  <c r="C673"/>
  <c r="B673"/>
  <c r="A673" s="1"/>
  <c r="M674" i="12" s="1"/>
  <c r="D672" i="15"/>
  <c r="C672"/>
  <c r="B672"/>
  <c r="A672" s="1"/>
  <c r="M673" i="12" s="1"/>
  <c r="D671" i="15"/>
  <c r="C671"/>
  <c r="B671"/>
  <c r="A671" s="1"/>
  <c r="M672" i="12" s="1"/>
  <c r="O672" s="1"/>
  <c r="D670" i="15"/>
  <c r="C670"/>
  <c r="B670"/>
  <c r="A670" s="1"/>
  <c r="M671" i="12" s="1"/>
  <c r="D669" i="15"/>
  <c r="C669"/>
  <c r="B669"/>
  <c r="A669" s="1"/>
  <c r="M670" i="12" s="1"/>
  <c r="D668" i="15"/>
  <c r="C668"/>
  <c r="B668"/>
  <c r="A668" s="1"/>
  <c r="M669" i="12" s="1"/>
  <c r="D667" i="15"/>
  <c r="C667"/>
  <c r="B667"/>
  <c r="A667" s="1"/>
  <c r="M668" i="12" s="1"/>
  <c r="O668" s="1"/>
  <c r="D666" i="15"/>
  <c r="C666"/>
  <c r="B666"/>
  <c r="A666" s="1"/>
  <c r="M667" i="12" s="1"/>
  <c r="D665" i="15"/>
  <c r="C665"/>
  <c r="B665"/>
  <c r="A665" s="1"/>
  <c r="M666" i="12" s="1"/>
  <c r="D664" i="15"/>
  <c r="C664"/>
  <c r="B664"/>
  <c r="A664" s="1"/>
  <c r="M665" i="12" s="1"/>
  <c r="D663" i="15"/>
  <c r="C663"/>
  <c r="B663"/>
  <c r="A663" s="1"/>
  <c r="M664" i="12" s="1"/>
  <c r="O664" s="1"/>
  <c r="D662" i="15"/>
  <c r="C662"/>
  <c r="B662"/>
  <c r="A662" s="1"/>
  <c r="M663" i="12" s="1"/>
  <c r="D661" i="15"/>
  <c r="C661"/>
  <c r="B661"/>
  <c r="A661" s="1"/>
  <c r="M662" i="12" s="1"/>
  <c r="D660" i="15"/>
  <c r="C660"/>
  <c r="B660"/>
  <c r="A660" s="1"/>
  <c r="M661" i="12" s="1"/>
  <c r="D659" i="15"/>
  <c r="C659"/>
  <c r="B659"/>
  <c r="A659" s="1"/>
  <c r="M660" i="12" s="1"/>
  <c r="O660" s="1"/>
  <c r="D658" i="15"/>
  <c r="C658"/>
  <c r="B658"/>
  <c r="A658" s="1"/>
  <c r="M659" i="12" s="1"/>
  <c r="D657" i="15"/>
  <c r="C657"/>
  <c r="B657"/>
  <c r="A657" s="1"/>
  <c r="M658" i="12" s="1"/>
  <c r="D656" i="15"/>
  <c r="C656"/>
  <c r="B656"/>
  <c r="A656" s="1"/>
  <c r="M657" i="12" s="1"/>
  <c r="D655" i="15"/>
  <c r="C655"/>
  <c r="B655"/>
  <c r="A655" s="1"/>
  <c r="M656" i="12" s="1"/>
  <c r="O656" s="1"/>
  <c r="D654" i="15"/>
  <c r="C654"/>
  <c r="B654"/>
  <c r="A654" s="1"/>
  <c r="M655" i="12" s="1"/>
  <c r="D653" i="15"/>
  <c r="C653"/>
  <c r="B653"/>
  <c r="A653" s="1"/>
  <c r="M654" i="12" s="1"/>
  <c r="D652" i="15"/>
  <c r="C652"/>
  <c r="B652"/>
  <c r="A652" s="1"/>
  <c r="M653" i="12" s="1"/>
  <c r="D651" i="15"/>
  <c r="C651"/>
  <c r="B651"/>
  <c r="A651" s="1"/>
  <c r="M652" i="12" s="1"/>
  <c r="O652" s="1"/>
  <c r="D650" i="15"/>
  <c r="C650"/>
  <c r="B650"/>
  <c r="A650" s="1"/>
  <c r="M651" i="12" s="1"/>
  <c r="D649" i="15"/>
  <c r="C649"/>
  <c r="B649"/>
  <c r="A649" s="1"/>
  <c r="M650" i="12" s="1"/>
  <c r="D648" i="15"/>
  <c r="C648"/>
  <c r="B648"/>
  <c r="A648" s="1"/>
  <c r="M649" i="12" s="1"/>
  <c r="D647" i="15"/>
  <c r="C647"/>
  <c r="B647"/>
  <c r="A647" s="1"/>
  <c r="M648" i="12" s="1"/>
  <c r="O648" s="1"/>
  <c r="D646" i="15"/>
  <c r="C646"/>
  <c r="B646"/>
  <c r="A646" s="1"/>
  <c r="M647" i="12" s="1"/>
  <c r="D645" i="15"/>
  <c r="C645"/>
  <c r="B645"/>
  <c r="A645" s="1"/>
  <c r="M646" i="12" s="1"/>
  <c r="D644" i="15"/>
  <c r="C644"/>
  <c r="B644"/>
  <c r="A644" s="1"/>
  <c r="M645" i="12" s="1"/>
  <c r="D643" i="15"/>
  <c r="C643"/>
  <c r="B643"/>
  <c r="A643" s="1"/>
  <c r="M644" i="12" s="1"/>
  <c r="O644" s="1"/>
  <c r="D642" i="15"/>
  <c r="C642"/>
  <c r="B642"/>
  <c r="A642" s="1"/>
  <c r="M643" i="12" s="1"/>
  <c r="D641" i="15"/>
  <c r="C641"/>
  <c r="B641"/>
  <c r="A641" s="1"/>
  <c r="M642" i="12" s="1"/>
  <c r="D640" i="15"/>
  <c r="C640"/>
  <c r="B640"/>
  <c r="A640" s="1"/>
  <c r="M641" i="12" s="1"/>
  <c r="D639" i="15"/>
  <c r="C639"/>
  <c r="B639"/>
  <c r="A639" s="1"/>
  <c r="M640" i="12" s="1"/>
  <c r="O640" s="1"/>
  <c r="D638" i="15"/>
  <c r="C638"/>
  <c r="B638"/>
  <c r="A638" s="1"/>
  <c r="M639" i="12" s="1"/>
  <c r="D637" i="15"/>
  <c r="C637"/>
  <c r="B637"/>
  <c r="A637" s="1"/>
  <c r="M638" i="12" s="1"/>
  <c r="D636" i="15"/>
  <c r="C636"/>
  <c r="B636"/>
  <c r="A636" s="1"/>
  <c r="M637" i="12" s="1"/>
  <c r="D635" i="15"/>
  <c r="C635"/>
  <c r="B635"/>
  <c r="A635" s="1"/>
  <c r="M636" i="12" s="1"/>
  <c r="O636" s="1"/>
  <c r="D634" i="15"/>
  <c r="C634"/>
  <c r="B634"/>
  <c r="A634" s="1"/>
  <c r="M635" i="12" s="1"/>
  <c r="D633" i="15"/>
  <c r="C633"/>
  <c r="B633"/>
  <c r="A633" s="1"/>
  <c r="M634" i="12" s="1"/>
  <c r="D632" i="15"/>
  <c r="C632"/>
  <c r="B632"/>
  <c r="A632" s="1"/>
  <c r="M633" i="12" s="1"/>
  <c r="D631" i="15"/>
  <c r="C631"/>
  <c r="B631"/>
  <c r="A631" s="1"/>
  <c r="M632" i="12" s="1"/>
  <c r="O632" s="1"/>
  <c r="D630" i="15"/>
  <c r="C630"/>
  <c r="B630"/>
  <c r="A630" s="1"/>
  <c r="M631" i="12" s="1"/>
  <c r="D629" i="15"/>
  <c r="C629"/>
  <c r="B629"/>
  <c r="A629" s="1"/>
  <c r="M630" i="12" s="1"/>
  <c r="D628" i="15"/>
  <c r="C628"/>
  <c r="B628"/>
  <c r="A628" s="1"/>
  <c r="M629" i="12" s="1"/>
  <c r="D627" i="15"/>
  <c r="C627"/>
  <c r="B627"/>
  <c r="A627" s="1"/>
  <c r="M628" i="12" s="1"/>
  <c r="O628" s="1"/>
  <c r="D626" i="15"/>
  <c r="C626"/>
  <c r="B626"/>
  <c r="A626" s="1"/>
  <c r="M627" i="12" s="1"/>
  <c r="D625" i="15"/>
  <c r="C625"/>
  <c r="B625"/>
  <c r="A625" s="1"/>
  <c r="M626" i="12" s="1"/>
  <c r="D624" i="15"/>
  <c r="C624"/>
  <c r="B624"/>
  <c r="A624" s="1"/>
  <c r="M625" i="12" s="1"/>
  <c r="D623" i="15"/>
  <c r="C623"/>
  <c r="B623"/>
  <c r="A623" s="1"/>
  <c r="M624" i="12" s="1"/>
  <c r="O624" s="1"/>
  <c r="D622" i="15"/>
  <c r="C622"/>
  <c r="B622"/>
  <c r="A622" s="1"/>
  <c r="M623" i="12" s="1"/>
  <c r="D621" i="15"/>
  <c r="C621"/>
  <c r="B621"/>
  <c r="A621" s="1"/>
  <c r="M622" i="12" s="1"/>
  <c r="D620" i="15"/>
  <c r="C620"/>
  <c r="B620"/>
  <c r="A620" s="1"/>
  <c r="M621" i="12" s="1"/>
  <c r="D619" i="15"/>
  <c r="C619"/>
  <c r="B619"/>
  <c r="A619" s="1"/>
  <c r="M620" i="12" s="1"/>
  <c r="O620" s="1"/>
  <c r="D618" i="15"/>
  <c r="C618"/>
  <c r="B618"/>
  <c r="A618" s="1"/>
  <c r="M619" i="12" s="1"/>
  <c r="D617" i="15"/>
  <c r="C617"/>
  <c r="B617"/>
  <c r="A617" s="1"/>
  <c r="M618" i="12" s="1"/>
  <c r="D616" i="15"/>
  <c r="C616"/>
  <c r="B616"/>
  <c r="A616" s="1"/>
  <c r="M617" i="12" s="1"/>
  <c r="D615" i="15"/>
  <c r="C615"/>
  <c r="B615"/>
  <c r="A615" s="1"/>
  <c r="M616" i="12" s="1"/>
  <c r="O616" s="1"/>
  <c r="D614" i="15"/>
  <c r="C614"/>
  <c r="B614"/>
  <c r="A614" s="1"/>
  <c r="M615" i="12" s="1"/>
  <c r="D613" i="15"/>
  <c r="C613"/>
  <c r="B613"/>
  <c r="A613" s="1"/>
  <c r="M614" i="12" s="1"/>
  <c r="D612" i="15"/>
  <c r="C612"/>
  <c r="B612"/>
  <c r="A612" s="1"/>
  <c r="M613" i="12" s="1"/>
  <c r="D611" i="15"/>
  <c r="C611"/>
  <c r="B611"/>
  <c r="A611" s="1"/>
  <c r="M612" i="12" s="1"/>
  <c r="D610" i="15"/>
  <c r="C610"/>
  <c r="B610"/>
  <c r="A610" s="1"/>
  <c r="M611" i="12" s="1"/>
  <c r="O611" s="1"/>
  <c r="D609" i="15"/>
  <c r="C609"/>
  <c r="B609"/>
  <c r="A609" s="1"/>
  <c r="M610" i="12" s="1"/>
  <c r="D608" i="15"/>
  <c r="C608"/>
  <c r="B608"/>
  <c r="A608" s="1"/>
  <c r="M609" i="12" s="1"/>
  <c r="D607" i="15"/>
  <c r="C607"/>
  <c r="B607"/>
  <c r="A607" s="1"/>
  <c r="M608" i="12" s="1"/>
  <c r="D606" i="15"/>
  <c r="C606"/>
  <c r="B606"/>
  <c r="A606" s="1"/>
  <c r="M607" i="12" s="1"/>
  <c r="D605" i="15"/>
  <c r="C605"/>
  <c r="B605"/>
  <c r="A605" s="1"/>
  <c r="M606" i="12" s="1"/>
  <c r="O606" s="1"/>
  <c r="D604" i="15"/>
  <c r="C604"/>
  <c r="B604"/>
  <c r="A604" s="1"/>
  <c r="M605" i="12" s="1"/>
  <c r="D603" i="15"/>
  <c r="C603"/>
  <c r="B603"/>
  <c r="A603" s="1"/>
  <c r="M604" i="12" s="1"/>
  <c r="D602" i="15"/>
  <c r="C602"/>
  <c r="B602"/>
  <c r="A602" s="1"/>
  <c r="M603" i="12" s="1"/>
  <c r="D601" i="15"/>
  <c r="C601"/>
  <c r="B601"/>
  <c r="A601" s="1"/>
  <c r="M602" i="12" s="1"/>
  <c r="O602" s="1"/>
  <c r="D600" i="15"/>
  <c r="C600"/>
  <c r="B600"/>
  <c r="A600" s="1"/>
  <c r="M601" i="12" s="1"/>
  <c r="D599" i="15"/>
  <c r="C599"/>
  <c r="B599"/>
  <c r="A599" s="1"/>
  <c r="M600" i="12" s="1"/>
  <c r="D598" i="15"/>
  <c r="C598"/>
  <c r="B598"/>
  <c r="A598" s="1"/>
  <c r="M599" i="12" s="1"/>
  <c r="D597" i="15"/>
  <c r="C597"/>
  <c r="B597"/>
  <c r="A597" s="1"/>
  <c r="M598" i="12" s="1"/>
  <c r="O598" s="1"/>
  <c r="D596" i="15"/>
  <c r="C596"/>
  <c r="B596"/>
  <c r="A596" s="1"/>
  <c r="M597" i="12" s="1"/>
  <c r="D595" i="15"/>
  <c r="C595"/>
  <c r="B595"/>
  <c r="A595" s="1"/>
  <c r="M596" i="12" s="1"/>
  <c r="O596" s="1"/>
  <c r="D594" i="15"/>
  <c r="C594"/>
  <c r="B594"/>
  <c r="A594" s="1"/>
  <c r="M595" i="12" s="1"/>
  <c r="D593" i="15"/>
  <c r="C593"/>
  <c r="B593"/>
  <c r="A593" s="1"/>
  <c r="M594" i="12" s="1"/>
  <c r="O594" s="1"/>
  <c r="D592" i="15"/>
  <c r="C592"/>
  <c r="B592"/>
  <c r="A592" s="1"/>
  <c r="M593" i="12" s="1"/>
  <c r="D591" i="15"/>
  <c r="C591"/>
  <c r="B591"/>
  <c r="A591" s="1"/>
  <c r="M592" i="12" s="1"/>
  <c r="O592" s="1"/>
  <c r="D590" i="15"/>
  <c r="C590"/>
  <c r="B590"/>
  <c r="A590" s="1"/>
  <c r="M591" i="12" s="1"/>
  <c r="D589" i="15"/>
  <c r="C589"/>
  <c r="B589"/>
  <c r="A589" s="1"/>
  <c r="M590" i="12" s="1"/>
  <c r="O590" s="1"/>
  <c r="D588" i="15"/>
  <c r="C588"/>
  <c r="B588"/>
  <c r="A588" s="1"/>
  <c r="M589" i="12" s="1"/>
  <c r="D587" i="15"/>
  <c r="C587"/>
  <c r="B587"/>
  <c r="A587" s="1"/>
  <c r="M588" i="12" s="1"/>
  <c r="O588" s="1"/>
  <c r="D586" i="15"/>
  <c r="C586"/>
  <c r="B586"/>
  <c r="A586" s="1"/>
  <c r="M587" i="12" s="1"/>
  <c r="D585" i="15"/>
  <c r="C585"/>
  <c r="B585"/>
  <c r="A585" s="1"/>
  <c r="M586" i="12" s="1"/>
  <c r="O586" s="1"/>
  <c r="D584" i="15"/>
  <c r="C584"/>
  <c r="B584"/>
  <c r="A584" s="1"/>
  <c r="M585" i="12" s="1"/>
  <c r="D583" i="15"/>
  <c r="C583"/>
  <c r="B583"/>
  <c r="A583" s="1"/>
  <c r="M584" i="12" s="1"/>
  <c r="D582" i="15"/>
  <c r="C582"/>
  <c r="B582"/>
  <c r="A582" s="1"/>
  <c r="M583" i="12" s="1"/>
  <c r="O583" s="1"/>
  <c r="D581" i="15"/>
  <c r="C581"/>
  <c r="B581"/>
  <c r="A581" s="1"/>
  <c r="M582" i="12" s="1"/>
  <c r="D580" i="15"/>
  <c r="C580"/>
  <c r="B580"/>
  <c r="A580" s="1"/>
  <c r="M581" i="12" s="1"/>
  <c r="D579" i="15"/>
  <c r="C579"/>
  <c r="B579"/>
  <c r="A579" s="1"/>
  <c r="M580" i="12" s="1"/>
  <c r="O580" s="1"/>
  <c r="D578" i="15"/>
  <c r="C578"/>
  <c r="B578"/>
  <c r="A578" s="1"/>
  <c r="M579" i="12" s="1"/>
  <c r="D577" i="15"/>
  <c r="C577"/>
  <c r="B577"/>
  <c r="A577" s="1"/>
  <c r="M578" i="12" s="1"/>
  <c r="O578" s="1"/>
  <c r="D576" i="15"/>
  <c r="C576"/>
  <c r="B576"/>
  <c r="A576" s="1"/>
  <c r="M577" i="12" s="1"/>
  <c r="D575" i="15"/>
  <c r="C575"/>
  <c r="B575"/>
  <c r="A575" s="1"/>
  <c r="M576" i="12" s="1"/>
  <c r="D574" i="15"/>
  <c r="C574"/>
  <c r="B574"/>
  <c r="A574" s="1"/>
  <c r="M575" i="12" s="1"/>
  <c r="O575" s="1"/>
  <c r="D573" i="15"/>
  <c r="C573"/>
  <c r="B573"/>
  <c r="A573" s="1"/>
  <c r="M574" i="12" s="1"/>
  <c r="D572" i="15"/>
  <c r="C572"/>
  <c r="B572"/>
  <c r="A572" s="1"/>
  <c r="M573" i="12" s="1"/>
  <c r="D571" i="15"/>
  <c r="C571"/>
  <c r="B571"/>
  <c r="A571" s="1"/>
  <c r="M572" i="12" s="1"/>
  <c r="O572" s="1"/>
  <c r="D570" i="15"/>
  <c r="C570"/>
  <c r="B570"/>
  <c r="A570" s="1"/>
  <c r="M571" i="12" s="1"/>
  <c r="D569" i="15"/>
  <c r="C569"/>
  <c r="B569"/>
  <c r="A569" s="1"/>
  <c r="M570" i="12" s="1"/>
  <c r="O570" s="1"/>
  <c r="D568" i="15"/>
  <c r="C568"/>
  <c r="B568"/>
  <c r="A568" s="1"/>
  <c r="M569" i="12" s="1"/>
  <c r="D567" i="15"/>
  <c r="C567"/>
  <c r="B567"/>
  <c r="A567" s="1"/>
  <c r="M568" i="12" s="1"/>
  <c r="D566" i="15"/>
  <c r="C566"/>
  <c r="B566"/>
  <c r="A566" s="1"/>
  <c r="M567" i="12" s="1"/>
  <c r="O567" s="1"/>
  <c r="D565" i="15"/>
  <c r="C565"/>
  <c r="B565"/>
  <c r="A565" s="1"/>
  <c r="M566" i="12" s="1"/>
  <c r="D564" i="15"/>
  <c r="C564"/>
  <c r="B564"/>
  <c r="A564" s="1"/>
  <c r="M565" i="12" s="1"/>
  <c r="D563" i="15"/>
  <c r="C563"/>
  <c r="B563"/>
  <c r="A563" s="1"/>
  <c r="M564" i="12" s="1"/>
  <c r="O564" s="1"/>
  <c r="D562" i="15"/>
  <c r="C562"/>
  <c r="B562"/>
  <c r="A562" s="1"/>
  <c r="M563" i="12" s="1"/>
  <c r="D561" i="15"/>
  <c r="C561"/>
  <c r="B561"/>
  <c r="A561" s="1"/>
  <c r="M562" i="12" s="1"/>
  <c r="O562" s="1"/>
  <c r="D560" i="15"/>
  <c r="C560"/>
  <c r="B560"/>
  <c r="A560" s="1"/>
  <c r="M561" i="12" s="1"/>
  <c r="D559" i="15"/>
  <c r="C559"/>
  <c r="B559"/>
  <c r="A559" s="1"/>
  <c r="M560" i="12" s="1"/>
  <c r="D558" i="15"/>
  <c r="C558"/>
  <c r="B558"/>
  <c r="A558" s="1"/>
  <c r="M559" i="12" s="1"/>
  <c r="O559" s="1"/>
  <c r="D557" i="15"/>
  <c r="C557"/>
  <c r="B557"/>
  <c r="A557" s="1"/>
  <c r="M558" i="12" s="1"/>
  <c r="D556" i="15"/>
  <c r="C556"/>
  <c r="B556"/>
  <c r="A556" s="1"/>
  <c r="M557" i="12" s="1"/>
  <c r="O557" s="1"/>
  <c r="D555" i="15"/>
  <c r="C555"/>
  <c r="B555"/>
  <c r="A555" s="1"/>
  <c r="M556" i="12" s="1"/>
  <c r="D554" i="15"/>
  <c r="C554"/>
  <c r="B554"/>
  <c r="A554" s="1"/>
  <c r="M555" i="12" s="1"/>
  <c r="O555" s="1"/>
  <c r="D553" i="15"/>
  <c r="C553"/>
  <c r="B553"/>
  <c r="A553" s="1"/>
  <c r="M554" i="12" s="1"/>
  <c r="D552" i="15"/>
  <c r="C552"/>
  <c r="B552"/>
  <c r="A552" s="1"/>
  <c r="M553" i="12" s="1"/>
  <c r="O553" s="1"/>
  <c r="D551" i="15"/>
  <c r="C551"/>
  <c r="B551"/>
  <c r="A551" s="1"/>
  <c r="M552" i="12" s="1"/>
  <c r="D550" i="15"/>
  <c r="C550"/>
  <c r="B550"/>
  <c r="A550" s="1"/>
  <c r="M551" i="12" s="1"/>
  <c r="O551" s="1"/>
  <c r="D549" i="15"/>
  <c r="C549"/>
  <c r="B549"/>
  <c r="A549" s="1"/>
  <c r="M550" i="12" s="1"/>
  <c r="D548" i="15"/>
  <c r="C548"/>
  <c r="B548"/>
  <c r="A548" s="1"/>
  <c r="M549" i="12" s="1"/>
  <c r="O549" s="1"/>
  <c r="D547" i="15"/>
  <c r="C547"/>
  <c r="B547"/>
  <c r="A547" s="1"/>
  <c r="M548" i="12" s="1"/>
  <c r="D546" i="15"/>
  <c r="C546"/>
  <c r="B546"/>
  <c r="A546" s="1"/>
  <c r="M547" i="12" s="1"/>
  <c r="O547" s="1"/>
  <c r="D545" i="15"/>
  <c r="C545"/>
  <c r="B545"/>
  <c r="A545" s="1"/>
  <c r="M546" i="12" s="1"/>
  <c r="D544" i="15"/>
  <c r="C544"/>
  <c r="B544"/>
  <c r="A544" s="1"/>
  <c r="M545" i="12" s="1"/>
  <c r="O545" s="1"/>
  <c r="D543" i="15"/>
  <c r="C543"/>
  <c r="B543"/>
  <c r="A543" s="1"/>
  <c r="M544" i="12" s="1"/>
  <c r="D542" i="15"/>
  <c r="C542"/>
  <c r="B542"/>
  <c r="A542" s="1"/>
  <c r="M543" i="12" s="1"/>
  <c r="O543" s="1"/>
  <c r="D541" i="15"/>
  <c r="C541"/>
  <c r="B541"/>
  <c r="A541" s="1"/>
  <c r="M542" i="12" s="1"/>
  <c r="D540" i="15"/>
  <c r="C540"/>
  <c r="B540"/>
  <c r="A540" s="1"/>
  <c r="M541" i="12" s="1"/>
  <c r="O541" s="1"/>
  <c r="D539" i="15"/>
  <c r="C539"/>
  <c r="B539"/>
  <c r="A539" s="1"/>
  <c r="M540" i="12" s="1"/>
  <c r="D538" i="15"/>
  <c r="C538"/>
  <c r="B538"/>
  <c r="A538" s="1"/>
  <c r="M539" i="12" s="1"/>
  <c r="O539" s="1"/>
  <c r="D537" i="15"/>
  <c r="C537"/>
  <c r="B537"/>
  <c r="A537" s="1"/>
  <c r="M538" i="12" s="1"/>
  <c r="D536" i="15"/>
  <c r="C536"/>
  <c r="B536"/>
  <c r="A536" s="1"/>
  <c r="M537" i="12" s="1"/>
  <c r="O537" s="1"/>
  <c r="D535" i="15"/>
  <c r="C535"/>
  <c r="B535"/>
  <c r="A535" s="1"/>
  <c r="M536" i="12" s="1"/>
  <c r="D534" i="15"/>
  <c r="C534"/>
  <c r="B534"/>
  <c r="A534" s="1"/>
  <c r="M535" i="12" s="1"/>
  <c r="O535" s="1"/>
  <c r="D533" i="15"/>
  <c r="C533"/>
  <c r="B533"/>
  <c r="A533" s="1"/>
  <c r="M534" i="12" s="1"/>
  <c r="D532" i="15"/>
  <c r="C532"/>
  <c r="B532"/>
  <c r="A532" s="1"/>
  <c r="M533" i="12" s="1"/>
  <c r="O533" s="1"/>
  <c r="D531" i="15"/>
  <c r="C531"/>
  <c r="B531"/>
  <c r="A531" s="1"/>
  <c r="M532" i="12" s="1"/>
  <c r="D530" i="15"/>
  <c r="C530"/>
  <c r="B530"/>
  <c r="A530" s="1"/>
  <c r="M531" i="12" s="1"/>
  <c r="O531" s="1"/>
  <c r="D529" i="15"/>
  <c r="C529"/>
  <c r="B529"/>
  <c r="A529" s="1"/>
  <c r="M530" i="12" s="1"/>
  <c r="D528" i="15"/>
  <c r="C528"/>
  <c r="B528"/>
  <c r="A528" s="1"/>
  <c r="M529" i="12" s="1"/>
  <c r="O529" s="1"/>
  <c r="D527" i="15"/>
  <c r="C527"/>
  <c r="B527"/>
  <c r="A527" s="1"/>
  <c r="M528" i="12" s="1"/>
  <c r="D526" i="15"/>
  <c r="C526"/>
  <c r="B526"/>
  <c r="A526" s="1"/>
  <c r="M527" i="12" s="1"/>
  <c r="O527" s="1"/>
  <c r="D525" i="15"/>
  <c r="C525"/>
  <c r="B525"/>
  <c r="A525" s="1"/>
  <c r="M526" i="12" s="1"/>
  <c r="D524" i="15"/>
  <c r="C524"/>
  <c r="B524"/>
  <c r="A524" s="1"/>
  <c r="M525" i="12" s="1"/>
  <c r="O525" s="1"/>
  <c r="D523" i="15"/>
  <c r="C523"/>
  <c r="B523"/>
  <c r="A523" s="1"/>
  <c r="M524" i="12" s="1"/>
  <c r="D522" i="15"/>
  <c r="C522"/>
  <c r="B522"/>
  <c r="A522" s="1"/>
  <c r="M523" i="12" s="1"/>
  <c r="O523" s="1"/>
  <c r="D521" i="15"/>
  <c r="C521"/>
  <c r="B521"/>
  <c r="A521" s="1"/>
  <c r="M522" i="12" s="1"/>
  <c r="D520" i="15"/>
  <c r="C520"/>
  <c r="B520"/>
  <c r="A520" s="1"/>
  <c r="M521" i="12" s="1"/>
  <c r="O521" s="1"/>
  <c r="D519" i="15"/>
  <c r="C519"/>
  <c r="B519"/>
  <c r="A519" s="1"/>
  <c r="M520" i="12" s="1"/>
  <c r="D518" i="15"/>
  <c r="C518"/>
  <c r="B518"/>
  <c r="A518" s="1"/>
  <c r="M519" i="12" s="1"/>
  <c r="O519" s="1"/>
  <c r="D517" i="15"/>
  <c r="C517"/>
  <c r="B517"/>
  <c r="A517" s="1"/>
  <c r="M518" i="12" s="1"/>
  <c r="D516" i="15"/>
  <c r="C516"/>
  <c r="B516"/>
  <c r="A516" s="1"/>
  <c r="M517" i="12" s="1"/>
  <c r="O517" s="1"/>
  <c r="D515" i="15"/>
  <c r="C515"/>
  <c r="B515"/>
  <c r="A515" s="1"/>
  <c r="M516" i="12" s="1"/>
  <c r="D514" i="15"/>
  <c r="C514"/>
  <c r="B514"/>
  <c r="A514" s="1"/>
  <c r="M515" i="12" s="1"/>
  <c r="O515" s="1"/>
  <c r="D513" i="15"/>
  <c r="C513"/>
  <c r="B513"/>
  <c r="A513" s="1"/>
  <c r="M514" i="12" s="1"/>
  <c r="D512" i="15"/>
  <c r="C512"/>
  <c r="B512"/>
  <c r="A512" s="1"/>
  <c r="M513" i="12" s="1"/>
  <c r="O513" s="1"/>
  <c r="D511" i="15"/>
  <c r="C511"/>
  <c r="B511"/>
  <c r="A511" s="1"/>
  <c r="M512" i="12" s="1"/>
  <c r="D510" i="15"/>
  <c r="C510"/>
  <c r="B510"/>
  <c r="A510" s="1"/>
  <c r="M511" i="12" s="1"/>
  <c r="O511" s="1"/>
  <c r="D509" i="15"/>
  <c r="C509"/>
  <c r="B509"/>
  <c r="A509" s="1"/>
  <c r="M510" i="12" s="1"/>
  <c r="D508" i="15"/>
  <c r="C508"/>
  <c r="B508"/>
  <c r="A508" s="1"/>
  <c r="M509" i="12" s="1"/>
  <c r="O509" s="1"/>
  <c r="D507" i="15"/>
  <c r="C507"/>
  <c r="B507"/>
  <c r="A507" s="1"/>
  <c r="M508" i="12" s="1"/>
  <c r="D506" i="15"/>
  <c r="C506"/>
  <c r="B506"/>
  <c r="A506" s="1"/>
  <c r="M507" i="12" s="1"/>
  <c r="O507" s="1"/>
  <c r="D505" i="15"/>
  <c r="C505"/>
  <c r="B505"/>
  <c r="A505" s="1"/>
  <c r="M506" i="12" s="1"/>
  <c r="D504" i="15"/>
  <c r="C504"/>
  <c r="B504"/>
  <c r="A504" s="1"/>
  <c r="M505" i="12" s="1"/>
  <c r="O505" s="1"/>
  <c r="D503" i="15"/>
  <c r="C503"/>
  <c r="B503"/>
  <c r="A503" s="1"/>
  <c r="M504" i="12" s="1"/>
  <c r="D502" i="15"/>
  <c r="C502"/>
  <c r="B502"/>
  <c r="A502" s="1"/>
  <c r="M503" i="12" s="1"/>
  <c r="O503" s="1"/>
  <c r="D501" i="15"/>
  <c r="C501"/>
  <c r="B501"/>
  <c r="A501" s="1"/>
  <c r="M502" i="12" s="1"/>
  <c r="D500" i="15"/>
  <c r="C500"/>
  <c r="B500"/>
  <c r="A500" s="1"/>
  <c r="M501" i="12" s="1"/>
  <c r="O501" s="1"/>
  <c r="D499" i="15"/>
  <c r="C499"/>
  <c r="B499"/>
  <c r="A499" s="1"/>
  <c r="M500" i="12" s="1"/>
  <c r="D498" i="15"/>
  <c r="C498"/>
  <c r="B498"/>
  <c r="A498" s="1"/>
  <c r="M499" i="12" s="1"/>
  <c r="O499" s="1"/>
  <c r="D497" i="15"/>
  <c r="C497"/>
  <c r="B497"/>
  <c r="A497" s="1"/>
  <c r="M498" i="12" s="1"/>
  <c r="D496" i="15"/>
  <c r="C496"/>
  <c r="B496"/>
  <c r="A496" s="1"/>
  <c r="M497" i="12" s="1"/>
  <c r="O497" s="1"/>
  <c r="D495" i="15"/>
  <c r="C495"/>
  <c r="B495"/>
  <c r="A495" s="1"/>
  <c r="M496" i="12" s="1"/>
  <c r="D494" i="15"/>
  <c r="C494"/>
  <c r="B494"/>
  <c r="A494" s="1"/>
  <c r="M495" i="12" s="1"/>
  <c r="O495" s="1"/>
  <c r="D493" i="15"/>
  <c r="C493"/>
  <c r="B493"/>
  <c r="A493" s="1"/>
  <c r="M494" i="12" s="1"/>
  <c r="D492" i="15"/>
  <c r="C492"/>
  <c r="B492"/>
  <c r="A492" s="1"/>
  <c r="M493" i="12" s="1"/>
  <c r="O493" s="1"/>
  <c r="D491" i="15"/>
  <c r="C491"/>
  <c r="B491"/>
  <c r="A491" s="1"/>
  <c r="M492" i="12" s="1"/>
  <c r="D490" i="15"/>
  <c r="C490"/>
  <c r="B490"/>
  <c r="A490" s="1"/>
  <c r="M491" i="12" s="1"/>
  <c r="O491" s="1"/>
  <c r="D489" i="15"/>
  <c r="C489"/>
  <c r="B489"/>
  <c r="A489" s="1"/>
  <c r="M490" i="12" s="1"/>
  <c r="D488" i="15"/>
  <c r="C488"/>
  <c r="B488"/>
  <c r="A488" s="1"/>
  <c r="M489" i="12" s="1"/>
  <c r="O489" s="1"/>
  <c r="D487" i="15"/>
  <c r="C487"/>
  <c r="B487"/>
  <c r="A487" s="1"/>
  <c r="M488" i="12" s="1"/>
  <c r="D486" i="15"/>
  <c r="C486"/>
  <c r="B486"/>
  <c r="A486" s="1"/>
  <c r="M487" i="12" s="1"/>
  <c r="O487" s="1"/>
  <c r="D485" i="15"/>
  <c r="C485"/>
  <c r="B485"/>
  <c r="A485" s="1"/>
  <c r="M486" i="12" s="1"/>
  <c r="D484" i="15"/>
  <c r="C484"/>
  <c r="B484"/>
  <c r="A484" s="1"/>
  <c r="M485" i="12" s="1"/>
  <c r="O485" s="1"/>
  <c r="D483" i="15"/>
  <c r="C483"/>
  <c r="B483"/>
  <c r="A483" s="1"/>
  <c r="M484" i="12" s="1"/>
  <c r="D482" i="15"/>
  <c r="C482"/>
  <c r="B482"/>
  <c r="A482" s="1"/>
  <c r="M483" i="12" s="1"/>
  <c r="O483" s="1"/>
  <c r="D481" i="15"/>
  <c r="C481"/>
  <c r="B481"/>
  <c r="A481" s="1"/>
  <c r="M482" i="12" s="1"/>
  <c r="D480" i="15"/>
  <c r="C480"/>
  <c r="B480"/>
  <c r="A480" s="1"/>
  <c r="M481" i="12" s="1"/>
  <c r="O481" s="1"/>
  <c r="D479" i="15"/>
  <c r="C479"/>
  <c r="B479"/>
  <c r="A479" s="1"/>
  <c r="M480" i="12" s="1"/>
  <c r="D478" i="15"/>
  <c r="C478"/>
  <c r="B478"/>
  <c r="A478" s="1"/>
  <c r="M479" i="12" s="1"/>
  <c r="O479" s="1"/>
  <c r="D477" i="15"/>
  <c r="C477"/>
  <c r="B477"/>
  <c r="A477" s="1"/>
  <c r="M478" i="12" s="1"/>
  <c r="D476" i="15"/>
  <c r="C476"/>
  <c r="B476"/>
  <c r="A476" s="1"/>
  <c r="M477" i="12" s="1"/>
  <c r="O477" s="1"/>
  <c r="D475" i="15"/>
  <c r="C475"/>
  <c r="B475"/>
  <c r="A475" s="1"/>
  <c r="M476" i="12" s="1"/>
  <c r="D474" i="15"/>
  <c r="C474"/>
  <c r="B474"/>
  <c r="A474" s="1"/>
  <c r="M475" i="12" s="1"/>
  <c r="O475" s="1"/>
  <c r="D473" i="15"/>
  <c r="C473"/>
  <c r="B473"/>
  <c r="A473" s="1"/>
  <c r="M474" i="12" s="1"/>
  <c r="D472" i="15"/>
  <c r="C472"/>
  <c r="B472"/>
  <c r="A472" s="1"/>
  <c r="M473" i="12" s="1"/>
  <c r="O473" s="1"/>
  <c r="D471" i="15"/>
  <c r="C471"/>
  <c r="B471"/>
  <c r="A471" s="1"/>
  <c r="M472" i="12" s="1"/>
  <c r="D470" i="15"/>
  <c r="C470"/>
  <c r="B470"/>
  <c r="A470" s="1"/>
  <c r="M471" i="12" s="1"/>
  <c r="O471" s="1"/>
  <c r="D469" i="15"/>
  <c r="C469"/>
  <c r="B469"/>
  <c r="A469" s="1"/>
  <c r="M470" i="12" s="1"/>
  <c r="D468" i="15"/>
  <c r="C468"/>
  <c r="B468"/>
  <c r="A468" s="1"/>
  <c r="M469" i="12" s="1"/>
  <c r="O469" s="1"/>
  <c r="D467" i="15"/>
  <c r="C467"/>
  <c r="B467"/>
  <c r="A467" s="1"/>
  <c r="M468" i="12" s="1"/>
  <c r="D466" i="15"/>
  <c r="C466"/>
  <c r="B466"/>
  <c r="A466" s="1"/>
  <c r="M467" i="12" s="1"/>
  <c r="O467" s="1"/>
  <c r="D465" i="15"/>
  <c r="C465"/>
  <c r="B465"/>
  <c r="A465" s="1"/>
  <c r="M466" i="12" s="1"/>
  <c r="D464" i="15"/>
  <c r="C464"/>
  <c r="B464"/>
  <c r="A464" s="1"/>
  <c r="M465" i="12" s="1"/>
  <c r="O465" s="1"/>
  <c r="D463" i="15"/>
  <c r="C463"/>
  <c r="B463"/>
  <c r="A463" s="1"/>
  <c r="M464" i="12" s="1"/>
  <c r="D462" i="15"/>
  <c r="C462"/>
  <c r="B462"/>
  <c r="A462" s="1"/>
  <c r="M463" i="12" s="1"/>
  <c r="O463" s="1"/>
  <c r="D461" i="15"/>
  <c r="C461"/>
  <c r="B461"/>
  <c r="A461" s="1"/>
  <c r="M462" i="12" s="1"/>
  <c r="D460" i="15"/>
  <c r="C460"/>
  <c r="B460"/>
  <c r="A460" s="1"/>
  <c r="M461" i="12" s="1"/>
  <c r="O461" s="1"/>
  <c r="D459" i="15"/>
  <c r="C459"/>
  <c r="B459"/>
  <c r="A459" s="1"/>
  <c r="M460" i="12" s="1"/>
  <c r="D458" i="15"/>
  <c r="C458"/>
  <c r="B458"/>
  <c r="A458" s="1"/>
  <c r="M459" i="12" s="1"/>
  <c r="O459" s="1"/>
  <c r="D457" i="15"/>
  <c r="C457"/>
  <c r="B457"/>
  <c r="A457" s="1"/>
  <c r="M458" i="12" s="1"/>
  <c r="D456" i="15"/>
  <c r="C456"/>
  <c r="B456"/>
  <c r="A456" s="1"/>
  <c r="M457" i="12" s="1"/>
  <c r="O457" s="1"/>
  <c r="D455" i="15"/>
  <c r="C455"/>
  <c r="B455"/>
  <c r="A455" s="1"/>
  <c r="M456" i="12" s="1"/>
  <c r="D454" i="15"/>
  <c r="C454"/>
  <c r="B454"/>
  <c r="A454" s="1"/>
  <c r="M455" i="12" s="1"/>
  <c r="O455" s="1"/>
  <c r="D453" i="15"/>
  <c r="C453"/>
  <c r="B453"/>
  <c r="A453" s="1"/>
  <c r="M454" i="12" s="1"/>
  <c r="D452" i="15"/>
  <c r="C452"/>
  <c r="B452"/>
  <c r="A452" s="1"/>
  <c r="M453" i="12" s="1"/>
  <c r="O453" s="1"/>
  <c r="D451" i="15"/>
  <c r="C451"/>
  <c r="B451"/>
  <c r="A451" s="1"/>
  <c r="M452" i="12" s="1"/>
  <c r="D450" i="15"/>
  <c r="C450"/>
  <c r="B450"/>
  <c r="A450" s="1"/>
  <c r="M451" i="12" s="1"/>
  <c r="O451" s="1"/>
  <c r="D449" i="15"/>
  <c r="C449"/>
  <c r="B449"/>
  <c r="A449" s="1"/>
  <c r="M450" i="12" s="1"/>
  <c r="D448" i="15"/>
  <c r="C448"/>
  <c r="B448"/>
  <c r="A448" s="1"/>
  <c r="M449" i="12" s="1"/>
  <c r="O449" s="1"/>
  <c r="D447" i="15"/>
  <c r="C447"/>
  <c r="B447"/>
  <c r="A447" s="1"/>
  <c r="M448" i="12" s="1"/>
  <c r="D446" i="15"/>
  <c r="C446"/>
  <c r="B446"/>
  <c r="A446" s="1"/>
  <c r="M447" i="12" s="1"/>
  <c r="O447" s="1"/>
  <c r="D445" i="15"/>
  <c r="C445"/>
  <c r="B445"/>
  <c r="A445" s="1"/>
  <c r="M446" i="12" s="1"/>
  <c r="D444" i="15"/>
  <c r="C444"/>
  <c r="B444"/>
  <c r="A444" s="1"/>
  <c r="M445" i="12" s="1"/>
  <c r="D443" i="15"/>
  <c r="C443"/>
  <c r="B443"/>
  <c r="A443" s="1"/>
  <c r="M444" i="12" s="1"/>
  <c r="D442" i="15"/>
  <c r="C442"/>
  <c r="B442"/>
  <c r="A442" s="1"/>
  <c r="M443" i="12" s="1"/>
  <c r="D441" i="15"/>
  <c r="C441"/>
  <c r="B441"/>
  <c r="A441" s="1"/>
  <c r="M442" i="12" s="1"/>
  <c r="D440" i="15"/>
  <c r="C440"/>
  <c r="B440"/>
  <c r="A440" s="1"/>
  <c r="M441" i="12" s="1"/>
  <c r="D439" i="15"/>
  <c r="C439"/>
  <c r="B439"/>
  <c r="A439" s="1"/>
  <c r="M440" i="12" s="1"/>
  <c r="D438" i="15"/>
  <c r="C438"/>
  <c r="B438"/>
  <c r="A438" s="1"/>
  <c r="M439" i="12" s="1"/>
  <c r="D437" i="15"/>
  <c r="C437"/>
  <c r="B437"/>
  <c r="A437" s="1"/>
  <c r="M438" i="12" s="1"/>
  <c r="D436" i="15"/>
  <c r="C436"/>
  <c r="B436"/>
  <c r="A436" s="1"/>
  <c r="M437" i="12" s="1"/>
  <c r="D435" i="15"/>
  <c r="C435"/>
  <c r="B435"/>
  <c r="A435" s="1"/>
  <c r="M436" i="12" s="1"/>
  <c r="D434" i="15"/>
  <c r="C434"/>
  <c r="B434"/>
  <c r="A434" s="1"/>
  <c r="M435" i="12" s="1"/>
  <c r="D433" i="15"/>
  <c r="C433"/>
  <c r="B433"/>
  <c r="A433" s="1"/>
  <c r="M434" i="12" s="1"/>
  <c r="D432" i="15"/>
  <c r="C432"/>
  <c r="B432"/>
  <c r="A432" s="1"/>
  <c r="M433" i="12" s="1"/>
  <c r="D431" i="15"/>
  <c r="C431"/>
  <c r="B431"/>
  <c r="A431" s="1"/>
  <c r="M432" i="12" s="1"/>
  <c r="D430" i="15"/>
  <c r="C430"/>
  <c r="B430"/>
  <c r="A430" s="1"/>
  <c r="M431" i="12" s="1"/>
  <c r="D429" i="15"/>
  <c r="C429"/>
  <c r="B429"/>
  <c r="A429" s="1"/>
  <c r="M430" i="12" s="1"/>
  <c r="D428" i="15"/>
  <c r="C428"/>
  <c r="B428"/>
  <c r="A428" s="1"/>
  <c r="M429" i="12" s="1"/>
  <c r="D427" i="15"/>
  <c r="C427"/>
  <c r="B427"/>
  <c r="A427" s="1"/>
  <c r="M428" i="12" s="1"/>
  <c r="D426" i="15"/>
  <c r="C426"/>
  <c r="B426"/>
  <c r="A426" s="1"/>
  <c r="M427" i="12" s="1"/>
  <c r="D425" i="15"/>
  <c r="C425"/>
  <c r="B425"/>
  <c r="A425" s="1"/>
  <c r="M426" i="12" s="1"/>
  <c r="D424" i="15"/>
  <c r="C424"/>
  <c r="B424"/>
  <c r="A424" s="1"/>
  <c r="M425" i="12" s="1"/>
  <c r="O425" s="1"/>
  <c r="D423" i="15"/>
  <c r="C423"/>
  <c r="B423"/>
  <c r="A423" s="1"/>
  <c r="M424" i="12" s="1"/>
  <c r="D422" i="15"/>
  <c r="C422"/>
  <c r="B422"/>
  <c r="A422" s="1"/>
  <c r="M423" i="12" s="1"/>
  <c r="O423" s="1"/>
  <c r="D421" i="15"/>
  <c r="C421"/>
  <c r="B421"/>
  <c r="A421" s="1"/>
  <c r="M422" i="12" s="1"/>
  <c r="D420" i="15"/>
  <c r="C420"/>
  <c r="B420"/>
  <c r="A420" s="1"/>
  <c r="M421" i="12" s="1"/>
  <c r="O421" s="1"/>
  <c r="D419" i="15"/>
  <c r="C419"/>
  <c r="B419"/>
  <c r="A419" s="1"/>
  <c r="M420" i="12" s="1"/>
  <c r="D418" i="15"/>
  <c r="C418"/>
  <c r="B418"/>
  <c r="A418" s="1"/>
  <c r="M419" i="12" s="1"/>
  <c r="O419" s="1"/>
  <c r="D417" i="15"/>
  <c r="C417"/>
  <c r="B417"/>
  <c r="A417" s="1"/>
  <c r="M418" i="12" s="1"/>
  <c r="D416" i="15"/>
  <c r="C416"/>
  <c r="B416"/>
  <c r="A416" s="1"/>
  <c r="M417" i="12" s="1"/>
  <c r="O417" s="1"/>
  <c r="D415" i="15"/>
  <c r="C415"/>
  <c r="B415"/>
  <c r="A415" s="1"/>
  <c r="M416" i="12" s="1"/>
  <c r="D414" i="15"/>
  <c r="C414"/>
  <c r="B414"/>
  <c r="A414" s="1"/>
  <c r="M415" i="12" s="1"/>
  <c r="O415" s="1"/>
  <c r="D413" i="15"/>
  <c r="C413"/>
  <c r="B413"/>
  <c r="A413" s="1"/>
  <c r="M414" i="12" s="1"/>
  <c r="D412" i="15"/>
  <c r="C412"/>
  <c r="B412"/>
  <c r="A412" s="1"/>
  <c r="M413" i="12" s="1"/>
  <c r="D411" i="15"/>
  <c r="C411"/>
  <c r="B411"/>
  <c r="A411" s="1"/>
  <c r="M412" i="12" s="1"/>
  <c r="O412" s="1"/>
  <c r="D410" i="15"/>
  <c r="C410"/>
  <c r="B410"/>
  <c r="A410" s="1"/>
  <c r="M411" i="12" s="1"/>
  <c r="D409" i="15"/>
  <c r="C409"/>
  <c r="B409"/>
  <c r="A409" s="1"/>
  <c r="M410" i="12" s="1"/>
  <c r="O410" s="1"/>
  <c r="D408" i="15"/>
  <c r="C408"/>
  <c r="B408"/>
  <c r="A408" s="1"/>
  <c r="M409" i="12" s="1"/>
  <c r="D407" i="15"/>
  <c r="C407"/>
  <c r="B407"/>
  <c r="A407" s="1"/>
  <c r="M408" i="12" s="1"/>
  <c r="O408" s="1"/>
  <c r="D406" i="15"/>
  <c r="C406"/>
  <c r="B406"/>
  <c r="A406" s="1"/>
  <c r="M407" i="12" s="1"/>
  <c r="D405" i="15"/>
  <c r="C405"/>
  <c r="B405"/>
  <c r="A405" s="1"/>
  <c r="M406" i="12" s="1"/>
  <c r="O406" s="1"/>
  <c r="D404" i="15"/>
  <c r="C404"/>
  <c r="B404"/>
  <c r="A404" s="1"/>
  <c r="M405" i="12" s="1"/>
  <c r="D403" i="15"/>
  <c r="C403"/>
  <c r="B403"/>
  <c r="A403" s="1"/>
  <c r="M404" i="12" s="1"/>
  <c r="O404" s="1"/>
  <c r="D402" i="15"/>
  <c r="C402"/>
  <c r="B402"/>
  <c r="A402" s="1"/>
  <c r="M403" i="12" s="1"/>
  <c r="O403" s="1"/>
  <c r="D401" i="15"/>
  <c r="C401"/>
  <c r="B401"/>
  <c r="A401" s="1"/>
  <c r="M402" i="12" s="1"/>
  <c r="O402" s="1"/>
  <c r="D400" i="15"/>
  <c r="C400"/>
  <c r="B400"/>
  <c r="A400" s="1"/>
  <c r="M401" i="12" s="1"/>
  <c r="O401" s="1"/>
  <c r="D399" i="15"/>
  <c r="C399"/>
  <c r="B399"/>
  <c r="A399" s="1"/>
  <c r="M400" i="12" s="1"/>
  <c r="O400" s="1"/>
  <c r="D398" i="15"/>
  <c r="C398"/>
  <c r="B398"/>
  <c r="A398" s="1"/>
  <c r="M399" i="12" s="1"/>
  <c r="O399" s="1"/>
  <c r="D397" i="15"/>
  <c r="C397"/>
  <c r="B397"/>
  <c r="A397" s="1"/>
  <c r="M398" i="12" s="1"/>
  <c r="D396" i="15"/>
  <c r="C396"/>
  <c r="B396"/>
  <c r="A396" s="1"/>
  <c r="M397" i="12" s="1"/>
  <c r="D395" i="15"/>
  <c r="C395"/>
  <c r="B395"/>
  <c r="A395" s="1"/>
  <c r="M396" i="12" s="1"/>
  <c r="O396" s="1"/>
  <c r="D394" i="15"/>
  <c r="C394"/>
  <c r="B394"/>
  <c r="A394" s="1"/>
  <c r="M395" i="12" s="1"/>
  <c r="O395" s="1"/>
  <c r="D393" i="15"/>
  <c r="C393"/>
  <c r="B393"/>
  <c r="A393" s="1"/>
  <c r="M394" i="12" s="1"/>
  <c r="O394" s="1"/>
  <c r="D392" i="15"/>
  <c r="C392"/>
  <c r="B392"/>
  <c r="A392" s="1"/>
  <c r="M393" i="12" s="1"/>
  <c r="O393" s="1"/>
  <c r="D391" i="15"/>
  <c r="C391"/>
  <c r="B391"/>
  <c r="A391" s="1"/>
  <c r="M392" i="12" s="1"/>
  <c r="O392" s="1"/>
  <c r="D390" i="15"/>
  <c r="C390"/>
  <c r="B390"/>
  <c r="A390" s="1"/>
  <c r="M391" i="12" s="1"/>
  <c r="O391" s="1"/>
  <c r="D389" i="15"/>
  <c r="C389"/>
  <c r="B389"/>
  <c r="A389" s="1"/>
  <c r="M390" i="12" s="1"/>
  <c r="O390" s="1"/>
  <c r="D388" i="15"/>
  <c r="C388"/>
  <c r="B388"/>
  <c r="A388" s="1"/>
  <c r="M389" i="12" s="1"/>
  <c r="O389" s="1"/>
  <c r="D387" i="15"/>
  <c r="C387"/>
  <c r="B387"/>
  <c r="A387" s="1"/>
  <c r="M388" i="12" s="1"/>
  <c r="O388" s="1"/>
  <c r="D386" i="15"/>
  <c r="C386"/>
  <c r="B386"/>
  <c r="A386" s="1"/>
  <c r="M387" i="12" s="1"/>
  <c r="O387" s="1"/>
  <c r="D385" i="15"/>
  <c r="C385"/>
  <c r="B385"/>
  <c r="A385" s="1"/>
  <c r="M386" i="12" s="1"/>
  <c r="O386" s="1"/>
  <c r="D384" i="15"/>
  <c r="C384"/>
  <c r="B384"/>
  <c r="A384" s="1"/>
  <c r="M385" i="12" s="1"/>
  <c r="O385" s="1"/>
  <c r="D383" i="15"/>
  <c r="C383"/>
  <c r="B383"/>
  <c r="A383" s="1"/>
  <c r="M384" i="12" s="1"/>
  <c r="O384" s="1"/>
  <c r="D382" i="15"/>
  <c r="C382"/>
  <c r="B382"/>
  <c r="A382" s="1"/>
  <c r="M383" i="12" s="1"/>
  <c r="O383" s="1"/>
  <c r="D381" i="15"/>
  <c r="C381"/>
  <c r="B381"/>
  <c r="A381" s="1"/>
  <c r="M382" i="12" s="1"/>
  <c r="O382" s="1"/>
  <c r="D380" i="15"/>
  <c r="C380"/>
  <c r="B380"/>
  <c r="A380" s="1"/>
  <c r="M381" i="12" s="1"/>
  <c r="O381" s="1"/>
  <c r="D379" i="15"/>
  <c r="C379"/>
  <c r="B379"/>
  <c r="A379" s="1"/>
  <c r="M380" i="12" s="1"/>
  <c r="O380" s="1"/>
  <c r="D378" i="15"/>
  <c r="C378"/>
  <c r="B378"/>
  <c r="A378" s="1"/>
  <c r="M379" i="12" s="1"/>
  <c r="O379" s="1"/>
  <c r="D377" i="15"/>
  <c r="C377"/>
  <c r="B377"/>
  <c r="A377" s="1"/>
  <c r="M378" i="12" s="1"/>
  <c r="O378" s="1"/>
  <c r="D376" i="15"/>
  <c r="C376"/>
  <c r="B376"/>
  <c r="A376" s="1"/>
  <c r="M377" i="12" s="1"/>
  <c r="O377" s="1"/>
  <c r="D375" i="15"/>
  <c r="C375"/>
  <c r="B375"/>
  <c r="A375" s="1"/>
  <c r="M376" i="12" s="1"/>
  <c r="O376" s="1"/>
  <c r="D374" i="15"/>
  <c r="C374"/>
  <c r="B374"/>
  <c r="A374" s="1"/>
  <c r="M375" i="12" s="1"/>
  <c r="O375" s="1"/>
  <c r="D373" i="15"/>
  <c r="C373"/>
  <c r="B373"/>
  <c r="A373" s="1"/>
  <c r="M374" i="12" s="1"/>
  <c r="O374" s="1"/>
  <c r="D372" i="15"/>
  <c r="C372"/>
  <c r="B372"/>
  <c r="A372" s="1"/>
  <c r="M373" i="12" s="1"/>
  <c r="O373" s="1"/>
  <c r="D371" i="15"/>
  <c r="C371"/>
  <c r="B371"/>
  <c r="A371" s="1"/>
  <c r="M372" i="12" s="1"/>
  <c r="O372" s="1"/>
  <c r="D370" i="15"/>
  <c r="C370"/>
  <c r="B370"/>
  <c r="A370" s="1"/>
  <c r="M371" i="12" s="1"/>
  <c r="O371" s="1"/>
  <c r="D369" i="15"/>
  <c r="C369"/>
  <c r="B369"/>
  <c r="A369" s="1"/>
  <c r="M370" i="12" s="1"/>
  <c r="O370" s="1"/>
  <c r="D368" i="15"/>
  <c r="C368"/>
  <c r="B368"/>
  <c r="A368" s="1"/>
  <c r="M369" i="12" s="1"/>
  <c r="O369" s="1"/>
  <c r="D367" i="15"/>
  <c r="C367"/>
  <c r="B367"/>
  <c r="A367" s="1"/>
  <c r="M368" i="12" s="1"/>
  <c r="O368" s="1"/>
  <c r="D366" i="15"/>
  <c r="C366"/>
  <c r="B366"/>
  <c r="A366" s="1"/>
  <c r="M367" i="12" s="1"/>
  <c r="O367" s="1"/>
  <c r="D365" i="15"/>
  <c r="C365"/>
  <c r="B365"/>
  <c r="A365" s="1"/>
  <c r="M366" i="12" s="1"/>
  <c r="O366" s="1"/>
  <c r="D364" i="15"/>
  <c r="C364"/>
  <c r="B364"/>
  <c r="A364" s="1"/>
  <c r="M365" i="12" s="1"/>
  <c r="O365" s="1"/>
  <c r="D363" i="15"/>
  <c r="C363"/>
  <c r="B363"/>
  <c r="A363" s="1"/>
  <c r="M364" i="12" s="1"/>
  <c r="O364" s="1"/>
  <c r="D362" i="15"/>
  <c r="C362"/>
  <c r="B362"/>
  <c r="A362" s="1"/>
  <c r="M363" i="12" s="1"/>
  <c r="O363" s="1"/>
  <c r="D361" i="15"/>
  <c r="C361"/>
  <c r="B361"/>
  <c r="A361" s="1"/>
  <c r="M362" i="12" s="1"/>
  <c r="O362" s="1"/>
  <c r="D360" i="15"/>
  <c r="C360"/>
  <c r="B360"/>
  <c r="A360" s="1"/>
  <c r="M361" i="12" s="1"/>
  <c r="O361" s="1"/>
  <c r="D359" i="15"/>
  <c r="C359"/>
  <c r="B359"/>
  <c r="A359" s="1"/>
  <c r="M360" i="12" s="1"/>
  <c r="O360" s="1"/>
  <c r="D358" i="15"/>
  <c r="C358"/>
  <c r="B358"/>
  <c r="A358" s="1"/>
  <c r="M359" i="12" s="1"/>
  <c r="O359" s="1"/>
  <c r="D357" i="15"/>
  <c r="C357"/>
  <c r="B357"/>
  <c r="A357" s="1"/>
  <c r="M358" i="12" s="1"/>
  <c r="O358" s="1"/>
  <c r="D356" i="15"/>
  <c r="C356"/>
  <c r="B356"/>
  <c r="A356" s="1"/>
  <c r="M357" i="12" s="1"/>
  <c r="O357" s="1"/>
  <c r="D355" i="15"/>
  <c r="C355"/>
  <c r="B355"/>
  <c r="A355" s="1"/>
  <c r="M356" i="12" s="1"/>
  <c r="O356" s="1"/>
  <c r="D354" i="15"/>
  <c r="C354"/>
  <c r="B354"/>
  <c r="A354" s="1"/>
  <c r="M355" i="12" s="1"/>
  <c r="O355" s="1"/>
  <c r="D353" i="15"/>
  <c r="C353"/>
  <c r="B353"/>
  <c r="A353" s="1"/>
  <c r="M354" i="12" s="1"/>
  <c r="O354" s="1"/>
  <c r="D352" i="15"/>
  <c r="C352"/>
  <c r="B352"/>
  <c r="A352" s="1"/>
  <c r="M353" i="12" s="1"/>
  <c r="O353" s="1"/>
  <c r="D351" i="15"/>
  <c r="C351"/>
  <c r="B351"/>
  <c r="A351" s="1"/>
  <c r="M352" i="12" s="1"/>
  <c r="O352" s="1"/>
  <c r="D350" i="15"/>
  <c r="C350"/>
  <c r="B350"/>
  <c r="A350" s="1"/>
  <c r="M351" i="12" s="1"/>
  <c r="O351" s="1"/>
  <c r="D349" i="15"/>
  <c r="C349"/>
  <c r="B349"/>
  <c r="A349" s="1"/>
  <c r="M350" i="12" s="1"/>
  <c r="O350" s="1"/>
  <c r="D348" i="15"/>
  <c r="C348"/>
  <c r="B348"/>
  <c r="A348" s="1"/>
  <c r="M349" i="12" s="1"/>
  <c r="O349" s="1"/>
  <c r="D347" i="15"/>
  <c r="C347"/>
  <c r="B347"/>
  <c r="A347" s="1"/>
  <c r="M348" i="12" s="1"/>
  <c r="D346" i="15"/>
  <c r="C346"/>
  <c r="B346"/>
  <c r="A346" s="1"/>
  <c r="M347" i="12" s="1"/>
  <c r="O347" s="1"/>
  <c r="D345" i="15"/>
  <c r="C345"/>
  <c r="B345"/>
  <c r="A345" s="1"/>
  <c r="M346" i="12" s="1"/>
  <c r="D344" i="15"/>
  <c r="C344"/>
  <c r="B344"/>
  <c r="A344" s="1"/>
  <c r="M345" i="12" s="1"/>
  <c r="O345" s="1"/>
  <c r="D343" i="15"/>
  <c r="C343"/>
  <c r="B343"/>
  <c r="A343" s="1"/>
  <c r="M344" i="12" s="1"/>
  <c r="O344" s="1"/>
  <c r="D342" i="15"/>
  <c r="C342"/>
  <c r="B342"/>
  <c r="A342" s="1"/>
  <c r="M343" i="12" s="1"/>
  <c r="O343" s="1"/>
  <c r="D341" i="15"/>
  <c r="C341"/>
  <c r="B341"/>
  <c r="A341" s="1"/>
  <c r="M342" i="12" s="1"/>
  <c r="D340" i="15"/>
  <c r="C340"/>
  <c r="B340"/>
  <c r="A340" s="1"/>
  <c r="M341" i="12" s="1"/>
  <c r="O341" s="1"/>
  <c r="D339" i="15"/>
  <c r="C339"/>
  <c r="B339"/>
  <c r="A339" s="1"/>
  <c r="M340" i="12" s="1"/>
  <c r="D338" i="15"/>
  <c r="C338"/>
  <c r="B338"/>
  <c r="A338" s="1"/>
  <c r="M339" i="12" s="1"/>
  <c r="O339" s="1"/>
  <c r="D337" i="15"/>
  <c r="C337"/>
  <c r="B337"/>
  <c r="A337" s="1"/>
  <c r="M338" i="12" s="1"/>
  <c r="D336" i="15"/>
  <c r="C336"/>
  <c r="B336"/>
  <c r="A336" s="1"/>
  <c r="M337" i="12" s="1"/>
  <c r="O337" s="1"/>
  <c r="D335" i="15"/>
  <c r="C335"/>
  <c r="B335"/>
  <c r="A335" s="1"/>
  <c r="M336" i="12" s="1"/>
  <c r="O336" s="1"/>
  <c r="D334" i="15"/>
  <c r="C334"/>
  <c r="B334"/>
  <c r="A334" s="1"/>
  <c r="M335" i="12" s="1"/>
  <c r="O335" s="1"/>
  <c r="D333" i="15"/>
  <c r="C333"/>
  <c r="B333"/>
  <c r="A333" s="1"/>
  <c r="M334" i="12" s="1"/>
  <c r="D332" i="15"/>
  <c r="C332"/>
  <c r="B332"/>
  <c r="A332" s="1"/>
  <c r="M333" i="12" s="1"/>
  <c r="O333" s="1"/>
  <c r="D331" i="15"/>
  <c r="C331"/>
  <c r="B331"/>
  <c r="A331" s="1"/>
  <c r="M332" i="12" s="1"/>
  <c r="D330" i="15"/>
  <c r="C330"/>
  <c r="B330"/>
  <c r="A330" s="1"/>
  <c r="M331" i="12" s="1"/>
  <c r="O331" s="1"/>
  <c r="D329" i="15"/>
  <c r="C329"/>
  <c r="B329"/>
  <c r="A329" s="1"/>
  <c r="M330" i="12" s="1"/>
  <c r="D328" i="15"/>
  <c r="C328"/>
  <c r="B328"/>
  <c r="A328" s="1"/>
  <c r="M329" i="12" s="1"/>
  <c r="O329" s="1"/>
  <c r="D327" i="15"/>
  <c r="C327"/>
  <c r="B327"/>
  <c r="A327" s="1"/>
  <c r="M328" i="12" s="1"/>
  <c r="O328" s="1"/>
  <c r="D326" i="15"/>
  <c r="C326"/>
  <c r="B326"/>
  <c r="A326" s="1"/>
  <c r="M327" i="12" s="1"/>
  <c r="O327" s="1"/>
  <c r="D325" i="15"/>
  <c r="C325"/>
  <c r="B325"/>
  <c r="A325" s="1"/>
  <c r="M326" i="12" s="1"/>
  <c r="D324" i="15"/>
  <c r="C324"/>
  <c r="B324"/>
  <c r="A324" s="1"/>
  <c r="M325" i="12" s="1"/>
  <c r="O325" s="1"/>
  <c r="D323" i="15"/>
  <c r="C323"/>
  <c r="B323"/>
  <c r="A323" s="1"/>
  <c r="M324" i="12" s="1"/>
  <c r="D322" i="15"/>
  <c r="C322"/>
  <c r="B322"/>
  <c r="A322" s="1"/>
  <c r="M323" i="12" s="1"/>
  <c r="O323" s="1"/>
  <c r="D321" i="15"/>
  <c r="C321"/>
  <c r="B321"/>
  <c r="A321" s="1"/>
  <c r="M322" i="12" s="1"/>
  <c r="D320" i="15"/>
  <c r="C320"/>
  <c r="B320"/>
  <c r="A320" s="1"/>
  <c r="M321" i="12" s="1"/>
  <c r="O321" s="1"/>
  <c r="D319" i="15"/>
  <c r="C319"/>
  <c r="B319"/>
  <c r="A319" s="1"/>
  <c r="M320" i="12" s="1"/>
  <c r="O320" s="1"/>
  <c r="D318" i="15"/>
  <c r="C318"/>
  <c r="B318"/>
  <c r="A318" s="1"/>
  <c r="M319" i="12" s="1"/>
  <c r="O319" s="1"/>
  <c r="D317" i="15"/>
  <c r="C317"/>
  <c r="B317"/>
  <c r="A317" s="1"/>
  <c r="M318" i="12" s="1"/>
  <c r="D316" i="15"/>
  <c r="C316"/>
  <c r="B316"/>
  <c r="A316" s="1"/>
  <c r="M317" i="12" s="1"/>
  <c r="O317" s="1"/>
  <c r="D315" i="15"/>
  <c r="C315"/>
  <c r="B315"/>
  <c r="A315" s="1"/>
  <c r="M316" i="12" s="1"/>
  <c r="D314" i="15"/>
  <c r="C314"/>
  <c r="B314"/>
  <c r="A314" s="1"/>
  <c r="M315" i="12" s="1"/>
  <c r="O315" s="1"/>
  <c r="D313" i="15"/>
  <c r="C313"/>
  <c r="B313"/>
  <c r="A313" s="1"/>
  <c r="M314" i="12" s="1"/>
  <c r="D312" i="15"/>
  <c r="C312"/>
  <c r="B312"/>
  <c r="A312" s="1"/>
  <c r="M313" i="12" s="1"/>
  <c r="O313" s="1"/>
  <c r="D311" i="15"/>
  <c r="C311"/>
  <c r="B311"/>
  <c r="A311" s="1"/>
  <c r="M312" i="12" s="1"/>
  <c r="O312" s="1"/>
  <c r="D310" i="15"/>
  <c r="C310"/>
  <c r="B310"/>
  <c r="A310" s="1"/>
  <c r="M311" i="12" s="1"/>
  <c r="O311" s="1"/>
  <c r="D309" i="15"/>
  <c r="C309"/>
  <c r="B309"/>
  <c r="A309" s="1"/>
  <c r="M310" i="12" s="1"/>
  <c r="D308" i="15"/>
  <c r="C308"/>
  <c r="B308"/>
  <c r="A308" s="1"/>
  <c r="M309" i="12" s="1"/>
  <c r="O309" s="1"/>
  <c r="D307" i="15"/>
  <c r="C307"/>
  <c r="B307"/>
  <c r="A307" s="1"/>
  <c r="M308" i="12" s="1"/>
  <c r="O308" s="1"/>
  <c r="D306" i="15"/>
  <c r="C306"/>
  <c r="B306"/>
  <c r="A306" s="1"/>
  <c r="M307" i="12" s="1"/>
  <c r="O307" s="1"/>
  <c r="D305" i="15"/>
  <c r="C305"/>
  <c r="B305"/>
  <c r="A305" s="1"/>
  <c r="M306" i="12" s="1"/>
  <c r="O306" s="1"/>
  <c r="D304" i="15"/>
  <c r="C304"/>
  <c r="B304"/>
  <c r="A304" s="1"/>
  <c r="M305" i="12" s="1"/>
  <c r="O305" s="1"/>
  <c r="D303" i="15"/>
  <c r="C303"/>
  <c r="B303"/>
  <c r="A303" s="1"/>
  <c r="M304" i="12" s="1"/>
  <c r="O304" s="1"/>
  <c r="D302" i="15"/>
  <c r="C302"/>
  <c r="B302"/>
  <c r="A302" s="1"/>
  <c r="M303" i="12" s="1"/>
  <c r="O303" s="1"/>
  <c r="D301" i="15"/>
  <c r="C301"/>
  <c r="B301"/>
  <c r="A301" s="1"/>
  <c r="M302" i="12" s="1"/>
  <c r="O302" s="1"/>
  <c r="D300" i="15"/>
  <c r="C300"/>
  <c r="B300"/>
  <c r="A300" s="1"/>
  <c r="M301" i="12" s="1"/>
  <c r="O301" s="1"/>
  <c r="D299" i="15"/>
  <c r="C299"/>
  <c r="B299"/>
  <c r="A299" s="1"/>
  <c r="M300" i="12" s="1"/>
  <c r="O300" s="1"/>
  <c r="D298" i="15"/>
  <c r="C298"/>
  <c r="B298"/>
  <c r="A298" s="1"/>
  <c r="M299" i="12" s="1"/>
  <c r="O299" s="1"/>
  <c r="D297" i="15"/>
  <c r="C297"/>
  <c r="B297"/>
  <c r="A297" s="1"/>
  <c r="M298" i="12" s="1"/>
  <c r="O298" s="1"/>
  <c r="D296" i="15"/>
  <c r="C296"/>
  <c r="B296"/>
  <c r="A296" s="1"/>
  <c r="M297" i="12" s="1"/>
  <c r="O297" s="1"/>
  <c r="D295" i="15"/>
  <c r="C295"/>
  <c r="B295"/>
  <c r="A295" s="1"/>
  <c r="M296" i="12" s="1"/>
  <c r="O296" s="1"/>
  <c r="D294" i="15"/>
  <c r="C294"/>
  <c r="B294"/>
  <c r="A294" s="1"/>
  <c r="M295" i="12" s="1"/>
  <c r="O295" s="1"/>
  <c r="D293" i="15"/>
  <c r="C293"/>
  <c r="B293"/>
  <c r="A293" s="1"/>
  <c r="M294" i="12" s="1"/>
  <c r="O294" s="1"/>
  <c r="D292" i="15"/>
  <c r="C292"/>
  <c r="B292"/>
  <c r="A292" s="1"/>
  <c r="M293" i="12" s="1"/>
  <c r="O293" s="1"/>
  <c r="D291" i="15"/>
  <c r="C291"/>
  <c r="B291"/>
  <c r="A291" s="1"/>
  <c r="M292" i="12" s="1"/>
  <c r="O292" s="1"/>
  <c r="D290" i="15"/>
  <c r="C290"/>
  <c r="B290"/>
  <c r="A290" s="1"/>
  <c r="M291" i="12" s="1"/>
  <c r="O291" s="1"/>
  <c r="D289" i="15"/>
  <c r="C289"/>
  <c r="B289"/>
  <c r="A289" s="1"/>
  <c r="M290" i="12" s="1"/>
  <c r="D288" i="15"/>
  <c r="C288"/>
  <c r="B288"/>
  <c r="A288" s="1"/>
  <c r="M289" i="12" s="1"/>
  <c r="O289" s="1"/>
  <c r="D287" i="15"/>
  <c r="C287"/>
  <c r="B287"/>
  <c r="A287" s="1"/>
  <c r="M288" i="12" s="1"/>
  <c r="D286" i="15"/>
  <c r="C286"/>
  <c r="B286"/>
  <c r="A286" s="1"/>
  <c r="M287" i="12" s="1"/>
  <c r="D285" i="15"/>
  <c r="C285"/>
  <c r="B285"/>
  <c r="A285" s="1"/>
  <c r="M286" i="12" s="1"/>
  <c r="D284" i="15"/>
  <c r="C284"/>
  <c r="B284"/>
  <c r="A284" s="1"/>
  <c r="M285" i="12" s="1"/>
  <c r="D283" i="15"/>
  <c r="C283"/>
  <c r="B283"/>
  <c r="A283" s="1"/>
  <c r="M284" i="12" s="1"/>
  <c r="O284" s="1"/>
  <c r="D282" i="15"/>
  <c r="C282"/>
  <c r="B282"/>
  <c r="A282" s="1"/>
  <c r="M283" i="12" s="1"/>
  <c r="O283" s="1"/>
  <c r="D281" i="15"/>
  <c r="C281"/>
  <c r="B281"/>
  <c r="A281" s="1"/>
  <c r="M282" i="12" s="1"/>
  <c r="O282" s="1"/>
  <c r="D280" i="15"/>
  <c r="C280"/>
  <c r="B280"/>
  <c r="A280" s="1"/>
  <c r="M281" i="12" s="1"/>
  <c r="O281" s="1"/>
  <c r="D279" i="15"/>
  <c r="C279"/>
  <c r="B279"/>
  <c r="A279" s="1"/>
  <c r="M280" i="12" s="1"/>
  <c r="O280" s="1"/>
  <c r="D278" i="15"/>
  <c r="C278"/>
  <c r="B278"/>
  <c r="A278" s="1"/>
  <c r="M279" i="12" s="1"/>
  <c r="O279" s="1"/>
  <c r="D277" i="15"/>
  <c r="C277"/>
  <c r="B277"/>
  <c r="A277" s="1"/>
  <c r="M278" i="12" s="1"/>
  <c r="O278" s="1"/>
  <c r="D276" i="15"/>
  <c r="C276"/>
  <c r="B276"/>
  <c r="A276" s="1"/>
  <c r="M277" i="12" s="1"/>
  <c r="O277" s="1"/>
  <c r="D275" i="15"/>
  <c r="C275"/>
  <c r="B275"/>
  <c r="A275" s="1"/>
  <c r="M276" i="12" s="1"/>
  <c r="O276" s="1"/>
  <c r="D274" i="15"/>
  <c r="C274"/>
  <c r="B274"/>
  <c r="A274" s="1"/>
  <c r="M275" i="12" s="1"/>
  <c r="O275" s="1"/>
  <c r="D273" i="15"/>
  <c r="C273"/>
  <c r="B273"/>
  <c r="A273" s="1"/>
  <c r="M274" i="12" s="1"/>
  <c r="O274" s="1"/>
  <c r="D272" i="15"/>
  <c r="C272"/>
  <c r="B272"/>
  <c r="A272" s="1"/>
  <c r="M273" i="12" s="1"/>
  <c r="O273" s="1"/>
  <c r="D271" i="15"/>
  <c r="C271"/>
  <c r="B271"/>
  <c r="A271" s="1"/>
  <c r="M272" i="12" s="1"/>
  <c r="O272" s="1"/>
  <c r="D270" i="15"/>
  <c r="C270"/>
  <c r="B270"/>
  <c r="A270" s="1"/>
  <c r="M271" i="12" s="1"/>
  <c r="O271" s="1"/>
  <c r="D269" i="15"/>
  <c r="C269"/>
  <c r="B269"/>
  <c r="A269" s="1"/>
  <c r="M270" i="12" s="1"/>
  <c r="O270" s="1"/>
  <c r="D268" i="15"/>
  <c r="C268"/>
  <c r="B268"/>
  <c r="A268" s="1"/>
  <c r="M269" i="12" s="1"/>
  <c r="O269" s="1"/>
  <c r="D267" i="15"/>
  <c r="C267"/>
  <c r="B267"/>
  <c r="A267" s="1"/>
  <c r="M268" i="12" s="1"/>
  <c r="O268" s="1"/>
  <c r="D266" i="15"/>
  <c r="C266"/>
  <c r="B266"/>
  <c r="A266" s="1"/>
  <c r="M267" i="12" s="1"/>
  <c r="O267" s="1"/>
  <c r="D265" i="15"/>
  <c r="C265"/>
  <c r="B265"/>
  <c r="A265" s="1"/>
  <c r="M266" i="12" s="1"/>
  <c r="O266" s="1"/>
  <c r="D264" i="15"/>
  <c r="C264"/>
  <c r="B264"/>
  <c r="A264" s="1"/>
  <c r="M265" i="12" s="1"/>
  <c r="O265" s="1"/>
  <c r="D263" i="15"/>
  <c r="C263"/>
  <c r="B263"/>
  <c r="A263" s="1"/>
  <c r="M264" i="12" s="1"/>
  <c r="O264" s="1"/>
  <c r="D262" i="15"/>
  <c r="C262"/>
  <c r="B262"/>
  <c r="A262" s="1"/>
  <c r="M263" i="12" s="1"/>
  <c r="O263" s="1"/>
  <c r="D261" i="15"/>
  <c r="C261"/>
  <c r="B261"/>
  <c r="A261" s="1"/>
  <c r="M262" i="12" s="1"/>
  <c r="O262" s="1"/>
  <c r="D260" i="15"/>
  <c r="C260"/>
  <c r="B260"/>
  <c r="A260" s="1"/>
  <c r="M261" i="12" s="1"/>
  <c r="O261" s="1"/>
  <c r="D259" i="15"/>
  <c r="C259"/>
  <c r="B259"/>
  <c r="A259" s="1"/>
  <c r="M260" i="12" s="1"/>
  <c r="O260" s="1"/>
  <c r="D258" i="15"/>
  <c r="C258"/>
  <c r="B258"/>
  <c r="A258" s="1"/>
  <c r="M259" i="12" s="1"/>
  <c r="O259" s="1"/>
  <c r="D257" i="15"/>
  <c r="C257"/>
  <c r="B257"/>
  <c r="A257" s="1"/>
  <c r="M258" i="12" s="1"/>
  <c r="O258" s="1"/>
  <c r="D256" i="15"/>
  <c r="C256"/>
  <c r="B256"/>
  <c r="A256" s="1"/>
  <c r="M257" i="12" s="1"/>
  <c r="O257" s="1"/>
  <c r="D255" i="15"/>
  <c r="C255"/>
  <c r="B255"/>
  <c r="A255" s="1"/>
  <c r="M256" i="12" s="1"/>
  <c r="O256" s="1"/>
  <c r="D254" i="15"/>
  <c r="C254"/>
  <c r="B254"/>
  <c r="A254" s="1"/>
  <c r="M255" i="12" s="1"/>
  <c r="O255" s="1"/>
  <c r="D253" i="15"/>
  <c r="C253"/>
  <c r="B253"/>
  <c r="A253" s="1"/>
  <c r="M254" i="12" s="1"/>
  <c r="O254" s="1"/>
  <c r="D252" i="15"/>
  <c r="C252"/>
  <c r="B252"/>
  <c r="A252" s="1"/>
  <c r="M253" i="12" s="1"/>
  <c r="O253" s="1"/>
  <c r="D251" i="15"/>
  <c r="C251"/>
  <c r="B251"/>
  <c r="A251" s="1"/>
  <c r="M252" i="12" s="1"/>
  <c r="O252" s="1"/>
  <c r="D250" i="15"/>
  <c r="C250"/>
  <c r="B250"/>
  <c r="A250" s="1"/>
  <c r="M251" i="12" s="1"/>
  <c r="O251" s="1"/>
  <c r="D249" i="15"/>
  <c r="C249"/>
  <c r="B249"/>
  <c r="A249" s="1"/>
  <c r="M250" i="12" s="1"/>
  <c r="O250" s="1"/>
  <c r="D248" i="15"/>
  <c r="C248"/>
  <c r="B248"/>
  <c r="A248" s="1"/>
  <c r="M249" i="12" s="1"/>
  <c r="O249" s="1"/>
  <c r="D247" i="15"/>
  <c r="C247"/>
  <c r="B247"/>
  <c r="A247" s="1"/>
  <c r="M248" i="12" s="1"/>
  <c r="O248" s="1"/>
  <c r="D246" i="15"/>
  <c r="C246"/>
  <c r="B246"/>
  <c r="A246" s="1"/>
  <c r="M247" i="12" s="1"/>
  <c r="O247" s="1"/>
  <c r="D245" i="15"/>
  <c r="C245"/>
  <c r="B245"/>
  <c r="A245" s="1"/>
  <c r="M246" i="12" s="1"/>
  <c r="O246" s="1"/>
  <c r="D244" i="15"/>
  <c r="C244"/>
  <c r="B244"/>
  <c r="A244" s="1"/>
  <c r="M245" i="12" s="1"/>
  <c r="O245" s="1"/>
  <c r="D243" i="15"/>
  <c r="C243"/>
  <c r="B243"/>
  <c r="A243" s="1"/>
  <c r="M244" i="12" s="1"/>
  <c r="O244" s="1"/>
  <c r="D242" i="15"/>
  <c r="C242"/>
  <c r="B242"/>
  <c r="A242" s="1"/>
  <c r="M243" i="12" s="1"/>
  <c r="O243" s="1"/>
  <c r="D241" i="15"/>
  <c r="C241"/>
  <c r="B241"/>
  <c r="A241" s="1"/>
  <c r="M242" i="12" s="1"/>
  <c r="O242" s="1"/>
  <c r="D240" i="15"/>
  <c r="C240"/>
  <c r="B240"/>
  <c r="A240" s="1"/>
  <c r="M241" i="12" s="1"/>
  <c r="O241" s="1"/>
  <c r="D239" i="15"/>
  <c r="C239"/>
  <c r="B239"/>
  <c r="A239" s="1"/>
  <c r="M240" i="12" s="1"/>
  <c r="O240" s="1"/>
  <c r="D238" i="15"/>
  <c r="C238"/>
  <c r="B238"/>
  <c r="A238" s="1"/>
  <c r="M239" i="12" s="1"/>
  <c r="O239" s="1"/>
  <c r="D237" i="15"/>
  <c r="C237"/>
  <c r="B237"/>
  <c r="A237" s="1"/>
  <c r="M238" i="12" s="1"/>
  <c r="O238" s="1"/>
  <c r="D236" i="15"/>
  <c r="C236"/>
  <c r="B236"/>
  <c r="A236" s="1"/>
  <c r="M237" i="12" s="1"/>
  <c r="O237" s="1"/>
  <c r="D235" i="15"/>
  <c r="C235"/>
  <c r="B235"/>
  <c r="A235" s="1"/>
  <c r="M236" i="12" s="1"/>
  <c r="O236" s="1"/>
  <c r="D234" i="15"/>
  <c r="C234"/>
  <c r="B234"/>
  <c r="A234" s="1"/>
  <c r="M235" i="12" s="1"/>
  <c r="O235" s="1"/>
  <c r="D233" i="15"/>
  <c r="C233"/>
  <c r="B233"/>
  <c r="A233" s="1"/>
  <c r="M234" i="12" s="1"/>
  <c r="O234" s="1"/>
  <c r="D232" i="15"/>
  <c r="C232"/>
  <c r="B232"/>
  <c r="A232" s="1"/>
  <c r="M233" i="12" s="1"/>
  <c r="O233" s="1"/>
  <c r="D231" i="15"/>
  <c r="C231"/>
  <c r="B231"/>
  <c r="A231" s="1"/>
  <c r="M232" i="12" s="1"/>
  <c r="D230" i="15"/>
  <c r="C230"/>
  <c r="B230"/>
  <c r="A230" s="1"/>
  <c r="M231" i="12" s="1"/>
  <c r="O231" s="1"/>
  <c r="D229" i="15"/>
  <c r="C229"/>
  <c r="B229"/>
  <c r="A229" s="1"/>
  <c r="M230" i="12" s="1"/>
  <c r="O230" s="1"/>
  <c r="D228" i="15"/>
  <c r="C228"/>
  <c r="B228"/>
  <c r="A228" s="1"/>
  <c r="M229" i="12" s="1"/>
  <c r="O229" s="1"/>
  <c r="D227" i="15"/>
  <c r="C227"/>
  <c r="B227"/>
  <c r="A227" s="1"/>
  <c r="M228" i="12" s="1"/>
  <c r="D226" i="15"/>
  <c r="C226"/>
  <c r="B226"/>
  <c r="A226" s="1"/>
  <c r="M227" i="12" s="1"/>
  <c r="O227" s="1"/>
  <c r="D225" i="15"/>
  <c r="C225"/>
  <c r="B225"/>
  <c r="A225" s="1"/>
  <c r="M226" i="12" s="1"/>
  <c r="D224" i="15"/>
  <c r="C224"/>
  <c r="B224"/>
  <c r="A224" s="1"/>
  <c r="M225" i="12" s="1"/>
  <c r="O225" s="1"/>
  <c r="D223" i="15"/>
  <c r="C223"/>
  <c r="B223"/>
  <c r="A223" s="1"/>
  <c r="M224" i="12" s="1"/>
  <c r="D222" i="15"/>
  <c r="C222"/>
  <c r="B222"/>
  <c r="A222" s="1"/>
  <c r="M223" i="12" s="1"/>
  <c r="O223" s="1"/>
  <c r="D221" i="15"/>
  <c r="C221"/>
  <c r="B221"/>
  <c r="A221" s="1"/>
  <c r="M222" i="12" s="1"/>
  <c r="O222" s="1"/>
  <c r="D220" i="15"/>
  <c r="C220"/>
  <c r="B220"/>
  <c r="A220" s="1"/>
  <c r="M221" i="12" s="1"/>
  <c r="O221" s="1"/>
  <c r="D219" i="15"/>
  <c r="C219"/>
  <c r="B219"/>
  <c r="A219" s="1"/>
  <c r="M220" i="12" s="1"/>
  <c r="D218" i="15"/>
  <c r="C218"/>
  <c r="B218"/>
  <c r="A218" s="1"/>
  <c r="M219" i="12" s="1"/>
  <c r="O219" s="1"/>
  <c r="D217" i="15"/>
  <c r="C217"/>
  <c r="B217"/>
  <c r="A217" s="1"/>
  <c r="M218" i="12" s="1"/>
  <c r="D216" i="15"/>
  <c r="C216"/>
  <c r="B216"/>
  <c r="A216" s="1"/>
  <c r="M217" i="12" s="1"/>
  <c r="O217" s="1"/>
  <c r="D215" i="15"/>
  <c r="C215"/>
  <c r="B215"/>
  <c r="A215" s="1"/>
  <c r="M216" i="12" s="1"/>
  <c r="D214" i="15"/>
  <c r="C214"/>
  <c r="B214"/>
  <c r="A214" s="1"/>
  <c r="M215" i="12" s="1"/>
  <c r="O215" s="1"/>
  <c r="D213" i="15"/>
  <c r="C213"/>
  <c r="B213"/>
  <c r="A213" s="1"/>
  <c r="M214" i="12" s="1"/>
  <c r="O214" s="1"/>
  <c r="D212" i="15"/>
  <c r="C212"/>
  <c r="B212"/>
  <c r="A212" s="1"/>
  <c r="M213" i="12" s="1"/>
  <c r="O213" s="1"/>
  <c r="D211" i="15"/>
  <c r="C211"/>
  <c r="B211"/>
  <c r="A211" s="1"/>
  <c r="M212" i="12" s="1"/>
  <c r="D210" i="15"/>
  <c r="C210"/>
  <c r="B210"/>
  <c r="A210" s="1"/>
  <c r="M211" i="12" s="1"/>
  <c r="O211" s="1"/>
  <c r="D209" i="15"/>
  <c r="C209"/>
  <c r="B209"/>
  <c r="A209" s="1"/>
  <c r="M210" i="12" s="1"/>
  <c r="D208" i="15"/>
  <c r="C208"/>
  <c r="B208"/>
  <c r="A208" s="1"/>
  <c r="M209" i="12" s="1"/>
  <c r="O209" s="1"/>
  <c r="D207" i="15"/>
  <c r="C207"/>
  <c r="B207"/>
  <c r="A207" s="1"/>
  <c r="M208" i="12" s="1"/>
  <c r="D206" i="15"/>
  <c r="C206"/>
  <c r="B206"/>
  <c r="A206" s="1"/>
  <c r="M207" i="12" s="1"/>
  <c r="O207" s="1"/>
  <c r="D205" i="15"/>
  <c r="C205"/>
  <c r="B205"/>
  <c r="A205" s="1"/>
  <c r="M206" i="12" s="1"/>
  <c r="O206" s="1"/>
  <c r="D204" i="15"/>
  <c r="C204"/>
  <c r="B204"/>
  <c r="A204" s="1"/>
  <c r="M205" i="12" s="1"/>
  <c r="O205" s="1"/>
  <c r="D203" i="15"/>
  <c r="C203"/>
  <c r="B203"/>
  <c r="A203" s="1"/>
  <c r="M204" i="12" s="1"/>
  <c r="D202" i="15"/>
  <c r="C202"/>
  <c r="B202"/>
  <c r="A202" s="1"/>
  <c r="M203" i="12" s="1"/>
  <c r="O203" s="1"/>
  <c r="D201" i="15"/>
  <c r="C201"/>
  <c r="B201"/>
  <c r="A201" s="1"/>
  <c r="M202" i="12" s="1"/>
  <c r="D200" i="15"/>
  <c r="C200"/>
  <c r="B200"/>
  <c r="A200" s="1"/>
  <c r="M201" i="12" s="1"/>
  <c r="O201" s="1"/>
  <c r="D199" i="15"/>
  <c r="C199"/>
  <c r="B199"/>
  <c r="A199" s="1"/>
  <c r="M200" i="12" s="1"/>
  <c r="D198" i="15"/>
  <c r="C198"/>
  <c r="B198"/>
  <c r="A198" s="1"/>
  <c r="M199" i="12" s="1"/>
  <c r="O199" s="1"/>
  <c r="D197" i="15"/>
  <c r="C197"/>
  <c r="B197"/>
  <c r="A197" s="1"/>
  <c r="M198" i="12" s="1"/>
  <c r="O198" s="1"/>
  <c r="D196" i="15"/>
  <c r="C196"/>
  <c r="B196"/>
  <c r="A196" s="1"/>
  <c r="M197" i="12" s="1"/>
  <c r="O197" s="1"/>
  <c r="D195" i="15"/>
  <c r="C195"/>
  <c r="B195"/>
  <c r="A195" s="1"/>
  <c r="M196" i="12" s="1"/>
  <c r="D194" i="15"/>
  <c r="C194"/>
  <c r="B194"/>
  <c r="A194" s="1"/>
  <c r="M195" i="12" s="1"/>
  <c r="O195" s="1"/>
  <c r="D193" i="15"/>
  <c r="C193"/>
  <c r="B193"/>
  <c r="A193" s="1"/>
  <c r="M194" i="12" s="1"/>
  <c r="D192" i="15"/>
  <c r="C192"/>
  <c r="B192"/>
  <c r="A192" s="1"/>
  <c r="M193" i="12" s="1"/>
  <c r="O193" s="1"/>
  <c r="D191" i="15"/>
  <c r="C191"/>
  <c r="B191"/>
  <c r="A191" s="1"/>
  <c r="M192" i="12" s="1"/>
  <c r="D190" i="15"/>
  <c r="C190"/>
  <c r="B190"/>
  <c r="A190" s="1"/>
  <c r="M191" i="12" s="1"/>
  <c r="O191" s="1"/>
  <c r="D189" i="15"/>
  <c r="C189"/>
  <c r="B189"/>
  <c r="A189" s="1"/>
  <c r="M190" i="12" s="1"/>
  <c r="O190" s="1"/>
  <c r="D188" i="15"/>
  <c r="C188"/>
  <c r="B188"/>
  <c r="A188" s="1"/>
  <c r="M189" i="12" s="1"/>
  <c r="O189" s="1"/>
  <c r="D187" i="15"/>
  <c r="C187"/>
  <c r="B187"/>
  <c r="A187" s="1"/>
  <c r="M188" i="12" s="1"/>
  <c r="D186" i="15"/>
  <c r="C186"/>
  <c r="B186"/>
  <c r="A186" s="1"/>
  <c r="M187" i="12" s="1"/>
  <c r="O187" s="1"/>
  <c r="D185" i="15"/>
  <c r="C185"/>
  <c r="B185"/>
  <c r="A185" s="1"/>
  <c r="M186" i="12" s="1"/>
  <c r="O186" s="1"/>
  <c r="D184" i="15"/>
  <c r="C184"/>
  <c r="B184"/>
  <c r="A184" s="1"/>
  <c r="M185" i="12" s="1"/>
  <c r="D183" i="15"/>
  <c r="C183"/>
  <c r="B183"/>
  <c r="A183" s="1"/>
  <c r="M184" i="12" s="1"/>
  <c r="O184" s="1"/>
  <c r="D182" i="15"/>
  <c r="C182"/>
  <c r="B182"/>
  <c r="A182" s="1"/>
  <c r="M183" i="12" s="1"/>
  <c r="O183" s="1"/>
  <c r="D181" i="15"/>
  <c r="C181"/>
  <c r="B181"/>
  <c r="A181" s="1"/>
  <c r="M182" i="12" s="1"/>
  <c r="O182" s="1"/>
  <c r="D180" i="15"/>
  <c r="C180"/>
  <c r="B180"/>
  <c r="A180" s="1"/>
  <c r="M181" i="12" s="1"/>
  <c r="O181" s="1"/>
  <c r="D179" i="15"/>
  <c r="C179"/>
  <c r="B179"/>
  <c r="A179" s="1"/>
  <c r="M180" i="12" s="1"/>
  <c r="D178" i="15"/>
  <c r="C178"/>
  <c r="B178"/>
  <c r="A178" s="1"/>
  <c r="M179" i="12" s="1"/>
  <c r="D177" i="15"/>
  <c r="C177"/>
  <c r="B177"/>
  <c r="A177" s="1"/>
  <c r="M178" i="12" s="1"/>
  <c r="D176" i="15"/>
  <c r="C176"/>
  <c r="B176"/>
  <c r="A176" s="1"/>
  <c r="M177" i="12" s="1"/>
  <c r="D175" i="15"/>
  <c r="C175"/>
  <c r="B175"/>
  <c r="A175" s="1"/>
  <c r="M176" i="12" s="1"/>
  <c r="D174" i="15"/>
  <c r="C174"/>
  <c r="B174"/>
  <c r="A174" s="1"/>
  <c r="M175" i="12" s="1"/>
  <c r="O175" s="1"/>
  <c r="D173" i="15"/>
  <c r="C173"/>
  <c r="B173"/>
  <c r="A173" s="1"/>
  <c r="M174" i="12" s="1"/>
  <c r="O174" s="1"/>
  <c r="D172" i="15"/>
  <c r="C172"/>
  <c r="B172"/>
  <c r="A172" s="1"/>
  <c r="M173" i="12" s="1"/>
  <c r="O173" s="1"/>
  <c r="D171" i="15"/>
  <c r="C171"/>
  <c r="B171"/>
  <c r="A171" s="1"/>
  <c r="M172" i="12" s="1"/>
  <c r="O172" s="1"/>
  <c r="D170" i="15"/>
  <c r="C170"/>
  <c r="B170"/>
  <c r="A170" s="1"/>
  <c r="M171" i="12" s="1"/>
  <c r="O171" s="1"/>
  <c r="D169" i="15"/>
  <c r="C169"/>
  <c r="B169"/>
  <c r="A169" s="1"/>
  <c r="M170" i="12" s="1"/>
  <c r="O170" s="1"/>
  <c r="D168" i="15"/>
  <c r="C168"/>
  <c r="B168"/>
  <c r="A168" s="1"/>
  <c r="M169" i="12" s="1"/>
  <c r="O169" s="1"/>
  <c r="D167" i="15"/>
  <c r="C167"/>
  <c r="B167"/>
  <c r="A167" s="1"/>
  <c r="M168" i="12" s="1"/>
  <c r="O168" s="1"/>
  <c r="D166" i="15"/>
  <c r="C166"/>
  <c r="B166"/>
  <c r="A166" s="1"/>
  <c r="M167" i="12" s="1"/>
  <c r="O167" s="1"/>
  <c r="D165" i="15"/>
  <c r="C165"/>
  <c r="B165"/>
  <c r="A165" s="1"/>
  <c r="M166" i="12" s="1"/>
  <c r="O166" s="1"/>
  <c r="D164" i="15"/>
  <c r="C164"/>
  <c r="B164"/>
  <c r="A164" s="1"/>
  <c r="M165" i="12" s="1"/>
  <c r="O165" s="1"/>
  <c r="D163" i="15"/>
  <c r="C163"/>
  <c r="B163"/>
  <c r="A163" s="1"/>
  <c r="M164" i="12" s="1"/>
  <c r="O164" s="1"/>
  <c r="D162" i="15"/>
  <c r="C162"/>
  <c r="B162"/>
  <c r="A162" s="1"/>
  <c r="M163" i="12" s="1"/>
  <c r="O163" s="1"/>
  <c r="D161" i="15"/>
  <c r="C161"/>
  <c r="B161"/>
  <c r="A161" s="1"/>
  <c r="M162" i="12" s="1"/>
  <c r="O162" s="1"/>
  <c r="D160" i="15"/>
  <c r="C160"/>
  <c r="B160"/>
  <c r="A160" s="1"/>
  <c r="M161" i="12" s="1"/>
  <c r="O161" s="1"/>
  <c r="D159" i="15"/>
  <c r="C159"/>
  <c r="B159"/>
  <c r="A159" s="1"/>
  <c r="M160" i="12" s="1"/>
  <c r="O160" s="1"/>
  <c r="D158" i="15"/>
  <c r="C158"/>
  <c r="B158"/>
  <c r="A158" s="1"/>
  <c r="M159" i="12" s="1"/>
  <c r="O159" s="1"/>
  <c r="D157" i="15"/>
  <c r="C157"/>
  <c r="B157"/>
  <c r="A157" s="1"/>
  <c r="M158" i="12" s="1"/>
  <c r="O158" s="1"/>
  <c r="D156" i="15"/>
  <c r="C156"/>
  <c r="B156"/>
  <c r="A156" s="1"/>
  <c r="M157" i="12" s="1"/>
  <c r="O157" s="1"/>
  <c r="D155" i="15"/>
  <c r="C155"/>
  <c r="B155"/>
  <c r="A155" s="1"/>
  <c r="M156" i="12" s="1"/>
  <c r="O156" s="1"/>
  <c r="D154" i="15"/>
  <c r="C154"/>
  <c r="B154"/>
  <c r="A154" s="1"/>
  <c r="M155" i="12" s="1"/>
  <c r="O155" s="1"/>
  <c r="D153" i="15"/>
  <c r="C153"/>
  <c r="B153"/>
  <c r="A153" s="1"/>
  <c r="M154" i="12" s="1"/>
  <c r="O154" s="1"/>
  <c r="D152" i="15"/>
  <c r="C152"/>
  <c r="B152"/>
  <c r="A152" s="1"/>
  <c r="M153" i="12" s="1"/>
  <c r="O153" s="1"/>
  <c r="D151" i="15"/>
  <c r="C151"/>
  <c r="B151"/>
  <c r="A151" s="1"/>
  <c r="M152" i="12" s="1"/>
  <c r="O152" s="1"/>
  <c r="D150" i="15"/>
  <c r="C150"/>
  <c r="B150"/>
  <c r="A150" s="1"/>
  <c r="M151" i="12" s="1"/>
  <c r="O151" s="1"/>
  <c r="D149" i="15"/>
  <c r="C149"/>
  <c r="B149"/>
  <c r="A149" s="1"/>
  <c r="M150" i="12" s="1"/>
  <c r="O150" s="1"/>
  <c r="D148" i="15"/>
  <c r="C148"/>
  <c r="B148"/>
  <c r="A148" s="1"/>
  <c r="M149" i="12" s="1"/>
  <c r="O149" s="1"/>
  <c r="D147" i="15"/>
  <c r="C147"/>
  <c r="B147"/>
  <c r="A147" s="1"/>
  <c r="M148" i="12" s="1"/>
  <c r="O148" s="1"/>
  <c r="D146" i="15"/>
  <c r="C146"/>
  <c r="B146"/>
  <c r="A146" s="1"/>
  <c r="M147" i="12" s="1"/>
  <c r="O147" s="1"/>
  <c r="D145" i="15"/>
  <c r="C145"/>
  <c r="B145"/>
  <c r="A145" s="1"/>
  <c r="M146" i="12" s="1"/>
  <c r="O146" s="1"/>
  <c r="D144" i="15"/>
  <c r="C144"/>
  <c r="B144"/>
  <c r="A144" s="1"/>
  <c r="M145" i="12" s="1"/>
  <c r="D143" i="15"/>
  <c r="C143"/>
  <c r="B143"/>
  <c r="A143" s="1"/>
  <c r="M144" i="12" s="1"/>
  <c r="O144" s="1"/>
  <c r="D142" i="15"/>
  <c r="C142"/>
  <c r="B142"/>
  <c r="A142" s="1"/>
  <c r="M143" i="12" s="1"/>
  <c r="O143" s="1"/>
  <c r="D141" i="15"/>
  <c r="C141"/>
  <c r="B141"/>
  <c r="A141" s="1"/>
  <c r="M142" i="12" s="1"/>
  <c r="O142" s="1"/>
  <c r="D140" i="15"/>
  <c r="C140"/>
  <c r="B140"/>
  <c r="A140" s="1"/>
  <c r="M141" i="12" s="1"/>
  <c r="O141" s="1"/>
  <c r="D139" i="15"/>
  <c r="C139"/>
  <c r="B139"/>
  <c r="A139" s="1"/>
  <c r="M140" i="12" s="1"/>
  <c r="O140" s="1"/>
  <c r="D138" i="15"/>
  <c r="C138"/>
  <c r="B138"/>
  <c r="A138" s="1"/>
  <c r="M139" i="12" s="1"/>
  <c r="O139" s="1"/>
  <c r="D137" i="15"/>
  <c r="C137"/>
  <c r="B137"/>
  <c r="A137" s="1"/>
  <c r="M138" i="12" s="1"/>
  <c r="O138" s="1"/>
  <c r="D136" i="15"/>
  <c r="C136"/>
  <c r="B136"/>
  <c r="A136" s="1"/>
  <c r="M137" i="12" s="1"/>
  <c r="O137" s="1"/>
  <c r="D135" i="15"/>
  <c r="C135"/>
  <c r="B135"/>
  <c r="A135" s="1"/>
  <c r="M136" i="12" s="1"/>
  <c r="D134" i="15"/>
  <c r="C134"/>
  <c r="B134"/>
  <c r="A134" s="1"/>
  <c r="M135" i="12" s="1"/>
  <c r="D133" i="15"/>
  <c r="C133"/>
  <c r="B133"/>
  <c r="A133" s="1"/>
  <c r="M134" i="12" s="1"/>
  <c r="D132" i="15"/>
  <c r="C132"/>
  <c r="B132"/>
  <c r="A132" s="1"/>
  <c r="M133" i="12" s="1"/>
  <c r="D131" i="15"/>
  <c r="C131"/>
  <c r="B131"/>
  <c r="A131" s="1"/>
  <c r="M132" i="12" s="1"/>
  <c r="D130" i="15"/>
  <c r="C130"/>
  <c r="B130"/>
  <c r="A130" s="1"/>
  <c r="M131" i="12" s="1"/>
  <c r="D129" i="15"/>
  <c r="C129"/>
  <c r="B129"/>
  <c r="A129" s="1"/>
  <c r="M130" i="12" s="1"/>
  <c r="D128" i="15"/>
  <c r="C128"/>
  <c r="B128"/>
  <c r="A128" s="1"/>
  <c r="M129" i="12" s="1"/>
  <c r="D127" i="15"/>
  <c r="C127"/>
  <c r="B127"/>
  <c r="A127" s="1"/>
  <c r="M128" i="12" s="1"/>
  <c r="O128" s="1"/>
  <c r="D126" i="15"/>
  <c r="C126"/>
  <c r="B126"/>
  <c r="A126" s="1"/>
  <c r="M127" i="12" s="1"/>
  <c r="D125" i="15"/>
  <c r="C125"/>
  <c r="B125"/>
  <c r="A125" s="1"/>
  <c r="M126" i="12" s="1"/>
  <c r="D124" i="15"/>
  <c r="C124"/>
  <c r="B124"/>
  <c r="A124" s="1"/>
  <c r="M125" i="12" s="1"/>
  <c r="D123" i="15"/>
  <c r="C123"/>
  <c r="B123"/>
  <c r="A123" s="1"/>
  <c r="M124" i="12" s="1"/>
  <c r="O124" s="1"/>
  <c r="D122" i="15"/>
  <c r="C122"/>
  <c r="B122"/>
  <c r="A122" s="1"/>
  <c r="M123" i="12" s="1"/>
  <c r="O123" s="1"/>
  <c r="D121" i="15"/>
  <c r="C121"/>
  <c r="B121"/>
  <c r="A121" s="1"/>
  <c r="M122" i="12" s="1"/>
  <c r="O122" s="1"/>
  <c r="D120" i="15"/>
  <c r="C120"/>
  <c r="B120"/>
  <c r="A120" s="1"/>
  <c r="M121" i="12" s="1"/>
  <c r="O121" s="1"/>
  <c r="D119" i="15"/>
  <c r="C119"/>
  <c r="B119"/>
  <c r="A119" s="1"/>
  <c r="M120" i="12" s="1"/>
  <c r="D118" i="15"/>
  <c r="C118"/>
  <c r="B118"/>
  <c r="A118" s="1"/>
  <c r="M119" i="12" s="1"/>
  <c r="D117" i="15"/>
  <c r="C117"/>
  <c r="B117"/>
  <c r="A117" s="1"/>
  <c r="M118" i="12" s="1"/>
  <c r="O118" s="1"/>
  <c r="D116" i="15"/>
  <c r="C116"/>
  <c r="B116"/>
  <c r="A116" s="1"/>
  <c r="M117" i="12" s="1"/>
  <c r="O117" s="1"/>
  <c r="D115" i="15"/>
  <c r="C115"/>
  <c r="B115"/>
  <c r="A115" s="1"/>
  <c r="M116" i="12" s="1"/>
  <c r="O116" s="1"/>
  <c r="D114" i="15"/>
  <c r="C114"/>
  <c r="B114"/>
  <c r="A114" s="1"/>
  <c r="M115" i="12" s="1"/>
  <c r="O115" s="1"/>
  <c r="D113" i="15"/>
  <c r="C113"/>
  <c r="B113"/>
  <c r="A113" s="1"/>
  <c r="M114" i="12" s="1"/>
  <c r="O114" s="1"/>
  <c r="D112" i="15"/>
  <c r="C112"/>
  <c r="B112"/>
  <c r="A112" s="1"/>
  <c r="M113" i="12" s="1"/>
  <c r="O113" s="1"/>
  <c r="D111" i="15"/>
  <c r="C111"/>
  <c r="B111"/>
  <c r="A111" s="1"/>
  <c r="M112" i="12" s="1"/>
  <c r="O112" s="1"/>
  <c r="D110" i="15"/>
  <c r="C110"/>
  <c r="B110"/>
  <c r="A110" s="1"/>
  <c r="M111" i="12" s="1"/>
  <c r="O111" s="1"/>
  <c r="D109" i="15"/>
  <c r="C109"/>
  <c r="B109"/>
  <c r="A109" s="1"/>
  <c r="M110" i="12" s="1"/>
  <c r="O110" s="1"/>
  <c r="D108" i="15"/>
  <c r="C108"/>
  <c r="B108"/>
  <c r="A108" s="1"/>
  <c r="M109" i="12" s="1"/>
  <c r="O109" s="1"/>
  <c r="D107" i="15"/>
  <c r="C107"/>
  <c r="B107"/>
  <c r="A107" s="1"/>
  <c r="M108" i="12" s="1"/>
  <c r="O108" s="1"/>
  <c r="D106" i="15"/>
  <c r="C106"/>
  <c r="B106"/>
  <c r="A106" s="1"/>
  <c r="M107" i="12" s="1"/>
  <c r="O107" s="1"/>
  <c r="D105" i="15"/>
  <c r="C105"/>
  <c r="B105"/>
  <c r="A105" s="1"/>
  <c r="M106" i="12" s="1"/>
  <c r="O106" s="1"/>
  <c r="D104" i="15"/>
  <c r="C104"/>
  <c r="B104"/>
  <c r="A104" s="1"/>
  <c r="M105" i="12" s="1"/>
  <c r="O105" s="1"/>
  <c r="D103" i="15"/>
  <c r="C103"/>
  <c r="B103"/>
  <c r="A103" s="1"/>
  <c r="M104" i="12" s="1"/>
  <c r="O104" s="1"/>
  <c r="D102" i="15"/>
  <c r="C102"/>
  <c r="B102"/>
  <c r="A102" s="1"/>
  <c r="M103" i="12" s="1"/>
  <c r="O103" s="1"/>
  <c r="D101" i="15"/>
  <c r="C101"/>
  <c r="B101"/>
  <c r="A101" s="1"/>
  <c r="M102" i="12" s="1"/>
  <c r="O102" s="1"/>
  <c r="D100" i="15"/>
  <c r="C100"/>
  <c r="B100"/>
  <c r="A100" s="1"/>
  <c r="M101" i="12" s="1"/>
  <c r="O101" s="1"/>
  <c r="D99" i="15"/>
  <c r="C99"/>
  <c r="B99"/>
  <c r="A99" s="1"/>
  <c r="M100" i="12" s="1"/>
  <c r="O100" s="1"/>
  <c r="D98" i="15"/>
  <c r="C98"/>
  <c r="B98"/>
  <c r="A98" s="1"/>
  <c r="M99" i="12" s="1"/>
  <c r="O99" s="1"/>
  <c r="D97" i="15"/>
  <c r="C97"/>
  <c r="B97"/>
  <c r="A97" s="1"/>
  <c r="M98" i="12" s="1"/>
  <c r="O98" s="1"/>
  <c r="D96" i="15"/>
  <c r="C96"/>
  <c r="B96"/>
  <c r="A96" s="1"/>
  <c r="M97" i="12" s="1"/>
  <c r="O97" s="1"/>
  <c r="D95" i="15"/>
  <c r="C95"/>
  <c r="B95"/>
  <c r="A95" s="1"/>
  <c r="M96" i="12" s="1"/>
  <c r="O96" s="1"/>
  <c r="D94" i="15"/>
  <c r="C94"/>
  <c r="B94"/>
  <c r="A94" s="1"/>
  <c r="M95" i="12" s="1"/>
  <c r="O95" s="1"/>
  <c r="D93" i="15"/>
  <c r="C93"/>
  <c r="B93"/>
  <c r="A93" s="1"/>
  <c r="M94" i="12" s="1"/>
  <c r="O94" s="1"/>
  <c r="D92" i="15"/>
  <c r="C92"/>
  <c r="B92"/>
  <c r="A92" s="1"/>
  <c r="M93" i="12" s="1"/>
  <c r="O93" s="1"/>
  <c r="D91" i="15"/>
  <c r="C91"/>
  <c r="B91"/>
  <c r="A91" s="1"/>
  <c r="M92" i="12" s="1"/>
  <c r="O92" s="1"/>
  <c r="D90" i="15"/>
  <c r="C90"/>
  <c r="B90"/>
  <c r="A90" s="1"/>
  <c r="M91" i="12" s="1"/>
  <c r="O91" s="1"/>
  <c r="D89" i="15"/>
  <c r="C89"/>
  <c r="B89"/>
  <c r="A89" s="1"/>
  <c r="M90" i="12" s="1"/>
  <c r="O90" s="1"/>
  <c r="D88" i="15"/>
  <c r="C88"/>
  <c r="B88"/>
  <c r="A88" s="1"/>
  <c r="M89" i="12" s="1"/>
  <c r="O89" s="1"/>
  <c r="D87" i="15"/>
  <c r="C87"/>
  <c r="B87"/>
  <c r="A87" s="1"/>
  <c r="M88" i="12" s="1"/>
  <c r="O88" s="1"/>
  <c r="D86" i="15"/>
  <c r="C86"/>
  <c r="B86"/>
  <c r="A86" s="1"/>
  <c r="M87" i="12" s="1"/>
  <c r="O87" s="1"/>
  <c r="D85" i="15"/>
  <c r="C85"/>
  <c r="B85"/>
  <c r="A85" s="1"/>
  <c r="M86" i="12" s="1"/>
  <c r="O86" s="1"/>
  <c r="D84" i="15"/>
  <c r="C84"/>
  <c r="B84"/>
  <c r="A84" s="1"/>
  <c r="M85" i="12" s="1"/>
  <c r="O85" s="1"/>
  <c r="D83" i="15"/>
  <c r="C83"/>
  <c r="B83"/>
  <c r="A83" s="1"/>
  <c r="M84" i="12" s="1"/>
  <c r="O84" s="1"/>
  <c r="D82" i="15"/>
  <c r="C82"/>
  <c r="B82"/>
  <c r="A82" s="1"/>
  <c r="M83" i="12" s="1"/>
  <c r="O83" s="1"/>
  <c r="D81" i="15"/>
  <c r="C81"/>
  <c r="B81"/>
  <c r="A81" s="1"/>
  <c r="M82" i="12" s="1"/>
  <c r="O82" s="1"/>
  <c r="D80" i="15"/>
  <c r="C80"/>
  <c r="B80"/>
  <c r="A80" s="1"/>
  <c r="M81" i="12" s="1"/>
  <c r="O81" s="1"/>
  <c r="D79" i="15"/>
  <c r="C79"/>
  <c r="B79"/>
  <c r="A79" s="1"/>
  <c r="M80" i="12" s="1"/>
  <c r="O80" s="1"/>
  <c r="D78" i="15"/>
  <c r="C78"/>
  <c r="B78"/>
  <c r="A78" s="1"/>
  <c r="M79" i="12" s="1"/>
  <c r="O79" s="1"/>
  <c r="D77" i="15"/>
  <c r="C77"/>
  <c r="B77"/>
  <c r="A77" s="1"/>
  <c r="M78" i="12" s="1"/>
  <c r="O78" s="1"/>
  <c r="D76" i="15"/>
  <c r="C76"/>
  <c r="B76"/>
  <c r="A76" s="1"/>
  <c r="M77" i="12" s="1"/>
  <c r="O77" s="1"/>
  <c r="D75" i="15"/>
  <c r="C75"/>
  <c r="B75"/>
  <c r="A75" s="1"/>
  <c r="M76" i="12" s="1"/>
  <c r="O76" s="1"/>
  <c r="D74" i="15"/>
  <c r="C74"/>
  <c r="B74"/>
  <c r="A74" s="1"/>
  <c r="M75" i="12" s="1"/>
  <c r="O75" s="1"/>
  <c r="D73" i="15"/>
  <c r="C73"/>
  <c r="B73"/>
  <c r="A73" s="1"/>
  <c r="M74" i="12" s="1"/>
  <c r="O74" s="1"/>
  <c r="D72" i="15"/>
  <c r="C72"/>
  <c r="B72"/>
  <c r="A72" s="1"/>
  <c r="M73" i="12" s="1"/>
  <c r="O73" s="1"/>
  <c r="D71" i="15"/>
  <c r="C71"/>
  <c r="B71"/>
  <c r="A71" s="1"/>
  <c r="M72" i="12" s="1"/>
  <c r="O72" s="1"/>
  <c r="D70" i="15"/>
  <c r="C70"/>
  <c r="B70"/>
  <c r="A70" s="1"/>
  <c r="M71" i="12" s="1"/>
  <c r="O71" s="1"/>
  <c r="D69" i="15"/>
  <c r="C69"/>
  <c r="B69"/>
  <c r="A69" s="1"/>
  <c r="M70" i="12" s="1"/>
  <c r="O70" s="1"/>
  <c r="D68" i="15"/>
  <c r="C68"/>
  <c r="B68"/>
  <c r="A68" s="1"/>
  <c r="M69" i="12" s="1"/>
  <c r="O69" s="1"/>
  <c r="D67" i="15"/>
  <c r="C67"/>
  <c r="B67"/>
  <c r="A67" s="1"/>
  <c r="M68" i="12" s="1"/>
  <c r="O68" s="1"/>
  <c r="D66" i="15"/>
  <c r="C66"/>
  <c r="B66"/>
  <c r="A66" s="1"/>
  <c r="M67" i="12" s="1"/>
  <c r="O67" s="1"/>
  <c r="D65" i="15"/>
  <c r="C65"/>
  <c r="B65"/>
  <c r="A65" s="1"/>
  <c r="M66" i="12" s="1"/>
  <c r="O66" s="1"/>
  <c r="D64" i="15"/>
  <c r="C64"/>
  <c r="B64"/>
  <c r="A64" s="1"/>
  <c r="M65" i="12" s="1"/>
  <c r="O65" s="1"/>
  <c r="D63" i="15"/>
  <c r="C63"/>
  <c r="B63"/>
  <c r="A63" s="1"/>
  <c r="M64" i="12" s="1"/>
  <c r="O64" s="1"/>
  <c r="D62" i="15"/>
  <c r="C62"/>
  <c r="B62"/>
  <c r="A62" s="1"/>
  <c r="M63" i="12" s="1"/>
  <c r="O63" s="1"/>
  <c r="D61" i="15"/>
  <c r="C61"/>
  <c r="B61"/>
  <c r="A61" s="1"/>
  <c r="M62" i="12" s="1"/>
  <c r="O62" s="1"/>
  <c r="D60" i="15"/>
  <c r="C60"/>
  <c r="B60"/>
  <c r="A60" s="1"/>
  <c r="M61" i="12" s="1"/>
  <c r="O61" s="1"/>
  <c r="D59" i="15"/>
  <c r="C59"/>
  <c r="B59"/>
  <c r="A59" s="1"/>
  <c r="M60" i="12" s="1"/>
  <c r="O60" s="1"/>
  <c r="D58" i="15"/>
  <c r="C58"/>
  <c r="B58"/>
  <c r="A58" s="1"/>
  <c r="M59" i="12" s="1"/>
  <c r="O59" s="1"/>
  <c r="D57" i="15"/>
  <c r="C57"/>
  <c r="B57"/>
  <c r="A57" s="1"/>
  <c r="M58" i="12" s="1"/>
  <c r="O58" s="1"/>
  <c r="D56" i="15"/>
  <c r="C56"/>
  <c r="B56"/>
  <c r="A56" s="1"/>
  <c r="M57" i="12" s="1"/>
  <c r="O57" s="1"/>
  <c r="D55" i="15"/>
  <c r="C55"/>
  <c r="B55"/>
  <c r="A55" s="1"/>
  <c r="M56" i="12" s="1"/>
  <c r="O56" s="1"/>
  <c r="D54" i="15"/>
  <c r="C54"/>
  <c r="B54"/>
  <c r="A54" s="1"/>
  <c r="M55" i="12" s="1"/>
  <c r="O55" s="1"/>
  <c r="D53" i="15"/>
  <c r="C53"/>
  <c r="B53"/>
  <c r="A53" s="1"/>
  <c r="M54" i="12" s="1"/>
  <c r="O54" s="1"/>
  <c r="D52" i="15"/>
  <c r="C52"/>
  <c r="B52"/>
  <c r="A52" s="1"/>
  <c r="M53" i="12" s="1"/>
  <c r="O53" s="1"/>
  <c r="D51" i="15"/>
  <c r="C51"/>
  <c r="B51"/>
  <c r="A51" s="1"/>
  <c r="M52" i="12" s="1"/>
  <c r="O52" s="1"/>
  <c r="D50" i="15"/>
  <c r="C50"/>
  <c r="B50"/>
  <c r="A50" s="1"/>
  <c r="M51" i="12" s="1"/>
  <c r="O51" s="1"/>
  <c r="D49" i="15"/>
  <c r="C49"/>
  <c r="B49"/>
  <c r="A49" s="1"/>
  <c r="M50" i="12" s="1"/>
  <c r="O50" s="1"/>
  <c r="D48" i="15"/>
  <c r="C48"/>
  <c r="B48"/>
  <c r="A48" s="1"/>
  <c r="M49" i="12" s="1"/>
  <c r="O49" s="1"/>
  <c r="D47" i="15"/>
  <c r="C47"/>
  <c r="B47"/>
  <c r="A47" s="1"/>
  <c r="M48" i="12" s="1"/>
  <c r="O48" s="1"/>
  <c r="D46" i="15"/>
  <c r="C46"/>
  <c r="B46"/>
  <c r="A46" s="1"/>
  <c r="M47" i="12" s="1"/>
  <c r="O47" s="1"/>
  <c r="D45" i="15"/>
  <c r="C45"/>
  <c r="B45"/>
  <c r="A45" s="1"/>
  <c r="M46" i="12" s="1"/>
  <c r="O46" s="1"/>
  <c r="D44" i="15"/>
  <c r="C44"/>
  <c r="B44"/>
  <c r="A44" s="1"/>
  <c r="M45" i="12" s="1"/>
  <c r="O45" s="1"/>
  <c r="D43" i="15"/>
  <c r="C43"/>
  <c r="B43"/>
  <c r="A43" s="1"/>
  <c r="M44" i="12" s="1"/>
  <c r="O44" s="1"/>
  <c r="D42" i="15"/>
  <c r="C42"/>
  <c r="B42"/>
  <c r="A42" s="1"/>
  <c r="M43" i="12" s="1"/>
  <c r="O43" s="1"/>
  <c r="D41" i="15"/>
  <c r="C41"/>
  <c r="B41"/>
  <c r="A41" s="1"/>
  <c r="M42" i="12" s="1"/>
  <c r="O42" s="1"/>
  <c r="D40" i="15"/>
  <c r="C40"/>
  <c r="B40"/>
  <c r="A40" s="1"/>
  <c r="M41" i="12" s="1"/>
  <c r="O41" s="1"/>
  <c r="D39" i="15"/>
  <c r="C39"/>
  <c r="B39"/>
  <c r="A39" s="1"/>
  <c r="M40" i="12" s="1"/>
  <c r="O40" s="1"/>
  <c r="D38" i="15"/>
  <c r="C38"/>
  <c r="B38"/>
  <c r="A38" s="1"/>
  <c r="M39" i="12" s="1"/>
  <c r="O39" s="1"/>
  <c r="D37" i="15"/>
  <c r="C37"/>
  <c r="B37"/>
  <c r="A37" s="1"/>
  <c r="M38" i="12" s="1"/>
  <c r="O38" s="1"/>
  <c r="D36" i="15"/>
  <c r="C36"/>
  <c r="B36"/>
  <c r="A36" s="1"/>
  <c r="M37" i="12" s="1"/>
  <c r="O37" s="1"/>
  <c r="D35" i="15"/>
  <c r="C35"/>
  <c r="B35"/>
  <c r="A35" s="1"/>
  <c r="M36" i="12" s="1"/>
  <c r="O36" s="1"/>
  <c r="D34" i="15"/>
  <c r="C34"/>
  <c r="B34"/>
  <c r="A34" s="1"/>
  <c r="M35" i="12" s="1"/>
  <c r="O35" s="1"/>
  <c r="D33" i="15"/>
  <c r="C33"/>
  <c r="B33"/>
  <c r="A33" s="1"/>
  <c r="M34" i="12" s="1"/>
  <c r="O34" s="1"/>
  <c r="D32" i="15"/>
  <c r="C32"/>
  <c r="B32"/>
  <c r="A32" s="1"/>
  <c r="M33" i="12" s="1"/>
  <c r="O33" s="1"/>
  <c r="D31" i="15"/>
  <c r="C31"/>
  <c r="B31"/>
  <c r="A31" s="1"/>
  <c r="M32" i="12" s="1"/>
  <c r="O32" s="1"/>
  <c r="D30" i="15"/>
  <c r="C30"/>
  <c r="B30"/>
  <c r="A30" s="1"/>
  <c r="M31" i="12" s="1"/>
  <c r="O31" s="1"/>
  <c r="D29" i="15"/>
  <c r="C29"/>
  <c r="B29"/>
  <c r="A29" s="1"/>
  <c r="M30" i="12" s="1"/>
  <c r="D28" i="15"/>
  <c r="C28"/>
  <c r="B28"/>
  <c r="A28" s="1"/>
  <c r="M29" i="12" s="1"/>
  <c r="D27" i="15"/>
  <c r="C27"/>
  <c r="B27"/>
  <c r="A27" s="1"/>
  <c r="M28" i="12" s="1"/>
  <c r="D26" i="15"/>
  <c r="C26"/>
  <c r="B26"/>
  <c r="A26" s="1"/>
  <c r="M27" i="12" s="1"/>
  <c r="O27" s="1"/>
  <c r="D25" i="15"/>
  <c r="C25"/>
  <c r="B25"/>
  <c r="A25" s="1"/>
  <c r="M26" i="12" s="1"/>
  <c r="D24" i="15"/>
  <c r="C24"/>
  <c r="B24"/>
  <c r="A24" s="1"/>
  <c r="M25" i="12" s="1"/>
  <c r="D23" i="15"/>
  <c r="C23"/>
  <c r="B23"/>
  <c r="A23" s="1"/>
  <c r="M24" i="12" s="1"/>
  <c r="D22" i="15"/>
  <c r="C22"/>
  <c r="B22"/>
  <c r="A22" s="1"/>
  <c r="M23" i="12" s="1"/>
  <c r="D21" i="15"/>
  <c r="C21"/>
  <c r="B21"/>
  <c r="A21" s="1"/>
  <c r="M22" i="12" s="1"/>
  <c r="D20" i="15"/>
  <c r="C20"/>
  <c r="B20"/>
  <c r="A20" s="1"/>
  <c r="M21" i="12" s="1"/>
  <c r="D19" i="15"/>
  <c r="C19"/>
  <c r="B19"/>
  <c r="A19" s="1"/>
  <c r="M20" i="12" s="1"/>
  <c r="D18" i="15"/>
  <c r="C18"/>
  <c r="B18"/>
  <c r="A18" s="1"/>
  <c r="M19" i="12" s="1"/>
  <c r="D17" i="15"/>
  <c r="C17"/>
  <c r="B17"/>
  <c r="A17" s="1"/>
  <c r="M18" i="12" s="1"/>
  <c r="D16" i="15"/>
  <c r="C16"/>
  <c r="B16"/>
  <c r="A16" s="1"/>
  <c r="M17" i="12" s="1"/>
  <c r="D15" i="15"/>
  <c r="C15"/>
  <c r="B15"/>
  <c r="A15" s="1"/>
  <c r="M16" i="12" s="1"/>
  <c r="D14" i="15"/>
  <c r="C14"/>
  <c r="B14"/>
  <c r="A14" s="1"/>
  <c r="M15" i="12" s="1"/>
  <c r="D13" i="15"/>
  <c r="C13"/>
  <c r="B13"/>
  <c r="A13" s="1"/>
  <c r="M14" i="12" s="1"/>
  <c r="D12" i="15"/>
  <c r="C12"/>
  <c r="B12"/>
  <c r="A12" s="1"/>
  <c r="M13" i="12" s="1"/>
  <c r="D11" i="15"/>
  <c r="C11"/>
  <c r="B11"/>
  <c r="A11" s="1"/>
  <c r="M12" i="12" s="1"/>
  <c r="D10" i="15"/>
  <c r="C10"/>
  <c r="B10"/>
  <c r="A10" s="1"/>
  <c r="M11" i="12" s="1"/>
  <c r="D9" i="15"/>
  <c r="C9"/>
  <c r="B9"/>
  <c r="A9" s="1"/>
  <c r="M10" i="12" s="1"/>
  <c r="D8" i="15"/>
  <c r="C8"/>
  <c r="B8"/>
  <c r="A8" s="1"/>
  <c r="M9" i="12" s="1"/>
  <c r="D7" i="15"/>
  <c r="C7"/>
  <c r="B7"/>
  <c r="A7" s="1"/>
  <c r="M8" i="12" s="1"/>
  <c r="D6" i="15"/>
  <c r="C6"/>
  <c r="B6"/>
  <c r="A6" s="1"/>
  <c r="M7" i="12" s="1"/>
  <c r="D5" i="15"/>
  <c r="C5"/>
  <c r="B5"/>
  <c r="A5" s="1"/>
  <c r="M6" i="12" s="1"/>
  <c r="D4" i="15"/>
  <c r="C4"/>
  <c r="B4"/>
  <c r="A4" s="1"/>
  <c r="M5" i="12" s="1"/>
  <c r="D3" i="15"/>
  <c r="C3"/>
  <c r="B3"/>
  <c r="A3" s="1"/>
  <c r="M4" i="12" s="1"/>
  <c r="D2" i="15"/>
  <c r="C2"/>
  <c r="B2"/>
  <c r="A2" s="1"/>
  <c r="M3" i="12" s="1"/>
  <c r="V871" i="14"/>
  <c r="U871"/>
  <c r="T871"/>
  <c r="S871"/>
  <c r="R871"/>
  <c r="Q871"/>
  <c r="P871"/>
  <c r="O871"/>
  <c r="N871"/>
  <c r="M871"/>
  <c r="L871"/>
  <c r="K871"/>
  <c r="J871"/>
  <c r="I871"/>
  <c r="H871"/>
  <c r="G871"/>
  <c r="F871"/>
  <c r="E871"/>
  <c r="D871"/>
  <c r="C871"/>
  <c r="B871"/>
  <c r="V870"/>
  <c r="U870"/>
  <c r="T870"/>
  <c r="S870"/>
  <c r="R870"/>
  <c r="Q870"/>
  <c r="P870"/>
  <c r="O870"/>
  <c r="N870"/>
  <c r="M870"/>
  <c r="L870"/>
  <c r="K870"/>
  <c r="J870"/>
  <c r="I870"/>
  <c r="H870"/>
  <c r="G870"/>
  <c r="F870"/>
  <c r="E870"/>
  <c r="D870"/>
  <c r="C870"/>
  <c r="B870"/>
  <c r="V869"/>
  <c r="U869"/>
  <c r="T869"/>
  <c r="S869"/>
  <c r="R869"/>
  <c r="Q869"/>
  <c r="P869"/>
  <c r="O869"/>
  <c r="N869"/>
  <c r="M869"/>
  <c r="L869"/>
  <c r="K869"/>
  <c r="J869"/>
  <c r="I869"/>
  <c r="H869"/>
  <c r="G869"/>
  <c r="F869"/>
  <c r="E869"/>
  <c r="D869"/>
  <c r="C869"/>
  <c r="B869"/>
  <c r="V868"/>
  <c r="U868"/>
  <c r="T868"/>
  <c r="S868"/>
  <c r="R868"/>
  <c r="Q868"/>
  <c r="P868"/>
  <c r="O868"/>
  <c r="N868"/>
  <c r="M868"/>
  <c r="L868"/>
  <c r="K868"/>
  <c r="J868"/>
  <c r="I868"/>
  <c r="H868"/>
  <c r="G868"/>
  <c r="F868"/>
  <c r="E868"/>
  <c r="D868"/>
  <c r="C868"/>
  <c r="B868"/>
  <c r="V867"/>
  <c r="U867"/>
  <c r="T867"/>
  <c r="S867"/>
  <c r="R867"/>
  <c r="Q867"/>
  <c r="P867"/>
  <c r="O867"/>
  <c r="N867"/>
  <c r="M867"/>
  <c r="L867"/>
  <c r="K867"/>
  <c r="J867"/>
  <c r="I867"/>
  <c r="H867"/>
  <c r="G867"/>
  <c r="F867"/>
  <c r="E867"/>
  <c r="D867"/>
  <c r="C867"/>
  <c r="B867"/>
  <c r="V866"/>
  <c r="U866"/>
  <c r="T866"/>
  <c r="S866"/>
  <c r="R866"/>
  <c r="Q866"/>
  <c r="P866"/>
  <c r="O866"/>
  <c r="N866"/>
  <c r="M866"/>
  <c r="L866"/>
  <c r="K866"/>
  <c r="J866"/>
  <c r="I866"/>
  <c r="H866"/>
  <c r="G866"/>
  <c r="F866"/>
  <c r="E866"/>
  <c r="D866"/>
  <c r="C866"/>
  <c r="B866"/>
  <c r="V865"/>
  <c r="U865"/>
  <c r="T865"/>
  <c r="S865"/>
  <c r="R865"/>
  <c r="Q865"/>
  <c r="P865"/>
  <c r="O865"/>
  <c r="N865"/>
  <c r="M865"/>
  <c r="L865"/>
  <c r="K865"/>
  <c r="J865"/>
  <c r="I865"/>
  <c r="H865"/>
  <c r="G865"/>
  <c r="F865"/>
  <c r="E865"/>
  <c r="D865"/>
  <c r="C865"/>
  <c r="B865"/>
  <c r="V864"/>
  <c r="U864"/>
  <c r="T864"/>
  <c r="S864"/>
  <c r="R864"/>
  <c r="Q864"/>
  <c r="P864"/>
  <c r="O864"/>
  <c r="N864"/>
  <c r="M864"/>
  <c r="L864"/>
  <c r="K864"/>
  <c r="J864"/>
  <c r="I864"/>
  <c r="H864"/>
  <c r="G864"/>
  <c r="F864"/>
  <c r="E864"/>
  <c r="D864"/>
  <c r="C864"/>
  <c r="B864"/>
  <c r="V863"/>
  <c r="U863"/>
  <c r="T863"/>
  <c r="S863"/>
  <c r="R863"/>
  <c r="Q863"/>
  <c r="P863"/>
  <c r="O863"/>
  <c r="N863"/>
  <c r="M863"/>
  <c r="L863"/>
  <c r="K863"/>
  <c r="J863"/>
  <c r="I863"/>
  <c r="H863"/>
  <c r="G863"/>
  <c r="F863"/>
  <c r="E863"/>
  <c r="D863"/>
  <c r="C863"/>
  <c r="B863"/>
  <c r="V862"/>
  <c r="U862"/>
  <c r="T862"/>
  <c r="S862"/>
  <c r="R862"/>
  <c r="Q862"/>
  <c r="P862"/>
  <c r="O862"/>
  <c r="N862"/>
  <c r="M862"/>
  <c r="L862"/>
  <c r="K862"/>
  <c r="J862"/>
  <c r="I862"/>
  <c r="H862"/>
  <c r="G862"/>
  <c r="F862"/>
  <c r="E862"/>
  <c r="D862"/>
  <c r="C862"/>
  <c r="B862"/>
  <c r="V861"/>
  <c r="U861"/>
  <c r="T861"/>
  <c r="S861"/>
  <c r="R861"/>
  <c r="Q861"/>
  <c r="P861"/>
  <c r="O861"/>
  <c r="N861"/>
  <c r="M861"/>
  <c r="L861"/>
  <c r="K861"/>
  <c r="J861"/>
  <c r="I861"/>
  <c r="H861"/>
  <c r="G861"/>
  <c r="F861"/>
  <c r="E861"/>
  <c r="D861"/>
  <c r="C861"/>
  <c r="B861"/>
  <c r="V860"/>
  <c r="U860"/>
  <c r="T860"/>
  <c r="S860"/>
  <c r="R860"/>
  <c r="Q860"/>
  <c r="P860"/>
  <c r="O860"/>
  <c r="N860"/>
  <c r="M860"/>
  <c r="L860"/>
  <c r="K860"/>
  <c r="J860"/>
  <c r="I860"/>
  <c r="H860"/>
  <c r="G860"/>
  <c r="F860"/>
  <c r="E860"/>
  <c r="D860"/>
  <c r="C860"/>
  <c r="B860"/>
  <c r="V859"/>
  <c r="U859"/>
  <c r="T859"/>
  <c r="S859"/>
  <c r="R859"/>
  <c r="Q859"/>
  <c r="P859"/>
  <c r="O859"/>
  <c r="N859"/>
  <c r="M859"/>
  <c r="L859"/>
  <c r="K859"/>
  <c r="J859"/>
  <c r="I859"/>
  <c r="H859"/>
  <c r="G859"/>
  <c r="F859"/>
  <c r="E859"/>
  <c r="D859"/>
  <c r="C859"/>
  <c r="B859"/>
  <c r="V858"/>
  <c r="U858"/>
  <c r="T858"/>
  <c r="S858"/>
  <c r="R858"/>
  <c r="Q858"/>
  <c r="P858"/>
  <c r="O858"/>
  <c r="N858"/>
  <c r="M858"/>
  <c r="L858"/>
  <c r="K858"/>
  <c r="J858"/>
  <c r="I858"/>
  <c r="H858"/>
  <c r="G858"/>
  <c r="F858"/>
  <c r="E858"/>
  <c r="D858"/>
  <c r="C858"/>
  <c r="B858"/>
  <c r="V857"/>
  <c r="U857"/>
  <c r="T857"/>
  <c r="S857"/>
  <c r="R857"/>
  <c r="Q857"/>
  <c r="P857"/>
  <c r="O857"/>
  <c r="N857"/>
  <c r="M857"/>
  <c r="L857"/>
  <c r="K857"/>
  <c r="J857"/>
  <c r="I857"/>
  <c r="H857"/>
  <c r="G857"/>
  <c r="F857"/>
  <c r="E857"/>
  <c r="D857"/>
  <c r="C857"/>
  <c r="B857"/>
  <c r="V856"/>
  <c r="U856"/>
  <c r="T856"/>
  <c r="S856"/>
  <c r="R856"/>
  <c r="Q856"/>
  <c r="P856"/>
  <c r="O856"/>
  <c r="N856"/>
  <c r="M856"/>
  <c r="L856"/>
  <c r="K856"/>
  <c r="J856"/>
  <c r="I856"/>
  <c r="H856"/>
  <c r="G856"/>
  <c r="F856"/>
  <c r="E856"/>
  <c r="D856"/>
  <c r="C856"/>
  <c r="B856"/>
  <c r="V855"/>
  <c r="U855"/>
  <c r="T855"/>
  <c r="S855"/>
  <c r="R855"/>
  <c r="Q855"/>
  <c r="P855"/>
  <c r="O855"/>
  <c r="N855"/>
  <c r="M855"/>
  <c r="L855"/>
  <c r="K855"/>
  <c r="J855"/>
  <c r="I855"/>
  <c r="H855"/>
  <c r="G855"/>
  <c r="F855"/>
  <c r="E855"/>
  <c r="D855"/>
  <c r="C855"/>
  <c r="B855"/>
  <c r="V854"/>
  <c r="U854"/>
  <c r="T854"/>
  <c r="S854"/>
  <c r="R854"/>
  <c r="Q854"/>
  <c r="P854"/>
  <c r="O854"/>
  <c r="N854"/>
  <c r="M854"/>
  <c r="L854"/>
  <c r="K854"/>
  <c r="J854"/>
  <c r="I854"/>
  <c r="H854"/>
  <c r="G854"/>
  <c r="F854"/>
  <c r="E854"/>
  <c r="D854"/>
  <c r="C854"/>
  <c r="B854"/>
  <c r="V853"/>
  <c r="U853"/>
  <c r="T853"/>
  <c r="S853"/>
  <c r="R853"/>
  <c r="Q853"/>
  <c r="P853"/>
  <c r="O853"/>
  <c r="N853"/>
  <c r="M853"/>
  <c r="L853"/>
  <c r="K853"/>
  <c r="J853"/>
  <c r="I853"/>
  <c r="H853"/>
  <c r="G853"/>
  <c r="F853"/>
  <c r="E853"/>
  <c r="D853"/>
  <c r="C853"/>
  <c r="B853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V851"/>
  <c r="U851"/>
  <c r="T851"/>
  <c r="S851"/>
  <c r="R851"/>
  <c r="Q851"/>
  <c r="P851"/>
  <c r="O851"/>
  <c r="N851"/>
  <c r="M851"/>
  <c r="L851"/>
  <c r="K851"/>
  <c r="J851"/>
  <c r="I851"/>
  <c r="H851"/>
  <c r="G851"/>
  <c r="F851"/>
  <c r="E851"/>
  <c r="D851"/>
  <c r="C851"/>
  <c r="B851"/>
  <c r="V850"/>
  <c r="U850"/>
  <c r="T850"/>
  <c r="S850"/>
  <c r="R850"/>
  <c r="Q850"/>
  <c r="P850"/>
  <c r="O850"/>
  <c r="N850"/>
  <c r="M850"/>
  <c r="L850"/>
  <c r="K850"/>
  <c r="J850"/>
  <c r="I850"/>
  <c r="H850"/>
  <c r="G850"/>
  <c r="F850"/>
  <c r="E850"/>
  <c r="D850"/>
  <c r="C850"/>
  <c r="B850"/>
  <c r="V849"/>
  <c r="U849"/>
  <c r="T849"/>
  <c r="S849"/>
  <c r="R849"/>
  <c r="Q849"/>
  <c r="P849"/>
  <c r="O849"/>
  <c r="N849"/>
  <c r="M849"/>
  <c r="L849"/>
  <c r="K849"/>
  <c r="J849"/>
  <c r="I849"/>
  <c r="H849"/>
  <c r="G849"/>
  <c r="F849"/>
  <c r="E849"/>
  <c r="D849"/>
  <c r="C849"/>
  <c r="B849"/>
  <c r="V848"/>
  <c r="U848"/>
  <c r="T848"/>
  <c r="S848"/>
  <c r="R848"/>
  <c r="Q848"/>
  <c r="P848"/>
  <c r="O848"/>
  <c r="N848"/>
  <c r="M848"/>
  <c r="L848"/>
  <c r="K848"/>
  <c r="J848"/>
  <c r="I848"/>
  <c r="H848"/>
  <c r="G848"/>
  <c r="F848"/>
  <c r="E848"/>
  <c r="D848"/>
  <c r="C848"/>
  <c r="B848"/>
  <c r="V847"/>
  <c r="U847"/>
  <c r="T847"/>
  <c r="S847"/>
  <c r="R847"/>
  <c r="Q847"/>
  <c r="P847"/>
  <c r="O847"/>
  <c r="N847"/>
  <c r="M847"/>
  <c r="L847"/>
  <c r="K847"/>
  <c r="J847"/>
  <c r="I847"/>
  <c r="H847"/>
  <c r="G847"/>
  <c r="F847"/>
  <c r="E847"/>
  <c r="D847"/>
  <c r="C847"/>
  <c r="B847"/>
  <c r="V846"/>
  <c r="U846"/>
  <c r="T846"/>
  <c r="S846"/>
  <c r="R846"/>
  <c r="Q846"/>
  <c r="P846"/>
  <c r="O846"/>
  <c r="N846"/>
  <c r="M846"/>
  <c r="L846"/>
  <c r="K846"/>
  <c r="J846"/>
  <c r="I846"/>
  <c r="H846"/>
  <c r="G846"/>
  <c r="F846"/>
  <c r="E846"/>
  <c r="D846"/>
  <c r="C846"/>
  <c r="B846"/>
  <c r="V845"/>
  <c r="U845"/>
  <c r="T845"/>
  <c r="S845"/>
  <c r="R845"/>
  <c r="Q845"/>
  <c r="P845"/>
  <c r="O845"/>
  <c r="N845"/>
  <c r="M845"/>
  <c r="L845"/>
  <c r="K845"/>
  <c r="J845"/>
  <c r="I845"/>
  <c r="H845"/>
  <c r="G845"/>
  <c r="F845"/>
  <c r="E845"/>
  <c r="D845"/>
  <c r="C845"/>
  <c r="B845"/>
  <c r="V844"/>
  <c r="U844"/>
  <c r="T844"/>
  <c r="S844"/>
  <c r="R844"/>
  <c r="Q844"/>
  <c r="P844"/>
  <c r="O844"/>
  <c r="N844"/>
  <c r="M844"/>
  <c r="L844"/>
  <c r="K844"/>
  <c r="J844"/>
  <c r="I844"/>
  <c r="H844"/>
  <c r="G844"/>
  <c r="F844"/>
  <c r="E844"/>
  <c r="D844"/>
  <c r="C844"/>
  <c r="B844"/>
  <c r="V843"/>
  <c r="U843"/>
  <c r="T843"/>
  <c r="S843"/>
  <c r="R843"/>
  <c r="Q843"/>
  <c r="P843"/>
  <c r="O843"/>
  <c r="N843"/>
  <c r="M843"/>
  <c r="L843"/>
  <c r="K843"/>
  <c r="J843"/>
  <c r="I843"/>
  <c r="H843"/>
  <c r="G843"/>
  <c r="F843"/>
  <c r="E843"/>
  <c r="D843"/>
  <c r="C843"/>
  <c r="B843"/>
  <c r="V842"/>
  <c r="U842"/>
  <c r="T842"/>
  <c r="S842"/>
  <c r="R842"/>
  <c r="Q842"/>
  <c r="P842"/>
  <c r="O842"/>
  <c r="N842"/>
  <c r="M842"/>
  <c r="L842"/>
  <c r="K842"/>
  <c r="J842"/>
  <c r="I842"/>
  <c r="H842"/>
  <c r="G842"/>
  <c r="F842"/>
  <c r="E842"/>
  <c r="D842"/>
  <c r="C842"/>
  <c r="B842"/>
  <c r="V841"/>
  <c r="U841"/>
  <c r="T841"/>
  <c r="S841"/>
  <c r="R841"/>
  <c r="Q841"/>
  <c r="P841"/>
  <c r="O841"/>
  <c r="N841"/>
  <c r="M841"/>
  <c r="L841"/>
  <c r="K841"/>
  <c r="J841"/>
  <c r="I841"/>
  <c r="H841"/>
  <c r="G841"/>
  <c r="F841"/>
  <c r="E841"/>
  <c r="D841"/>
  <c r="C841"/>
  <c r="B841"/>
  <c r="V840"/>
  <c r="U840"/>
  <c r="T840"/>
  <c r="S840"/>
  <c r="R840"/>
  <c r="Q840"/>
  <c r="P840"/>
  <c r="O840"/>
  <c r="N840"/>
  <c r="M840"/>
  <c r="L840"/>
  <c r="K840"/>
  <c r="J840"/>
  <c r="I840"/>
  <c r="H840"/>
  <c r="G840"/>
  <c r="F840"/>
  <c r="E840"/>
  <c r="D840"/>
  <c r="C840"/>
  <c r="B840"/>
  <c r="V839"/>
  <c r="U839"/>
  <c r="T839"/>
  <c r="S839"/>
  <c r="R839"/>
  <c r="Q839"/>
  <c r="P839"/>
  <c r="O839"/>
  <c r="N839"/>
  <c r="M839"/>
  <c r="L839"/>
  <c r="K839"/>
  <c r="J839"/>
  <c r="I839"/>
  <c r="H839"/>
  <c r="G839"/>
  <c r="F839"/>
  <c r="E839"/>
  <c r="D839"/>
  <c r="C839"/>
  <c r="B839"/>
  <c r="V838"/>
  <c r="U838"/>
  <c r="T838"/>
  <c r="S838"/>
  <c r="R838"/>
  <c r="Q838"/>
  <c r="P838"/>
  <c r="O838"/>
  <c r="N838"/>
  <c r="M838"/>
  <c r="L838"/>
  <c r="K838"/>
  <c r="J838"/>
  <c r="I838"/>
  <c r="H838"/>
  <c r="G838"/>
  <c r="F838"/>
  <c r="E838"/>
  <c r="D838"/>
  <c r="C838"/>
  <c r="B838"/>
  <c r="V837"/>
  <c r="U837"/>
  <c r="T837"/>
  <c r="S837"/>
  <c r="R837"/>
  <c r="Q837"/>
  <c r="P837"/>
  <c r="O837"/>
  <c r="N837"/>
  <c r="M837"/>
  <c r="L837"/>
  <c r="K837"/>
  <c r="J837"/>
  <c r="I837"/>
  <c r="H837"/>
  <c r="G837"/>
  <c r="F837"/>
  <c r="E837"/>
  <c r="D837"/>
  <c r="C837"/>
  <c r="B837"/>
  <c r="V836"/>
  <c r="U836"/>
  <c r="T836"/>
  <c r="S836"/>
  <c r="R836"/>
  <c r="Q836"/>
  <c r="P836"/>
  <c r="O836"/>
  <c r="N836"/>
  <c r="M836"/>
  <c r="L836"/>
  <c r="K836"/>
  <c r="J836"/>
  <c r="I836"/>
  <c r="H836"/>
  <c r="G836"/>
  <c r="F836"/>
  <c r="E836"/>
  <c r="D836"/>
  <c r="C836"/>
  <c r="B836"/>
  <c r="V835"/>
  <c r="U835"/>
  <c r="T835"/>
  <c r="S835"/>
  <c r="R835"/>
  <c r="Q835"/>
  <c r="P835"/>
  <c r="O835"/>
  <c r="N835"/>
  <c r="M835"/>
  <c r="L835"/>
  <c r="K835"/>
  <c r="J835"/>
  <c r="I835"/>
  <c r="H835"/>
  <c r="G835"/>
  <c r="F835"/>
  <c r="E835"/>
  <c r="D835"/>
  <c r="C835"/>
  <c r="B835"/>
  <c r="V834"/>
  <c r="U834"/>
  <c r="T834"/>
  <c r="S834"/>
  <c r="R834"/>
  <c r="Q834"/>
  <c r="P834"/>
  <c r="O834"/>
  <c r="N834"/>
  <c r="M834"/>
  <c r="L834"/>
  <c r="K834"/>
  <c r="J834"/>
  <c r="I834"/>
  <c r="H834"/>
  <c r="G834"/>
  <c r="F834"/>
  <c r="E834"/>
  <c r="D834"/>
  <c r="C834"/>
  <c r="B834"/>
  <c r="V833"/>
  <c r="U833"/>
  <c r="T833"/>
  <c r="S833"/>
  <c r="R833"/>
  <c r="Q833"/>
  <c r="P833"/>
  <c r="O833"/>
  <c r="N833"/>
  <c r="M833"/>
  <c r="L833"/>
  <c r="K833"/>
  <c r="J833"/>
  <c r="I833"/>
  <c r="H833"/>
  <c r="G833"/>
  <c r="F833"/>
  <c r="E833"/>
  <c r="D833"/>
  <c r="C833"/>
  <c r="B833"/>
  <c r="V832"/>
  <c r="U832"/>
  <c r="T832"/>
  <c r="S832"/>
  <c r="R832"/>
  <c r="Q832"/>
  <c r="P832"/>
  <c r="O832"/>
  <c r="N832"/>
  <c r="M832"/>
  <c r="L832"/>
  <c r="K832"/>
  <c r="J832"/>
  <c r="I832"/>
  <c r="H832"/>
  <c r="G832"/>
  <c r="F832"/>
  <c r="E832"/>
  <c r="D832"/>
  <c r="C832"/>
  <c r="B832"/>
  <c r="V831"/>
  <c r="U831"/>
  <c r="T831"/>
  <c r="S831"/>
  <c r="R831"/>
  <c r="Q831"/>
  <c r="P831"/>
  <c r="O831"/>
  <c r="N831"/>
  <c r="M831"/>
  <c r="L831"/>
  <c r="K831"/>
  <c r="J831"/>
  <c r="I831"/>
  <c r="H831"/>
  <c r="G831"/>
  <c r="F831"/>
  <c r="E831"/>
  <c r="D831"/>
  <c r="C831"/>
  <c r="B831"/>
  <c r="V830"/>
  <c r="U830"/>
  <c r="T830"/>
  <c r="S830"/>
  <c r="R830"/>
  <c r="Q830"/>
  <c r="P830"/>
  <c r="O830"/>
  <c r="N830"/>
  <c r="M830"/>
  <c r="L830"/>
  <c r="K830"/>
  <c r="J830"/>
  <c r="I830"/>
  <c r="H830"/>
  <c r="G830"/>
  <c r="F830"/>
  <c r="E830"/>
  <c r="D830"/>
  <c r="C830"/>
  <c r="B830"/>
  <c r="V829"/>
  <c r="U829"/>
  <c r="T829"/>
  <c r="S829"/>
  <c r="R829"/>
  <c r="Q829"/>
  <c r="P829"/>
  <c r="O829"/>
  <c r="N829"/>
  <c r="M829"/>
  <c r="L829"/>
  <c r="K829"/>
  <c r="J829"/>
  <c r="I829"/>
  <c r="H829"/>
  <c r="G829"/>
  <c r="F829"/>
  <c r="E829"/>
  <c r="D829"/>
  <c r="C829"/>
  <c r="B829"/>
  <c r="V828"/>
  <c r="U828"/>
  <c r="T828"/>
  <c r="S828"/>
  <c r="R828"/>
  <c r="Q828"/>
  <c r="P828"/>
  <c r="O828"/>
  <c r="N828"/>
  <c r="M828"/>
  <c r="L828"/>
  <c r="K828"/>
  <c r="J828"/>
  <c r="I828"/>
  <c r="H828"/>
  <c r="G828"/>
  <c r="F828"/>
  <c r="E828"/>
  <c r="D828"/>
  <c r="C828"/>
  <c r="B828"/>
  <c r="V827"/>
  <c r="U827"/>
  <c r="T827"/>
  <c r="S827"/>
  <c r="R827"/>
  <c r="Q827"/>
  <c r="P827"/>
  <c r="O827"/>
  <c r="N827"/>
  <c r="M827"/>
  <c r="L827"/>
  <c r="K827"/>
  <c r="J827"/>
  <c r="I827"/>
  <c r="H827"/>
  <c r="G827"/>
  <c r="F827"/>
  <c r="E827"/>
  <c r="D827"/>
  <c r="C827"/>
  <c r="B827"/>
  <c r="V826"/>
  <c r="U826"/>
  <c r="T826"/>
  <c r="S826"/>
  <c r="R826"/>
  <c r="Q826"/>
  <c r="P826"/>
  <c r="O826"/>
  <c r="N826"/>
  <c r="M826"/>
  <c r="L826"/>
  <c r="K826"/>
  <c r="J826"/>
  <c r="I826"/>
  <c r="H826"/>
  <c r="G826"/>
  <c r="F826"/>
  <c r="E826"/>
  <c r="D826"/>
  <c r="C826"/>
  <c r="B826"/>
  <c r="V825"/>
  <c r="U825"/>
  <c r="T825"/>
  <c r="S825"/>
  <c r="R825"/>
  <c r="Q825"/>
  <c r="P825"/>
  <c r="O825"/>
  <c r="N825"/>
  <c r="M825"/>
  <c r="L825"/>
  <c r="K825"/>
  <c r="J825"/>
  <c r="I825"/>
  <c r="H825"/>
  <c r="G825"/>
  <c r="F825"/>
  <c r="E825"/>
  <c r="D825"/>
  <c r="C825"/>
  <c r="B825"/>
  <c r="V824"/>
  <c r="U824"/>
  <c r="T824"/>
  <c r="S824"/>
  <c r="R824"/>
  <c r="Q824"/>
  <c r="P824"/>
  <c r="O824"/>
  <c r="N824"/>
  <c r="M824"/>
  <c r="L824"/>
  <c r="K824"/>
  <c r="J824"/>
  <c r="I824"/>
  <c r="H824"/>
  <c r="G824"/>
  <c r="F824"/>
  <c r="E824"/>
  <c r="D824"/>
  <c r="C824"/>
  <c r="B824"/>
  <c r="V823"/>
  <c r="U823"/>
  <c r="T823"/>
  <c r="S823"/>
  <c r="R823"/>
  <c r="Q823"/>
  <c r="P823"/>
  <c r="O823"/>
  <c r="N823"/>
  <c r="M823"/>
  <c r="L823"/>
  <c r="K823"/>
  <c r="J823"/>
  <c r="I823"/>
  <c r="H823"/>
  <c r="G823"/>
  <c r="F823"/>
  <c r="E823"/>
  <c r="D823"/>
  <c r="C823"/>
  <c r="B823"/>
  <c r="V822"/>
  <c r="U822"/>
  <c r="T822"/>
  <c r="S822"/>
  <c r="R822"/>
  <c r="Q822"/>
  <c r="P822"/>
  <c r="O822"/>
  <c r="N822"/>
  <c r="M822"/>
  <c r="L822"/>
  <c r="K822"/>
  <c r="J822"/>
  <c r="I822"/>
  <c r="H822"/>
  <c r="G822"/>
  <c r="F822"/>
  <c r="E822"/>
  <c r="D822"/>
  <c r="C822"/>
  <c r="B822"/>
  <c r="V821"/>
  <c r="U821"/>
  <c r="T821"/>
  <c r="S821"/>
  <c r="R821"/>
  <c r="Q821"/>
  <c r="P821"/>
  <c r="O821"/>
  <c r="N821"/>
  <c r="M821"/>
  <c r="L821"/>
  <c r="K821"/>
  <c r="J821"/>
  <c r="I821"/>
  <c r="H821"/>
  <c r="G821"/>
  <c r="F821"/>
  <c r="E821"/>
  <c r="D821"/>
  <c r="C821"/>
  <c r="B821"/>
  <c r="V820"/>
  <c r="U820"/>
  <c r="T820"/>
  <c r="S820"/>
  <c r="R820"/>
  <c r="Q820"/>
  <c r="P820"/>
  <c r="O820"/>
  <c r="N820"/>
  <c r="M820"/>
  <c r="L820"/>
  <c r="K820"/>
  <c r="J820"/>
  <c r="I820"/>
  <c r="H820"/>
  <c r="G820"/>
  <c r="F820"/>
  <c r="E820"/>
  <c r="D820"/>
  <c r="C820"/>
  <c r="B820"/>
  <c r="V819"/>
  <c r="U819"/>
  <c r="T819"/>
  <c r="S819"/>
  <c r="R819"/>
  <c r="Q819"/>
  <c r="P819"/>
  <c r="O819"/>
  <c r="N819"/>
  <c r="M819"/>
  <c r="L819"/>
  <c r="K819"/>
  <c r="J819"/>
  <c r="I819"/>
  <c r="H819"/>
  <c r="G819"/>
  <c r="F819"/>
  <c r="E819"/>
  <c r="D819"/>
  <c r="C819"/>
  <c r="B819"/>
  <c r="V818"/>
  <c r="U818"/>
  <c r="T818"/>
  <c r="S818"/>
  <c r="R818"/>
  <c r="Q818"/>
  <c r="P818"/>
  <c r="O818"/>
  <c r="N818"/>
  <c r="M818"/>
  <c r="L818"/>
  <c r="K818"/>
  <c r="J818"/>
  <c r="I818"/>
  <c r="H818"/>
  <c r="G818"/>
  <c r="F818"/>
  <c r="E818"/>
  <c r="D818"/>
  <c r="C818"/>
  <c r="B818"/>
  <c r="V817"/>
  <c r="U817"/>
  <c r="T817"/>
  <c r="S817"/>
  <c r="R817"/>
  <c r="Q817"/>
  <c r="P817"/>
  <c r="O817"/>
  <c r="N817"/>
  <c r="M817"/>
  <c r="L817"/>
  <c r="K817"/>
  <c r="J817"/>
  <c r="I817"/>
  <c r="H817"/>
  <c r="G817"/>
  <c r="F817"/>
  <c r="E817"/>
  <c r="D817"/>
  <c r="C817"/>
  <c r="B817"/>
  <c r="V816"/>
  <c r="U816"/>
  <c r="T816"/>
  <c r="S816"/>
  <c r="R816"/>
  <c r="Q816"/>
  <c r="P816"/>
  <c r="O816"/>
  <c r="N816"/>
  <c r="M816"/>
  <c r="L816"/>
  <c r="K816"/>
  <c r="J816"/>
  <c r="I816"/>
  <c r="H816"/>
  <c r="G816"/>
  <c r="F816"/>
  <c r="E816"/>
  <c r="D816"/>
  <c r="C816"/>
  <c r="B816"/>
  <c r="V815"/>
  <c r="U815"/>
  <c r="T815"/>
  <c r="S815"/>
  <c r="R815"/>
  <c r="Q815"/>
  <c r="P815"/>
  <c r="O815"/>
  <c r="N815"/>
  <c r="M815"/>
  <c r="L815"/>
  <c r="K815"/>
  <c r="J815"/>
  <c r="I815"/>
  <c r="H815"/>
  <c r="G815"/>
  <c r="F815"/>
  <c r="E815"/>
  <c r="D815"/>
  <c r="C815"/>
  <c r="B815"/>
  <c r="V814"/>
  <c r="U814"/>
  <c r="T814"/>
  <c r="S814"/>
  <c r="R814"/>
  <c r="Q814"/>
  <c r="P814"/>
  <c r="O814"/>
  <c r="N814"/>
  <c r="M814"/>
  <c r="L814"/>
  <c r="K814"/>
  <c r="J814"/>
  <c r="I814"/>
  <c r="H814"/>
  <c r="G814"/>
  <c r="F814"/>
  <c r="E814"/>
  <c r="D814"/>
  <c r="C814"/>
  <c r="B814"/>
  <c r="V813"/>
  <c r="U813"/>
  <c r="T813"/>
  <c r="S813"/>
  <c r="R813"/>
  <c r="Q813"/>
  <c r="P813"/>
  <c r="O813"/>
  <c r="N813"/>
  <c r="M813"/>
  <c r="L813"/>
  <c r="K813"/>
  <c r="J813"/>
  <c r="I813"/>
  <c r="H813"/>
  <c r="G813"/>
  <c r="F813"/>
  <c r="E813"/>
  <c r="D813"/>
  <c r="C813"/>
  <c r="B813"/>
  <c r="V812"/>
  <c r="U812"/>
  <c r="T812"/>
  <c r="S812"/>
  <c r="R812"/>
  <c r="Q812"/>
  <c r="P812"/>
  <c r="O812"/>
  <c r="N812"/>
  <c r="M812"/>
  <c r="L812"/>
  <c r="K812"/>
  <c r="J812"/>
  <c r="I812"/>
  <c r="H812"/>
  <c r="G812"/>
  <c r="F812"/>
  <c r="E812"/>
  <c r="D812"/>
  <c r="C812"/>
  <c r="B812"/>
  <c r="V811"/>
  <c r="U811"/>
  <c r="T811"/>
  <c r="S811"/>
  <c r="R811"/>
  <c r="Q811"/>
  <c r="P811"/>
  <c r="O811"/>
  <c r="N811"/>
  <c r="M811"/>
  <c r="L811"/>
  <c r="K811"/>
  <c r="J811"/>
  <c r="I811"/>
  <c r="H811"/>
  <c r="G811"/>
  <c r="F811"/>
  <c r="E811"/>
  <c r="D811"/>
  <c r="C811"/>
  <c r="B811"/>
  <c r="V810"/>
  <c r="U810"/>
  <c r="T810"/>
  <c r="S810"/>
  <c r="R810"/>
  <c r="Q810"/>
  <c r="P810"/>
  <c r="O810"/>
  <c r="N810"/>
  <c r="M810"/>
  <c r="L810"/>
  <c r="K810"/>
  <c r="J810"/>
  <c r="I810"/>
  <c r="H810"/>
  <c r="G810"/>
  <c r="F810"/>
  <c r="E810"/>
  <c r="D810"/>
  <c r="C810"/>
  <c r="B810"/>
  <c r="V809"/>
  <c r="U809"/>
  <c r="T809"/>
  <c r="S809"/>
  <c r="R809"/>
  <c r="Q809"/>
  <c r="P809"/>
  <c r="O809"/>
  <c r="N809"/>
  <c r="M809"/>
  <c r="L809"/>
  <c r="K809"/>
  <c r="J809"/>
  <c r="I809"/>
  <c r="H809"/>
  <c r="G809"/>
  <c r="F809"/>
  <c r="E809"/>
  <c r="D809"/>
  <c r="C809"/>
  <c r="B809"/>
  <c r="V808"/>
  <c r="U808"/>
  <c r="T808"/>
  <c r="S808"/>
  <c r="R808"/>
  <c r="Q808"/>
  <c r="P808"/>
  <c r="O808"/>
  <c r="N808"/>
  <c r="M808"/>
  <c r="L808"/>
  <c r="K808"/>
  <c r="J808"/>
  <c r="I808"/>
  <c r="H808"/>
  <c r="G808"/>
  <c r="F808"/>
  <c r="E808"/>
  <c r="D808"/>
  <c r="C808"/>
  <c r="B808"/>
  <c r="V807"/>
  <c r="U807"/>
  <c r="T807"/>
  <c r="S807"/>
  <c r="R807"/>
  <c r="Q807"/>
  <c r="P807"/>
  <c r="O807"/>
  <c r="N807"/>
  <c r="M807"/>
  <c r="L807"/>
  <c r="K807"/>
  <c r="J807"/>
  <c r="I807"/>
  <c r="H807"/>
  <c r="G807"/>
  <c r="F807"/>
  <c r="E807"/>
  <c r="D807"/>
  <c r="C807"/>
  <c r="B807"/>
  <c r="V806"/>
  <c r="U806"/>
  <c r="T806"/>
  <c r="S806"/>
  <c r="R806"/>
  <c r="Q806"/>
  <c r="P806"/>
  <c r="O806"/>
  <c r="N806"/>
  <c r="M806"/>
  <c r="L806"/>
  <c r="K806"/>
  <c r="J806"/>
  <c r="I806"/>
  <c r="H806"/>
  <c r="G806"/>
  <c r="F806"/>
  <c r="E806"/>
  <c r="D806"/>
  <c r="C806"/>
  <c r="B806"/>
  <c r="V805"/>
  <c r="U805"/>
  <c r="T805"/>
  <c r="S805"/>
  <c r="R805"/>
  <c r="Q805"/>
  <c r="P805"/>
  <c r="O805"/>
  <c r="N805"/>
  <c r="M805"/>
  <c r="L805"/>
  <c r="K805"/>
  <c r="J805"/>
  <c r="I805"/>
  <c r="H805"/>
  <c r="G805"/>
  <c r="F805"/>
  <c r="E805"/>
  <c r="D805"/>
  <c r="C805"/>
  <c r="B805"/>
  <c r="V804"/>
  <c r="U804"/>
  <c r="T804"/>
  <c r="S804"/>
  <c r="R804"/>
  <c r="Q804"/>
  <c r="P804"/>
  <c r="O804"/>
  <c r="N804"/>
  <c r="M804"/>
  <c r="L804"/>
  <c r="K804"/>
  <c r="J804"/>
  <c r="I804"/>
  <c r="H804"/>
  <c r="G804"/>
  <c r="F804"/>
  <c r="E804"/>
  <c r="D804"/>
  <c r="C804"/>
  <c r="B804"/>
  <c r="V803"/>
  <c r="U803"/>
  <c r="T803"/>
  <c r="S803"/>
  <c r="R803"/>
  <c r="Q803"/>
  <c r="P803"/>
  <c r="O803"/>
  <c r="N803"/>
  <c r="M803"/>
  <c r="L803"/>
  <c r="K803"/>
  <c r="J803"/>
  <c r="I803"/>
  <c r="H803"/>
  <c r="G803"/>
  <c r="F803"/>
  <c r="E803"/>
  <c r="D803"/>
  <c r="C803"/>
  <c r="B803"/>
  <c r="V802"/>
  <c r="U802"/>
  <c r="T802"/>
  <c r="S802"/>
  <c r="R802"/>
  <c r="Q802"/>
  <c r="P802"/>
  <c r="O802"/>
  <c r="N802"/>
  <c r="M802"/>
  <c r="L802"/>
  <c r="K802"/>
  <c r="J802"/>
  <c r="I802"/>
  <c r="H802"/>
  <c r="G802"/>
  <c r="F802"/>
  <c r="E802"/>
  <c r="D802"/>
  <c r="C802"/>
  <c r="B802"/>
  <c r="V801"/>
  <c r="U801"/>
  <c r="T801"/>
  <c r="S801"/>
  <c r="R801"/>
  <c r="Q801"/>
  <c r="P801"/>
  <c r="O801"/>
  <c r="N801"/>
  <c r="M801"/>
  <c r="L801"/>
  <c r="K801"/>
  <c r="J801"/>
  <c r="I801"/>
  <c r="H801"/>
  <c r="G801"/>
  <c r="F801"/>
  <c r="E801"/>
  <c r="D801"/>
  <c r="C801"/>
  <c r="B801"/>
  <c r="V800"/>
  <c r="U800"/>
  <c r="T800"/>
  <c r="S800"/>
  <c r="R800"/>
  <c r="Q800"/>
  <c r="P800"/>
  <c r="O800"/>
  <c r="N800"/>
  <c r="M800"/>
  <c r="L800"/>
  <c r="K800"/>
  <c r="J800"/>
  <c r="I800"/>
  <c r="H800"/>
  <c r="G800"/>
  <c r="F800"/>
  <c r="E800"/>
  <c r="D800"/>
  <c r="C800"/>
  <c r="B800"/>
  <c r="V799"/>
  <c r="U799"/>
  <c r="T799"/>
  <c r="S799"/>
  <c r="R799"/>
  <c r="Q799"/>
  <c r="P799"/>
  <c r="O799"/>
  <c r="N799"/>
  <c r="M799"/>
  <c r="L799"/>
  <c r="K799"/>
  <c r="J799"/>
  <c r="I799"/>
  <c r="H799"/>
  <c r="G799"/>
  <c r="F799"/>
  <c r="E799"/>
  <c r="D799"/>
  <c r="C799"/>
  <c r="B799"/>
  <c r="V798"/>
  <c r="U798"/>
  <c r="T798"/>
  <c r="S798"/>
  <c r="R798"/>
  <c r="Q798"/>
  <c r="P798"/>
  <c r="O798"/>
  <c r="N798"/>
  <c r="M798"/>
  <c r="L798"/>
  <c r="K798"/>
  <c r="J798"/>
  <c r="I798"/>
  <c r="H798"/>
  <c r="G798"/>
  <c r="F798"/>
  <c r="E798"/>
  <c r="D798"/>
  <c r="C798"/>
  <c r="B798"/>
  <c r="V797"/>
  <c r="U797"/>
  <c r="T797"/>
  <c r="S797"/>
  <c r="R797"/>
  <c r="Q797"/>
  <c r="P797"/>
  <c r="O797"/>
  <c r="N797"/>
  <c r="M797"/>
  <c r="L797"/>
  <c r="K797"/>
  <c r="J797"/>
  <c r="I797"/>
  <c r="H797"/>
  <c r="G797"/>
  <c r="F797"/>
  <c r="E797"/>
  <c r="D797"/>
  <c r="C797"/>
  <c r="B797"/>
  <c r="V796"/>
  <c r="U796"/>
  <c r="T796"/>
  <c r="S796"/>
  <c r="R796"/>
  <c r="Q796"/>
  <c r="P796"/>
  <c r="O796"/>
  <c r="N796"/>
  <c r="M796"/>
  <c r="L796"/>
  <c r="K796"/>
  <c r="J796"/>
  <c r="I796"/>
  <c r="H796"/>
  <c r="G796"/>
  <c r="F796"/>
  <c r="E796"/>
  <c r="D796"/>
  <c r="C796"/>
  <c r="B796"/>
  <c r="V795"/>
  <c r="U795"/>
  <c r="T795"/>
  <c r="S795"/>
  <c r="R795"/>
  <c r="Q795"/>
  <c r="P795"/>
  <c r="O795"/>
  <c r="N795"/>
  <c r="M795"/>
  <c r="L795"/>
  <c r="K795"/>
  <c r="J795"/>
  <c r="I795"/>
  <c r="H795"/>
  <c r="G795"/>
  <c r="F795"/>
  <c r="E795"/>
  <c r="D795"/>
  <c r="C795"/>
  <c r="B795"/>
  <c r="V794"/>
  <c r="U794"/>
  <c r="T794"/>
  <c r="S794"/>
  <c r="R794"/>
  <c r="Q794"/>
  <c r="P794"/>
  <c r="O794"/>
  <c r="N794"/>
  <c r="M794"/>
  <c r="L794"/>
  <c r="K794"/>
  <c r="J794"/>
  <c r="I794"/>
  <c r="H794"/>
  <c r="G794"/>
  <c r="F794"/>
  <c r="E794"/>
  <c r="D794"/>
  <c r="C794"/>
  <c r="B794"/>
  <c r="V793"/>
  <c r="U793"/>
  <c r="T793"/>
  <c r="S793"/>
  <c r="R793"/>
  <c r="Q793"/>
  <c r="P793"/>
  <c r="O793"/>
  <c r="N793"/>
  <c r="M793"/>
  <c r="L793"/>
  <c r="K793"/>
  <c r="J793"/>
  <c r="I793"/>
  <c r="H793"/>
  <c r="G793"/>
  <c r="F793"/>
  <c r="E793"/>
  <c r="D793"/>
  <c r="C793"/>
  <c r="B793"/>
  <c r="V792"/>
  <c r="U792"/>
  <c r="T792"/>
  <c r="S792"/>
  <c r="R792"/>
  <c r="Q792"/>
  <c r="P792"/>
  <c r="O792"/>
  <c r="N792"/>
  <c r="M792"/>
  <c r="L792"/>
  <c r="K792"/>
  <c r="J792"/>
  <c r="I792"/>
  <c r="H792"/>
  <c r="G792"/>
  <c r="F792"/>
  <c r="E792"/>
  <c r="D792"/>
  <c r="C792"/>
  <c r="B792"/>
  <c r="V791"/>
  <c r="U791"/>
  <c r="T791"/>
  <c r="S791"/>
  <c r="R791"/>
  <c r="Q791"/>
  <c r="P791"/>
  <c r="O791"/>
  <c r="N791"/>
  <c r="M791"/>
  <c r="L791"/>
  <c r="K791"/>
  <c r="J791"/>
  <c r="I791"/>
  <c r="H791"/>
  <c r="G791"/>
  <c r="F791"/>
  <c r="E791"/>
  <c r="D791"/>
  <c r="C791"/>
  <c r="B791"/>
  <c r="V790"/>
  <c r="U790"/>
  <c r="T790"/>
  <c r="S790"/>
  <c r="R790"/>
  <c r="Q790"/>
  <c r="P790"/>
  <c r="O790"/>
  <c r="N790"/>
  <c r="M790"/>
  <c r="L790"/>
  <c r="K790"/>
  <c r="J790"/>
  <c r="I790"/>
  <c r="H790"/>
  <c r="G790"/>
  <c r="F790"/>
  <c r="E790"/>
  <c r="D790"/>
  <c r="C790"/>
  <c r="B790"/>
  <c r="V789"/>
  <c r="U789"/>
  <c r="T789"/>
  <c r="S789"/>
  <c r="R789"/>
  <c r="Q789"/>
  <c r="P789"/>
  <c r="O789"/>
  <c r="N789"/>
  <c r="M789"/>
  <c r="L789"/>
  <c r="K789"/>
  <c r="J789"/>
  <c r="I789"/>
  <c r="H789"/>
  <c r="G789"/>
  <c r="F789"/>
  <c r="E789"/>
  <c r="D789"/>
  <c r="C789"/>
  <c r="B789"/>
  <c r="V788"/>
  <c r="U788"/>
  <c r="T788"/>
  <c r="S788"/>
  <c r="R788"/>
  <c r="Q788"/>
  <c r="P788"/>
  <c r="O788"/>
  <c r="N788"/>
  <c r="M788"/>
  <c r="L788"/>
  <c r="K788"/>
  <c r="J788"/>
  <c r="I788"/>
  <c r="H788"/>
  <c r="G788"/>
  <c r="F788"/>
  <c r="E788"/>
  <c r="D788"/>
  <c r="C788"/>
  <c r="B788"/>
  <c r="V787"/>
  <c r="U787"/>
  <c r="T787"/>
  <c r="S787"/>
  <c r="R787"/>
  <c r="Q787"/>
  <c r="P787"/>
  <c r="O787"/>
  <c r="N787"/>
  <c r="M787"/>
  <c r="L787"/>
  <c r="K787"/>
  <c r="J787"/>
  <c r="I787"/>
  <c r="H787"/>
  <c r="G787"/>
  <c r="F787"/>
  <c r="E787"/>
  <c r="D787"/>
  <c r="C787"/>
  <c r="B787"/>
  <c r="V786"/>
  <c r="U786"/>
  <c r="T786"/>
  <c r="S786"/>
  <c r="R786"/>
  <c r="Q786"/>
  <c r="P786"/>
  <c r="O786"/>
  <c r="N786"/>
  <c r="M786"/>
  <c r="L786"/>
  <c r="K786"/>
  <c r="J786"/>
  <c r="I786"/>
  <c r="H786"/>
  <c r="G786"/>
  <c r="F786"/>
  <c r="E786"/>
  <c r="D786"/>
  <c r="C786"/>
  <c r="B786"/>
  <c r="V785"/>
  <c r="U785"/>
  <c r="T785"/>
  <c r="S785"/>
  <c r="R785"/>
  <c r="Q785"/>
  <c r="P785"/>
  <c r="O785"/>
  <c r="N785"/>
  <c r="M785"/>
  <c r="L785"/>
  <c r="K785"/>
  <c r="J785"/>
  <c r="I785"/>
  <c r="H785"/>
  <c r="G785"/>
  <c r="F785"/>
  <c r="E785"/>
  <c r="D785"/>
  <c r="C785"/>
  <c r="B785"/>
  <c r="V784"/>
  <c r="U784"/>
  <c r="T784"/>
  <c r="S784"/>
  <c r="R784"/>
  <c r="Q784"/>
  <c r="P784"/>
  <c r="O784"/>
  <c r="N784"/>
  <c r="M784"/>
  <c r="L784"/>
  <c r="K784"/>
  <c r="J784"/>
  <c r="I784"/>
  <c r="H784"/>
  <c r="G784"/>
  <c r="F784"/>
  <c r="E784"/>
  <c r="D784"/>
  <c r="C784"/>
  <c r="B784"/>
  <c r="V783"/>
  <c r="U783"/>
  <c r="T783"/>
  <c r="S783"/>
  <c r="R783"/>
  <c r="Q783"/>
  <c r="P783"/>
  <c r="O783"/>
  <c r="N783"/>
  <c r="M783"/>
  <c r="L783"/>
  <c r="K783"/>
  <c r="J783"/>
  <c r="I783"/>
  <c r="H783"/>
  <c r="G783"/>
  <c r="F783"/>
  <c r="E783"/>
  <c r="D783"/>
  <c r="C783"/>
  <c r="B783"/>
  <c r="V782"/>
  <c r="U782"/>
  <c r="T782"/>
  <c r="S782"/>
  <c r="R782"/>
  <c r="Q782"/>
  <c r="P782"/>
  <c r="O782"/>
  <c r="N782"/>
  <c r="M782"/>
  <c r="L782"/>
  <c r="K782"/>
  <c r="J782"/>
  <c r="I782"/>
  <c r="H782"/>
  <c r="G782"/>
  <c r="F782"/>
  <c r="E782"/>
  <c r="D782"/>
  <c r="C782"/>
  <c r="B782"/>
  <c r="V781"/>
  <c r="U781"/>
  <c r="T781"/>
  <c r="S781"/>
  <c r="R781"/>
  <c r="Q781"/>
  <c r="P781"/>
  <c r="O781"/>
  <c r="N781"/>
  <c r="M781"/>
  <c r="L781"/>
  <c r="K781"/>
  <c r="J781"/>
  <c r="I781"/>
  <c r="H781"/>
  <c r="G781"/>
  <c r="F781"/>
  <c r="E781"/>
  <c r="D781"/>
  <c r="C781"/>
  <c r="B781"/>
  <c r="V780"/>
  <c r="U780"/>
  <c r="T780"/>
  <c r="S780"/>
  <c r="R780"/>
  <c r="Q780"/>
  <c r="P780"/>
  <c r="O780"/>
  <c r="N780"/>
  <c r="M780"/>
  <c r="L780"/>
  <c r="K780"/>
  <c r="J780"/>
  <c r="I780"/>
  <c r="H780"/>
  <c r="G780"/>
  <c r="F780"/>
  <c r="E780"/>
  <c r="D780"/>
  <c r="C780"/>
  <c r="B780"/>
  <c r="V779"/>
  <c r="U779"/>
  <c r="T779"/>
  <c r="S779"/>
  <c r="R779"/>
  <c r="Q779"/>
  <c r="P779"/>
  <c r="O779"/>
  <c r="N779"/>
  <c r="M779"/>
  <c r="L779"/>
  <c r="K779"/>
  <c r="J779"/>
  <c r="I779"/>
  <c r="H779"/>
  <c r="G779"/>
  <c r="F779"/>
  <c r="E779"/>
  <c r="D779"/>
  <c r="C779"/>
  <c r="B779"/>
  <c r="V778"/>
  <c r="U778"/>
  <c r="T778"/>
  <c r="S778"/>
  <c r="R778"/>
  <c r="Q778"/>
  <c r="P778"/>
  <c r="O778"/>
  <c r="N778"/>
  <c r="M778"/>
  <c r="L778"/>
  <c r="K778"/>
  <c r="J778"/>
  <c r="I778"/>
  <c r="H778"/>
  <c r="G778"/>
  <c r="F778"/>
  <c r="E778"/>
  <c r="D778"/>
  <c r="C778"/>
  <c r="B778"/>
  <c r="V777"/>
  <c r="U777"/>
  <c r="T777"/>
  <c r="S777"/>
  <c r="R777"/>
  <c r="Q777"/>
  <c r="P777"/>
  <c r="O777"/>
  <c r="N777"/>
  <c r="M777"/>
  <c r="L777"/>
  <c r="K777"/>
  <c r="J777"/>
  <c r="I777"/>
  <c r="H777"/>
  <c r="G777"/>
  <c r="F777"/>
  <c r="E777"/>
  <c r="D777"/>
  <c r="C777"/>
  <c r="B777"/>
  <c r="V776"/>
  <c r="U776"/>
  <c r="T776"/>
  <c r="S776"/>
  <c r="R776"/>
  <c r="Q776"/>
  <c r="P776"/>
  <c r="O776"/>
  <c r="N776"/>
  <c r="M776"/>
  <c r="L776"/>
  <c r="K776"/>
  <c r="J776"/>
  <c r="I776"/>
  <c r="H776"/>
  <c r="G776"/>
  <c r="F776"/>
  <c r="E776"/>
  <c r="D776"/>
  <c r="C776"/>
  <c r="B776"/>
  <c r="V775"/>
  <c r="U775"/>
  <c r="T775"/>
  <c r="S775"/>
  <c r="R775"/>
  <c r="Q775"/>
  <c r="P775"/>
  <c r="O775"/>
  <c r="N775"/>
  <c r="M775"/>
  <c r="L775"/>
  <c r="K775"/>
  <c r="J775"/>
  <c r="I775"/>
  <c r="H775"/>
  <c r="G775"/>
  <c r="F775"/>
  <c r="E775"/>
  <c r="D775"/>
  <c r="C775"/>
  <c r="B775"/>
  <c r="V774"/>
  <c r="U774"/>
  <c r="T774"/>
  <c r="S774"/>
  <c r="R774"/>
  <c r="Q774"/>
  <c r="P774"/>
  <c r="O774"/>
  <c r="N774"/>
  <c r="M774"/>
  <c r="L774"/>
  <c r="K774"/>
  <c r="J774"/>
  <c r="I774"/>
  <c r="H774"/>
  <c r="G774"/>
  <c r="F774"/>
  <c r="E774"/>
  <c r="D774"/>
  <c r="C774"/>
  <c r="B774"/>
  <c r="V773"/>
  <c r="U773"/>
  <c r="T773"/>
  <c r="S773"/>
  <c r="R773"/>
  <c r="Q773"/>
  <c r="P773"/>
  <c r="O773"/>
  <c r="N773"/>
  <c r="M773"/>
  <c r="L773"/>
  <c r="K773"/>
  <c r="J773"/>
  <c r="I773"/>
  <c r="H773"/>
  <c r="G773"/>
  <c r="F773"/>
  <c r="E773"/>
  <c r="D773"/>
  <c r="C773"/>
  <c r="B773"/>
  <c r="V772"/>
  <c r="U772"/>
  <c r="T772"/>
  <c r="S772"/>
  <c r="R772"/>
  <c r="Q772"/>
  <c r="P772"/>
  <c r="O772"/>
  <c r="N772"/>
  <c r="M772"/>
  <c r="L772"/>
  <c r="K772"/>
  <c r="J772"/>
  <c r="I772"/>
  <c r="H772"/>
  <c r="G772"/>
  <c r="F772"/>
  <c r="E772"/>
  <c r="D772"/>
  <c r="C772"/>
  <c r="B772"/>
  <c r="V771"/>
  <c r="U771"/>
  <c r="T771"/>
  <c r="S771"/>
  <c r="R771"/>
  <c r="Q771"/>
  <c r="P771"/>
  <c r="O771"/>
  <c r="N771"/>
  <c r="M771"/>
  <c r="L771"/>
  <c r="K771"/>
  <c r="J771"/>
  <c r="I771"/>
  <c r="H771"/>
  <c r="G771"/>
  <c r="F771"/>
  <c r="E771"/>
  <c r="D771"/>
  <c r="C771"/>
  <c r="B771"/>
  <c r="V770"/>
  <c r="U770"/>
  <c r="T770"/>
  <c r="S770"/>
  <c r="R770"/>
  <c r="Q770"/>
  <c r="P770"/>
  <c r="O770"/>
  <c r="N770"/>
  <c r="M770"/>
  <c r="L770"/>
  <c r="K770"/>
  <c r="J770"/>
  <c r="I770"/>
  <c r="H770"/>
  <c r="G770"/>
  <c r="F770"/>
  <c r="E770"/>
  <c r="D770"/>
  <c r="C770"/>
  <c r="B770"/>
  <c r="V769"/>
  <c r="U769"/>
  <c r="T769"/>
  <c r="S769"/>
  <c r="R769"/>
  <c r="Q769"/>
  <c r="P769"/>
  <c r="O769"/>
  <c r="N769"/>
  <c r="M769"/>
  <c r="L769"/>
  <c r="K769"/>
  <c r="J769"/>
  <c r="I769"/>
  <c r="H769"/>
  <c r="G769"/>
  <c r="F769"/>
  <c r="E769"/>
  <c r="D769"/>
  <c r="C769"/>
  <c r="B769"/>
  <c r="V768"/>
  <c r="U768"/>
  <c r="T768"/>
  <c r="S768"/>
  <c r="R768"/>
  <c r="Q768"/>
  <c r="P768"/>
  <c r="O768"/>
  <c r="N768"/>
  <c r="M768"/>
  <c r="L768"/>
  <c r="K768"/>
  <c r="J768"/>
  <c r="I768"/>
  <c r="H768"/>
  <c r="G768"/>
  <c r="F768"/>
  <c r="E768"/>
  <c r="D768"/>
  <c r="C768"/>
  <c r="B768"/>
  <c r="V767"/>
  <c r="U767"/>
  <c r="T767"/>
  <c r="S767"/>
  <c r="R767"/>
  <c r="Q767"/>
  <c r="P767"/>
  <c r="O767"/>
  <c r="N767"/>
  <c r="M767"/>
  <c r="L767"/>
  <c r="K767"/>
  <c r="J767"/>
  <c r="I767"/>
  <c r="H767"/>
  <c r="G767"/>
  <c r="F767"/>
  <c r="E767"/>
  <c r="D767"/>
  <c r="C767"/>
  <c r="B767"/>
  <c r="V766"/>
  <c r="U766"/>
  <c r="T766"/>
  <c r="S766"/>
  <c r="R766"/>
  <c r="Q766"/>
  <c r="P766"/>
  <c r="O766"/>
  <c r="N766"/>
  <c r="M766"/>
  <c r="L766"/>
  <c r="K766"/>
  <c r="J766"/>
  <c r="I766"/>
  <c r="H766"/>
  <c r="G766"/>
  <c r="F766"/>
  <c r="E766"/>
  <c r="D766"/>
  <c r="C766"/>
  <c r="B766"/>
  <c r="V765"/>
  <c r="U765"/>
  <c r="T765"/>
  <c r="S765"/>
  <c r="R765"/>
  <c r="Q765"/>
  <c r="P765"/>
  <c r="O765"/>
  <c r="N765"/>
  <c r="M765"/>
  <c r="L765"/>
  <c r="K765"/>
  <c r="J765"/>
  <c r="I765"/>
  <c r="H765"/>
  <c r="G765"/>
  <c r="F765"/>
  <c r="E765"/>
  <c r="D765"/>
  <c r="C765"/>
  <c r="B765"/>
  <c r="V764"/>
  <c r="U764"/>
  <c r="T764"/>
  <c r="S764"/>
  <c r="R764"/>
  <c r="Q764"/>
  <c r="P764"/>
  <c r="O764"/>
  <c r="N764"/>
  <c r="M764"/>
  <c r="L764"/>
  <c r="K764"/>
  <c r="J764"/>
  <c r="I764"/>
  <c r="H764"/>
  <c r="G764"/>
  <c r="F764"/>
  <c r="E764"/>
  <c r="D764"/>
  <c r="C764"/>
  <c r="B764"/>
  <c r="V763"/>
  <c r="U763"/>
  <c r="T763"/>
  <c r="S763"/>
  <c r="R763"/>
  <c r="Q763"/>
  <c r="P763"/>
  <c r="O763"/>
  <c r="N763"/>
  <c r="M763"/>
  <c r="L763"/>
  <c r="K763"/>
  <c r="J763"/>
  <c r="I763"/>
  <c r="H763"/>
  <c r="G763"/>
  <c r="F763"/>
  <c r="E763"/>
  <c r="D763"/>
  <c r="C763"/>
  <c r="B763"/>
  <c r="V762"/>
  <c r="U762"/>
  <c r="T762"/>
  <c r="S762"/>
  <c r="R762"/>
  <c r="Q762"/>
  <c r="P762"/>
  <c r="O762"/>
  <c r="N762"/>
  <c r="M762"/>
  <c r="L762"/>
  <c r="K762"/>
  <c r="J762"/>
  <c r="I762"/>
  <c r="H762"/>
  <c r="G762"/>
  <c r="F762"/>
  <c r="E762"/>
  <c r="D762"/>
  <c r="C762"/>
  <c r="B762"/>
  <c r="V761"/>
  <c r="U761"/>
  <c r="T761"/>
  <c r="S761"/>
  <c r="R761"/>
  <c r="Q761"/>
  <c r="P761"/>
  <c r="O761"/>
  <c r="N761"/>
  <c r="M761"/>
  <c r="L761"/>
  <c r="K761"/>
  <c r="J761"/>
  <c r="I761"/>
  <c r="H761"/>
  <c r="G761"/>
  <c r="F761"/>
  <c r="E761"/>
  <c r="D761"/>
  <c r="C761"/>
  <c r="B761"/>
  <c r="V760"/>
  <c r="U760"/>
  <c r="T760"/>
  <c r="S760"/>
  <c r="R760"/>
  <c r="Q760"/>
  <c r="P760"/>
  <c r="O760"/>
  <c r="N760"/>
  <c r="M760"/>
  <c r="L760"/>
  <c r="K760"/>
  <c r="J760"/>
  <c r="I760"/>
  <c r="H760"/>
  <c r="G760"/>
  <c r="F760"/>
  <c r="E760"/>
  <c r="D760"/>
  <c r="C760"/>
  <c r="B760"/>
  <c r="V759"/>
  <c r="U759"/>
  <c r="T759"/>
  <c r="S759"/>
  <c r="R759"/>
  <c r="Q759"/>
  <c r="P759"/>
  <c r="O759"/>
  <c r="N759"/>
  <c r="M759"/>
  <c r="L759"/>
  <c r="K759"/>
  <c r="J759"/>
  <c r="I759"/>
  <c r="H759"/>
  <c r="G759"/>
  <c r="F759"/>
  <c r="E759"/>
  <c r="D759"/>
  <c r="C759"/>
  <c r="B759"/>
  <c r="V758"/>
  <c r="U758"/>
  <c r="T758"/>
  <c r="S758"/>
  <c r="R758"/>
  <c r="Q758"/>
  <c r="P758"/>
  <c r="O758"/>
  <c r="N758"/>
  <c r="M758"/>
  <c r="L758"/>
  <c r="K758"/>
  <c r="J758"/>
  <c r="I758"/>
  <c r="H758"/>
  <c r="G758"/>
  <c r="F758"/>
  <c r="E758"/>
  <c r="D758"/>
  <c r="C758"/>
  <c r="B758"/>
  <c r="V757"/>
  <c r="U757"/>
  <c r="T757"/>
  <c r="S757"/>
  <c r="R757"/>
  <c r="Q757"/>
  <c r="P757"/>
  <c r="O757"/>
  <c r="N757"/>
  <c r="M757"/>
  <c r="L757"/>
  <c r="K757"/>
  <c r="J757"/>
  <c r="I757"/>
  <c r="H757"/>
  <c r="G757"/>
  <c r="F757"/>
  <c r="E757"/>
  <c r="D757"/>
  <c r="C757"/>
  <c r="B757"/>
  <c r="V756"/>
  <c r="U756"/>
  <c r="T756"/>
  <c r="S756"/>
  <c r="R756"/>
  <c r="Q756"/>
  <c r="P756"/>
  <c r="O756"/>
  <c r="N756"/>
  <c r="M756"/>
  <c r="L756"/>
  <c r="K756"/>
  <c r="J756"/>
  <c r="I756"/>
  <c r="H756"/>
  <c r="G756"/>
  <c r="F756"/>
  <c r="E756"/>
  <c r="D756"/>
  <c r="C756"/>
  <c r="B756"/>
  <c r="V755"/>
  <c r="U755"/>
  <c r="T755"/>
  <c r="S755"/>
  <c r="R755"/>
  <c r="Q755"/>
  <c r="P755"/>
  <c r="O755"/>
  <c r="N755"/>
  <c r="M755"/>
  <c r="L755"/>
  <c r="K755"/>
  <c r="J755"/>
  <c r="I755"/>
  <c r="H755"/>
  <c r="G755"/>
  <c r="F755"/>
  <c r="E755"/>
  <c r="D755"/>
  <c r="C755"/>
  <c r="B755"/>
  <c r="V754"/>
  <c r="U754"/>
  <c r="T754"/>
  <c r="S754"/>
  <c r="R754"/>
  <c r="Q754"/>
  <c r="P754"/>
  <c r="O754"/>
  <c r="N754"/>
  <c r="M754"/>
  <c r="L754"/>
  <c r="K754"/>
  <c r="J754"/>
  <c r="I754"/>
  <c r="H754"/>
  <c r="G754"/>
  <c r="F754"/>
  <c r="E754"/>
  <c r="D754"/>
  <c r="C754"/>
  <c r="B754"/>
  <c r="V753"/>
  <c r="U753"/>
  <c r="T753"/>
  <c r="S753"/>
  <c r="R753"/>
  <c r="Q753"/>
  <c r="P753"/>
  <c r="O753"/>
  <c r="N753"/>
  <c r="M753"/>
  <c r="L753"/>
  <c r="K753"/>
  <c r="J753"/>
  <c r="I753"/>
  <c r="H753"/>
  <c r="G753"/>
  <c r="F753"/>
  <c r="E753"/>
  <c r="D753"/>
  <c r="C753"/>
  <c r="B753"/>
  <c r="V752"/>
  <c r="U752"/>
  <c r="T752"/>
  <c r="S752"/>
  <c r="R752"/>
  <c r="Q752"/>
  <c r="P752"/>
  <c r="O752"/>
  <c r="N752"/>
  <c r="M752"/>
  <c r="L752"/>
  <c r="K752"/>
  <c r="J752"/>
  <c r="I752"/>
  <c r="H752"/>
  <c r="G752"/>
  <c r="F752"/>
  <c r="E752"/>
  <c r="D752"/>
  <c r="C752"/>
  <c r="B752"/>
  <c r="V751"/>
  <c r="U751"/>
  <c r="T751"/>
  <c r="S751"/>
  <c r="R751"/>
  <c r="Q751"/>
  <c r="P751"/>
  <c r="O751"/>
  <c r="N751"/>
  <c r="M751"/>
  <c r="L751"/>
  <c r="K751"/>
  <c r="J751"/>
  <c r="I751"/>
  <c r="H751"/>
  <c r="G751"/>
  <c r="F751"/>
  <c r="E751"/>
  <c r="D751"/>
  <c r="C751"/>
  <c r="B751"/>
  <c r="V750"/>
  <c r="U750"/>
  <c r="T750"/>
  <c r="S750"/>
  <c r="R750"/>
  <c r="Q750"/>
  <c r="P750"/>
  <c r="O750"/>
  <c r="N750"/>
  <c r="M750"/>
  <c r="L750"/>
  <c r="K750"/>
  <c r="J750"/>
  <c r="I750"/>
  <c r="H750"/>
  <c r="G750"/>
  <c r="F750"/>
  <c r="E750"/>
  <c r="D750"/>
  <c r="C750"/>
  <c r="B750"/>
  <c r="V749"/>
  <c r="U749"/>
  <c r="T749"/>
  <c r="S749"/>
  <c r="R749"/>
  <c r="Q749"/>
  <c r="P749"/>
  <c r="O749"/>
  <c r="N749"/>
  <c r="M749"/>
  <c r="L749"/>
  <c r="K749"/>
  <c r="J749"/>
  <c r="I749"/>
  <c r="H749"/>
  <c r="G749"/>
  <c r="F749"/>
  <c r="E749"/>
  <c r="D749"/>
  <c r="C749"/>
  <c r="B749"/>
  <c r="V748"/>
  <c r="U748"/>
  <c r="T748"/>
  <c r="S748"/>
  <c r="R748"/>
  <c r="Q748"/>
  <c r="P748"/>
  <c r="O748"/>
  <c r="N748"/>
  <c r="M748"/>
  <c r="L748"/>
  <c r="K748"/>
  <c r="J748"/>
  <c r="I748"/>
  <c r="H748"/>
  <c r="G748"/>
  <c r="F748"/>
  <c r="E748"/>
  <c r="D748"/>
  <c r="C748"/>
  <c r="B748"/>
  <c r="V747"/>
  <c r="U747"/>
  <c r="T747"/>
  <c r="S747"/>
  <c r="R747"/>
  <c r="Q747"/>
  <c r="P747"/>
  <c r="O747"/>
  <c r="N747"/>
  <c r="M747"/>
  <c r="L747"/>
  <c r="K747"/>
  <c r="J747"/>
  <c r="I747"/>
  <c r="H747"/>
  <c r="G747"/>
  <c r="F747"/>
  <c r="E747"/>
  <c r="D747"/>
  <c r="C747"/>
  <c r="B747"/>
  <c r="V746"/>
  <c r="U746"/>
  <c r="T746"/>
  <c r="S746"/>
  <c r="R746"/>
  <c r="Q746"/>
  <c r="P746"/>
  <c r="O746"/>
  <c r="N746"/>
  <c r="M746"/>
  <c r="L746"/>
  <c r="K746"/>
  <c r="J746"/>
  <c r="I746"/>
  <c r="H746"/>
  <c r="G746"/>
  <c r="F746"/>
  <c r="E746"/>
  <c r="D746"/>
  <c r="C746"/>
  <c r="B746"/>
  <c r="V745"/>
  <c r="U745"/>
  <c r="T745"/>
  <c r="S745"/>
  <c r="R745"/>
  <c r="Q745"/>
  <c r="P745"/>
  <c r="O745"/>
  <c r="N745"/>
  <c r="M745"/>
  <c r="L745"/>
  <c r="K745"/>
  <c r="J745"/>
  <c r="I745"/>
  <c r="H745"/>
  <c r="G745"/>
  <c r="F745"/>
  <c r="E745"/>
  <c r="D745"/>
  <c r="C745"/>
  <c r="B745"/>
  <c r="V744"/>
  <c r="U744"/>
  <c r="T744"/>
  <c r="S744"/>
  <c r="R744"/>
  <c r="Q744"/>
  <c r="P744"/>
  <c r="O744"/>
  <c r="N744"/>
  <c r="M744"/>
  <c r="L744"/>
  <c r="K744"/>
  <c r="J744"/>
  <c r="I744"/>
  <c r="H744"/>
  <c r="G744"/>
  <c r="F744"/>
  <c r="E744"/>
  <c r="D744"/>
  <c r="C744"/>
  <c r="B744"/>
  <c r="V743"/>
  <c r="U743"/>
  <c r="T743"/>
  <c r="S743"/>
  <c r="R743"/>
  <c r="Q743"/>
  <c r="P743"/>
  <c r="O743"/>
  <c r="N743"/>
  <c r="M743"/>
  <c r="L743"/>
  <c r="K743"/>
  <c r="J743"/>
  <c r="I743"/>
  <c r="H743"/>
  <c r="G743"/>
  <c r="F743"/>
  <c r="E743"/>
  <c r="D743"/>
  <c r="C743"/>
  <c r="B743"/>
  <c r="V742"/>
  <c r="U742"/>
  <c r="T742"/>
  <c r="S742"/>
  <c r="R742"/>
  <c r="Q742"/>
  <c r="P742"/>
  <c r="O742"/>
  <c r="N742"/>
  <c r="M742"/>
  <c r="L742"/>
  <c r="K742"/>
  <c r="J742"/>
  <c r="I742"/>
  <c r="H742"/>
  <c r="G742"/>
  <c r="F742"/>
  <c r="E742"/>
  <c r="D742"/>
  <c r="C742"/>
  <c r="B742"/>
  <c r="V741"/>
  <c r="U741"/>
  <c r="T741"/>
  <c r="S741"/>
  <c r="R741"/>
  <c r="Q741"/>
  <c r="P741"/>
  <c r="O741"/>
  <c r="N741"/>
  <c r="M741"/>
  <c r="L741"/>
  <c r="K741"/>
  <c r="J741"/>
  <c r="I741"/>
  <c r="H741"/>
  <c r="G741"/>
  <c r="F741"/>
  <c r="E741"/>
  <c r="D741"/>
  <c r="C741"/>
  <c r="B741"/>
  <c r="V740"/>
  <c r="U740"/>
  <c r="T740"/>
  <c r="S740"/>
  <c r="R740"/>
  <c r="Q740"/>
  <c r="P740"/>
  <c r="O740"/>
  <c r="N740"/>
  <c r="M740"/>
  <c r="L740"/>
  <c r="K740"/>
  <c r="J740"/>
  <c r="I740"/>
  <c r="H740"/>
  <c r="G740"/>
  <c r="F740"/>
  <c r="E740"/>
  <c r="D740"/>
  <c r="C740"/>
  <c r="B740"/>
  <c r="V739"/>
  <c r="U739"/>
  <c r="T739"/>
  <c r="S739"/>
  <c r="R739"/>
  <c r="Q739"/>
  <c r="P739"/>
  <c r="O739"/>
  <c r="N739"/>
  <c r="M739"/>
  <c r="L739"/>
  <c r="K739"/>
  <c r="J739"/>
  <c r="I739"/>
  <c r="H739"/>
  <c r="G739"/>
  <c r="F739"/>
  <c r="E739"/>
  <c r="D739"/>
  <c r="C739"/>
  <c r="B739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E738"/>
  <c r="D738"/>
  <c r="C738"/>
  <c r="B738"/>
  <c r="V737"/>
  <c r="U737"/>
  <c r="T737"/>
  <c r="S737"/>
  <c r="R737"/>
  <c r="Q737"/>
  <c r="P737"/>
  <c r="O737"/>
  <c r="N737"/>
  <c r="M737"/>
  <c r="L737"/>
  <c r="K737"/>
  <c r="J737"/>
  <c r="I737"/>
  <c r="H737"/>
  <c r="G737"/>
  <c r="F737"/>
  <c r="E737"/>
  <c r="D737"/>
  <c r="C737"/>
  <c r="B737"/>
  <c r="V736"/>
  <c r="U736"/>
  <c r="T736"/>
  <c r="S736"/>
  <c r="R736"/>
  <c r="Q736"/>
  <c r="P736"/>
  <c r="O736"/>
  <c r="N736"/>
  <c r="M736"/>
  <c r="L736"/>
  <c r="K736"/>
  <c r="J736"/>
  <c r="I736"/>
  <c r="H736"/>
  <c r="G736"/>
  <c r="F736"/>
  <c r="E736"/>
  <c r="D736"/>
  <c r="C736"/>
  <c r="B736"/>
  <c r="V735"/>
  <c r="U735"/>
  <c r="T735"/>
  <c r="S735"/>
  <c r="R735"/>
  <c r="Q735"/>
  <c r="P735"/>
  <c r="O735"/>
  <c r="N735"/>
  <c r="M735"/>
  <c r="L735"/>
  <c r="K735"/>
  <c r="J735"/>
  <c r="I735"/>
  <c r="H735"/>
  <c r="G735"/>
  <c r="F735"/>
  <c r="E735"/>
  <c r="D735"/>
  <c r="C735"/>
  <c r="B735"/>
  <c r="V734"/>
  <c r="U734"/>
  <c r="T734"/>
  <c r="S734"/>
  <c r="R734"/>
  <c r="Q734"/>
  <c r="P734"/>
  <c r="O734"/>
  <c r="N734"/>
  <c r="M734"/>
  <c r="L734"/>
  <c r="K734"/>
  <c r="J734"/>
  <c r="I734"/>
  <c r="H734"/>
  <c r="G734"/>
  <c r="F734"/>
  <c r="E734"/>
  <c r="D734"/>
  <c r="C734"/>
  <c r="B734"/>
  <c r="V733"/>
  <c r="U733"/>
  <c r="T733"/>
  <c r="S733"/>
  <c r="R733"/>
  <c r="Q733"/>
  <c r="P733"/>
  <c r="O733"/>
  <c r="N733"/>
  <c r="M733"/>
  <c r="L733"/>
  <c r="K733"/>
  <c r="J733"/>
  <c r="I733"/>
  <c r="H733"/>
  <c r="G733"/>
  <c r="F733"/>
  <c r="E733"/>
  <c r="D733"/>
  <c r="C733"/>
  <c r="B733"/>
  <c r="V732"/>
  <c r="U732"/>
  <c r="T732"/>
  <c r="S732"/>
  <c r="R732"/>
  <c r="Q732"/>
  <c r="P732"/>
  <c r="O732"/>
  <c r="N732"/>
  <c r="M732"/>
  <c r="L732"/>
  <c r="K732"/>
  <c r="J732"/>
  <c r="I732"/>
  <c r="H732"/>
  <c r="G732"/>
  <c r="F732"/>
  <c r="E732"/>
  <c r="D732"/>
  <c r="C732"/>
  <c r="B732"/>
  <c r="V731"/>
  <c r="U731"/>
  <c r="T731"/>
  <c r="S731"/>
  <c r="R731"/>
  <c r="Q731"/>
  <c r="P731"/>
  <c r="O731"/>
  <c r="N731"/>
  <c r="M731"/>
  <c r="L731"/>
  <c r="K731"/>
  <c r="J731"/>
  <c r="I731"/>
  <c r="H731"/>
  <c r="G731"/>
  <c r="F731"/>
  <c r="E731"/>
  <c r="D731"/>
  <c r="C731"/>
  <c r="B731"/>
  <c r="V730"/>
  <c r="U730"/>
  <c r="T730"/>
  <c r="S730"/>
  <c r="R730"/>
  <c r="Q730"/>
  <c r="P730"/>
  <c r="O730"/>
  <c r="N730"/>
  <c r="M730"/>
  <c r="L730"/>
  <c r="K730"/>
  <c r="J730"/>
  <c r="I730"/>
  <c r="H730"/>
  <c r="G730"/>
  <c r="F730"/>
  <c r="E730"/>
  <c r="D730"/>
  <c r="C730"/>
  <c r="B730"/>
  <c r="V729"/>
  <c r="U729"/>
  <c r="T729"/>
  <c r="S729"/>
  <c r="R729"/>
  <c r="Q729"/>
  <c r="P729"/>
  <c r="O729"/>
  <c r="N729"/>
  <c r="M729"/>
  <c r="L729"/>
  <c r="K729"/>
  <c r="J729"/>
  <c r="I729"/>
  <c r="H729"/>
  <c r="G729"/>
  <c r="F729"/>
  <c r="E729"/>
  <c r="D729"/>
  <c r="C729"/>
  <c r="B729"/>
  <c r="V728"/>
  <c r="U728"/>
  <c r="T728"/>
  <c r="S728"/>
  <c r="R728"/>
  <c r="Q728"/>
  <c r="P728"/>
  <c r="O728"/>
  <c r="N728"/>
  <c r="M728"/>
  <c r="L728"/>
  <c r="K728"/>
  <c r="J728"/>
  <c r="I728"/>
  <c r="H728"/>
  <c r="G728"/>
  <c r="F728"/>
  <c r="E728"/>
  <c r="D728"/>
  <c r="C728"/>
  <c r="B728"/>
  <c r="V727"/>
  <c r="U727"/>
  <c r="T727"/>
  <c r="S727"/>
  <c r="R727"/>
  <c r="Q727"/>
  <c r="P727"/>
  <c r="O727"/>
  <c r="N727"/>
  <c r="M727"/>
  <c r="L727"/>
  <c r="K727"/>
  <c r="J727"/>
  <c r="I727"/>
  <c r="H727"/>
  <c r="G727"/>
  <c r="F727"/>
  <c r="E727"/>
  <c r="D727"/>
  <c r="C727"/>
  <c r="B727"/>
  <c r="V726"/>
  <c r="U726"/>
  <c r="T726"/>
  <c r="S726"/>
  <c r="R726"/>
  <c r="Q726"/>
  <c r="P726"/>
  <c r="O726"/>
  <c r="N726"/>
  <c r="M726"/>
  <c r="L726"/>
  <c r="K726"/>
  <c r="J726"/>
  <c r="I726"/>
  <c r="H726"/>
  <c r="G726"/>
  <c r="F726"/>
  <c r="E726"/>
  <c r="D726"/>
  <c r="C726"/>
  <c r="B726"/>
  <c r="V725"/>
  <c r="U725"/>
  <c r="T725"/>
  <c r="S725"/>
  <c r="R725"/>
  <c r="Q725"/>
  <c r="P725"/>
  <c r="O725"/>
  <c r="N725"/>
  <c r="M725"/>
  <c r="L725"/>
  <c r="K725"/>
  <c r="J725"/>
  <c r="I725"/>
  <c r="H725"/>
  <c r="G725"/>
  <c r="F725"/>
  <c r="E725"/>
  <c r="D725"/>
  <c r="C725"/>
  <c r="B725"/>
  <c r="V724"/>
  <c r="U724"/>
  <c r="T724"/>
  <c r="S724"/>
  <c r="R724"/>
  <c r="Q724"/>
  <c r="P724"/>
  <c r="O724"/>
  <c r="N724"/>
  <c r="M724"/>
  <c r="L724"/>
  <c r="K724"/>
  <c r="J724"/>
  <c r="I724"/>
  <c r="H724"/>
  <c r="G724"/>
  <c r="F724"/>
  <c r="E724"/>
  <c r="D724"/>
  <c r="C724"/>
  <c r="B724"/>
  <c r="V723"/>
  <c r="U723"/>
  <c r="T723"/>
  <c r="S723"/>
  <c r="R723"/>
  <c r="Q723"/>
  <c r="P723"/>
  <c r="O723"/>
  <c r="N723"/>
  <c r="M723"/>
  <c r="L723"/>
  <c r="K723"/>
  <c r="J723"/>
  <c r="I723"/>
  <c r="H723"/>
  <c r="G723"/>
  <c r="F723"/>
  <c r="E723"/>
  <c r="D723"/>
  <c r="C723"/>
  <c r="B723"/>
  <c r="V722"/>
  <c r="U722"/>
  <c r="T722"/>
  <c r="S722"/>
  <c r="R722"/>
  <c r="Q722"/>
  <c r="P722"/>
  <c r="O722"/>
  <c r="N722"/>
  <c r="M722"/>
  <c r="L722"/>
  <c r="K722"/>
  <c r="J722"/>
  <c r="I722"/>
  <c r="H722"/>
  <c r="G722"/>
  <c r="F722"/>
  <c r="E722"/>
  <c r="D722"/>
  <c r="C722"/>
  <c r="B722"/>
  <c r="V721"/>
  <c r="U721"/>
  <c r="T721"/>
  <c r="S721"/>
  <c r="R721"/>
  <c r="Q721"/>
  <c r="P721"/>
  <c r="O721"/>
  <c r="N721"/>
  <c r="M721"/>
  <c r="L721"/>
  <c r="K721"/>
  <c r="J721"/>
  <c r="I721"/>
  <c r="H721"/>
  <c r="G721"/>
  <c r="F721"/>
  <c r="E721"/>
  <c r="D721"/>
  <c r="C721"/>
  <c r="B721"/>
  <c r="V720"/>
  <c r="U720"/>
  <c r="T720"/>
  <c r="S720"/>
  <c r="R720"/>
  <c r="Q720"/>
  <c r="P720"/>
  <c r="O720"/>
  <c r="N720"/>
  <c r="M720"/>
  <c r="L720"/>
  <c r="K720"/>
  <c r="J720"/>
  <c r="I720"/>
  <c r="H720"/>
  <c r="G720"/>
  <c r="F720"/>
  <c r="E720"/>
  <c r="D720"/>
  <c r="C720"/>
  <c r="B720"/>
  <c r="V719"/>
  <c r="U719"/>
  <c r="T719"/>
  <c r="S719"/>
  <c r="R719"/>
  <c r="Q719"/>
  <c r="P719"/>
  <c r="O719"/>
  <c r="N719"/>
  <c r="M719"/>
  <c r="L719"/>
  <c r="K719"/>
  <c r="J719"/>
  <c r="I719"/>
  <c r="H719"/>
  <c r="G719"/>
  <c r="F719"/>
  <c r="E719"/>
  <c r="D719"/>
  <c r="C719"/>
  <c r="B719"/>
  <c r="V718"/>
  <c r="U718"/>
  <c r="T718"/>
  <c r="S718"/>
  <c r="R718"/>
  <c r="Q718"/>
  <c r="P718"/>
  <c r="O718"/>
  <c r="N718"/>
  <c r="M718"/>
  <c r="L718"/>
  <c r="K718"/>
  <c r="J718"/>
  <c r="I718"/>
  <c r="H718"/>
  <c r="G718"/>
  <c r="F718"/>
  <c r="E718"/>
  <c r="D718"/>
  <c r="C718"/>
  <c r="B718"/>
  <c r="V717"/>
  <c r="U717"/>
  <c r="T717"/>
  <c r="S717"/>
  <c r="R717"/>
  <c r="Q717"/>
  <c r="P717"/>
  <c r="O717"/>
  <c r="N717"/>
  <c r="M717"/>
  <c r="L717"/>
  <c r="K717"/>
  <c r="J717"/>
  <c r="I717"/>
  <c r="H717"/>
  <c r="G717"/>
  <c r="F717"/>
  <c r="E717"/>
  <c r="D717"/>
  <c r="C717"/>
  <c r="B717"/>
  <c r="V716"/>
  <c r="U716"/>
  <c r="T716"/>
  <c r="S716"/>
  <c r="R716"/>
  <c r="Q716"/>
  <c r="P716"/>
  <c r="O716"/>
  <c r="N716"/>
  <c r="M716"/>
  <c r="L716"/>
  <c r="K716"/>
  <c r="J716"/>
  <c r="I716"/>
  <c r="H716"/>
  <c r="G716"/>
  <c r="F716"/>
  <c r="E716"/>
  <c r="D716"/>
  <c r="C716"/>
  <c r="B716"/>
  <c r="V715"/>
  <c r="U715"/>
  <c r="T715"/>
  <c r="S715"/>
  <c r="R715"/>
  <c r="Q715"/>
  <c r="P715"/>
  <c r="O715"/>
  <c r="N715"/>
  <c r="M715"/>
  <c r="L715"/>
  <c r="K715"/>
  <c r="J715"/>
  <c r="I715"/>
  <c r="H715"/>
  <c r="G715"/>
  <c r="F715"/>
  <c r="E715"/>
  <c r="D715"/>
  <c r="C715"/>
  <c r="B715"/>
  <c r="V714"/>
  <c r="U714"/>
  <c r="T714"/>
  <c r="S714"/>
  <c r="R714"/>
  <c r="Q714"/>
  <c r="P714"/>
  <c r="O714"/>
  <c r="N714"/>
  <c r="M714"/>
  <c r="L714"/>
  <c r="K714"/>
  <c r="J714"/>
  <c r="I714"/>
  <c r="H714"/>
  <c r="G714"/>
  <c r="F714"/>
  <c r="E714"/>
  <c r="D714"/>
  <c r="C714"/>
  <c r="B714"/>
  <c r="V713"/>
  <c r="U713"/>
  <c r="T713"/>
  <c r="S713"/>
  <c r="R713"/>
  <c r="Q713"/>
  <c r="P713"/>
  <c r="O713"/>
  <c r="N713"/>
  <c r="M713"/>
  <c r="L713"/>
  <c r="K713"/>
  <c r="J713"/>
  <c r="I713"/>
  <c r="H713"/>
  <c r="G713"/>
  <c r="F713"/>
  <c r="E713"/>
  <c r="D713"/>
  <c r="C713"/>
  <c r="B713"/>
  <c r="V712"/>
  <c r="U712"/>
  <c r="T712"/>
  <c r="S712"/>
  <c r="R712"/>
  <c r="Q712"/>
  <c r="P712"/>
  <c r="O712"/>
  <c r="N712"/>
  <c r="M712"/>
  <c r="L712"/>
  <c r="K712"/>
  <c r="J712"/>
  <c r="I712"/>
  <c r="H712"/>
  <c r="G712"/>
  <c r="F712"/>
  <c r="E712"/>
  <c r="D712"/>
  <c r="C712"/>
  <c r="B712"/>
  <c r="V711"/>
  <c r="U711"/>
  <c r="T711"/>
  <c r="S711"/>
  <c r="R711"/>
  <c r="Q711"/>
  <c r="P711"/>
  <c r="O711"/>
  <c r="N711"/>
  <c r="M711"/>
  <c r="L711"/>
  <c r="K711"/>
  <c r="J711"/>
  <c r="I711"/>
  <c r="H711"/>
  <c r="G711"/>
  <c r="F711"/>
  <c r="E711"/>
  <c r="D711"/>
  <c r="C711"/>
  <c r="B711"/>
  <c r="V710"/>
  <c r="U710"/>
  <c r="T710"/>
  <c r="S710"/>
  <c r="R710"/>
  <c r="Q710"/>
  <c r="P710"/>
  <c r="O710"/>
  <c r="N710"/>
  <c r="M710"/>
  <c r="L710"/>
  <c r="K710"/>
  <c r="J710"/>
  <c r="I710"/>
  <c r="H710"/>
  <c r="G710"/>
  <c r="F710"/>
  <c r="E710"/>
  <c r="D710"/>
  <c r="C710"/>
  <c r="B710"/>
  <c r="V709"/>
  <c r="U709"/>
  <c r="T709"/>
  <c r="S709"/>
  <c r="R709"/>
  <c r="Q709"/>
  <c r="P709"/>
  <c r="O709"/>
  <c r="N709"/>
  <c r="M709"/>
  <c r="L709"/>
  <c r="K709"/>
  <c r="J709"/>
  <c r="I709"/>
  <c r="H709"/>
  <c r="G709"/>
  <c r="F709"/>
  <c r="E709"/>
  <c r="D709"/>
  <c r="C709"/>
  <c r="B709"/>
  <c r="V708"/>
  <c r="U708"/>
  <c r="T708"/>
  <c r="S708"/>
  <c r="R708"/>
  <c r="Q708"/>
  <c r="P708"/>
  <c r="O708"/>
  <c r="N708"/>
  <c r="M708"/>
  <c r="L708"/>
  <c r="K708"/>
  <c r="J708"/>
  <c r="I708"/>
  <c r="H708"/>
  <c r="G708"/>
  <c r="F708"/>
  <c r="E708"/>
  <c r="D708"/>
  <c r="C708"/>
  <c r="B708"/>
  <c r="V707"/>
  <c r="U707"/>
  <c r="T707"/>
  <c r="S707"/>
  <c r="R707"/>
  <c r="Q707"/>
  <c r="P707"/>
  <c r="O707"/>
  <c r="N707"/>
  <c r="M707"/>
  <c r="L707"/>
  <c r="K707"/>
  <c r="J707"/>
  <c r="I707"/>
  <c r="H707"/>
  <c r="G707"/>
  <c r="F707"/>
  <c r="E707"/>
  <c r="D707"/>
  <c r="C707"/>
  <c r="B707"/>
  <c r="V706"/>
  <c r="U706"/>
  <c r="T706"/>
  <c r="S706"/>
  <c r="R706"/>
  <c r="Q706"/>
  <c r="P706"/>
  <c r="O706"/>
  <c r="N706"/>
  <c r="M706"/>
  <c r="L706"/>
  <c r="K706"/>
  <c r="J706"/>
  <c r="I706"/>
  <c r="H706"/>
  <c r="G706"/>
  <c r="F706"/>
  <c r="E706"/>
  <c r="D706"/>
  <c r="C706"/>
  <c r="B706"/>
  <c r="V705"/>
  <c r="U705"/>
  <c r="T705"/>
  <c r="S705"/>
  <c r="R705"/>
  <c r="Q705"/>
  <c r="P705"/>
  <c r="O705"/>
  <c r="N705"/>
  <c r="M705"/>
  <c r="L705"/>
  <c r="K705"/>
  <c r="J705"/>
  <c r="I705"/>
  <c r="H705"/>
  <c r="G705"/>
  <c r="F705"/>
  <c r="E705"/>
  <c r="D705"/>
  <c r="C705"/>
  <c r="B705"/>
  <c r="V704"/>
  <c r="U704"/>
  <c r="T704"/>
  <c r="S704"/>
  <c r="R704"/>
  <c r="Q704"/>
  <c r="P704"/>
  <c r="O704"/>
  <c r="N704"/>
  <c r="M704"/>
  <c r="L704"/>
  <c r="K704"/>
  <c r="J704"/>
  <c r="I704"/>
  <c r="H704"/>
  <c r="G704"/>
  <c r="F704"/>
  <c r="E704"/>
  <c r="D704"/>
  <c r="C704"/>
  <c r="B704"/>
  <c r="V703"/>
  <c r="U703"/>
  <c r="T703"/>
  <c r="S703"/>
  <c r="R703"/>
  <c r="Q703"/>
  <c r="P703"/>
  <c r="O703"/>
  <c r="N703"/>
  <c r="M703"/>
  <c r="L703"/>
  <c r="K703"/>
  <c r="J703"/>
  <c r="I703"/>
  <c r="H703"/>
  <c r="G703"/>
  <c r="F703"/>
  <c r="E703"/>
  <c r="D703"/>
  <c r="C703"/>
  <c r="B703"/>
  <c r="V702"/>
  <c r="U702"/>
  <c r="T702"/>
  <c r="S702"/>
  <c r="R702"/>
  <c r="Q702"/>
  <c r="P702"/>
  <c r="O702"/>
  <c r="N702"/>
  <c r="M702"/>
  <c r="L702"/>
  <c r="K702"/>
  <c r="J702"/>
  <c r="I702"/>
  <c r="H702"/>
  <c r="G702"/>
  <c r="F702"/>
  <c r="E702"/>
  <c r="D702"/>
  <c r="C702"/>
  <c r="B702"/>
  <c r="V701"/>
  <c r="U701"/>
  <c r="T701"/>
  <c r="S701"/>
  <c r="R701"/>
  <c r="Q701"/>
  <c r="P701"/>
  <c r="O701"/>
  <c r="N701"/>
  <c r="M701"/>
  <c r="L701"/>
  <c r="K701"/>
  <c r="J701"/>
  <c r="I701"/>
  <c r="H701"/>
  <c r="G701"/>
  <c r="F701"/>
  <c r="E701"/>
  <c r="D701"/>
  <c r="C701"/>
  <c r="B701"/>
  <c r="V700"/>
  <c r="U700"/>
  <c r="T700"/>
  <c r="S700"/>
  <c r="R700"/>
  <c r="Q700"/>
  <c r="P700"/>
  <c r="O700"/>
  <c r="N700"/>
  <c r="M700"/>
  <c r="L700"/>
  <c r="K700"/>
  <c r="J700"/>
  <c r="I700"/>
  <c r="H700"/>
  <c r="G700"/>
  <c r="F700"/>
  <c r="E700"/>
  <c r="D700"/>
  <c r="C700"/>
  <c r="B700"/>
  <c r="V699"/>
  <c r="U699"/>
  <c r="T699"/>
  <c r="S699"/>
  <c r="R699"/>
  <c r="Q699"/>
  <c r="P699"/>
  <c r="O699"/>
  <c r="N699"/>
  <c r="M699"/>
  <c r="L699"/>
  <c r="K699"/>
  <c r="J699"/>
  <c r="I699"/>
  <c r="H699"/>
  <c r="G699"/>
  <c r="F699"/>
  <c r="E699"/>
  <c r="D699"/>
  <c r="C699"/>
  <c r="B699"/>
  <c r="V698"/>
  <c r="U698"/>
  <c r="T698"/>
  <c r="S698"/>
  <c r="R698"/>
  <c r="Q698"/>
  <c r="P698"/>
  <c r="O698"/>
  <c r="N698"/>
  <c r="M698"/>
  <c r="L698"/>
  <c r="K698"/>
  <c r="J698"/>
  <c r="I698"/>
  <c r="H698"/>
  <c r="G698"/>
  <c r="F698"/>
  <c r="E698"/>
  <c r="D698"/>
  <c r="C698"/>
  <c r="B698"/>
  <c r="V697"/>
  <c r="U697"/>
  <c r="T697"/>
  <c r="S697"/>
  <c r="R697"/>
  <c r="Q697"/>
  <c r="P697"/>
  <c r="O697"/>
  <c r="N697"/>
  <c r="M697"/>
  <c r="L697"/>
  <c r="K697"/>
  <c r="J697"/>
  <c r="I697"/>
  <c r="H697"/>
  <c r="G697"/>
  <c r="F697"/>
  <c r="E697"/>
  <c r="D697"/>
  <c r="C697"/>
  <c r="B697"/>
  <c r="V696"/>
  <c r="U696"/>
  <c r="T696"/>
  <c r="S696"/>
  <c r="R696"/>
  <c r="Q696"/>
  <c r="P696"/>
  <c r="O696"/>
  <c r="N696"/>
  <c r="M696"/>
  <c r="L696"/>
  <c r="K696"/>
  <c r="J696"/>
  <c r="I696"/>
  <c r="H696"/>
  <c r="G696"/>
  <c r="F696"/>
  <c r="E696"/>
  <c r="D696"/>
  <c r="C696"/>
  <c r="B696"/>
  <c r="V695"/>
  <c r="U695"/>
  <c r="T695"/>
  <c r="S695"/>
  <c r="R695"/>
  <c r="Q695"/>
  <c r="P695"/>
  <c r="O695"/>
  <c r="N695"/>
  <c r="M695"/>
  <c r="L695"/>
  <c r="K695"/>
  <c r="J695"/>
  <c r="I695"/>
  <c r="H695"/>
  <c r="G695"/>
  <c r="F695"/>
  <c r="E695"/>
  <c r="D695"/>
  <c r="C695"/>
  <c r="B695"/>
  <c r="V694"/>
  <c r="U694"/>
  <c r="T694"/>
  <c r="S694"/>
  <c r="R694"/>
  <c r="Q694"/>
  <c r="P694"/>
  <c r="O694"/>
  <c r="N694"/>
  <c r="M694"/>
  <c r="L694"/>
  <c r="K694"/>
  <c r="J694"/>
  <c r="I694"/>
  <c r="H694"/>
  <c r="G694"/>
  <c r="F694"/>
  <c r="E694"/>
  <c r="D694"/>
  <c r="C694"/>
  <c r="B694"/>
  <c r="V693"/>
  <c r="U693"/>
  <c r="T693"/>
  <c r="S693"/>
  <c r="R693"/>
  <c r="Q693"/>
  <c r="P693"/>
  <c r="O693"/>
  <c r="N693"/>
  <c r="M693"/>
  <c r="L693"/>
  <c r="K693"/>
  <c r="J693"/>
  <c r="I693"/>
  <c r="H693"/>
  <c r="G693"/>
  <c r="F693"/>
  <c r="E693"/>
  <c r="D693"/>
  <c r="C693"/>
  <c r="B693"/>
  <c r="V692"/>
  <c r="U692"/>
  <c r="T692"/>
  <c r="S692"/>
  <c r="R692"/>
  <c r="Q692"/>
  <c r="P692"/>
  <c r="O692"/>
  <c r="N692"/>
  <c r="M692"/>
  <c r="L692"/>
  <c r="K692"/>
  <c r="J692"/>
  <c r="I692"/>
  <c r="H692"/>
  <c r="G692"/>
  <c r="F692"/>
  <c r="E692"/>
  <c r="D692"/>
  <c r="C692"/>
  <c r="B692"/>
  <c r="V691"/>
  <c r="U691"/>
  <c r="T691"/>
  <c r="S691"/>
  <c r="R691"/>
  <c r="Q691"/>
  <c r="P691"/>
  <c r="O691"/>
  <c r="N691"/>
  <c r="M691"/>
  <c r="L691"/>
  <c r="K691"/>
  <c r="J691"/>
  <c r="I691"/>
  <c r="H691"/>
  <c r="G691"/>
  <c r="F691"/>
  <c r="E691"/>
  <c r="D691"/>
  <c r="C691"/>
  <c r="B691"/>
  <c r="V690"/>
  <c r="U690"/>
  <c r="T690"/>
  <c r="S690"/>
  <c r="R690"/>
  <c r="Q690"/>
  <c r="P690"/>
  <c r="O690"/>
  <c r="N690"/>
  <c r="M690"/>
  <c r="L690"/>
  <c r="K690"/>
  <c r="J690"/>
  <c r="I690"/>
  <c r="H690"/>
  <c r="G690"/>
  <c r="F690"/>
  <c r="E690"/>
  <c r="D690"/>
  <c r="C690"/>
  <c r="B690"/>
  <c r="V689"/>
  <c r="U689"/>
  <c r="T689"/>
  <c r="S689"/>
  <c r="R689"/>
  <c r="Q689"/>
  <c r="P689"/>
  <c r="O689"/>
  <c r="N689"/>
  <c r="M689"/>
  <c r="L689"/>
  <c r="K689"/>
  <c r="J689"/>
  <c r="I689"/>
  <c r="H689"/>
  <c r="G689"/>
  <c r="F689"/>
  <c r="E689"/>
  <c r="D689"/>
  <c r="C689"/>
  <c r="B689"/>
  <c r="V688"/>
  <c r="U688"/>
  <c r="T688"/>
  <c r="S688"/>
  <c r="R688"/>
  <c r="Q688"/>
  <c r="P688"/>
  <c r="O688"/>
  <c r="N688"/>
  <c r="M688"/>
  <c r="L688"/>
  <c r="K688"/>
  <c r="J688"/>
  <c r="I688"/>
  <c r="H688"/>
  <c r="G688"/>
  <c r="F688"/>
  <c r="E688"/>
  <c r="D688"/>
  <c r="C688"/>
  <c r="B688"/>
  <c r="V687"/>
  <c r="U687"/>
  <c r="T687"/>
  <c r="S687"/>
  <c r="R687"/>
  <c r="Q687"/>
  <c r="P687"/>
  <c r="O687"/>
  <c r="N687"/>
  <c r="M687"/>
  <c r="L687"/>
  <c r="K687"/>
  <c r="J687"/>
  <c r="I687"/>
  <c r="H687"/>
  <c r="G687"/>
  <c r="F687"/>
  <c r="E687"/>
  <c r="D687"/>
  <c r="C687"/>
  <c r="B687"/>
  <c r="V686"/>
  <c r="U686"/>
  <c r="T686"/>
  <c r="S686"/>
  <c r="R686"/>
  <c r="Q686"/>
  <c r="P686"/>
  <c r="O686"/>
  <c r="N686"/>
  <c r="M686"/>
  <c r="L686"/>
  <c r="K686"/>
  <c r="J686"/>
  <c r="I686"/>
  <c r="H686"/>
  <c r="G686"/>
  <c r="F686"/>
  <c r="E686"/>
  <c r="D686"/>
  <c r="C686"/>
  <c r="B686"/>
  <c r="V685"/>
  <c r="U685"/>
  <c r="T685"/>
  <c r="S685"/>
  <c r="R685"/>
  <c r="Q685"/>
  <c r="P685"/>
  <c r="O685"/>
  <c r="N685"/>
  <c r="M685"/>
  <c r="L685"/>
  <c r="K685"/>
  <c r="J685"/>
  <c r="I685"/>
  <c r="H685"/>
  <c r="G685"/>
  <c r="F685"/>
  <c r="E685"/>
  <c r="D685"/>
  <c r="C685"/>
  <c r="B685"/>
  <c r="V684"/>
  <c r="U684"/>
  <c r="T684"/>
  <c r="S684"/>
  <c r="R684"/>
  <c r="Q684"/>
  <c r="P684"/>
  <c r="O684"/>
  <c r="N684"/>
  <c r="M684"/>
  <c r="L684"/>
  <c r="K684"/>
  <c r="J684"/>
  <c r="I684"/>
  <c r="H684"/>
  <c r="G684"/>
  <c r="F684"/>
  <c r="E684"/>
  <c r="D684"/>
  <c r="C684"/>
  <c r="B684"/>
  <c r="V683"/>
  <c r="U683"/>
  <c r="T683"/>
  <c r="S683"/>
  <c r="R683"/>
  <c r="Q683"/>
  <c r="P683"/>
  <c r="O683"/>
  <c r="N683"/>
  <c r="M683"/>
  <c r="L683"/>
  <c r="K683"/>
  <c r="J683"/>
  <c r="I683"/>
  <c r="H683"/>
  <c r="G683"/>
  <c r="F683"/>
  <c r="E683"/>
  <c r="D683"/>
  <c r="C683"/>
  <c r="B683"/>
  <c r="V682"/>
  <c r="U682"/>
  <c r="T682"/>
  <c r="S682"/>
  <c r="R682"/>
  <c r="Q682"/>
  <c r="P682"/>
  <c r="O682"/>
  <c r="N682"/>
  <c r="M682"/>
  <c r="L682"/>
  <c r="K682"/>
  <c r="J682"/>
  <c r="I682"/>
  <c r="H682"/>
  <c r="G682"/>
  <c r="F682"/>
  <c r="E682"/>
  <c r="D682"/>
  <c r="C682"/>
  <c r="B682"/>
  <c r="V681"/>
  <c r="U681"/>
  <c r="T681"/>
  <c r="S681"/>
  <c r="R681"/>
  <c r="Q681"/>
  <c r="P681"/>
  <c r="O681"/>
  <c r="N681"/>
  <c r="M681"/>
  <c r="L681"/>
  <c r="K681"/>
  <c r="J681"/>
  <c r="I681"/>
  <c r="H681"/>
  <c r="G681"/>
  <c r="F681"/>
  <c r="E681"/>
  <c r="D681"/>
  <c r="C681"/>
  <c r="B681"/>
  <c r="V680"/>
  <c r="U680"/>
  <c r="T680"/>
  <c r="S680"/>
  <c r="R680"/>
  <c r="Q680"/>
  <c r="P680"/>
  <c r="O680"/>
  <c r="N680"/>
  <c r="M680"/>
  <c r="L680"/>
  <c r="K680"/>
  <c r="J680"/>
  <c r="I680"/>
  <c r="H680"/>
  <c r="G680"/>
  <c r="F680"/>
  <c r="E680"/>
  <c r="D680"/>
  <c r="C680"/>
  <c r="B680"/>
  <c r="V679"/>
  <c r="U679"/>
  <c r="T679"/>
  <c r="S679"/>
  <c r="R679"/>
  <c r="Q679"/>
  <c r="P679"/>
  <c r="O679"/>
  <c r="N679"/>
  <c r="M679"/>
  <c r="L679"/>
  <c r="K679"/>
  <c r="J679"/>
  <c r="I679"/>
  <c r="H679"/>
  <c r="G679"/>
  <c r="F679"/>
  <c r="E679"/>
  <c r="D679"/>
  <c r="C679"/>
  <c r="B679"/>
  <c r="V678"/>
  <c r="U678"/>
  <c r="T678"/>
  <c r="S678"/>
  <c r="R678"/>
  <c r="Q678"/>
  <c r="P678"/>
  <c r="O678"/>
  <c r="N678"/>
  <c r="M678"/>
  <c r="L678"/>
  <c r="K678"/>
  <c r="J678"/>
  <c r="I678"/>
  <c r="H678"/>
  <c r="G678"/>
  <c r="F678"/>
  <c r="E678"/>
  <c r="D678"/>
  <c r="C678"/>
  <c r="B678"/>
  <c r="V677"/>
  <c r="U677"/>
  <c r="T677"/>
  <c r="S677"/>
  <c r="R677"/>
  <c r="Q677"/>
  <c r="P677"/>
  <c r="O677"/>
  <c r="N677"/>
  <c r="M677"/>
  <c r="L677"/>
  <c r="K677"/>
  <c r="J677"/>
  <c r="I677"/>
  <c r="H677"/>
  <c r="G677"/>
  <c r="F677"/>
  <c r="E677"/>
  <c r="D677"/>
  <c r="C677"/>
  <c r="B677"/>
  <c r="V676"/>
  <c r="U676"/>
  <c r="T676"/>
  <c r="S676"/>
  <c r="R676"/>
  <c r="Q676"/>
  <c r="P676"/>
  <c r="O676"/>
  <c r="N676"/>
  <c r="M676"/>
  <c r="L676"/>
  <c r="K676"/>
  <c r="J676"/>
  <c r="I676"/>
  <c r="H676"/>
  <c r="G676"/>
  <c r="F676"/>
  <c r="E676"/>
  <c r="D676"/>
  <c r="C676"/>
  <c r="B676"/>
  <c r="V675"/>
  <c r="U675"/>
  <c r="T675"/>
  <c r="S675"/>
  <c r="R675"/>
  <c r="Q675"/>
  <c r="P675"/>
  <c r="O675"/>
  <c r="N675"/>
  <c r="M675"/>
  <c r="L675"/>
  <c r="K675"/>
  <c r="J675"/>
  <c r="I675"/>
  <c r="H675"/>
  <c r="G675"/>
  <c r="F675"/>
  <c r="E675"/>
  <c r="D675"/>
  <c r="C675"/>
  <c r="B675"/>
  <c r="V674"/>
  <c r="U674"/>
  <c r="T674"/>
  <c r="S674"/>
  <c r="R674"/>
  <c r="Q674"/>
  <c r="P674"/>
  <c r="O674"/>
  <c r="N674"/>
  <c r="M674"/>
  <c r="L674"/>
  <c r="K674"/>
  <c r="J674"/>
  <c r="I674"/>
  <c r="H674"/>
  <c r="G674"/>
  <c r="F674"/>
  <c r="E674"/>
  <c r="D674"/>
  <c r="C674"/>
  <c r="B674"/>
  <c r="V673"/>
  <c r="U673"/>
  <c r="T673"/>
  <c r="S673"/>
  <c r="R673"/>
  <c r="Q673"/>
  <c r="P673"/>
  <c r="O673"/>
  <c r="N673"/>
  <c r="M673"/>
  <c r="L673"/>
  <c r="K673"/>
  <c r="J673"/>
  <c r="I673"/>
  <c r="H673"/>
  <c r="G673"/>
  <c r="F673"/>
  <c r="E673"/>
  <c r="D673"/>
  <c r="C673"/>
  <c r="B673"/>
  <c r="V672"/>
  <c r="U672"/>
  <c r="T672"/>
  <c r="S672"/>
  <c r="R672"/>
  <c r="Q672"/>
  <c r="P672"/>
  <c r="O672"/>
  <c r="N672"/>
  <c r="M672"/>
  <c r="L672"/>
  <c r="K672"/>
  <c r="J672"/>
  <c r="I672"/>
  <c r="H672"/>
  <c r="G672"/>
  <c r="F672"/>
  <c r="E672"/>
  <c r="D672"/>
  <c r="C672"/>
  <c r="B672"/>
  <c r="V671"/>
  <c r="U671"/>
  <c r="T671"/>
  <c r="S671"/>
  <c r="R671"/>
  <c r="Q671"/>
  <c r="P671"/>
  <c r="O671"/>
  <c r="N671"/>
  <c r="M671"/>
  <c r="L671"/>
  <c r="K671"/>
  <c r="J671"/>
  <c r="I671"/>
  <c r="H671"/>
  <c r="G671"/>
  <c r="F671"/>
  <c r="E671"/>
  <c r="D671"/>
  <c r="C671"/>
  <c r="B671"/>
  <c r="V670"/>
  <c r="U670"/>
  <c r="T670"/>
  <c r="S670"/>
  <c r="R670"/>
  <c r="Q670"/>
  <c r="P670"/>
  <c r="O670"/>
  <c r="N670"/>
  <c r="M670"/>
  <c r="L670"/>
  <c r="K670"/>
  <c r="J670"/>
  <c r="I670"/>
  <c r="H670"/>
  <c r="G670"/>
  <c r="F670"/>
  <c r="E670"/>
  <c r="D670"/>
  <c r="C670"/>
  <c r="B670"/>
  <c r="V669"/>
  <c r="U669"/>
  <c r="T669"/>
  <c r="S669"/>
  <c r="R669"/>
  <c r="Q669"/>
  <c r="P669"/>
  <c r="O669"/>
  <c r="N669"/>
  <c r="M669"/>
  <c r="L669"/>
  <c r="K669"/>
  <c r="J669"/>
  <c r="I669"/>
  <c r="H669"/>
  <c r="G669"/>
  <c r="F669"/>
  <c r="E669"/>
  <c r="D669"/>
  <c r="C669"/>
  <c r="B669"/>
  <c r="V668"/>
  <c r="U668"/>
  <c r="T668"/>
  <c r="S668"/>
  <c r="R668"/>
  <c r="Q668"/>
  <c r="P668"/>
  <c r="O668"/>
  <c r="N668"/>
  <c r="M668"/>
  <c r="L668"/>
  <c r="K668"/>
  <c r="J668"/>
  <c r="I668"/>
  <c r="H668"/>
  <c r="G668"/>
  <c r="F668"/>
  <c r="E668"/>
  <c r="D668"/>
  <c r="C668"/>
  <c r="B668"/>
  <c r="V667"/>
  <c r="U667"/>
  <c r="T667"/>
  <c r="S667"/>
  <c r="R667"/>
  <c r="Q667"/>
  <c r="P667"/>
  <c r="O667"/>
  <c r="N667"/>
  <c r="M667"/>
  <c r="L667"/>
  <c r="K667"/>
  <c r="J667"/>
  <c r="I667"/>
  <c r="H667"/>
  <c r="G667"/>
  <c r="F667"/>
  <c r="E667"/>
  <c r="D667"/>
  <c r="C667"/>
  <c r="B667"/>
  <c r="V666"/>
  <c r="U666"/>
  <c r="T666"/>
  <c r="S666"/>
  <c r="R666"/>
  <c r="Q666"/>
  <c r="P666"/>
  <c r="O666"/>
  <c r="N666"/>
  <c r="M666"/>
  <c r="L666"/>
  <c r="K666"/>
  <c r="J666"/>
  <c r="I666"/>
  <c r="H666"/>
  <c r="G666"/>
  <c r="F666"/>
  <c r="E666"/>
  <c r="D666"/>
  <c r="C666"/>
  <c r="B666"/>
  <c r="V665"/>
  <c r="U665"/>
  <c r="T665"/>
  <c r="S665"/>
  <c r="R665"/>
  <c r="Q665"/>
  <c r="P665"/>
  <c r="O665"/>
  <c r="N665"/>
  <c r="M665"/>
  <c r="L665"/>
  <c r="K665"/>
  <c r="J665"/>
  <c r="I665"/>
  <c r="H665"/>
  <c r="G665"/>
  <c r="F665"/>
  <c r="E665"/>
  <c r="D665"/>
  <c r="C665"/>
  <c r="B665"/>
  <c r="V664"/>
  <c r="U664"/>
  <c r="T664"/>
  <c r="S664"/>
  <c r="R664"/>
  <c r="Q664"/>
  <c r="P664"/>
  <c r="O664"/>
  <c r="N664"/>
  <c r="M664"/>
  <c r="L664"/>
  <c r="K664"/>
  <c r="J664"/>
  <c r="I664"/>
  <c r="H664"/>
  <c r="G664"/>
  <c r="F664"/>
  <c r="E664"/>
  <c r="D664"/>
  <c r="C664"/>
  <c r="B664"/>
  <c r="V663"/>
  <c r="U663"/>
  <c r="T663"/>
  <c r="S663"/>
  <c r="R663"/>
  <c r="Q663"/>
  <c r="P663"/>
  <c r="O663"/>
  <c r="N663"/>
  <c r="M663"/>
  <c r="L663"/>
  <c r="K663"/>
  <c r="J663"/>
  <c r="I663"/>
  <c r="H663"/>
  <c r="G663"/>
  <c r="F663"/>
  <c r="E663"/>
  <c r="D663"/>
  <c r="C663"/>
  <c r="B663"/>
  <c r="V662"/>
  <c r="U662"/>
  <c r="T662"/>
  <c r="S662"/>
  <c r="R662"/>
  <c r="Q662"/>
  <c r="P662"/>
  <c r="O662"/>
  <c r="N662"/>
  <c r="M662"/>
  <c r="L662"/>
  <c r="K662"/>
  <c r="J662"/>
  <c r="I662"/>
  <c r="H662"/>
  <c r="G662"/>
  <c r="F662"/>
  <c r="E662"/>
  <c r="D662"/>
  <c r="C662"/>
  <c r="B662"/>
  <c r="V661"/>
  <c r="U661"/>
  <c r="T661"/>
  <c r="S661"/>
  <c r="R661"/>
  <c r="Q661"/>
  <c r="P661"/>
  <c r="O661"/>
  <c r="N661"/>
  <c r="M661"/>
  <c r="L661"/>
  <c r="K661"/>
  <c r="J661"/>
  <c r="I661"/>
  <c r="H661"/>
  <c r="G661"/>
  <c r="F661"/>
  <c r="E661"/>
  <c r="D661"/>
  <c r="C661"/>
  <c r="B661"/>
  <c r="V660"/>
  <c r="U660"/>
  <c r="T660"/>
  <c r="S660"/>
  <c r="R660"/>
  <c r="Q660"/>
  <c r="P660"/>
  <c r="O660"/>
  <c r="N660"/>
  <c r="M660"/>
  <c r="L660"/>
  <c r="K660"/>
  <c r="J660"/>
  <c r="I660"/>
  <c r="H660"/>
  <c r="G660"/>
  <c r="F660"/>
  <c r="E660"/>
  <c r="D660"/>
  <c r="C660"/>
  <c r="B660"/>
  <c r="V659"/>
  <c r="U659"/>
  <c r="T659"/>
  <c r="S659"/>
  <c r="R659"/>
  <c r="Q659"/>
  <c r="P659"/>
  <c r="O659"/>
  <c r="N659"/>
  <c r="M659"/>
  <c r="L659"/>
  <c r="K659"/>
  <c r="J659"/>
  <c r="I659"/>
  <c r="H659"/>
  <c r="G659"/>
  <c r="F659"/>
  <c r="E659"/>
  <c r="D659"/>
  <c r="C659"/>
  <c r="B659"/>
  <c r="V658"/>
  <c r="U658"/>
  <c r="T658"/>
  <c r="S658"/>
  <c r="R658"/>
  <c r="Q658"/>
  <c r="P658"/>
  <c r="O658"/>
  <c r="N658"/>
  <c r="M658"/>
  <c r="L658"/>
  <c r="K658"/>
  <c r="J658"/>
  <c r="I658"/>
  <c r="H658"/>
  <c r="G658"/>
  <c r="F658"/>
  <c r="E658"/>
  <c r="D658"/>
  <c r="C658"/>
  <c r="B658"/>
  <c r="V657"/>
  <c r="U657"/>
  <c r="T657"/>
  <c r="S657"/>
  <c r="R657"/>
  <c r="Q657"/>
  <c r="P657"/>
  <c r="O657"/>
  <c r="N657"/>
  <c r="M657"/>
  <c r="L657"/>
  <c r="K657"/>
  <c r="J657"/>
  <c r="I657"/>
  <c r="H657"/>
  <c r="G657"/>
  <c r="F657"/>
  <c r="E657"/>
  <c r="D657"/>
  <c r="C657"/>
  <c r="B657"/>
  <c r="V656"/>
  <c r="U656"/>
  <c r="T656"/>
  <c r="S656"/>
  <c r="R656"/>
  <c r="Q656"/>
  <c r="P656"/>
  <c r="O656"/>
  <c r="N656"/>
  <c r="M656"/>
  <c r="L656"/>
  <c r="K656"/>
  <c r="J656"/>
  <c r="I656"/>
  <c r="H656"/>
  <c r="G656"/>
  <c r="F656"/>
  <c r="E656"/>
  <c r="D656"/>
  <c r="C656"/>
  <c r="B656"/>
  <c r="V655"/>
  <c r="U655"/>
  <c r="T655"/>
  <c r="S655"/>
  <c r="R655"/>
  <c r="Q655"/>
  <c r="P655"/>
  <c r="O655"/>
  <c r="N655"/>
  <c r="M655"/>
  <c r="L655"/>
  <c r="K655"/>
  <c r="J655"/>
  <c r="I655"/>
  <c r="H655"/>
  <c r="G655"/>
  <c r="F655"/>
  <c r="E655"/>
  <c r="D655"/>
  <c r="C655"/>
  <c r="B655"/>
  <c r="V654"/>
  <c r="U654"/>
  <c r="T654"/>
  <c r="S654"/>
  <c r="R654"/>
  <c r="Q654"/>
  <c r="P654"/>
  <c r="O654"/>
  <c r="N654"/>
  <c r="M654"/>
  <c r="L654"/>
  <c r="K654"/>
  <c r="J654"/>
  <c r="I654"/>
  <c r="H654"/>
  <c r="G654"/>
  <c r="F654"/>
  <c r="E654"/>
  <c r="D654"/>
  <c r="C654"/>
  <c r="B654"/>
  <c r="V653"/>
  <c r="U653"/>
  <c r="T653"/>
  <c r="S653"/>
  <c r="R653"/>
  <c r="Q653"/>
  <c r="P653"/>
  <c r="O653"/>
  <c r="N653"/>
  <c r="M653"/>
  <c r="L653"/>
  <c r="K653"/>
  <c r="J653"/>
  <c r="I653"/>
  <c r="H653"/>
  <c r="G653"/>
  <c r="F653"/>
  <c r="E653"/>
  <c r="D653"/>
  <c r="C653"/>
  <c r="B653"/>
  <c r="V652"/>
  <c r="U652"/>
  <c r="T652"/>
  <c r="S652"/>
  <c r="R652"/>
  <c r="Q652"/>
  <c r="P652"/>
  <c r="O652"/>
  <c r="N652"/>
  <c r="M652"/>
  <c r="L652"/>
  <c r="K652"/>
  <c r="J652"/>
  <c r="I652"/>
  <c r="H652"/>
  <c r="G652"/>
  <c r="F652"/>
  <c r="E652"/>
  <c r="D652"/>
  <c r="C652"/>
  <c r="B652"/>
  <c r="V651"/>
  <c r="U651"/>
  <c r="T651"/>
  <c r="S651"/>
  <c r="R651"/>
  <c r="Q651"/>
  <c r="P651"/>
  <c r="O651"/>
  <c r="N651"/>
  <c r="M651"/>
  <c r="L651"/>
  <c r="K651"/>
  <c r="J651"/>
  <c r="I651"/>
  <c r="H651"/>
  <c r="G651"/>
  <c r="F651"/>
  <c r="E651"/>
  <c r="D651"/>
  <c r="C651"/>
  <c r="B651"/>
  <c r="V650"/>
  <c r="U650"/>
  <c r="T650"/>
  <c r="S650"/>
  <c r="R650"/>
  <c r="Q650"/>
  <c r="P650"/>
  <c r="O650"/>
  <c r="N650"/>
  <c r="M650"/>
  <c r="L650"/>
  <c r="K650"/>
  <c r="J650"/>
  <c r="I650"/>
  <c r="H650"/>
  <c r="G650"/>
  <c r="F650"/>
  <c r="E650"/>
  <c r="D650"/>
  <c r="C650"/>
  <c r="B650"/>
  <c r="V649"/>
  <c r="U649"/>
  <c r="T649"/>
  <c r="S649"/>
  <c r="R649"/>
  <c r="Q649"/>
  <c r="P649"/>
  <c r="O649"/>
  <c r="N649"/>
  <c r="M649"/>
  <c r="L649"/>
  <c r="K649"/>
  <c r="J649"/>
  <c r="I649"/>
  <c r="H649"/>
  <c r="G649"/>
  <c r="F649"/>
  <c r="E649"/>
  <c r="D649"/>
  <c r="C649"/>
  <c r="B649"/>
  <c r="V648"/>
  <c r="U648"/>
  <c r="T648"/>
  <c r="S648"/>
  <c r="R648"/>
  <c r="Q648"/>
  <c r="P648"/>
  <c r="O648"/>
  <c r="N648"/>
  <c r="M648"/>
  <c r="L648"/>
  <c r="K648"/>
  <c r="J648"/>
  <c r="I648"/>
  <c r="H648"/>
  <c r="G648"/>
  <c r="F648"/>
  <c r="E648"/>
  <c r="D648"/>
  <c r="C648"/>
  <c r="B648"/>
  <c r="V647"/>
  <c r="U647"/>
  <c r="T647"/>
  <c r="S647"/>
  <c r="R647"/>
  <c r="Q647"/>
  <c r="P647"/>
  <c r="O647"/>
  <c r="N647"/>
  <c r="M647"/>
  <c r="L647"/>
  <c r="K647"/>
  <c r="J647"/>
  <c r="I647"/>
  <c r="H647"/>
  <c r="G647"/>
  <c r="F647"/>
  <c r="E647"/>
  <c r="D647"/>
  <c r="C647"/>
  <c r="B647"/>
  <c r="V646"/>
  <c r="U646"/>
  <c r="T646"/>
  <c r="S646"/>
  <c r="R646"/>
  <c r="Q646"/>
  <c r="P646"/>
  <c r="O646"/>
  <c r="N646"/>
  <c r="M646"/>
  <c r="L646"/>
  <c r="K646"/>
  <c r="J646"/>
  <c r="I646"/>
  <c r="H646"/>
  <c r="G646"/>
  <c r="F646"/>
  <c r="E646"/>
  <c r="D646"/>
  <c r="C646"/>
  <c r="B646"/>
  <c r="V645"/>
  <c r="U645"/>
  <c r="T645"/>
  <c r="S645"/>
  <c r="R645"/>
  <c r="Q645"/>
  <c r="P645"/>
  <c r="O645"/>
  <c r="N645"/>
  <c r="M645"/>
  <c r="L645"/>
  <c r="K645"/>
  <c r="J645"/>
  <c r="I645"/>
  <c r="H645"/>
  <c r="G645"/>
  <c r="F645"/>
  <c r="E645"/>
  <c r="D645"/>
  <c r="C645"/>
  <c r="B645"/>
  <c r="V644"/>
  <c r="U644"/>
  <c r="T644"/>
  <c r="S644"/>
  <c r="R644"/>
  <c r="Q644"/>
  <c r="P644"/>
  <c r="O644"/>
  <c r="N644"/>
  <c r="M644"/>
  <c r="L644"/>
  <c r="K644"/>
  <c r="J644"/>
  <c r="I644"/>
  <c r="H644"/>
  <c r="G644"/>
  <c r="F644"/>
  <c r="E644"/>
  <c r="D644"/>
  <c r="C644"/>
  <c r="B644"/>
  <c r="V643"/>
  <c r="U643"/>
  <c r="T643"/>
  <c r="S643"/>
  <c r="R643"/>
  <c r="Q643"/>
  <c r="P643"/>
  <c r="O643"/>
  <c r="N643"/>
  <c r="M643"/>
  <c r="L643"/>
  <c r="K643"/>
  <c r="J643"/>
  <c r="I643"/>
  <c r="H643"/>
  <c r="G643"/>
  <c r="F643"/>
  <c r="E643"/>
  <c r="D643"/>
  <c r="C643"/>
  <c r="B643"/>
  <c r="V642"/>
  <c r="U642"/>
  <c r="T642"/>
  <c r="S642"/>
  <c r="R642"/>
  <c r="Q642"/>
  <c r="P642"/>
  <c r="O642"/>
  <c r="N642"/>
  <c r="M642"/>
  <c r="L642"/>
  <c r="K642"/>
  <c r="J642"/>
  <c r="I642"/>
  <c r="H642"/>
  <c r="G642"/>
  <c r="F642"/>
  <c r="E642"/>
  <c r="D642"/>
  <c r="C642"/>
  <c r="B642"/>
  <c r="V641"/>
  <c r="U641"/>
  <c r="T641"/>
  <c r="S641"/>
  <c r="R641"/>
  <c r="Q641"/>
  <c r="P641"/>
  <c r="O641"/>
  <c r="N641"/>
  <c r="M641"/>
  <c r="L641"/>
  <c r="K641"/>
  <c r="J641"/>
  <c r="I641"/>
  <c r="H641"/>
  <c r="G641"/>
  <c r="F641"/>
  <c r="E641"/>
  <c r="D641"/>
  <c r="C641"/>
  <c r="B641"/>
  <c r="V640"/>
  <c r="U640"/>
  <c r="T640"/>
  <c r="S640"/>
  <c r="R640"/>
  <c r="Q640"/>
  <c r="P640"/>
  <c r="O640"/>
  <c r="N640"/>
  <c r="M640"/>
  <c r="L640"/>
  <c r="K640"/>
  <c r="J640"/>
  <c r="I640"/>
  <c r="H640"/>
  <c r="G640"/>
  <c r="F640"/>
  <c r="E640"/>
  <c r="D640"/>
  <c r="C640"/>
  <c r="B640"/>
  <c r="V639"/>
  <c r="U639"/>
  <c r="T639"/>
  <c r="S639"/>
  <c r="R639"/>
  <c r="Q639"/>
  <c r="P639"/>
  <c r="O639"/>
  <c r="N639"/>
  <c r="M639"/>
  <c r="L639"/>
  <c r="K639"/>
  <c r="J639"/>
  <c r="I639"/>
  <c r="H639"/>
  <c r="G639"/>
  <c r="F639"/>
  <c r="E639"/>
  <c r="D639"/>
  <c r="C639"/>
  <c r="B639"/>
  <c r="V638"/>
  <c r="U638"/>
  <c r="T638"/>
  <c r="S638"/>
  <c r="R638"/>
  <c r="Q638"/>
  <c r="P638"/>
  <c r="O638"/>
  <c r="N638"/>
  <c r="M638"/>
  <c r="L638"/>
  <c r="K638"/>
  <c r="J638"/>
  <c r="I638"/>
  <c r="H638"/>
  <c r="G638"/>
  <c r="F638"/>
  <c r="E638"/>
  <c r="D638"/>
  <c r="C638"/>
  <c r="B638"/>
  <c r="V637"/>
  <c r="U637"/>
  <c r="T637"/>
  <c r="S637"/>
  <c r="R637"/>
  <c r="Q637"/>
  <c r="P637"/>
  <c r="O637"/>
  <c r="N637"/>
  <c r="M637"/>
  <c r="L637"/>
  <c r="K637"/>
  <c r="J637"/>
  <c r="I637"/>
  <c r="H637"/>
  <c r="G637"/>
  <c r="F637"/>
  <c r="E637"/>
  <c r="D637"/>
  <c r="C637"/>
  <c r="B637"/>
  <c r="V636"/>
  <c r="U636"/>
  <c r="T636"/>
  <c r="S636"/>
  <c r="R636"/>
  <c r="Q636"/>
  <c r="P636"/>
  <c r="O636"/>
  <c r="N636"/>
  <c r="M636"/>
  <c r="L636"/>
  <c r="K636"/>
  <c r="J636"/>
  <c r="I636"/>
  <c r="H636"/>
  <c r="G636"/>
  <c r="F636"/>
  <c r="E636"/>
  <c r="D636"/>
  <c r="C636"/>
  <c r="B636"/>
  <c r="V635"/>
  <c r="U635"/>
  <c r="T635"/>
  <c r="S635"/>
  <c r="R635"/>
  <c r="Q635"/>
  <c r="P635"/>
  <c r="O635"/>
  <c r="N635"/>
  <c r="M635"/>
  <c r="L635"/>
  <c r="K635"/>
  <c r="J635"/>
  <c r="I635"/>
  <c r="H635"/>
  <c r="G635"/>
  <c r="F635"/>
  <c r="E635"/>
  <c r="D635"/>
  <c r="C635"/>
  <c r="B635"/>
  <c r="V634"/>
  <c r="U634"/>
  <c r="T634"/>
  <c r="S634"/>
  <c r="R634"/>
  <c r="Q634"/>
  <c r="P634"/>
  <c r="O634"/>
  <c r="N634"/>
  <c r="M634"/>
  <c r="L634"/>
  <c r="K634"/>
  <c r="J634"/>
  <c r="I634"/>
  <c r="H634"/>
  <c r="G634"/>
  <c r="F634"/>
  <c r="E634"/>
  <c r="D634"/>
  <c r="C634"/>
  <c r="B634"/>
  <c r="V633"/>
  <c r="U633"/>
  <c r="T633"/>
  <c r="S633"/>
  <c r="R633"/>
  <c r="Q633"/>
  <c r="P633"/>
  <c r="O633"/>
  <c r="N633"/>
  <c r="M633"/>
  <c r="L633"/>
  <c r="K633"/>
  <c r="J633"/>
  <c r="I633"/>
  <c r="H633"/>
  <c r="G633"/>
  <c r="F633"/>
  <c r="E633"/>
  <c r="D633"/>
  <c r="C633"/>
  <c r="B633"/>
  <c r="V632"/>
  <c r="U632"/>
  <c r="T632"/>
  <c r="S632"/>
  <c r="R632"/>
  <c r="Q632"/>
  <c r="P632"/>
  <c r="O632"/>
  <c r="N632"/>
  <c r="M632"/>
  <c r="L632"/>
  <c r="K632"/>
  <c r="J632"/>
  <c r="I632"/>
  <c r="H632"/>
  <c r="G632"/>
  <c r="F632"/>
  <c r="E632"/>
  <c r="D632"/>
  <c r="C632"/>
  <c r="B632"/>
  <c r="V631"/>
  <c r="U631"/>
  <c r="T631"/>
  <c r="S631"/>
  <c r="R631"/>
  <c r="Q631"/>
  <c r="P631"/>
  <c r="O631"/>
  <c r="N631"/>
  <c r="M631"/>
  <c r="L631"/>
  <c r="K631"/>
  <c r="J631"/>
  <c r="I631"/>
  <c r="H631"/>
  <c r="G631"/>
  <c r="F631"/>
  <c r="E631"/>
  <c r="D631"/>
  <c r="C631"/>
  <c r="B631"/>
  <c r="V630"/>
  <c r="U630"/>
  <c r="T630"/>
  <c r="S630"/>
  <c r="R630"/>
  <c r="Q630"/>
  <c r="P630"/>
  <c r="O630"/>
  <c r="N630"/>
  <c r="M630"/>
  <c r="L630"/>
  <c r="K630"/>
  <c r="J630"/>
  <c r="I630"/>
  <c r="H630"/>
  <c r="G630"/>
  <c r="F630"/>
  <c r="E630"/>
  <c r="D630"/>
  <c r="C630"/>
  <c r="B630"/>
  <c r="V629"/>
  <c r="U629"/>
  <c r="T629"/>
  <c r="S629"/>
  <c r="R629"/>
  <c r="Q629"/>
  <c r="P629"/>
  <c r="O629"/>
  <c r="N629"/>
  <c r="M629"/>
  <c r="L629"/>
  <c r="K629"/>
  <c r="J629"/>
  <c r="I629"/>
  <c r="H629"/>
  <c r="G629"/>
  <c r="F629"/>
  <c r="E629"/>
  <c r="D629"/>
  <c r="C629"/>
  <c r="B629"/>
  <c r="V628"/>
  <c r="U628"/>
  <c r="T628"/>
  <c r="S628"/>
  <c r="R628"/>
  <c r="Q628"/>
  <c r="P628"/>
  <c r="O628"/>
  <c r="N628"/>
  <c r="M628"/>
  <c r="L628"/>
  <c r="K628"/>
  <c r="J628"/>
  <c r="I628"/>
  <c r="H628"/>
  <c r="G628"/>
  <c r="F628"/>
  <c r="E628"/>
  <c r="D628"/>
  <c r="C628"/>
  <c r="B628"/>
  <c r="V627"/>
  <c r="U627"/>
  <c r="T627"/>
  <c r="S627"/>
  <c r="R627"/>
  <c r="Q627"/>
  <c r="P627"/>
  <c r="O627"/>
  <c r="N627"/>
  <c r="M627"/>
  <c r="L627"/>
  <c r="K627"/>
  <c r="J627"/>
  <c r="I627"/>
  <c r="H627"/>
  <c r="G627"/>
  <c r="F627"/>
  <c r="E627"/>
  <c r="D627"/>
  <c r="C627"/>
  <c r="B627"/>
  <c r="V626"/>
  <c r="U626"/>
  <c r="T626"/>
  <c r="S626"/>
  <c r="R626"/>
  <c r="Q626"/>
  <c r="P626"/>
  <c r="O626"/>
  <c r="N626"/>
  <c r="M626"/>
  <c r="L626"/>
  <c r="K626"/>
  <c r="J626"/>
  <c r="I626"/>
  <c r="H626"/>
  <c r="G626"/>
  <c r="F626"/>
  <c r="E626"/>
  <c r="D626"/>
  <c r="C626"/>
  <c r="B626"/>
  <c r="V625"/>
  <c r="U625"/>
  <c r="T625"/>
  <c r="S625"/>
  <c r="R625"/>
  <c r="Q625"/>
  <c r="P625"/>
  <c r="O625"/>
  <c r="N625"/>
  <c r="M625"/>
  <c r="L625"/>
  <c r="K625"/>
  <c r="J625"/>
  <c r="I625"/>
  <c r="H625"/>
  <c r="G625"/>
  <c r="F625"/>
  <c r="E625"/>
  <c r="D625"/>
  <c r="C625"/>
  <c r="B625"/>
  <c r="V624"/>
  <c r="U624"/>
  <c r="T624"/>
  <c r="S624"/>
  <c r="R624"/>
  <c r="Q624"/>
  <c r="P624"/>
  <c r="O624"/>
  <c r="N624"/>
  <c r="M624"/>
  <c r="L624"/>
  <c r="K624"/>
  <c r="J624"/>
  <c r="I624"/>
  <c r="H624"/>
  <c r="G624"/>
  <c r="F624"/>
  <c r="E624"/>
  <c r="D624"/>
  <c r="C624"/>
  <c r="B624"/>
  <c r="V623"/>
  <c r="U623"/>
  <c r="T623"/>
  <c r="S623"/>
  <c r="R623"/>
  <c r="Q623"/>
  <c r="P623"/>
  <c r="O623"/>
  <c r="N623"/>
  <c r="M623"/>
  <c r="L623"/>
  <c r="K623"/>
  <c r="J623"/>
  <c r="I623"/>
  <c r="H623"/>
  <c r="G623"/>
  <c r="F623"/>
  <c r="E623"/>
  <c r="D623"/>
  <c r="C623"/>
  <c r="B623"/>
  <c r="V622"/>
  <c r="U622"/>
  <c r="T622"/>
  <c r="S622"/>
  <c r="R622"/>
  <c r="Q622"/>
  <c r="P622"/>
  <c r="O622"/>
  <c r="N622"/>
  <c r="M622"/>
  <c r="L622"/>
  <c r="K622"/>
  <c r="J622"/>
  <c r="I622"/>
  <c r="H622"/>
  <c r="G622"/>
  <c r="F622"/>
  <c r="E622"/>
  <c r="D622"/>
  <c r="C622"/>
  <c r="B622"/>
  <c r="V621"/>
  <c r="U621"/>
  <c r="T621"/>
  <c r="S621"/>
  <c r="R621"/>
  <c r="Q621"/>
  <c r="P621"/>
  <c r="O621"/>
  <c r="N621"/>
  <c r="M621"/>
  <c r="L621"/>
  <c r="K621"/>
  <c r="J621"/>
  <c r="I621"/>
  <c r="H621"/>
  <c r="G621"/>
  <c r="F621"/>
  <c r="E621"/>
  <c r="D621"/>
  <c r="C621"/>
  <c r="B621"/>
  <c r="V620"/>
  <c r="U620"/>
  <c r="T620"/>
  <c r="S620"/>
  <c r="R620"/>
  <c r="Q620"/>
  <c r="P620"/>
  <c r="O620"/>
  <c r="N620"/>
  <c r="M620"/>
  <c r="L620"/>
  <c r="K620"/>
  <c r="J620"/>
  <c r="I620"/>
  <c r="H620"/>
  <c r="G620"/>
  <c r="F620"/>
  <c r="E620"/>
  <c r="D620"/>
  <c r="C620"/>
  <c r="B620"/>
  <c r="V619"/>
  <c r="U619"/>
  <c r="T619"/>
  <c r="S619"/>
  <c r="R619"/>
  <c r="Q619"/>
  <c r="P619"/>
  <c r="O619"/>
  <c r="N619"/>
  <c r="M619"/>
  <c r="L619"/>
  <c r="K619"/>
  <c r="J619"/>
  <c r="I619"/>
  <c r="H619"/>
  <c r="G619"/>
  <c r="F619"/>
  <c r="E619"/>
  <c r="D619"/>
  <c r="C619"/>
  <c r="B619"/>
  <c r="V618"/>
  <c r="U618"/>
  <c r="T618"/>
  <c r="S618"/>
  <c r="R618"/>
  <c r="Q618"/>
  <c r="P618"/>
  <c r="O618"/>
  <c r="N618"/>
  <c r="M618"/>
  <c r="L618"/>
  <c r="K618"/>
  <c r="J618"/>
  <c r="I618"/>
  <c r="H618"/>
  <c r="G618"/>
  <c r="F618"/>
  <c r="E618"/>
  <c r="D618"/>
  <c r="C618"/>
  <c r="B618"/>
  <c r="V617"/>
  <c r="U617"/>
  <c r="T617"/>
  <c r="S617"/>
  <c r="R617"/>
  <c r="Q617"/>
  <c r="P617"/>
  <c r="O617"/>
  <c r="N617"/>
  <c r="M617"/>
  <c r="L617"/>
  <c r="K617"/>
  <c r="J617"/>
  <c r="I617"/>
  <c r="H617"/>
  <c r="G617"/>
  <c r="F617"/>
  <c r="E617"/>
  <c r="D617"/>
  <c r="C617"/>
  <c r="B617"/>
  <c r="V616"/>
  <c r="U616"/>
  <c r="T616"/>
  <c r="S616"/>
  <c r="R616"/>
  <c r="Q616"/>
  <c r="P616"/>
  <c r="O616"/>
  <c r="N616"/>
  <c r="M616"/>
  <c r="L616"/>
  <c r="K616"/>
  <c r="J616"/>
  <c r="I616"/>
  <c r="H616"/>
  <c r="G616"/>
  <c r="F616"/>
  <c r="E616"/>
  <c r="D616"/>
  <c r="C616"/>
  <c r="B616"/>
  <c r="V615"/>
  <c r="U615"/>
  <c r="T615"/>
  <c r="S615"/>
  <c r="R615"/>
  <c r="Q615"/>
  <c r="P615"/>
  <c r="O615"/>
  <c r="N615"/>
  <c r="M615"/>
  <c r="L615"/>
  <c r="K615"/>
  <c r="J615"/>
  <c r="I615"/>
  <c r="H615"/>
  <c r="G615"/>
  <c r="F615"/>
  <c r="E615"/>
  <c r="D615"/>
  <c r="C615"/>
  <c r="B615"/>
  <c r="V614"/>
  <c r="U614"/>
  <c r="T614"/>
  <c r="S614"/>
  <c r="R614"/>
  <c r="Q614"/>
  <c r="P614"/>
  <c r="O614"/>
  <c r="N614"/>
  <c r="M614"/>
  <c r="L614"/>
  <c r="K614"/>
  <c r="J614"/>
  <c r="I614"/>
  <c r="H614"/>
  <c r="G614"/>
  <c r="F614"/>
  <c r="E614"/>
  <c r="D614"/>
  <c r="C614"/>
  <c r="B614"/>
  <c r="V613"/>
  <c r="U613"/>
  <c r="T613"/>
  <c r="S613"/>
  <c r="R613"/>
  <c r="Q613"/>
  <c r="P613"/>
  <c r="O613"/>
  <c r="N613"/>
  <c r="M613"/>
  <c r="L613"/>
  <c r="K613"/>
  <c r="J613"/>
  <c r="I613"/>
  <c r="H613"/>
  <c r="G613"/>
  <c r="F613"/>
  <c r="E613"/>
  <c r="D613"/>
  <c r="C613"/>
  <c r="B613"/>
  <c r="V612"/>
  <c r="U612"/>
  <c r="T612"/>
  <c r="S612"/>
  <c r="R612"/>
  <c r="Q612"/>
  <c r="P612"/>
  <c r="O612"/>
  <c r="N612"/>
  <c r="M612"/>
  <c r="L612"/>
  <c r="K612"/>
  <c r="J612"/>
  <c r="I612"/>
  <c r="H612"/>
  <c r="G612"/>
  <c r="F612"/>
  <c r="E612"/>
  <c r="D612"/>
  <c r="C612"/>
  <c r="B612"/>
  <c r="V611"/>
  <c r="U611"/>
  <c r="T611"/>
  <c r="S611"/>
  <c r="R611"/>
  <c r="Q611"/>
  <c r="P611"/>
  <c r="O611"/>
  <c r="N611"/>
  <c r="M611"/>
  <c r="L611"/>
  <c r="K611"/>
  <c r="J611"/>
  <c r="I611"/>
  <c r="H611"/>
  <c r="G611"/>
  <c r="F611"/>
  <c r="E611"/>
  <c r="D611"/>
  <c r="C611"/>
  <c r="B611"/>
  <c r="V610"/>
  <c r="U610"/>
  <c r="T610"/>
  <c r="S610"/>
  <c r="R610"/>
  <c r="Q610"/>
  <c r="P610"/>
  <c r="O610"/>
  <c r="N610"/>
  <c r="M610"/>
  <c r="L610"/>
  <c r="K610"/>
  <c r="J610"/>
  <c r="I610"/>
  <c r="H610"/>
  <c r="G610"/>
  <c r="F610"/>
  <c r="E610"/>
  <c r="D610"/>
  <c r="C610"/>
  <c r="B610"/>
  <c r="V609"/>
  <c r="U609"/>
  <c r="T609"/>
  <c r="S609"/>
  <c r="R609"/>
  <c r="Q609"/>
  <c r="P609"/>
  <c r="O609"/>
  <c r="N609"/>
  <c r="M609"/>
  <c r="L609"/>
  <c r="K609"/>
  <c r="J609"/>
  <c r="I609"/>
  <c r="H609"/>
  <c r="G609"/>
  <c r="F609"/>
  <c r="E609"/>
  <c r="D609"/>
  <c r="C609"/>
  <c r="B609"/>
  <c r="V608"/>
  <c r="U608"/>
  <c r="T608"/>
  <c r="S608"/>
  <c r="R608"/>
  <c r="Q608"/>
  <c r="P608"/>
  <c r="O608"/>
  <c r="N608"/>
  <c r="M608"/>
  <c r="L608"/>
  <c r="K608"/>
  <c r="J608"/>
  <c r="I608"/>
  <c r="H608"/>
  <c r="G608"/>
  <c r="F608"/>
  <c r="E608"/>
  <c r="D608"/>
  <c r="C608"/>
  <c r="B608"/>
  <c r="V607"/>
  <c r="U607"/>
  <c r="T607"/>
  <c r="S607"/>
  <c r="R607"/>
  <c r="Q607"/>
  <c r="P607"/>
  <c r="O607"/>
  <c r="N607"/>
  <c r="M607"/>
  <c r="L607"/>
  <c r="K607"/>
  <c r="J607"/>
  <c r="I607"/>
  <c r="H607"/>
  <c r="G607"/>
  <c r="F607"/>
  <c r="E607"/>
  <c r="D607"/>
  <c r="C607"/>
  <c r="B607"/>
  <c r="V606"/>
  <c r="U606"/>
  <c r="T606"/>
  <c r="S606"/>
  <c r="R606"/>
  <c r="Q606"/>
  <c r="P606"/>
  <c r="O606"/>
  <c r="N606"/>
  <c r="M606"/>
  <c r="L606"/>
  <c r="K606"/>
  <c r="J606"/>
  <c r="I606"/>
  <c r="H606"/>
  <c r="G606"/>
  <c r="F606"/>
  <c r="E606"/>
  <c r="D606"/>
  <c r="C606"/>
  <c r="B606"/>
  <c r="V605"/>
  <c r="U605"/>
  <c r="T605"/>
  <c r="S605"/>
  <c r="R605"/>
  <c r="Q605"/>
  <c r="P605"/>
  <c r="O605"/>
  <c r="N605"/>
  <c r="M605"/>
  <c r="L605"/>
  <c r="K605"/>
  <c r="J605"/>
  <c r="I605"/>
  <c r="H605"/>
  <c r="G605"/>
  <c r="F605"/>
  <c r="E605"/>
  <c r="D605"/>
  <c r="C605"/>
  <c r="B605"/>
  <c r="V604"/>
  <c r="U604"/>
  <c r="T604"/>
  <c r="S604"/>
  <c r="R604"/>
  <c r="Q604"/>
  <c r="P604"/>
  <c r="O604"/>
  <c r="N604"/>
  <c r="M604"/>
  <c r="L604"/>
  <c r="K604"/>
  <c r="J604"/>
  <c r="I604"/>
  <c r="H604"/>
  <c r="G604"/>
  <c r="F604"/>
  <c r="E604"/>
  <c r="D604"/>
  <c r="C604"/>
  <c r="B604"/>
  <c r="V603"/>
  <c r="U603"/>
  <c r="T603"/>
  <c r="S603"/>
  <c r="R603"/>
  <c r="Q603"/>
  <c r="P603"/>
  <c r="O603"/>
  <c r="N603"/>
  <c r="M603"/>
  <c r="L603"/>
  <c r="K603"/>
  <c r="J603"/>
  <c r="I603"/>
  <c r="H603"/>
  <c r="G603"/>
  <c r="F603"/>
  <c r="E603"/>
  <c r="D603"/>
  <c r="C603"/>
  <c r="B603"/>
  <c r="V602"/>
  <c r="U602"/>
  <c r="T602"/>
  <c r="S602"/>
  <c r="R602"/>
  <c r="Q602"/>
  <c r="P602"/>
  <c r="O602"/>
  <c r="N602"/>
  <c r="M602"/>
  <c r="L602"/>
  <c r="K602"/>
  <c r="J602"/>
  <c r="I602"/>
  <c r="H602"/>
  <c r="G602"/>
  <c r="F602"/>
  <c r="E602"/>
  <c r="D602"/>
  <c r="C602"/>
  <c r="B602"/>
  <c r="V601"/>
  <c r="U601"/>
  <c r="T601"/>
  <c r="S601"/>
  <c r="R601"/>
  <c r="Q601"/>
  <c r="P601"/>
  <c r="O601"/>
  <c r="N601"/>
  <c r="M601"/>
  <c r="L601"/>
  <c r="K601"/>
  <c r="J601"/>
  <c r="I601"/>
  <c r="H601"/>
  <c r="G601"/>
  <c r="F601"/>
  <c r="E601"/>
  <c r="D601"/>
  <c r="C601"/>
  <c r="B601"/>
  <c r="V600"/>
  <c r="U600"/>
  <c r="T600"/>
  <c r="S600"/>
  <c r="R600"/>
  <c r="Q600"/>
  <c r="P600"/>
  <c r="O600"/>
  <c r="N600"/>
  <c r="M600"/>
  <c r="L600"/>
  <c r="K600"/>
  <c r="J600"/>
  <c r="I600"/>
  <c r="H600"/>
  <c r="G600"/>
  <c r="F600"/>
  <c r="E600"/>
  <c r="D600"/>
  <c r="C600"/>
  <c r="B600"/>
  <c r="V599"/>
  <c r="U599"/>
  <c r="T599"/>
  <c r="S599"/>
  <c r="R599"/>
  <c r="Q599"/>
  <c r="P599"/>
  <c r="O599"/>
  <c r="N599"/>
  <c r="M599"/>
  <c r="L599"/>
  <c r="K599"/>
  <c r="J599"/>
  <c r="I599"/>
  <c r="H599"/>
  <c r="G599"/>
  <c r="F599"/>
  <c r="E599"/>
  <c r="D599"/>
  <c r="C599"/>
  <c r="B599"/>
  <c r="V598"/>
  <c r="U598"/>
  <c r="T598"/>
  <c r="S598"/>
  <c r="R598"/>
  <c r="Q598"/>
  <c r="P598"/>
  <c r="O598"/>
  <c r="N598"/>
  <c r="M598"/>
  <c r="L598"/>
  <c r="K598"/>
  <c r="J598"/>
  <c r="I598"/>
  <c r="H598"/>
  <c r="G598"/>
  <c r="F598"/>
  <c r="E598"/>
  <c r="D598"/>
  <c r="C598"/>
  <c r="B598"/>
  <c r="V597"/>
  <c r="U597"/>
  <c r="T597"/>
  <c r="S597"/>
  <c r="R597"/>
  <c r="Q597"/>
  <c r="P597"/>
  <c r="O597"/>
  <c r="N597"/>
  <c r="M597"/>
  <c r="L597"/>
  <c r="K597"/>
  <c r="J597"/>
  <c r="I597"/>
  <c r="H597"/>
  <c r="G597"/>
  <c r="F597"/>
  <c r="E597"/>
  <c r="D597"/>
  <c r="C597"/>
  <c r="B597"/>
  <c r="V596"/>
  <c r="U596"/>
  <c r="T596"/>
  <c r="S596"/>
  <c r="R596"/>
  <c r="Q596"/>
  <c r="P596"/>
  <c r="O596"/>
  <c r="N596"/>
  <c r="M596"/>
  <c r="L596"/>
  <c r="K596"/>
  <c r="J596"/>
  <c r="I596"/>
  <c r="H596"/>
  <c r="G596"/>
  <c r="F596"/>
  <c r="E596"/>
  <c r="D596"/>
  <c r="C596"/>
  <c r="B596"/>
  <c r="V595"/>
  <c r="U595"/>
  <c r="T595"/>
  <c r="S595"/>
  <c r="R595"/>
  <c r="Q595"/>
  <c r="P595"/>
  <c r="O595"/>
  <c r="N595"/>
  <c r="M595"/>
  <c r="L595"/>
  <c r="K595"/>
  <c r="J595"/>
  <c r="I595"/>
  <c r="H595"/>
  <c r="G595"/>
  <c r="F595"/>
  <c r="E595"/>
  <c r="D595"/>
  <c r="C595"/>
  <c r="B595"/>
  <c r="V594"/>
  <c r="U594"/>
  <c r="T594"/>
  <c r="S594"/>
  <c r="R594"/>
  <c r="Q594"/>
  <c r="P594"/>
  <c r="O594"/>
  <c r="N594"/>
  <c r="M594"/>
  <c r="L594"/>
  <c r="K594"/>
  <c r="J594"/>
  <c r="I594"/>
  <c r="H594"/>
  <c r="G594"/>
  <c r="F594"/>
  <c r="E594"/>
  <c r="D594"/>
  <c r="C594"/>
  <c r="B594"/>
  <c r="V593"/>
  <c r="U593"/>
  <c r="T593"/>
  <c r="S593"/>
  <c r="R593"/>
  <c r="Q593"/>
  <c r="P593"/>
  <c r="O593"/>
  <c r="N593"/>
  <c r="M593"/>
  <c r="L593"/>
  <c r="K593"/>
  <c r="J593"/>
  <c r="I593"/>
  <c r="H593"/>
  <c r="G593"/>
  <c r="F593"/>
  <c r="E593"/>
  <c r="D593"/>
  <c r="C593"/>
  <c r="B593"/>
  <c r="V592"/>
  <c r="U592"/>
  <c r="T592"/>
  <c r="S592"/>
  <c r="R592"/>
  <c r="Q592"/>
  <c r="P592"/>
  <c r="O592"/>
  <c r="N592"/>
  <c r="M592"/>
  <c r="L592"/>
  <c r="K592"/>
  <c r="J592"/>
  <c r="I592"/>
  <c r="H592"/>
  <c r="G592"/>
  <c r="F592"/>
  <c r="E592"/>
  <c r="D592"/>
  <c r="C592"/>
  <c r="B592"/>
  <c r="V591"/>
  <c r="U591"/>
  <c r="T591"/>
  <c r="S591"/>
  <c r="R591"/>
  <c r="Q591"/>
  <c r="P591"/>
  <c r="O591"/>
  <c r="N591"/>
  <c r="M591"/>
  <c r="L591"/>
  <c r="K591"/>
  <c r="J591"/>
  <c r="I591"/>
  <c r="H591"/>
  <c r="G591"/>
  <c r="F591"/>
  <c r="E591"/>
  <c r="D591"/>
  <c r="C591"/>
  <c r="B591"/>
  <c r="V590"/>
  <c r="U590"/>
  <c r="T590"/>
  <c r="S590"/>
  <c r="R590"/>
  <c r="Q590"/>
  <c r="P590"/>
  <c r="O590"/>
  <c r="N590"/>
  <c r="M590"/>
  <c r="L590"/>
  <c r="K590"/>
  <c r="J590"/>
  <c r="I590"/>
  <c r="H590"/>
  <c r="G590"/>
  <c r="F590"/>
  <c r="E590"/>
  <c r="D590"/>
  <c r="C590"/>
  <c r="B590"/>
  <c r="V589"/>
  <c r="U589"/>
  <c r="T589"/>
  <c r="S589"/>
  <c r="R589"/>
  <c r="Q589"/>
  <c r="P589"/>
  <c r="O589"/>
  <c r="N589"/>
  <c r="M589"/>
  <c r="L589"/>
  <c r="K589"/>
  <c r="J589"/>
  <c r="I589"/>
  <c r="H589"/>
  <c r="G589"/>
  <c r="F589"/>
  <c r="E589"/>
  <c r="D589"/>
  <c r="C589"/>
  <c r="B589"/>
  <c r="V588"/>
  <c r="U588"/>
  <c r="T588"/>
  <c r="S588"/>
  <c r="R588"/>
  <c r="Q588"/>
  <c r="P588"/>
  <c r="O588"/>
  <c r="N588"/>
  <c r="M588"/>
  <c r="L588"/>
  <c r="K588"/>
  <c r="J588"/>
  <c r="I588"/>
  <c r="H588"/>
  <c r="G588"/>
  <c r="F588"/>
  <c r="E588"/>
  <c r="D588"/>
  <c r="C588"/>
  <c r="B588"/>
  <c r="V587"/>
  <c r="U587"/>
  <c r="T587"/>
  <c r="S587"/>
  <c r="R587"/>
  <c r="Q587"/>
  <c r="P587"/>
  <c r="O587"/>
  <c r="N587"/>
  <c r="M587"/>
  <c r="L587"/>
  <c r="K587"/>
  <c r="J587"/>
  <c r="I587"/>
  <c r="H587"/>
  <c r="G587"/>
  <c r="F587"/>
  <c r="E587"/>
  <c r="D587"/>
  <c r="C587"/>
  <c r="B587"/>
  <c r="V586"/>
  <c r="U586"/>
  <c r="T586"/>
  <c r="S586"/>
  <c r="R586"/>
  <c r="Q586"/>
  <c r="P586"/>
  <c r="O586"/>
  <c r="N586"/>
  <c r="M586"/>
  <c r="L586"/>
  <c r="K586"/>
  <c r="J586"/>
  <c r="I586"/>
  <c r="H586"/>
  <c r="G586"/>
  <c r="F586"/>
  <c r="E586"/>
  <c r="D586"/>
  <c r="C586"/>
  <c r="B586"/>
  <c r="V585"/>
  <c r="U585"/>
  <c r="T585"/>
  <c r="S585"/>
  <c r="R585"/>
  <c r="Q585"/>
  <c r="P585"/>
  <c r="O585"/>
  <c r="N585"/>
  <c r="M585"/>
  <c r="L585"/>
  <c r="K585"/>
  <c r="J585"/>
  <c r="I585"/>
  <c r="H585"/>
  <c r="G585"/>
  <c r="F585"/>
  <c r="E585"/>
  <c r="D585"/>
  <c r="C585"/>
  <c r="B585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E584"/>
  <c r="D584"/>
  <c r="C584"/>
  <c r="B584"/>
  <c r="V583"/>
  <c r="U583"/>
  <c r="T583"/>
  <c r="S583"/>
  <c r="R583"/>
  <c r="Q583"/>
  <c r="P583"/>
  <c r="O583"/>
  <c r="N583"/>
  <c r="M583"/>
  <c r="L583"/>
  <c r="K583"/>
  <c r="J583"/>
  <c r="I583"/>
  <c r="H583"/>
  <c r="G583"/>
  <c r="F583"/>
  <c r="E583"/>
  <c r="D583"/>
  <c r="C583"/>
  <c r="B583"/>
  <c r="V582"/>
  <c r="U582"/>
  <c r="T582"/>
  <c r="S582"/>
  <c r="R582"/>
  <c r="Q582"/>
  <c r="P582"/>
  <c r="O582"/>
  <c r="N582"/>
  <c r="M582"/>
  <c r="L582"/>
  <c r="K582"/>
  <c r="J582"/>
  <c r="I582"/>
  <c r="H582"/>
  <c r="G582"/>
  <c r="F582"/>
  <c r="E582"/>
  <c r="D582"/>
  <c r="C582"/>
  <c r="B582"/>
  <c r="V581"/>
  <c r="U581"/>
  <c r="T581"/>
  <c r="S581"/>
  <c r="R581"/>
  <c r="Q581"/>
  <c r="P581"/>
  <c r="O581"/>
  <c r="N581"/>
  <c r="M581"/>
  <c r="L581"/>
  <c r="K581"/>
  <c r="J581"/>
  <c r="I581"/>
  <c r="H581"/>
  <c r="G581"/>
  <c r="F581"/>
  <c r="E581"/>
  <c r="D581"/>
  <c r="C581"/>
  <c r="B581"/>
  <c r="V580"/>
  <c r="U580"/>
  <c r="T580"/>
  <c r="S580"/>
  <c r="R580"/>
  <c r="Q580"/>
  <c r="P580"/>
  <c r="O580"/>
  <c r="N580"/>
  <c r="M580"/>
  <c r="L580"/>
  <c r="K580"/>
  <c r="J580"/>
  <c r="I580"/>
  <c r="H580"/>
  <c r="G580"/>
  <c r="F580"/>
  <c r="E580"/>
  <c r="D580"/>
  <c r="C580"/>
  <c r="B580"/>
  <c r="V579"/>
  <c r="U579"/>
  <c r="T579"/>
  <c r="S579"/>
  <c r="R579"/>
  <c r="Q579"/>
  <c r="P579"/>
  <c r="O579"/>
  <c r="N579"/>
  <c r="M579"/>
  <c r="L579"/>
  <c r="K579"/>
  <c r="J579"/>
  <c r="I579"/>
  <c r="H579"/>
  <c r="G579"/>
  <c r="F579"/>
  <c r="E579"/>
  <c r="D579"/>
  <c r="C579"/>
  <c r="B579"/>
  <c r="V578"/>
  <c r="U578"/>
  <c r="T578"/>
  <c r="S578"/>
  <c r="R578"/>
  <c r="Q578"/>
  <c r="P578"/>
  <c r="O578"/>
  <c r="N578"/>
  <c r="M578"/>
  <c r="L578"/>
  <c r="K578"/>
  <c r="J578"/>
  <c r="I578"/>
  <c r="H578"/>
  <c r="G578"/>
  <c r="F578"/>
  <c r="E578"/>
  <c r="D578"/>
  <c r="C578"/>
  <c r="B578"/>
  <c r="V577"/>
  <c r="U577"/>
  <c r="T577"/>
  <c r="S577"/>
  <c r="R577"/>
  <c r="Q577"/>
  <c r="P577"/>
  <c r="O577"/>
  <c r="N577"/>
  <c r="M577"/>
  <c r="L577"/>
  <c r="K577"/>
  <c r="J577"/>
  <c r="I577"/>
  <c r="H577"/>
  <c r="G577"/>
  <c r="F577"/>
  <c r="E577"/>
  <c r="D577"/>
  <c r="C577"/>
  <c r="B577"/>
  <c r="V576"/>
  <c r="U576"/>
  <c r="T576"/>
  <c r="S576"/>
  <c r="R576"/>
  <c r="Q576"/>
  <c r="P576"/>
  <c r="O576"/>
  <c r="N576"/>
  <c r="M576"/>
  <c r="L576"/>
  <c r="K576"/>
  <c r="J576"/>
  <c r="I576"/>
  <c r="H576"/>
  <c r="G576"/>
  <c r="F576"/>
  <c r="E576"/>
  <c r="D576"/>
  <c r="C576"/>
  <c r="B576"/>
  <c r="V575"/>
  <c r="U575"/>
  <c r="T575"/>
  <c r="S575"/>
  <c r="R575"/>
  <c r="Q575"/>
  <c r="P575"/>
  <c r="O575"/>
  <c r="N575"/>
  <c r="M575"/>
  <c r="L575"/>
  <c r="K575"/>
  <c r="J575"/>
  <c r="I575"/>
  <c r="H575"/>
  <c r="G575"/>
  <c r="F575"/>
  <c r="E575"/>
  <c r="D575"/>
  <c r="C575"/>
  <c r="B575"/>
  <c r="V574"/>
  <c r="U574"/>
  <c r="T574"/>
  <c r="S574"/>
  <c r="R574"/>
  <c r="Q574"/>
  <c r="P574"/>
  <c r="O574"/>
  <c r="N574"/>
  <c r="M574"/>
  <c r="L574"/>
  <c r="K574"/>
  <c r="J574"/>
  <c r="I574"/>
  <c r="H574"/>
  <c r="G574"/>
  <c r="F574"/>
  <c r="E574"/>
  <c r="D574"/>
  <c r="C574"/>
  <c r="B574"/>
  <c r="V573"/>
  <c r="U573"/>
  <c r="T573"/>
  <c r="S573"/>
  <c r="R573"/>
  <c r="Q573"/>
  <c r="P573"/>
  <c r="O573"/>
  <c r="N573"/>
  <c r="M573"/>
  <c r="L573"/>
  <c r="K573"/>
  <c r="J573"/>
  <c r="I573"/>
  <c r="H573"/>
  <c r="G573"/>
  <c r="F573"/>
  <c r="E573"/>
  <c r="D573"/>
  <c r="C573"/>
  <c r="B573"/>
  <c r="V572"/>
  <c r="U572"/>
  <c r="T572"/>
  <c r="S572"/>
  <c r="R572"/>
  <c r="Q572"/>
  <c r="P572"/>
  <c r="O572"/>
  <c r="N572"/>
  <c r="M572"/>
  <c r="L572"/>
  <c r="K572"/>
  <c r="J572"/>
  <c r="I572"/>
  <c r="H572"/>
  <c r="G572"/>
  <c r="F572"/>
  <c r="E572"/>
  <c r="D572"/>
  <c r="C572"/>
  <c r="B572"/>
  <c r="V571"/>
  <c r="U571"/>
  <c r="T571"/>
  <c r="S571"/>
  <c r="R571"/>
  <c r="Q571"/>
  <c r="P571"/>
  <c r="O571"/>
  <c r="N571"/>
  <c r="M571"/>
  <c r="L571"/>
  <c r="K571"/>
  <c r="J571"/>
  <c r="I571"/>
  <c r="H571"/>
  <c r="G571"/>
  <c r="F571"/>
  <c r="E571"/>
  <c r="D571"/>
  <c r="C571"/>
  <c r="B571"/>
  <c r="V570"/>
  <c r="U570"/>
  <c r="T570"/>
  <c r="S570"/>
  <c r="R570"/>
  <c r="Q570"/>
  <c r="P570"/>
  <c r="O570"/>
  <c r="N570"/>
  <c r="M570"/>
  <c r="L570"/>
  <c r="K570"/>
  <c r="J570"/>
  <c r="I570"/>
  <c r="H570"/>
  <c r="G570"/>
  <c r="F570"/>
  <c r="E570"/>
  <c r="D570"/>
  <c r="C570"/>
  <c r="B570"/>
  <c r="V569"/>
  <c r="U569"/>
  <c r="T569"/>
  <c r="S569"/>
  <c r="R569"/>
  <c r="Q569"/>
  <c r="P569"/>
  <c r="O569"/>
  <c r="N569"/>
  <c r="M569"/>
  <c r="L569"/>
  <c r="K569"/>
  <c r="J569"/>
  <c r="I569"/>
  <c r="H569"/>
  <c r="G569"/>
  <c r="F569"/>
  <c r="E569"/>
  <c r="D569"/>
  <c r="C569"/>
  <c r="B569"/>
  <c r="V568"/>
  <c r="U568"/>
  <c r="T568"/>
  <c r="S568"/>
  <c r="R568"/>
  <c r="Q568"/>
  <c r="P568"/>
  <c r="O568"/>
  <c r="N568"/>
  <c r="M568"/>
  <c r="L568"/>
  <c r="K568"/>
  <c r="J568"/>
  <c r="I568"/>
  <c r="H568"/>
  <c r="G568"/>
  <c r="F568"/>
  <c r="E568"/>
  <c r="D568"/>
  <c r="C568"/>
  <c r="B568"/>
  <c r="V567"/>
  <c r="U567"/>
  <c r="T567"/>
  <c r="S567"/>
  <c r="R567"/>
  <c r="Q567"/>
  <c r="P567"/>
  <c r="O567"/>
  <c r="N567"/>
  <c r="M567"/>
  <c r="L567"/>
  <c r="K567"/>
  <c r="J567"/>
  <c r="I567"/>
  <c r="H567"/>
  <c r="G567"/>
  <c r="F567"/>
  <c r="E567"/>
  <c r="D567"/>
  <c r="C567"/>
  <c r="B567"/>
  <c r="V566"/>
  <c r="U566"/>
  <c r="T566"/>
  <c r="S566"/>
  <c r="R566"/>
  <c r="Q566"/>
  <c r="P566"/>
  <c r="O566"/>
  <c r="N566"/>
  <c r="M566"/>
  <c r="L566"/>
  <c r="K566"/>
  <c r="J566"/>
  <c r="I566"/>
  <c r="H566"/>
  <c r="G566"/>
  <c r="F566"/>
  <c r="E566"/>
  <c r="D566"/>
  <c r="C566"/>
  <c r="B566"/>
  <c r="V565"/>
  <c r="U565"/>
  <c r="T565"/>
  <c r="S565"/>
  <c r="R565"/>
  <c r="Q565"/>
  <c r="P565"/>
  <c r="O565"/>
  <c r="N565"/>
  <c r="M565"/>
  <c r="L565"/>
  <c r="K565"/>
  <c r="J565"/>
  <c r="I565"/>
  <c r="H565"/>
  <c r="G565"/>
  <c r="F565"/>
  <c r="E565"/>
  <c r="D565"/>
  <c r="C565"/>
  <c r="B565"/>
  <c r="V564"/>
  <c r="U564"/>
  <c r="T564"/>
  <c r="S564"/>
  <c r="R564"/>
  <c r="Q564"/>
  <c r="P564"/>
  <c r="O564"/>
  <c r="N564"/>
  <c r="M564"/>
  <c r="L564"/>
  <c r="K564"/>
  <c r="J564"/>
  <c r="I564"/>
  <c r="H564"/>
  <c r="G564"/>
  <c r="F564"/>
  <c r="E564"/>
  <c r="D564"/>
  <c r="C564"/>
  <c r="B564"/>
  <c r="V563"/>
  <c r="U563"/>
  <c r="T563"/>
  <c r="S563"/>
  <c r="R563"/>
  <c r="Q563"/>
  <c r="P563"/>
  <c r="O563"/>
  <c r="N563"/>
  <c r="M563"/>
  <c r="L563"/>
  <c r="K563"/>
  <c r="J563"/>
  <c r="I563"/>
  <c r="H563"/>
  <c r="G563"/>
  <c r="F563"/>
  <c r="E563"/>
  <c r="D563"/>
  <c r="C563"/>
  <c r="B563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E562"/>
  <c r="D562"/>
  <c r="C562"/>
  <c r="B562"/>
  <c r="V561"/>
  <c r="U561"/>
  <c r="T561"/>
  <c r="S561"/>
  <c r="R561"/>
  <c r="Q561"/>
  <c r="P561"/>
  <c r="O561"/>
  <c r="N561"/>
  <c r="M561"/>
  <c r="L561"/>
  <c r="K561"/>
  <c r="J561"/>
  <c r="I561"/>
  <c r="H561"/>
  <c r="G561"/>
  <c r="F561"/>
  <c r="E561"/>
  <c r="D561"/>
  <c r="C561"/>
  <c r="B561"/>
  <c r="V560"/>
  <c r="U560"/>
  <c r="T560"/>
  <c r="S560"/>
  <c r="R560"/>
  <c r="Q560"/>
  <c r="P560"/>
  <c r="O560"/>
  <c r="N560"/>
  <c r="M560"/>
  <c r="L560"/>
  <c r="K560"/>
  <c r="J560"/>
  <c r="I560"/>
  <c r="H560"/>
  <c r="G560"/>
  <c r="F560"/>
  <c r="E560"/>
  <c r="D560"/>
  <c r="C560"/>
  <c r="B560"/>
  <c r="V559"/>
  <c r="U559"/>
  <c r="T559"/>
  <c r="S559"/>
  <c r="R559"/>
  <c r="Q559"/>
  <c r="P559"/>
  <c r="O559"/>
  <c r="N559"/>
  <c r="M559"/>
  <c r="L559"/>
  <c r="K559"/>
  <c r="J559"/>
  <c r="I559"/>
  <c r="H559"/>
  <c r="G559"/>
  <c r="F559"/>
  <c r="E559"/>
  <c r="D559"/>
  <c r="C559"/>
  <c r="B559"/>
  <c r="V558"/>
  <c r="U558"/>
  <c r="T558"/>
  <c r="S558"/>
  <c r="R558"/>
  <c r="Q558"/>
  <c r="P558"/>
  <c r="O558"/>
  <c r="N558"/>
  <c r="M558"/>
  <c r="L558"/>
  <c r="K558"/>
  <c r="J558"/>
  <c r="I558"/>
  <c r="H558"/>
  <c r="G558"/>
  <c r="F558"/>
  <c r="E558"/>
  <c r="D558"/>
  <c r="C558"/>
  <c r="B558"/>
  <c r="V557"/>
  <c r="U557"/>
  <c r="T557"/>
  <c r="S557"/>
  <c r="R557"/>
  <c r="Q557"/>
  <c r="P557"/>
  <c r="O557"/>
  <c r="N557"/>
  <c r="M557"/>
  <c r="L557"/>
  <c r="K557"/>
  <c r="J557"/>
  <c r="I557"/>
  <c r="H557"/>
  <c r="G557"/>
  <c r="F557"/>
  <c r="E557"/>
  <c r="D557"/>
  <c r="C557"/>
  <c r="B557"/>
  <c r="V556"/>
  <c r="U556"/>
  <c r="T556"/>
  <c r="S556"/>
  <c r="R556"/>
  <c r="Q556"/>
  <c r="P556"/>
  <c r="O556"/>
  <c r="N556"/>
  <c r="M556"/>
  <c r="L556"/>
  <c r="K556"/>
  <c r="J556"/>
  <c r="I556"/>
  <c r="H556"/>
  <c r="G556"/>
  <c r="F556"/>
  <c r="E556"/>
  <c r="D556"/>
  <c r="C556"/>
  <c r="B556"/>
  <c r="V555"/>
  <c r="U555"/>
  <c r="T555"/>
  <c r="S555"/>
  <c r="R555"/>
  <c r="Q555"/>
  <c r="P555"/>
  <c r="O555"/>
  <c r="N555"/>
  <c r="M555"/>
  <c r="L555"/>
  <c r="K555"/>
  <c r="J555"/>
  <c r="I555"/>
  <c r="H555"/>
  <c r="G555"/>
  <c r="F555"/>
  <c r="E555"/>
  <c r="D555"/>
  <c r="C555"/>
  <c r="B555"/>
  <c r="V554"/>
  <c r="U554"/>
  <c r="T554"/>
  <c r="S554"/>
  <c r="R554"/>
  <c r="Q554"/>
  <c r="P554"/>
  <c r="O554"/>
  <c r="N554"/>
  <c r="M554"/>
  <c r="L554"/>
  <c r="K554"/>
  <c r="J554"/>
  <c r="I554"/>
  <c r="H554"/>
  <c r="G554"/>
  <c r="F554"/>
  <c r="E554"/>
  <c r="D554"/>
  <c r="C554"/>
  <c r="B554"/>
  <c r="V553"/>
  <c r="U553"/>
  <c r="T553"/>
  <c r="S553"/>
  <c r="R553"/>
  <c r="Q553"/>
  <c r="P553"/>
  <c r="O553"/>
  <c r="N553"/>
  <c r="M553"/>
  <c r="L553"/>
  <c r="K553"/>
  <c r="J553"/>
  <c r="I553"/>
  <c r="H553"/>
  <c r="G553"/>
  <c r="F553"/>
  <c r="E553"/>
  <c r="D553"/>
  <c r="C553"/>
  <c r="B553"/>
  <c r="V552"/>
  <c r="U552"/>
  <c r="T552"/>
  <c r="S552"/>
  <c r="R552"/>
  <c r="Q552"/>
  <c r="P552"/>
  <c r="O552"/>
  <c r="N552"/>
  <c r="M552"/>
  <c r="L552"/>
  <c r="K552"/>
  <c r="J552"/>
  <c r="I552"/>
  <c r="H552"/>
  <c r="G552"/>
  <c r="F552"/>
  <c r="E552"/>
  <c r="D552"/>
  <c r="C552"/>
  <c r="B552"/>
  <c r="V551"/>
  <c r="U551"/>
  <c r="T551"/>
  <c r="S551"/>
  <c r="R551"/>
  <c r="Q551"/>
  <c r="P551"/>
  <c r="O551"/>
  <c r="N551"/>
  <c r="M551"/>
  <c r="L551"/>
  <c r="K551"/>
  <c r="J551"/>
  <c r="I551"/>
  <c r="H551"/>
  <c r="G551"/>
  <c r="F551"/>
  <c r="E551"/>
  <c r="D551"/>
  <c r="C551"/>
  <c r="B551"/>
  <c r="V550"/>
  <c r="U550"/>
  <c r="T550"/>
  <c r="S550"/>
  <c r="R550"/>
  <c r="Q550"/>
  <c r="P550"/>
  <c r="O550"/>
  <c r="N550"/>
  <c r="M550"/>
  <c r="L550"/>
  <c r="K550"/>
  <c r="J550"/>
  <c r="I550"/>
  <c r="H550"/>
  <c r="G550"/>
  <c r="F550"/>
  <c r="E550"/>
  <c r="D550"/>
  <c r="C550"/>
  <c r="B550"/>
  <c r="V549"/>
  <c r="U549"/>
  <c r="T549"/>
  <c r="S549"/>
  <c r="R549"/>
  <c r="Q549"/>
  <c r="P549"/>
  <c r="O549"/>
  <c r="N549"/>
  <c r="M549"/>
  <c r="L549"/>
  <c r="K549"/>
  <c r="J549"/>
  <c r="I549"/>
  <c r="H549"/>
  <c r="G549"/>
  <c r="F549"/>
  <c r="E549"/>
  <c r="D549"/>
  <c r="C549"/>
  <c r="B549"/>
  <c r="V548"/>
  <c r="U548"/>
  <c r="T548"/>
  <c r="S548"/>
  <c r="R548"/>
  <c r="Q548"/>
  <c r="P548"/>
  <c r="O548"/>
  <c r="N548"/>
  <c r="M548"/>
  <c r="L548"/>
  <c r="K548"/>
  <c r="J548"/>
  <c r="I548"/>
  <c r="H548"/>
  <c r="G548"/>
  <c r="F548"/>
  <c r="E548"/>
  <c r="D548"/>
  <c r="C548"/>
  <c r="B548"/>
  <c r="V547"/>
  <c r="U547"/>
  <c r="T547"/>
  <c r="S547"/>
  <c r="R547"/>
  <c r="Q547"/>
  <c r="P547"/>
  <c r="O547"/>
  <c r="N547"/>
  <c r="M547"/>
  <c r="L547"/>
  <c r="K547"/>
  <c r="J547"/>
  <c r="I547"/>
  <c r="H547"/>
  <c r="G547"/>
  <c r="F547"/>
  <c r="E547"/>
  <c r="D547"/>
  <c r="C547"/>
  <c r="B547"/>
  <c r="V546"/>
  <c r="U546"/>
  <c r="T546"/>
  <c r="S546"/>
  <c r="R546"/>
  <c r="Q546"/>
  <c r="P546"/>
  <c r="O546"/>
  <c r="N546"/>
  <c r="M546"/>
  <c r="L546"/>
  <c r="K546"/>
  <c r="J546"/>
  <c r="I546"/>
  <c r="H546"/>
  <c r="G546"/>
  <c r="F546"/>
  <c r="E546"/>
  <c r="D546"/>
  <c r="C546"/>
  <c r="B546"/>
  <c r="V545"/>
  <c r="U545"/>
  <c r="T545"/>
  <c r="S545"/>
  <c r="R545"/>
  <c r="Q545"/>
  <c r="P545"/>
  <c r="O545"/>
  <c r="N545"/>
  <c r="M545"/>
  <c r="L545"/>
  <c r="K545"/>
  <c r="J545"/>
  <c r="I545"/>
  <c r="H545"/>
  <c r="G545"/>
  <c r="F545"/>
  <c r="E545"/>
  <c r="D545"/>
  <c r="C545"/>
  <c r="B545"/>
  <c r="V544"/>
  <c r="U544"/>
  <c r="T544"/>
  <c r="S544"/>
  <c r="R544"/>
  <c r="Q544"/>
  <c r="P544"/>
  <c r="O544"/>
  <c r="N544"/>
  <c r="M544"/>
  <c r="L544"/>
  <c r="K544"/>
  <c r="J544"/>
  <c r="I544"/>
  <c r="H544"/>
  <c r="G544"/>
  <c r="F544"/>
  <c r="E544"/>
  <c r="D544"/>
  <c r="C544"/>
  <c r="B544"/>
  <c r="V543"/>
  <c r="U543"/>
  <c r="T543"/>
  <c r="S543"/>
  <c r="R543"/>
  <c r="Q543"/>
  <c r="P543"/>
  <c r="O543"/>
  <c r="N543"/>
  <c r="M543"/>
  <c r="L543"/>
  <c r="K543"/>
  <c r="J543"/>
  <c r="I543"/>
  <c r="H543"/>
  <c r="G543"/>
  <c r="F543"/>
  <c r="E543"/>
  <c r="D543"/>
  <c r="C543"/>
  <c r="B543"/>
  <c r="V542"/>
  <c r="U542"/>
  <c r="T542"/>
  <c r="S542"/>
  <c r="R542"/>
  <c r="Q542"/>
  <c r="P542"/>
  <c r="O542"/>
  <c r="N542"/>
  <c r="M542"/>
  <c r="L542"/>
  <c r="K542"/>
  <c r="J542"/>
  <c r="I542"/>
  <c r="H542"/>
  <c r="G542"/>
  <c r="F542"/>
  <c r="E542"/>
  <c r="D542"/>
  <c r="C542"/>
  <c r="B542"/>
  <c r="V541"/>
  <c r="U541"/>
  <c r="T541"/>
  <c r="S541"/>
  <c r="R541"/>
  <c r="Q541"/>
  <c r="P541"/>
  <c r="O541"/>
  <c r="N541"/>
  <c r="M541"/>
  <c r="L541"/>
  <c r="K541"/>
  <c r="J541"/>
  <c r="I541"/>
  <c r="H541"/>
  <c r="G541"/>
  <c r="F541"/>
  <c r="E541"/>
  <c r="D541"/>
  <c r="C541"/>
  <c r="B541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E540"/>
  <c r="D540"/>
  <c r="C540"/>
  <c r="B540"/>
  <c r="V539"/>
  <c r="U539"/>
  <c r="T539"/>
  <c r="S539"/>
  <c r="R539"/>
  <c r="Q539"/>
  <c r="P539"/>
  <c r="O539"/>
  <c r="N539"/>
  <c r="M539"/>
  <c r="L539"/>
  <c r="K539"/>
  <c r="J539"/>
  <c r="I539"/>
  <c r="H539"/>
  <c r="G539"/>
  <c r="F539"/>
  <c r="E539"/>
  <c r="D539"/>
  <c r="C539"/>
  <c r="B539"/>
  <c r="V538"/>
  <c r="U538"/>
  <c r="T538"/>
  <c r="S538"/>
  <c r="R538"/>
  <c r="Q538"/>
  <c r="P538"/>
  <c r="O538"/>
  <c r="N538"/>
  <c r="M538"/>
  <c r="L538"/>
  <c r="K538"/>
  <c r="J538"/>
  <c r="I538"/>
  <c r="H538"/>
  <c r="G538"/>
  <c r="F538"/>
  <c r="E538"/>
  <c r="D538"/>
  <c r="C538"/>
  <c r="B538"/>
  <c r="V537"/>
  <c r="U537"/>
  <c r="T537"/>
  <c r="S537"/>
  <c r="R537"/>
  <c r="Q537"/>
  <c r="P537"/>
  <c r="O537"/>
  <c r="N537"/>
  <c r="M537"/>
  <c r="L537"/>
  <c r="K537"/>
  <c r="J537"/>
  <c r="I537"/>
  <c r="H537"/>
  <c r="G537"/>
  <c r="F537"/>
  <c r="E537"/>
  <c r="D537"/>
  <c r="C537"/>
  <c r="B537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B536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B535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B534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B533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B532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B531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B530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B529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B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B527"/>
  <c r="V526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B526"/>
  <c r="V525"/>
  <c r="U525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B525"/>
  <c r="V524"/>
  <c r="U524"/>
  <c r="T524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B524"/>
  <c r="V523"/>
  <c r="U523"/>
  <c r="T523"/>
  <c r="S523"/>
  <c r="R523"/>
  <c r="Q523"/>
  <c r="P523"/>
  <c r="O523"/>
  <c r="N523"/>
  <c r="M523"/>
  <c r="L523"/>
  <c r="K523"/>
  <c r="J523"/>
  <c r="I523"/>
  <c r="H523"/>
  <c r="G523"/>
  <c r="F523"/>
  <c r="E523"/>
  <c r="D523"/>
  <c r="C523"/>
  <c r="B523"/>
  <c r="V522"/>
  <c r="U522"/>
  <c r="T522"/>
  <c r="S522"/>
  <c r="R522"/>
  <c r="Q522"/>
  <c r="P522"/>
  <c r="O522"/>
  <c r="N522"/>
  <c r="M522"/>
  <c r="L522"/>
  <c r="K522"/>
  <c r="J522"/>
  <c r="I522"/>
  <c r="H522"/>
  <c r="G522"/>
  <c r="F522"/>
  <c r="E522"/>
  <c r="D522"/>
  <c r="C522"/>
  <c r="B522"/>
  <c r="V521"/>
  <c r="U521"/>
  <c r="T521"/>
  <c r="S521"/>
  <c r="R521"/>
  <c r="Q521"/>
  <c r="P521"/>
  <c r="O521"/>
  <c r="N521"/>
  <c r="M521"/>
  <c r="L521"/>
  <c r="K521"/>
  <c r="J521"/>
  <c r="I521"/>
  <c r="H521"/>
  <c r="G521"/>
  <c r="F521"/>
  <c r="E521"/>
  <c r="D521"/>
  <c r="C521"/>
  <c r="B521"/>
  <c r="V520"/>
  <c r="U520"/>
  <c r="T520"/>
  <c r="S520"/>
  <c r="R520"/>
  <c r="Q520"/>
  <c r="P520"/>
  <c r="O520"/>
  <c r="N520"/>
  <c r="M520"/>
  <c r="L520"/>
  <c r="K520"/>
  <c r="J520"/>
  <c r="I520"/>
  <c r="H520"/>
  <c r="G520"/>
  <c r="F520"/>
  <c r="E520"/>
  <c r="D520"/>
  <c r="C520"/>
  <c r="B520"/>
  <c r="V519"/>
  <c r="U519"/>
  <c r="T519"/>
  <c r="S519"/>
  <c r="R519"/>
  <c r="Q519"/>
  <c r="P519"/>
  <c r="O519"/>
  <c r="N519"/>
  <c r="M519"/>
  <c r="L519"/>
  <c r="K519"/>
  <c r="J519"/>
  <c r="I519"/>
  <c r="H519"/>
  <c r="G519"/>
  <c r="F519"/>
  <c r="E519"/>
  <c r="D519"/>
  <c r="C519"/>
  <c r="B519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E518"/>
  <c r="D518"/>
  <c r="C518"/>
  <c r="B518"/>
  <c r="V517"/>
  <c r="U517"/>
  <c r="T517"/>
  <c r="S517"/>
  <c r="R517"/>
  <c r="Q517"/>
  <c r="P517"/>
  <c r="O517"/>
  <c r="N517"/>
  <c r="M517"/>
  <c r="L517"/>
  <c r="K517"/>
  <c r="J517"/>
  <c r="I517"/>
  <c r="H517"/>
  <c r="G517"/>
  <c r="F517"/>
  <c r="E517"/>
  <c r="D517"/>
  <c r="C517"/>
  <c r="B517"/>
  <c r="V516"/>
  <c r="U516"/>
  <c r="T516"/>
  <c r="S516"/>
  <c r="R516"/>
  <c r="Q516"/>
  <c r="P516"/>
  <c r="O516"/>
  <c r="N516"/>
  <c r="M516"/>
  <c r="L516"/>
  <c r="K516"/>
  <c r="J516"/>
  <c r="I516"/>
  <c r="H516"/>
  <c r="G516"/>
  <c r="F516"/>
  <c r="E516"/>
  <c r="D516"/>
  <c r="C516"/>
  <c r="B516"/>
  <c r="V515"/>
  <c r="U515"/>
  <c r="T515"/>
  <c r="S515"/>
  <c r="R515"/>
  <c r="Q515"/>
  <c r="P515"/>
  <c r="O515"/>
  <c r="N515"/>
  <c r="M515"/>
  <c r="L515"/>
  <c r="K515"/>
  <c r="J515"/>
  <c r="I515"/>
  <c r="H515"/>
  <c r="G515"/>
  <c r="F515"/>
  <c r="E515"/>
  <c r="D515"/>
  <c r="C515"/>
  <c r="B515"/>
  <c r="V514"/>
  <c r="U514"/>
  <c r="T514"/>
  <c r="S514"/>
  <c r="R514"/>
  <c r="Q514"/>
  <c r="P514"/>
  <c r="O514"/>
  <c r="N514"/>
  <c r="M514"/>
  <c r="L514"/>
  <c r="K514"/>
  <c r="J514"/>
  <c r="I514"/>
  <c r="H514"/>
  <c r="G514"/>
  <c r="F514"/>
  <c r="E514"/>
  <c r="D514"/>
  <c r="C514"/>
  <c r="B514"/>
  <c r="V513"/>
  <c r="U513"/>
  <c r="T513"/>
  <c r="S513"/>
  <c r="R513"/>
  <c r="Q513"/>
  <c r="P513"/>
  <c r="O513"/>
  <c r="N513"/>
  <c r="M513"/>
  <c r="L513"/>
  <c r="K513"/>
  <c r="J513"/>
  <c r="I513"/>
  <c r="H513"/>
  <c r="G513"/>
  <c r="F513"/>
  <c r="E513"/>
  <c r="D513"/>
  <c r="C513"/>
  <c r="B513"/>
  <c r="V512"/>
  <c r="U512"/>
  <c r="T512"/>
  <c r="S512"/>
  <c r="R512"/>
  <c r="Q512"/>
  <c r="P512"/>
  <c r="O512"/>
  <c r="N512"/>
  <c r="M512"/>
  <c r="L512"/>
  <c r="K512"/>
  <c r="J512"/>
  <c r="I512"/>
  <c r="H512"/>
  <c r="G512"/>
  <c r="F512"/>
  <c r="E512"/>
  <c r="D512"/>
  <c r="C512"/>
  <c r="B512"/>
  <c r="V511"/>
  <c r="U511"/>
  <c r="T511"/>
  <c r="S511"/>
  <c r="R511"/>
  <c r="Q511"/>
  <c r="P511"/>
  <c r="O511"/>
  <c r="N511"/>
  <c r="M511"/>
  <c r="L511"/>
  <c r="K511"/>
  <c r="J511"/>
  <c r="I511"/>
  <c r="H511"/>
  <c r="G511"/>
  <c r="F511"/>
  <c r="E511"/>
  <c r="D511"/>
  <c r="C511"/>
  <c r="B511"/>
  <c r="V510"/>
  <c r="U510"/>
  <c r="T510"/>
  <c r="S510"/>
  <c r="R510"/>
  <c r="Q510"/>
  <c r="P510"/>
  <c r="O510"/>
  <c r="N510"/>
  <c r="M510"/>
  <c r="L510"/>
  <c r="K510"/>
  <c r="J510"/>
  <c r="I510"/>
  <c r="H510"/>
  <c r="G510"/>
  <c r="F510"/>
  <c r="E510"/>
  <c r="D510"/>
  <c r="C510"/>
  <c r="B510"/>
  <c r="V509"/>
  <c r="U509"/>
  <c r="T509"/>
  <c r="S509"/>
  <c r="R509"/>
  <c r="Q509"/>
  <c r="P509"/>
  <c r="O509"/>
  <c r="N509"/>
  <c r="M509"/>
  <c r="L509"/>
  <c r="K509"/>
  <c r="J509"/>
  <c r="I509"/>
  <c r="H509"/>
  <c r="G509"/>
  <c r="F509"/>
  <c r="E509"/>
  <c r="D509"/>
  <c r="C509"/>
  <c r="B509"/>
  <c r="V508"/>
  <c r="U508"/>
  <c r="T508"/>
  <c r="S508"/>
  <c r="R508"/>
  <c r="Q508"/>
  <c r="P508"/>
  <c r="O508"/>
  <c r="N508"/>
  <c r="M508"/>
  <c r="L508"/>
  <c r="K508"/>
  <c r="J508"/>
  <c r="I508"/>
  <c r="H508"/>
  <c r="G508"/>
  <c r="F508"/>
  <c r="E508"/>
  <c r="D508"/>
  <c r="C508"/>
  <c r="B508"/>
  <c r="V507"/>
  <c r="U507"/>
  <c r="T507"/>
  <c r="S507"/>
  <c r="R507"/>
  <c r="Q507"/>
  <c r="P507"/>
  <c r="O507"/>
  <c r="N507"/>
  <c r="M507"/>
  <c r="L507"/>
  <c r="K507"/>
  <c r="J507"/>
  <c r="I507"/>
  <c r="H507"/>
  <c r="G507"/>
  <c r="F507"/>
  <c r="E507"/>
  <c r="D507"/>
  <c r="C507"/>
  <c r="B507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6"/>
  <c r="V505"/>
  <c r="U505"/>
  <c r="T505"/>
  <c r="S505"/>
  <c r="R505"/>
  <c r="Q505"/>
  <c r="P505"/>
  <c r="O505"/>
  <c r="N505"/>
  <c r="M505"/>
  <c r="L505"/>
  <c r="K505"/>
  <c r="J505"/>
  <c r="I505"/>
  <c r="H505"/>
  <c r="G505"/>
  <c r="F505"/>
  <c r="E505"/>
  <c r="D505"/>
  <c r="C505"/>
  <c r="B505"/>
  <c r="V504"/>
  <c r="U504"/>
  <c r="T504"/>
  <c r="S504"/>
  <c r="R504"/>
  <c r="Q504"/>
  <c r="P504"/>
  <c r="O504"/>
  <c r="N504"/>
  <c r="M504"/>
  <c r="L504"/>
  <c r="K504"/>
  <c r="J504"/>
  <c r="I504"/>
  <c r="H504"/>
  <c r="G504"/>
  <c r="F504"/>
  <c r="E504"/>
  <c r="D504"/>
  <c r="C504"/>
  <c r="B504"/>
  <c r="V503"/>
  <c r="U503"/>
  <c r="T503"/>
  <c r="S503"/>
  <c r="R503"/>
  <c r="Q503"/>
  <c r="P503"/>
  <c r="O503"/>
  <c r="N503"/>
  <c r="M503"/>
  <c r="L503"/>
  <c r="K503"/>
  <c r="J503"/>
  <c r="I503"/>
  <c r="H503"/>
  <c r="G503"/>
  <c r="F503"/>
  <c r="E503"/>
  <c r="D503"/>
  <c r="C503"/>
  <c r="B503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B502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B501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B500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B499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B498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B497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B496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B495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B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B493"/>
  <c r="V492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B492"/>
  <c r="V491"/>
  <c r="U491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B491"/>
  <c r="V490"/>
  <c r="U490"/>
  <c r="T490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B490"/>
  <c r="V489"/>
  <c r="U489"/>
  <c r="T489"/>
  <c r="S489"/>
  <c r="R489"/>
  <c r="Q489"/>
  <c r="P489"/>
  <c r="O489"/>
  <c r="N489"/>
  <c r="M489"/>
  <c r="L489"/>
  <c r="K489"/>
  <c r="J489"/>
  <c r="I489"/>
  <c r="H489"/>
  <c r="G489"/>
  <c r="F489"/>
  <c r="E489"/>
  <c r="D489"/>
  <c r="C489"/>
  <c r="B489"/>
  <c r="V488"/>
  <c r="U488"/>
  <c r="T488"/>
  <c r="S488"/>
  <c r="R488"/>
  <c r="Q488"/>
  <c r="P488"/>
  <c r="O488"/>
  <c r="N488"/>
  <c r="M488"/>
  <c r="L488"/>
  <c r="K488"/>
  <c r="J488"/>
  <c r="I488"/>
  <c r="H488"/>
  <c r="G488"/>
  <c r="F488"/>
  <c r="E488"/>
  <c r="D488"/>
  <c r="C488"/>
  <c r="B488"/>
  <c r="V487"/>
  <c r="U487"/>
  <c r="T487"/>
  <c r="S487"/>
  <c r="R487"/>
  <c r="Q487"/>
  <c r="P487"/>
  <c r="O487"/>
  <c r="N487"/>
  <c r="M487"/>
  <c r="L487"/>
  <c r="K487"/>
  <c r="J487"/>
  <c r="I487"/>
  <c r="H487"/>
  <c r="G487"/>
  <c r="F487"/>
  <c r="E487"/>
  <c r="D487"/>
  <c r="C487"/>
  <c r="B487"/>
  <c r="V486"/>
  <c r="U486"/>
  <c r="T486"/>
  <c r="S486"/>
  <c r="R486"/>
  <c r="Q486"/>
  <c r="P486"/>
  <c r="O486"/>
  <c r="N486"/>
  <c r="M486"/>
  <c r="L486"/>
  <c r="K486"/>
  <c r="J486"/>
  <c r="I486"/>
  <c r="H486"/>
  <c r="G486"/>
  <c r="F486"/>
  <c r="E486"/>
  <c r="D486"/>
  <c r="C486"/>
  <c r="B486"/>
  <c r="V485"/>
  <c r="U485"/>
  <c r="T485"/>
  <c r="S485"/>
  <c r="R485"/>
  <c r="Q485"/>
  <c r="P485"/>
  <c r="O485"/>
  <c r="N485"/>
  <c r="M485"/>
  <c r="L485"/>
  <c r="K485"/>
  <c r="J485"/>
  <c r="I485"/>
  <c r="H485"/>
  <c r="G485"/>
  <c r="F485"/>
  <c r="E485"/>
  <c r="D485"/>
  <c r="C485"/>
  <c r="B485"/>
  <c r="V484"/>
  <c r="U484"/>
  <c r="T484"/>
  <c r="S484"/>
  <c r="R484"/>
  <c r="Q484"/>
  <c r="P484"/>
  <c r="O484"/>
  <c r="N484"/>
  <c r="M484"/>
  <c r="L484"/>
  <c r="K484"/>
  <c r="J484"/>
  <c r="I484"/>
  <c r="H484"/>
  <c r="G484"/>
  <c r="F484"/>
  <c r="E484"/>
  <c r="D484"/>
  <c r="C484"/>
  <c r="B484"/>
  <c r="V483"/>
  <c r="U483"/>
  <c r="T483"/>
  <c r="S483"/>
  <c r="R483"/>
  <c r="Q483"/>
  <c r="P483"/>
  <c r="O483"/>
  <c r="N483"/>
  <c r="M483"/>
  <c r="L483"/>
  <c r="K483"/>
  <c r="J483"/>
  <c r="I483"/>
  <c r="H483"/>
  <c r="G483"/>
  <c r="F483"/>
  <c r="E483"/>
  <c r="D483"/>
  <c r="C483"/>
  <c r="B483"/>
  <c r="V482"/>
  <c r="U482"/>
  <c r="T482"/>
  <c r="S482"/>
  <c r="R482"/>
  <c r="Q482"/>
  <c r="P482"/>
  <c r="O482"/>
  <c r="N482"/>
  <c r="M482"/>
  <c r="L482"/>
  <c r="K482"/>
  <c r="J482"/>
  <c r="I482"/>
  <c r="H482"/>
  <c r="G482"/>
  <c r="F482"/>
  <c r="E482"/>
  <c r="D482"/>
  <c r="C482"/>
  <c r="B482"/>
  <c r="V481"/>
  <c r="U481"/>
  <c r="T481"/>
  <c r="S481"/>
  <c r="R481"/>
  <c r="Q481"/>
  <c r="P481"/>
  <c r="O481"/>
  <c r="N481"/>
  <c r="M481"/>
  <c r="L481"/>
  <c r="K481"/>
  <c r="J481"/>
  <c r="I481"/>
  <c r="H481"/>
  <c r="G481"/>
  <c r="F481"/>
  <c r="E481"/>
  <c r="D481"/>
  <c r="C481"/>
  <c r="B481"/>
  <c r="V480"/>
  <c r="U480"/>
  <c r="T480"/>
  <c r="S480"/>
  <c r="R480"/>
  <c r="Q480"/>
  <c r="P480"/>
  <c r="O480"/>
  <c r="N480"/>
  <c r="M480"/>
  <c r="L480"/>
  <c r="K480"/>
  <c r="J480"/>
  <c r="I480"/>
  <c r="H480"/>
  <c r="G480"/>
  <c r="F480"/>
  <c r="E480"/>
  <c r="D480"/>
  <c r="C480"/>
  <c r="B480"/>
  <c r="V479"/>
  <c r="U479"/>
  <c r="T479"/>
  <c r="S479"/>
  <c r="R479"/>
  <c r="Q479"/>
  <c r="P479"/>
  <c r="O479"/>
  <c r="N479"/>
  <c r="M479"/>
  <c r="L479"/>
  <c r="K479"/>
  <c r="J479"/>
  <c r="I479"/>
  <c r="H479"/>
  <c r="G479"/>
  <c r="F479"/>
  <c r="E479"/>
  <c r="D479"/>
  <c r="C479"/>
  <c r="B479"/>
  <c r="V478"/>
  <c r="U478"/>
  <c r="T478"/>
  <c r="S478"/>
  <c r="R478"/>
  <c r="Q478"/>
  <c r="P478"/>
  <c r="O478"/>
  <c r="N478"/>
  <c r="M478"/>
  <c r="L478"/>
  <c r="K478"/>
  <c r="J478"/>
  <c r="I478"/>
  <c r="H478"/>
  <c r="G478"/>
  <c r="F478"/>
  <c r="E478"/>
  <c r="D478"/>
  <c r="C478"/>
  <c r="B478"/>
  <c r="V477"/>
  <c r="U477"/>
  <c r="T477"/>
  <c r="S477"/>
  <c r="R477"/>
  <c r="Q477"/>
  <c r="P477"/>
  <c r="O477"/>
  <c r="N477"/>
  <c r="M477"/>
  <c r="L477"/>
  <c r="K477"/>
  <c r="J477"/>
  <c r="I477"/>
  <c r="H477"/>
  <c r="G477"/>
  <c r="F477"/>
  <c r="E477"/>
  <c r="D477"/>
  <c r="C477"/>
  <c r="B477"/>
  <c r="V476"/>
  <c r="U476"/>
  <c r="T476"/>
  <c r="S476"/>
  <c r="R476"/>
  <c r="Q476"/>
  <c r="P476"/>
  <c r="O476"/>
  <c r="N476"/>
  <c r="M476"/>
  <c r="L476"/>
  <c r="K476"/>
  <c r="J476"/>
  <c r="I476"/>
  <c r="H476"/>
  <c r="G476"/>
  <c r="F476"/>
  <c r="E476"/>
  <c r="D476"/>
  <c r="C476"/>
  <c r="B476"/>
  <c r="V475"/>
  <c r="U475"/>
  <c r="T475"/>
  <c r="S475"/>
  <c r="R475"/>
  <c r="Q475"/>
  <c r="P475"/>
  <c r="O475"/>
  <c r="N475"/>
  <c r="M475"/>
  <c r="L475"/>
  <c r="K475"/>
  <c r="J475"/>
  <c r="I475"/>
  <c r="H475"/>
  <c r="G475"/>
  <c r="F475"/>
  <c r="E475"/>
  <c r="D475"/>
  <c r="C475"/>
  <c r="B475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E474"/>
  <c r="D474"/>
  <c r="C474"/>
  <c r="B474"/>
  <c r="V473"/>
  <c r="U473"/>
  <c r="T473"/>
  <c r="S473"/>
  <c r="R473"/>
  <c r="Q473"/>
  <c r="P473"/>
  <c r="O473"/>
  <c r="N473"/>
  <c r="M473"/>
  <c r="L473"/>
  <c r="K473"/>
  <c r="J473"/>
  <c r="I473"/>
  <c r="H473"/>
  <c r="G473"/>
  <c r="F473"/>
  <c r="E473"/>
  <c r="D473"/>
  <c r="C473"/>
  <c r="B473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472"/>
  <c r="V471"/>
  <c r="U471"/>
  <c r="T471"/>
  <c r="S471"/>
  <c r="R471"/>
  <c r="Q471"/>
  <c r="P471"/>
  <c r="O471"/>
  <c r="N471"/>
  <c r="M471"/>
  <c r="L471"/>
  <c r="K471"/>
  <c r="J471"/>
  <c r="I471"/>
  <c r="H471"/>
  <c r="G471"/>
  <c r="F471"/>
  <c r="E471"/>
  <c r="D471"/>
  <c r="C471"/>
  <c r="B471"/>
  <c r="V470"/>
  <c r="U470"/>
  <c r="T470"/>
  <c r="S470"/>
  <c r="R470"/>
  <c r="Q470"/>
  <c r="P470"/>
  <c r="O470"/>
  <c r="N470"/>
  <c r="M470"/>
  <c r="L470"/>
  <c r="K470"/>
  <c r="J470"/>
  <c r="I470"/>
  <c r="H470"/>
  <c r="G470"/>
  <c r="F470"/>
  <c r="E470"/>
  <c r="D470"/>
  <c r="C470"/>
  <c r="B470"/>
  <c r="V469"/>
  <c r="U469"/>
  <c r="T469"/>
  <c r="S469"/>
  <c r="R469"/>
  <c r="Q469"/>
  <c r="P469"/>
  <c r="O469"/>
  <c r="N469"/>
  <c r="M469"/>
  <c r="L469"/>
  <c r="K469"/>
  <c r="J469"/>
  <c r="I469"/>
  <c r="H469"/>
  <c r="G469"/>
  <c r="F469"/>
  <c r="E469"/>
  <c r="D469"/>
  <c r="C469"/>
  <c r="B469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B468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B467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B466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B465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B464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B463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B462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B461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B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B459"/>
  <c r="V458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B458"/>
  <c r="V457"/>
  <c r="U457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B457"/>
  <c r="V456"/>
  <c r="U456"/>
  <c r="T456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B456"/>
  <c r="V455"/>
  <c r="U455"/>
  <c r="T455"/>
  <c r="S455"/>
  <c r="R455"/>
  <c r="Q455"/>
  <c r="P455"/>
  <c r="O455"/>
  <c r="N455"/>
  <c r="M455"/>
  <c r="L455"/>
  <c r="K455"/>
  <c r="J455"/>
  <c r="I455"/>
  <c r="H455"/>
  <c r="G455"/>
  <c r="F455"/>
  <c r="E455"/>
  <c r="D455"/>
  <c r="C455"/>
  <c r="B455"/>
  <c r="V454"/>
  <c r="U454"/>
  <c r="T454"/>
  <c r="S454"/>
  <c r="R454"/>
  <c r="Q454"/>
  <c r="P454"/>
  <c r="O454"/>
  <c r="N454"/>
  <c r="M454"/>
  <c r="L454"/>
  <c r="K454"/>
  <c r="J454"/>
  <c r="I454"/>
  <c r="H454"/>
  <c r="G454"/>
  <c r="F454"/>
  <c r="E454"/>
  <c r="D454"/>
  <c r="C454"/>
  <c r="B454"/>
  <c r="V453"/>
  <c r="U453"/>
  <c r="T453"/>
  <c r="S453"/>
  <c r="R453"/>
  <c r="Q453"/>
  <c r="P453"/>
  <c r="O453"/>
  <c r="N453"/>
  <c r="M453"/>
  <c r="L453"/>
  <c r="K453"/>
  <c r="J453"/>
  <c r="I453"/>
  <c r="H453"/>
  <c r="G453"/>
  <c r="F453"/>
  <c r="E453"/>
  <c r="D453"/>
  <c r="C453"/>
  <c r="B453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E452"/>
  <c r="D452"/>
  <c r="C452"/>
  <c r="B452"/>
  <c r="V451"/>
  <c r="U451"/>
  <c r="T451"/>
  <c r="S451"/>
  <c r="R451"/>
  <c r="Q451"/>
  <c r="P451"/>
  <c r="O451"/>
  <c r="N451"/>
  <c r="M451"/>
  <c r="L451"/>
  <c r="K451"/>
  <c r="J451"/>
  <c r="I451"/>
  <c r="H451"/>
  <c r="G451"/>
  <c r="F451"/>
  <c r="E451"/>
  <c r="D451"/>
  <c r="C451"/>
  <c r="B451"/>
  <c r="V450"/>
  <c r="U450"/>
  <c r="T450"/>
  <c r="S450"/>
  <c r="R450"/>
  <c r="Q450"/>
  <c r="P450"/>
  <c r="O450"/>
  <c r="N450"/>
  <c r="M450"/>
  <c r="L450"/>
  <c r="K450"/>
  <c r="J450"/>
  <c r="I450"/>
  <c r="H450"/>
  <c r="G450"/>
  <c r="F450"/>
  <c r="E450"/>
  <c r="D450"/>
  <c r="C450"/>
  <c r="B450"/>
  <c r="V449"/>
  <c r="U449"/>
  <c r="T449"/>
  <c r="S449"/>
  <c r="R449"/>
  <c r="Q449"/>
  <c r="P449"/>
  <c r="O449"/>
  <c r="N449"/>
  <c r="M449"/>
  <c r="L449"/>
  <c r="K449"/>
  <c r="J449"/>
  <c r="I449"/>
  <c r="H449"/>
  <c r="G449"/>
  <c r="F449"/>
  <c r="E449"/>
  <c r="D449"/>
  <c r="C449"/>
  <c r="B449"/>
  <c r="V448"/>
  <c r="U448"/>
  <c r="T448"/>
  <c r="S448"/>
  <c r="R448"/>
  <c r="Q448"/>
  <c r="P448"/>
  <c r="O448"/>
  <c r="N448"/>
  <c r="M448"/>
  <c r="L448"/>
  <c r="K448"/>
  <c r="J448"/>
  <c r="I448"/>
  <c r="H448"/>
  <c r="G448"/>
  <c r="F448"/>
  <c r="E448"/>
  <c r="D448"/>
  <c r="C448"/>
  <c r="B448"/>
  <c r="V447"/>
  <c r="U447"/>
  <c r="T447"/>
  <c r="S447"/>
  <c r="R447"/>
  <c r="Q447"/>
  <c r="P447"/>
  <c r="O447"/>
  <c r="N447"/>
  <c r="M447"/>
  <c r="L447"/>
  <c r="K447"/>
  <c r="J447"/>
  <c r="I447"/>
  <c r="H447"/>
  <c r="G447"/>
  <c r="F447"/>
  <c r="E447"/>
  <c r="D447"/>
  <c r="C447"/>
  <c r="B447"/>
  <c r="V446"/>
  <c r="U446"/>
  <c r="T446"/>
  <c r="S446"/>
  <c r="R446"/>
  <c r="Q446"/>
  <c r="P446"/>
  <c r="O446"/>
  <c r="N446"/>
  <c r="M446"/>
  <c r="L446"/>
  <c r="K446"/>
  <c r="J446"/>
  <c r="I446"/>
  <c r="H446"/>
  <c r="G446"/>
  <c r="F446"/>
  <c r="E446"/>
  <c r="D446"/>
  <c r="C446"/>
  <c r="B446"/>
  <c r="V445"/>
  <c r="U445"/>
  <c r="T445"/>
  <c r="S445"/>
  <c r="R445"/>
  <c r="Q445"/>
  <c r="P445"/>
  <c r="O445"/>
  <c r="N445"/>
  <c r="M445"/>
  <c r="L445"/>
  <c r="K445"/>
  <c r="J445"/>
  <c r="I445"/>
  <c r="H445"/>
  <c r="G445"/>
  <c r="F445"/>
  <c r="E445"/>
  <c r="D445"/>
  <c r="C445"/>
  <c r="B445"/>
  <c r="V444"/>
  <c r="U444"/>
  <c r="T444"/>
  <c r="S444"/>
  <c r="R444"/>
  <c r="Q444"/>
  <c r="P444"/>
  <c r="O444"/>
  <c r="N444"/>
  <c r="M444"/>
  <c r="L444"/>
  <c r="K444"/>
  <c r="J444"/>
  <c r="I444"/>
  <c r="H444"/>
  <c r="G444"/>
  <c r="F444"/>
  <c r="E444"/>
  <c r="D444"/>
  <c r="C444"/>
  <c r="B444"/>
  <c r="V443"/>
  <c r="U443"/>
  <c r="T443"/>
  <c r="S443"/>
  <c r="R443"/>
  <c r="Q443"/>
  <c r="P443"/>
  <c r="O443"/>
  <c r="N443"/>
  <c r="M443"/>
  <c r="L443"/>
  <c r="K443"/>
  <c r="J443"/>
  <c r="I443"/>
  <c r="H443"/>
  <c r="G443"/>
  <c r="F443"/>
  <c r="E443"/>
  <c r="D443"/>
  <c r="C443"/>
  <c r="B443"/>
  <c r="V442"/>
  <c r="U442"/>
  <c r="T442"/>
  <c r="S442"/>
  <c r="R442"/>
  <c r="Q442"/>
  <c r="P442"/>
  <c r="O442"/>
  <c r="N442"/>
  <c r="M442"/>
  <c r="L442"/>
  <c r="K442"/>
  <c r="J442"/>
  <c r="I442"/>
  <c r="H442"/>
  <c r="G442"/>
  <c r="F442"/>
  <c r="E442"/>
  <c r="D442"/>
  <c r="C442"/>
  <c r="B442"/>
  <c r="V441"/>
  <c r="U441"/>
  <c r="T441"/>
  <c r="S441"/>
  <c r="R441"/>
  <c r="Q441"/>
  <c r="P441"/>
  <c r="O441"/>
  <c r="N441"/>
  <c r="M441"/>
  <c r="L441"/>
  <c r="K441"/>
  <c r="J441"/>
  <c r="I441"/>
  <c r="H441"/>
  <c r="G441"/>
  <c r="F441"/>
  <c r="E441"/>
  <c r="D441"/>
  <c r="C441"/>
  <c r="B441"/>
  <c r="V440"/>
  <c r="U440"/>
  <c r="T440"/>
  <c r="S440"/>
  <c r="R440"/>
  <c r="Q440"/>
  <c r="P440"/>
  <c r="O440"/>
  <c r="N440"/>
  <c r="M440"/>
  <c r="L440"/>
  <c r="K440"/>
  <c r="J440"/>
  <c r="I440"/>
  <c r="H440"/>
  <c r="G440"/>
  <c r="F440"/>
  <c r="E440"/>
  <c r="D440"/>
  <c r="C440"/>
  <c r="B440"/>
  <c r="V439"/>
  <c r="U439"/>
  <c r="T439"/>
  <c r="S439"/>
  <c r="R439"/>
  <c r="Q439"/>
  <c r="P439"/>
  <c r="O439"/>
  <c r="N439"/>
  <c r="M439"/>
  <c r="L439"/>
  <c r="K439"/>
  <c r="J439"/>
  <c r="I439"/>
  <c r="H439"/>
  <c r="G439"/>
  <c r="F439"/>
  <c r="E439"/>
  <c r="D439"/>
  <c r="C439"/>
  <c r="B439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438"/>
  <c r="V437"/>
  <c r="U437"/>
  <c r="T437"/>
  <c r="S437"/>
  <c r="R437"/>
  <c r="Q437"/>
  <c r="P437"/>
  <c r="O437"/>
  <c r="N437"/>
  <c r="M437"/>
  <c r="L437"/>
  <c r="K437"/>
  <c r="J437"/>
  <c r="I437"/>
  <c r="H437"/>
  <c r="G437"/>
  <c r="F437"/>
  <c r="E437"/>
  <c r="D437"/>
  <c r="C437"/>
  <c r="B437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E436"/>
  <c r="D436"/>
  <c r="C436"/>
  <c r="B436"/>
  <c r="V435"/>
  <c r="U435"/>
  <c r="T435"/>
  <c r="S435"/>
  <c r="R435"/>
  <c r="Q435"/>
  <c r="P435"/>
  <c r="O435"/>
  <c r="N435"/>
  <c r="M435"/>
  <c r="L435"/>
  <c r="K435"/>
  <c r="J435"/>
  <c r="I435"/>
  <c r="H435"/>
  <c r="G435"/>
  <c r="F435"/>
  <c r="E435"/>
  <c r="D435"/>
  <c r="C435"/>
  <c r="B435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B434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B433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B432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B431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B430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B429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B428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B427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B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B425"/>
  <c r="V424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B424"/>
  <c r="V423"/>
  <c r="U423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B423"/>
  <c r="V422"/>
  <c r="U422"/>
  <c r="T422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B422"/>
  <c r="V421"/>
  <c r="U421"/>
  <c r="T421"/>
  <c r="S421"/>
  <c r="R421"/>
  <c r="Q421"/>
  <c r="P421"/>
  <c r="O421"/>
  <c r="N421"/>
  <c r="M421"/>
  <c r="L421"/>
  <c r="K421"/>
  <c r="J421"/>
  <c r="I421"/>
  <c r="H421"/>
  <c r="G421"/>
  <c r="F421"/>
  <c r="E421"/>
  <c r="D421"/>
  <c r="C421"/>
  <c r="B421"/>
  <c r="V420"/>
  <c r="U420"/>
  <c r="T420"/>
  <c r="S420"/>
  <c r="R420"/>
  <c r="Q420"/>
  <c r="P420"/>
  <c r="O420"/>
  <c r="N420"/>
  <c r="M420"/>
  <c r="L420"/>
  <c r="K420"/>
  <c r="J420"/>
  <c r="I420"/>
  <c r="H420"/>
  <c r="G420"/>
  <c r="F420"/>
  <c r="E420"/>
  <c r="D420"/>
  <c r="C420"/>
  <c r="B420"/>
  <c r="V419"/>
  <c r="U419"/>
  <c r="T419"/>
  <c r="S419"/>
  <c r="R419"/>
  <c r="Q419"/>
  <c r="P419"/>
  <c r="O419"/>
  <c r="N419"/>
  <c r="M419"/>
  <c r="L419"/>
  <c r="K419"/>
  <c r="J419"/>
  <c r="I419"/>
  <c r="H419"/>
  <c r="G419"/>
  <c r="F419"/>
  <c r="E419"/>
  <c r="D419"/>
  <c r="C419"/>
  <c r="B419"/>
  <c r="V418"/>
  <c r="U418"/>
  <c r="T418"/>
  <c r="S418"/>
  <c r="R418"/>
  <c r="Q418"/>
  <c r="P418"/>
  <c r="O418"/>
  <c r="N418"/>
  <c r="M418"/>
  <c r="L418"/>
  <c r="K418"/>
  <c r="J418"/>
  <c r="I418"/>
  <c r="H418"/>
  <c r="G418"/>
  <c r="F418"/>
  <c r="E418"/>
  <c r="D418"/>
  <c r="C418"/>
  <c r="B418"/>
  <c r="V417"/>
  <c r="U417"/>
  <c r="T417"/>
  <c r="S417"/>
  <c r="R417"/>
  <c r="Q417"/>
  <c r="P417"/>
  <c r="O417"/>
  <c r="N417"/>
  <c r="M417"/>
  <c r="L417"/>
  <c r="K417"/>
  <c r="J417"/>
  <c r="I417"/>
  <c r="H417"/>
  <c r="G417"/>
  <c r="F417"/>
  <c r="E417"/>
  <c r="D417"/>
  <c r="C417"/>
  <c r="B417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416"/>
  <c r="B416"/>
  <c r="V415"/>
  <c r="U415"/>
  <c r="T415"/>
  <c r="S415"/>
  <c r="R415"/>
  <c r="Q415"/>
  <c r="P415"/>
  <c r="O415"/>
  <c r="N415"/>
  <c r="M415"/>
  <c r="L415"/>
  <c r="K415"/>
  <c r="J415"/>
  <c r="I415"/>
  <c r="H415"/>
  <c r="G415"/>
  <c r="F415"/>
  <c r="E415"/>
  <c r="D415"/>
  <c r="C415"/>
  <c r="B415"/>
  <c r="V414"/>
  <c r="U414"/>
  <c r="T414"/>
  <c r="S414"/>
  <c r="R414"/>
  <c r="Q414"/>
  <c r="P414"/>
  <c r="O414"/>
  <c r="N414"/>
  <c r="M414"/>
  <c r="L414"/>
  <c r="K414"/>
  <c r="J414"/>
  <c r="I414"/>
  <c r="H414"/>
  <c r="G414"/>
  <c r="F414"/>
  <c r="E414"/>
  <c r="D414"/>
  <c r="C414"/>
  <c r="B414"/>
  <c r="V413"/>
  <c r="U413"/>
  <c r="T413"/>
  <c r="S413"/>
  <c r="R413"/>
  <c r="Q413"/>
  <c r="P413"/>
  <c r="O413"/>
  <c r="N413"/>
  <c r="M413"/>
  <c r="L413"/>
  <c r="K413"/>
  <c r="J413"/>
  <c r="I413"/>
  <c r="H413"/>
  <c r="G413"/>
  <c r="F413"/>
  <c r="E413"/>
  <c r="D413"/>
  <c r="C413"/>
  <c r="B413"/>
  <c r="V412"/>
  <c r="U412"/>
  <c r="T412"/>
  <c r="S412"/>
  <c r="R412"/>
  <c r="Q412"/>
  <c r="P412"/>
  <c r="O412"/>
  <c r="N412"/>
  <c r="M412"/>
  <c r="L412"/>
  <c r="K412"/>
  <c r="J412"/>
  <c r="I412"/>
  <c r="H412"/>
  <c r="G412"/>
  <c r="F412"/>
  <c r="E412"/>
  <c r="D412"/>
  <c r="C412"/>
  <c r="B412"/>
  <c r="V411"/>
  <c r="U411"/>
  <c r="T411"/>
  <c r="S411"/>
  <c r="R411"/>
  <c r="Q411"/>
  <c r="P411"/>
  <c r="O411"/>
  <c r="N411"/>
  <c r="M411"/>
  <c r="L411"/>
  <c r="K411"/>
  <c r="J411"/>
  <c r="I411"/>
  <c r="H411"/>
  <c r="G411"/>
  <c r="F411"/>
  <c r="E411"/>
  <c r="D411"/>
  <c r="C411"/>
  <c r="B411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V30"/>
  <c r="AQ30" s="1"/>
  <c r="U30"/>
  <c r="T30"/>
  <c r="AO30" s="1"/>
  <c r="S30"/>
  <c r="R30"/>
  <c r="AM30" s="1"/>
  <c r="Q30"/>
  <c r="P30"/>
  <c r="AK30" s="1"/>
  <c r="O30"/>
  <c r="N30"/>
  <c r="AI30" s="1"/>
  <c r="M30"/>
  <c r="L30"/>
  <c r="AG30" s="1"/>
  <c r="K30"/>
  <c r="J30"/>
  <c r="AE30" s="1"/>
  <c r="I30"/>
  <c r="H30"/>
  <c r="AC30" s="1"/>
  <c r="G30"/>
  <c r="F30"/>
  <c r="AA30" s="1"/>
  <c r="E30"/>
  <c r="D30"/>
  <c r="Y30" s="1"/>
  <c r="C30"/>
  <c r="B30"/>
  <c r="W30" s="1"/>
  <c r="V29"/>
  <c r="U29"/>
  <c r="AP29" s="1"/>
  <c r="A29" s="1"/>
  <c r="N29" i="12" s="1"/>
  <c r="T29" i="14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V28"/>
  <c r="AQ28" s="1"/>
  <c r="U28"/>
  <c r="T28"/>
  <c r="AO28" s="1"/>
  <c r="S28"/>
  <c r="R28"/>
  <c r="AM28" s="1"/>
  <c r="Q28"/>
  <c r="P28"/>
  <c r="AK28" s="1"/>
  <c r="O28"/>
  <c r="N28"/>
  <c r="AI28" s="1"/>
  <c r="M28"/>
  <c r="L28"/>
  <c r="AG28" s="1"/>
  <c r="K28"/>
  <c r="J28"/>
  <c r="AE28" s="1"/>
  <c r="I28"/>
  <c r="H28"/>
  <c r="AC28" s="1"/>
  <c r="G28"/>
  <c r="F28"/>
  <c r="AA28" s="1"/>
  <c r="E28"/>
  <c r="D28"/>
  <c r="Y28" s="1"/>
  <c r="C28"/>
  <c r="B28"/>
  <c r="W28" s="1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V26"/>
  <c r="U26"/>
  <c r="T26"/>
  <c r="AO26" s="1"/>
  <c r="S26"/>
  <c r="R26"/>
  <c r="AM26" s="1"/>
  <c r="Q26"/>
  <c r="P26"/>
  <c r="AK26" s="1"/>
  <c r="O26"/>
  <c r="N26"/>
  <c r="AI26" s="1"/>
  <c r="M26"/>
  <c r="L26"/>
  <c r="AG26" s="1"/>
  <c r="K26"/>
  <c r="J26"/>
  <c r="AE26" s="1"/>
  <c r="I26"/>
  <c r="H26"/>
  <c r="AC26" s="1"/>
  <c r="G26"/>
  <c r="F26"/>
  <c r="AA26" s="1"/>
  <c r="E26"/>
  <c r="D26"/>
  <c r="Y26" s="1"/>
  <c r="C26"/>
  <c r="B26"/>
  <c r="W26" s="1"/>
  <c r="V25"/>
  <c r="U25"/>
  <c r="T25"/>
  <c r="S25"/>
  <c r="AN25" s="1"/>
  <c r="R25"/>
  <c r="Q25"/>
  <c r="P25"/>
  <c r="O25"/>
  <c r="AJ25" s="1"/>
  <c r="N25"/>
  <c r="M25"/>
  <c r="L25"/>
  <c r="K25"/>
  <c r="AF25" s="1"/>
  <c r="A25" s="1"/>
  <c r="N25" i="12" s="1"/>
  <c r="J25" i="14"/>
  <c r="I25"/>
  <c r="H25"/>
  <c r="G25"/>
  <c r="F25"/>
  <c r="E25"/>
  <c r="D25"/>
  <c r="C25"/>
  <c r="B25"/>
  <c r="V24"/>
  <c r="U24"/>
  <c r="T24"/>
  <c r="AO24" s="1"/>
  <c r="S24"/>
  <c r="R24"/>
  <c r="Q24"/>
  <c r="P24"/>
  <c r="AK24" s="1"/>
  <c r="O24"/>
  <c r="N24"/>
  <c r="M24"/>
  <c r="L24"/>
  <c r="AG24" s="1"/>
  <c r="K24"/>
  <c r="J24"/>
  <c r="I24"/>
  <c r="H24"/>
  <c r="AC24" s="1"/>
  <c r="G24"/>
  <c r="F24"/>
  <c r="E24"/>
  <c r="D24"/>
  <c r="Y24" s="1"/>
  <c r="C24"/>
  <c r="B24"/>
  <c r="W24" s="1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V22"/>
  <c r="U22"/>
  <c r="T22"/>
  <c r="AO22" s="1"/>
  <c r="S22"/>
  <c r="R22"/>
  <c r="Q22"/>
  <c r="P22"/>
  <c r="AK22" s="1"/>
  <c r="O22"/>
  <c r="N22"/>
  <c r="M22"/>
  <c r="L22"/>
  <c r="AG22" s="1"/>
  <c r="K22"/>
  <c r="J22"/>
  <c r="I22"/>
  <c r="H22"/>
  <c r="AC22" s="1"/>
  <c r="G22"/>
  <c r="F22"/>
  <c r="E22"/>
  <c r="D22"/>
  <c r="Y22" s="1"/>
  <c r="A22" s="1"/>
  <c r="N22" i="12" s="1"/>
  <c r="C22" i="14"/>
  <c r="B22"/>
  <c r="V21"/>
  <c r="U21"/>
  <c r="AP21" s="1"/>
  <c r="T21"/>
  <c r="S21"/>
  <c r="AN21" s="1"/>
  <c r="R21"/>
  <c r="Q21"/>
  <c r="AL21" s="1"/>
  <c r="P21"/>
  <c r="O21"/>
  <c r="AJ21" s="1"/>
  <c r="N21"/>
  <c r="M21"/>
  <c r="AH21" s="1"/>
  <c r="L21"/>
  <c r="K21"/>
  <c r="AF21" s="1"/>
  <c r="J21"/>
  <c r="I21"/>
  <c r="AD21" s="1"/>
  <c r="H21"/>
  <c r="G21"/>
  <c r="AB21" s="1"/>
  <c r="F21"/>
  <c r="E21"/>
  <c r="Z21" s="1"/>
  <c r="D21"/>
  <c r="C21"/>
  <c r="X21" s="1"/>
  <c r="B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V19"/>
  <c r="U19"/>
  <c r="AP19" s="1"/>
  <c r="T19"/>
  <c r="S19"/>
  <c r="AN19" s="1"/>
  <c r="R19"/>
  <c r="Q19"/>
  <c r="AL19" s="1"/>
  <c r="P19"/>
  <c r="O19"/>
  <c r="AJ19" s="1"/>
  <c r="N19"/>
  <c r="M19"/>
  <c r="AH19" s="1"/>
  <c r="L19"/>
  <c r="K19"/>
  <c r="AF19" s="1"/>
  <c r="J19"/>
  <c r="I19"/>
  <c r="AD19" s="1"/>
  <c r="H19"/>
  <c r="G19"/>
  <c r="AB19" s="1"/>
  <c r="F19"/>
  <c r="E19"/>
  <c r="Z19" s="1"/>
  <c r="D19"/>
  <c r="C19"/>
  <c r="X19" s="1"/>
  <c r="B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V17"/>
  <c r="U17"/>
  <c r="AP17" s="1"/>
  <c r="T17"/>
  <c r="S17"/>
  <c r="R17"/>
  <c r="Q17"/>
  <c r="AL17" s="1"/>
  <c r="P17"/>
  <c r="O17"/>
  <c r="N17"/>
  <c r="M17"/>
  <c r="AH17" s="1"/>
  <c r="L17"/>
  <c r="K17"/>
  <c r="J17"/>
  <c r="I17"/>
  <c r="AD17" s="1"/>
  <c r="H17"/>
  <c r="G17"/>
  <c r="F17"/>
  <c r="E17"/>
  <c r="Z17" s="1"/>
  <c r="A17" s="1"/>
  <c r="N17" i="12" s="1"/>
  <c r="D17" i="14"/>
  <c r="C17"/>
  <c r="B17"/>
  <c r="V16"/>
  <c r="U16"/>
  <c r="T16"/>
  <c r="AO16" s="1"/>
  <c r="S16"/>
  <c r="R16"/>
  <c r="Q16"/>
  <c r="P16"/>
  <c r="AK16" s="1"/>
  <c r="O16"/>
  <c r="N16"/>
  <c r="M16"/>
  <c r="L16"/>
  <c r="AG16" s="1"/>
  <c r="K16"/>
  <c r="J16"/>
  <c r="I16"/>
  <c r="H16"/>
  <c r="AC16" s="1"/>
  <c r="G16"/>
  <c r="F16"/>
  <c r="E16"/>
  <c r="D16"/>
  <c r="Y16" s="1"/>
  <c r="A16" s="1"/>
  <c r="N16" i="12" s="1"/>
  <c r="C16" i="14"/>
  <c r="B16"/>
  <c r="V15"/>
  <c r="U15"/>
  <c r="AP15" s="1"/>
  <c r="T15"/>
  <c r="S15"/>
  <c r="R15"/>
  <c r="Q15"/>
  <c r="AL15" s="1"/>
  <c r="P15"/>
  <c r="O15"/>
  <c r="N15"/>
  <c r="M15"/>
  <c r="AH15" s="1"/>
  <c r="L15"/>
  <c r="K15"/>
  <c r="J15"/>
  <c r="I15"/>
  <c r="AD15" s="1"/>
  <c r="H15"/>
  <c r="G15"/>
  <c r="F15"/>
  <c r="E15"/>
  <c r="Z15" s="1"/>
  <c r="A15" s="1"/>
  <c r="N15" i="12" s="1"/>
  <c r="D15" i="14"/>
  <c r="C15"/>
  <c r="B15"/>
  <c r="V14"/>
  <c r="U14"/>
  <c r="T14"/>
  <c r="AO14" s="1"/>
  <c r="S14"/>
  <c r="R14"/>
  <c r="Q14"/>
  <c r="P14"/>
  <c r="AK14" s="1"/>
  <c r="O14"/>
  <c r="N14"/>
  <c r="M14"/>
  <c r="L14"/>
  <c r="AG14" s="1"/>
  <c r="K14"/>
  <c r="J14"/>
  <c r="I14"/>
  <c r="H14"/>
  <c r="AC14" s="1"/>
  <c r="G14"/>
  <c r="F14"/>
  <c r="E14"/>
  <c r="D14"/>
  <c r="Y14" s="1"/>
  <c r="A14" s="1"/>
  <c r="N14" i="12" s="1"/>
  <c r="C14" i="14"/>
  <c r="B14"/>
  <c r="V13"/>
  <c r="U13"/>
  <c r="AP13" s="1"/>
  <c r="T13"/>
  <c r="S13"/>
  <c r="R13"/>
  <c r="Q13"/>
  <c r="AL13" s="1"/>
  <c r="P13"/>
  <c r="O13"/>
  <c r="N13"/>
  <c r="M13"/>
  <c r="AH13" s="1"/>
  <c r="L13"/>
  <c r="K13"/>
  <c r="J13"/>
  <c r="I13"/>
  <c r="AD13" s="1"/>
  <c r="H13"/>
  <c r="G13"/>
  <c r="F13"/>
  <c r="E13"/>
  <c r="Z13" s="1"/>
  <c r="A13" s="1"/>
  <c r="N13" i="12" s="1"/>
  <c r="D13" i="14"/>
  <c r="C13"/>
  <c r="B13"/>
  <c r="V12"/>
  <c r="U12"/>
  <c r="T12"/>
  <c r="AO12" s="1"/>
  <c r="S12"/>
  <c r="R12"/>
  <c r="Q12"/>
  <c r="P12"/>
  <c r="AK12" s="1"/>
  <c r="O12"/>
  <c r="N12"/>
  <c r="M12"/>
  <c r="L12"/>
  <c r="AG12" s="1"/>
  <c r="K12"/>
  <c r="J12"/>
  <c r="I12"/>
  <c r="H12"/>
  <c r="AC12" s="1"/>
  <c r="G12"/>
  <c r="F12"/>
  <c r="E12"/>
  <c r="D12"/>
  <c r="Y12" s="1"/>
  <c r="A12" s="1"/>
  <c r="N12" i="12" s="1"/>
  <c r="C12" i="14"/>
  <c r="B12"/>
  <c r="V11"/>
  <c r="U11"/>
  <c r="AP11" s="1"/>
  <c r="T11"/>
  <c r="S11"/>
  <c r="R11"/>
  <c r="Q11"/>
  <c r="AL11" s="1"/>
  <c r="P11"/>
  <c r="O11"/>
  <c r="N11"/>
  <c r="M11"/>
  <c r="AH11" s="1"/>
  <c r="L11"/>
  <c r="K11"/>
  <c r="J11"/>
  <c r="I11"/>
  <c r="AD11" s="1"/>
  <c r="H11"/>
  <c r="G11"/>
  <c r="F11"/>
  <c r="E11"/>
  <c r="Z11" s="1"/>
  <c r="A11" s="1"/>
  <c r="N11" i="12" s="1"/>
  <c r="D11" i="14"/>
  <c r="C11"/>
  <c r="B11"/>
  <c r="V10"/>
  <c r="U10"/>
  <c r="T10"/>
  <c r="AO10" s="1"/>
  <c r="S10"/>
  <c r="R10"/>
  <c r="Q10"/>
  <c r="P10"/>
  <c r="AK10" s="1"/>
  <c r="O10"/>
  <c r="N10"/>
  <c r="M10"/>
  <c r="L10"/>
  <c r="AG10" s="1"/>
  <c r="A10" s="1"/>
  <c r="N10" i="12" s="1"/>
  <c r="K10" i="14"/>
  <c r="J10"/>
  <c r="I10"/>
  <c r="H10"/>
  <c r="G10"/>
  <c r="F10"/>
  <c r="E10"/>
  <c r="D10"/>
  <c r="C10"/>
  <c r="B10"/>
  <c r="V9"/>
  <c r="U9"/>
  <c r="T9"/>
  <c r="S9"/>
  <c r="AN9" s="1"/>
  <c r="R9"/>
  <c r="Q9"/>
  <c r="P9"/>
  <c r="O9"/>
  <c r="AJ9" s="1"/>
  <c r="N9"/>
  <c r="M9"/>
  <c r="L9"/>
  <c r="K9"/>
  <c r="AF9" s="1"/>
  <c r="J9"/>
  <c r="I9"/>
  <c r="H9"/>
  <c r="G9"/>
  <c r="AB9" s="1"/>
  <c r="F9"/>
  <c r="E9"/>
  <c r="D9"/>
  <c r="C9"/>
  <c r="X9" s="1"/>
  <c r="B9"/>
  <c r="V8"/>
  <c r="AQ8" s="1"/>
  <c r="U8"/>
  <c r="T8"/>
  <c r="AO8" s="1"/>
  <c r="S8"/>
  <c r="R8"/>
  <c r="AM8" s="1"/>
  <c r="Q8"/>
  <c r="P8"/>
  <c r="AK8" s="1"/>
  <c r="O8"/>
  <c r="N8"/>
  <c r="AI8" s="1"/>
  <c r="M8"/>
  <c r="L8"/>
  <c r="AG8" s="1"/>
  <c r="K8"/>
  <c r="J8"/>
  <c r="AE8" s="1"/>
  <c r="I8"/>
  <c r="H8"/>
  <c r="AC8" s="1"/>
  <c r="G8"/>
  <c r="F8"/>
  <c r="AA8" s="1"/>
  <c r="E8"/>
  <c r="D8"/>
  <c r="Y8" s="1"/>
  <c r="C8"/>
  <c r="B8"/>
  <c r="W8" s="1"/>
  <c r="V7"/>
  <c r="U7"/>
  <c r="AP7" s="1"/>
  <c r="T7"/>
  <c r="S7"/>
  <c r="AN7" s="1"/>
  <c r="R7"/>
  <c r="Q7"/>
  <c r="AL7" s="1"/>
  <c r="P7"/>
  <c r="O7"/>
  <c r="AJ7" s="1"/>
  <c r="N7"/>
  <c r="M7"/>
  <c r="AH7" s="1"/>
  <c r="L7"/>
  <c r="K7"/>
  <c r="AF7" s="1"/>
  <c r="J7"/>
  <c r="I7"/>
  <c r="AD7" s="1"/>
  <c r="H7"/>
  <c r="G7"/>
  <c r="AB7" s="1"/>
  <c r="F7"/>
  <c r="E7"/>
  <c r="Z7" s="1"/>
  <c r="D7"/>
  <c r="C7"/>
  <c r="X7" s="1"/>
  <c r="B7"/>
  <c r="V6"/>
  <c r="AQ6" s="1"/>
  <c r="U6"/>
  <c r="T6"/>
  <c r="AO6" s="1"/>
  <c r="S6"/>
  <c r="R6"/>
  <c r="Q6"/>
  <c r="P6"/>
  <c r="AK6" s="1"/>
  <c r="O6"/>
  <c r="N6"/>
  <c r="AI6" s="1"/>
  <c r="M6"/>
  <c r="L6"/>
  <c r="AG6" s="1"/>
  <c r="K6"/>
  <c r="J6"/>
  <c r="I6"/>
  <c r="H6"/>
  <c r="G6"/>
  <c r="F6"/>
  <c r="E6"/>
  <c r="D6"/>
  <c r="C6"/>
  <c r="B6"/>
  <c r="V5"/>
  <c r="U5"/>
  <c r="AP5" s="1"/>
  <c r="T5"/>
  <c r="S5"/>
  <c r="AN5" s="1"/>
  <c r="R5"/>
  <c r="Q5"/>
  <c r="AL5" s="1"/>
  <c r="P5"/>
  <c r="O5"/>
  <c r="N5"/>
  <c r="M5"/>
  <c r="AH5" s="1"/>
  <c r="L5"/>
  <c r="K5"/>
  <c r="AF5" s="1"/>
  <c r="J5"/>
  <c r="I5"/>
  <c r="AD5" s="1"/>
  <c r="H5"/>
  <c r="G5"/>
  <c r="F5"/>
  <c r="E5"/>
  <c r="D5"/>
  <c r="C5"/>
  <c r="B5"/>
  <c r="V4"/>
  <c r="AQ4" s="1"/>
  <c r="U4"/>
  <c r="T4"/>
  <c r="AO4" s="1"/>
  <c r="S4"/>
  <c r="R4"/>
  <c r="AM4" s="1"/>
  <c r="Q4"/>
  <c r="P4"/>
  <c r="AK4" s="1"/>
  <c r="O4"/>
  <c r="N4"/>
  <c r="AI4" s="1"/>
  <c r="M4"/>
  <c r="L4"/>
  <c r="AG4" s="1"/>
  <c r="K4"/>
  <c r="J4"/>
  <c r="AE4" s="1"/>
  <c r="I4"/>
  <c r="H4"/>
  <c r="AC4" s="1"/>
  <c r="G4"/>
  <c r="F4"/>
  <c r="AA4" s="1"/>
  <c r="E4"/>
  <c r="D4"/>
  <c r="Y4" s="1"/>
  <c r="C4"/>
  <c r="B4"/>
  <c r="W4" s="1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X4"/>
  <c r="Z4"/>
  <c r="AB4"/>
  <c r="AD4"/>
  <c r="AF4"/>
  <c r="AH4"/>
  <c r="AJ4"/>
  <c r="AL4"/>
  <c r="AN4"/>
  <c r="AP4"/>
  <c r="W5"/>
  <c r="AR5" s="1"/>
  <c r="AC5"/>
  <c r="AE5"/>
  <c r="AG5"/>
  <c r="AI5"/>
  <c r="AK5"/>
  <c r="AM5"/>
  <c r="AO5"/>
  <c r="AQ5"/>
  <c r="X5"/>
  <c r="Y5"/>
  <c r="Z5"/>
  <c r="AA5"/>
  <c r="AB5"/>
  <c r="AJ5"/>
  <c r="AF6"/>
  <c r="AH6"/>
  <c r="AJ6"/>
  <c r="AL6"/>
  <c r="AN6"/>
  <c r="AP6"/>
  <c r="W6"/>
  <c r="AR6" s="1"/>
  <c r="X6"/>
  <c r="Y6"/>
  <c r="Z6"/>
  <c r="AA6"/>
  <c r="AB6"/>
  <c r="AC6"/>
  <c r="AD6"/>
  <c r="AE6"/>
  <c r="AM6"/>
  <c r="AM7"/>
  <c r="AO7"/>
  <c r="AQ7"/>
  <c r="W7"/>
  <c r="Y7"/>
  <c r="AA7"/>
  <c r="AC7"/>
  <c r="AE7"/>
  <c r="AG7"/>
  <c r="AI7"/>
  <c r="AK7"/>
  <c r="AR7"/>
  <c r="X8"/>
  <c r="Z8"/>
  <c r="AB8"/>
  <c r="AD8"/>
  <c r="AF8"/>
  <c r="AH8"/>
  <c r="AJ8"/>
  <c r="AL8"/>
  <c r="AN8"/>
  <c r="AP8"/>
  <c r="AA9"/>
  <c r="AC9"/>
  <c r="AE9"/>
  <c r="AG9"/>
  <c r="AI9"/>
  <c r="AK9"/>
  <c r="AM9"/>
  <c r="AO9"/>
  <c r="AQ9"/>
  <c r="W9"/>
  <c r="AR9" s="1"/>
  <c r="Y9"/>
  <c r="Z9"/>
  <c r="AD9"/>
  <c r="AH9"/>
  <c r="AL9"/>
  <c r="AP9"/>
  <c r="AF10"/>
  <c r="AH10"/>
  <c r="AJ10"/>
  <c r="AL10"/>
  <c r="AN10"/>
  <c r="AP10"/>
  <c r="W10"/>
  <c r="AR10" s="1"/>
  <c r="X10"/>
  <c r="Y10"/>
  <c r="Z10"/>
  <c r="AA10"/>
  <c r="AB10"/>
  <c r="AC10"/>
  <c r="AD10"/>
  <c r="AE10"/>
  <c r="AI10"/>
  <c r="AM10"/>
  <c r="AQ10"/>
  <c r="W11"/>
  <c r="AR11" s="1"/>
  <c r="Y11"/>
  <c r="AA11"/>
  <c r="AC11"/>
  <c r="AE11"/>
  <c r="AG11"/>
  <c r="AI11"/>
  <c r="AK11"/>
  <c r="AM11"/>
  <c r="AO11"/>
  <c r="AQ11"/>
  <c r="X11"/>
  <c r="AB11"/>
  <c r="AF11"/>
  <c r="AJ11"/>
  <c r="AN11"/>
  <c r="X12"/>
  <c r="Z12"/>
  <c r="AB12"/>
  <c r="AD12"/>
  <c r="AF12"/>
  <c r="AH12"/>
  <c r="AJ12"/>
  <c r="AL12"/>
  <c r="AN12"/>
  <c r="AP12"/>
  <c r="W12"/>
  <c r="AR12" s="1"/>
  <c r="AA12"/>
  <c r="AE12"/>
  <c r="AI12"/>
  <c r="AM12"/>
  <c r="AQ12"/>
  <c r="W13"/>
  <c r="AR13" s="1"/>
  <c r="Y13"/>
  <c r="AA13"/>
  <c r="AC13"/>
  <c r="AE13"/>
  <c r="AG13"/>
  <c r="AI13"/>
  <c r="AK13"/>
  <c r="AM13"/>
  <c r="AO13"/>
  <c r="AQ13"/>
  <c r="X13"/>
  <c r="AB13"/>
  <c r="AF13"/>
  <c r="AJ13"/>
  <c r="AN13"/>
  <c r="X14"/>
  <c r="Z14"/>
  <c r="AB14"/>
  <c r="AD14"/>
  <c r="AF14"/>
  <c r="AH14"/>
  <c r="AJ14"/>
  <c r="AL14"/>
  <c r="AN14"/>
  <c r="AP14"/>
  <c r="W14"/>
  <c r="AR14" s="1"/>
  <c r="AA14"/>
  <c r="AE14"/>
  <c r="AI14"/>
  <c r="AM14"/>
  <c r="AQ14"/>
  <c r="W15"/>
  <c r="AR15" s="1"/>
  <c r="Y15"/>
  <c r="AA15"/>
  <c r="AC15"/>
  <c r="AE15"/>
  <c r="AG15"/>
  <c r="AI15"/>
  <c r="AK15"/>
  <c r="AM15"/>
  <c r="AO15"/>
  <c r="AQ15"/>
  <c r="X15"/>
  <c r="AB15"/>
  <c r="AF15"/>
  <c r="AJ15"/>
  <c r="AN15"/>
  <c r="X16"/>
  <c r="Z16"/>
  <c r="AB16"/>
  <c r="AD16"/>
  <c r="AF16"/>
  <c r="AH16"/>
  <c r="AJ16"/>
  <c r="AL16"/>
  <c r="AN16"/>
  <c r="AP16"/>
  <c r="W16"/>
  <c r="AR16" s="1"/>
  <c r="AA16"/>
  <c r="AE16"/>
  <c r="AI16"/>
  <c r="AM16"/>
  <c r="AQ16"/>
  <c r="W17"/>
  <c r="AR17" s="1"/>
  <c r="Y17"/>
  <c r="AA17"/>
  <c r="AC17"/>
  <c r="AE17"/>
  <c r="AG17"/>
  <c r="AI17"/>
  <c r="AK17"/>
  <c r="AM17"/>
  <c r="AO17"/>
  <c r="AQ17"/>
  <c r="X17"/>
  <c r="AB17"/>
  <c r="AF17"/>
  <c r="AJ17"/>
  <c r="AN17"/>
  <c r="W18"/>
  <c r="AR18" s="1"/>
  <c r="A18" s="1"/>
  <c r="N18" i="12" s="1"/>
  <c r="X18" i="14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W19"/>
  <c r="AR19" s="1"/>
  <c r="Y19"/>
  <c r="AA19"/>
  <c r="AC19"/>
  <c r="AE19"/>
  <c r="AG19"/>
  <c r="AI19"/>
  <c r="AK19"/>
  <c r="AM19"/>
  <c r="AO19"/>
  <c r="AQ19"/>
  <c r="W20"/>
  <c r="AR20" s="1"/>
  <c r="A20" s="1"/>
  <c r="N20" i="12" s="1"/>
  <c r="X20" i="14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W21"/>
  <c r="AR21" s="1"/>
  <c r="Y21"/>
  <c r="AA21"/>
  <c r="AC21"/>
  <c r="AE21"/>
  <c r="AG21"/>
  <c r="AI21"/>
  <c r="AK21"/>
  <c r="AM21"/>
  <c r="AO21"/>
  <c r="AQ21"/>
  <c r="W22"/>
  <c r="AR22" s="1"/>
  <c r="AA22"/>
  <c r="AE22"/>
  <c r="AI22"/>
  <c r="AM22"/>
  <c r="AQ22"/>
  <c r="X22"/>
  <c r="Z22"/>
  <c r="AB22"/>
  <c r="AD22"/>
  <c r="AF22"/>
  <c r="AH22"/>
  <c r="AJ22"/>
  <c r="AL22"/>
  <c r="AN22"/>
  <c r="AP22"/>
  <c r="W23"/>
  <c r="AR23" s="1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A24"/>
  <c r="AE24"/>
  <c r="AI24"/>
  <c r="AM24"/>
  <c r="AQ24"/>
  <c r="X24"/>
  <c r="Z24"/>
  <c r="AB24"/>
  <c r="AD24"/>
  <c r="AF24"/>
  <c r="AH24"/>
  <c r="AJ24"/>
  <c r="AL24"/>
  <c r="AN24"/>
  <c r="AP24"/>
  <c r="AD25"/>
  <c r="AH25"/>
  <c r="AL25"/>
  <c r="AP25"/>
  <c r="W25"/>
  <c r="AR25" s="1"/>
  <c r="X25"/>
  <c r="Y25"/>
  <c r="Z25"/>
  <c r="AA25"/>
  <c r="AB25"/>
  <c r="AC25"/>
  <c r="AE25"/>
  <c r="AG25"/>
  <c r="AI25"/>
  <c r="AK25"/>
  <c r="AM25"/>
  <c r="AO25"/>
  <c r="AQ25"/>
  <c r="AQ26"/>
  <c r="X26"/>
  <c r="Z26"/>
  <c r="AB26"/>
  <c r="AD26"/>
  <c r="AF26"/>
  <c r="AH26"/>
  <c r="AJ26"/>
  <c r="AL26"/>
  <c r="AN26"/>
  <c r="AP26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X28"/>
  <c r="Z28"/>
  <c r="AB28"/>
  <c r="AD28"/>
  <c r="AF28"/>
  <c r="AH28"/>
  <c r="AJ28"/>
  <c r="AL28"/>
  <c r="AN28"/>
  <c r="AP28"/>
  <c r="AO29"/>
  <c r="AQ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R29"/>
  <c r="X30"/>
  <c r="Z30"/>
  <c r="AB30"/>
  <c r="AD30"/>
  <c r="AF30"/>
  <c r="AH30"/>
  <c r="AJ30"/>
  <c r="AL30"/>
  <c r="AN30"/>
  <c r="AP30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W39"/>
  <c r="AR39" s="1"/>
  <c r="Y39"/>
  <c r="AA39"/>
  <c r="AC39"/>
  <c r="AE39"/>
  <c r="AG39"/>
  <c r="AI39"/>
  <c r="AK39"/>
  <c r="AM39"/>
  <c r="AO39"/>
  <c r="AQ39"/>
  <c r="X39"/>
  <c r="Z39"/>
  <c r="AB39"/>
  <c r="AD39"/>
  <c r="AF39"/>
  <c r="AH39"/>
  <c r="AJ39"/>
  <c r="AL39"/>
  <c r="AN39"/>
  <c r="AP39"/>
  <c r="X40"/>
  <c r="Z40"/>
  <c r="AB40"/>
  <c r="AD40"/>
  <c r="AF40"/>
  <c r="AH40"/>
  <c r="AJ40"/>
  <c r="AL40"/>
  <c r="AN40"/>
  <c r="AP40"/>
  <c r="W40"/>
  <c r="AR40" s="1"/>
  <c r="Y40"/>
  <c r="AA40"/>
  <c r="AC40"/>
  <c r="AE40"/>
  <c r="AG40"/>
  <c r="AI40"/>
  <c r="AK40"/>
  <c r="AM40"/>
  <c r="AO40"/>
  <c r="AQ40"/>
  <c r="W41"/>
  <c r="AR41" s="1"/>
  <c r="Y41"/>
  <c r="AA41"/>
  <c r="AC41"/>
  <c r="AE41"/>
  <c r="AG41"/>
  <c r="AI41"/>
  <c r="AK41"/>
  <c r="AM41"/>
  <c r="AO41"/>
  <c r="AQ41"/>
  <c r="X41"/>
  <c r="Z41"/>
  <c r="AB41"/>
  <c r="AD41"/>
  <c r="AF41"/>
  <c r="AH41"/>
  <c r="AJ41"/>
  <c r="AL41"/>
  <c r="AN41"/>
  <c r="AP41"/>
  <c r="X42"/>
  <c r="Z42"/>
  <c r="AB42"/>
  <c r="AD42"/>
  <c r="AF42"/>
  <c r="AH42"/>
  <c r="AJ42"/>
  <c r="AL42"/>
  <c r="AN42"/>
  <c r="AP42"/>
  <c r="W42"/>
  <c r="AR42" s="1"/>
  <c r="Y42"/>
  <c r="AA42"/>
  <c r="AC42"/>
  <c r="AE42"/>
  <c r="AG42"/>
  <c r="AI42"/>
  <c r="AK42"/>
  <c r="AM42"/>
  <c r="AO42"/>
  <c r="AQ42"/>
  <c r="W43"/>
  <c r="AR43" s="1"/>
  <c r="Y43"/>
  <c r="AA43"/>
  <c r="AC43"/>
  <c r="AE43"/>
  <c r="AG43"/>
  <c r="AI43"/>
  <c r="AK43"/>
  <c r="AM43"/>
  <c r="AO43"/>
  <c r="AQ43"/>
  <c r="X43"/>
  <c r="Z43"/>
  <c r="AB43"/>
  <c r="AD43"/>
  <c r="AF43"/>
  <c r="AH43"/>
  <c r="AJ43"/>
  <c r="AL43"/>
  <c r="AN43"/>
  <c r="AP43"/>
  <c r="X44"/>
  <c r="Z44"/>
  <c r="AB44"/>
  <c r="AD44"/>
  <c r="AF44"/>
  <c r="AH44"/>
  <c r="AJ44"/>
  <c r="AL44"/>
  <c r="AN44"/>
  <c r="AP44"/>
  <c r="W44"/>
  <c r="AR44" s="1"/>
  <c r="Y44"/>
  <c r="AA44"/>
  <c r="AC44"/>
  <c r="AE44"/>
  <c r="AG44"/>
  <c r="AI44"/>
  <c r="AK44"/>
  <c r="AM44"/>
  <c r="AO44"/>
  <c r="AQ44"/>
  <c r="W45"/>
  <c r="AR45" s="1"/>
  <c r="Y45"/>
  <c r="AA45"/>
  <c r="AC45"/>
  <c r="AE45"/>
  <c r="AG45"/>
  <c r="AI45"/>
  <c r="AK45"/>
  <c r="AM45"/>
  <c r="AO45"/>
  <c r="AQ45"/>
  <c r="X45"/>
  <c r="Z45"/>
  <c r="AB45"/>
  <c r="AD45"/>
  <c r="AF45"/>
  <c r="AH45"/>
  <c r="AJ45"/>
  <c r="AL45"/>
  <c r="AN45"/>
  <c r="AP45"/>
  <c r="X46"/>
  <c r="Z46"/>
  <c r="AB46"/>
  <c r="AD46"/>
  <c r="AF46"/>
  <c r="AH46"/>
  <c r="AJ46"/>
  <c r="AL46"/>
  <c r="AN46"/>
  <c r="AP46"/>
  <c r="W46"/>
  <c r="AR46" s="1"/>
  <c r="Y46"/>
  <c r="AA46"/>
  <c r="AC46"/>
  <c r="AE46"/>
  <c r="AG46"/>
  <c r="AI46"/>
  <c r="AK46"/>
  <c r="AM46"/>
  <c r="AO46"/>
  <c r="AQ46"/>
  <c r="W47"/>
  <c r="AR47" s="1"/>
  <c r="Y47"/>
  <c r="AA47"/>
  <c r="AC47"/>
  <c r="AE47"/>
  <c r="AG47"/>
  <c r="AI47"/>
  <c r="AK47"/>
  <c r="AM47"/>
  <c r="AO47"/>
  <c r="AQ47"/>
  <c r="X47"/>
  <c r="Z47"/>
  <c r="AB47"/>
  <c r="AD47"/>
  <c r="AF47"/>
  <c r="AH47"/>
  <c r="AJ47"/>
  <c r="AL47"/>
  <c r="AN47"/>
  <c r="AP47"/>
  <c r="X48"/>
  <c r="Z48"/>
  <c r="AB48"/>
  <c r="AD48"/>
  <c r="AF48"/>
  <c r="AH48"/>
  <c r="AJ48"/>
  <c r="AL48"/>
  <c r="AN48"/>
  <c r="AP48"/>
  <c r="W48"/>
  <c r="AR48" s="1"/>
  <c r="Y48"/>
  <c r="AA48"/>
  <c r="AC48"/>
  <c r="AE48"/>
  <c r="AG48"/>
  <c r="AI48"/>
  <c r="AK48"/>
  <c r="AM48"/>
  <c r="AO48"/>
  <c r="AQ48"/>
  <c r="W49"/>
  <c r="AR49" s="1"/>
  <c r="Y49"/>
  <c r="AA49"/>
  <c r="AC49"/>
  <c r="AE49"/>
  <c r="AG49"/>
  <c r="AI49"/>
  <c r="AK49"/>
  <c r="AM49"/>
  <c r="AO49"/>
  <c r="AQ49"/>
  <c r="X49"/>
  <c r="Z49"/>
  <c r="AB49"/>
  <c r="AD49"/>
  <c r="AF49"/>
  <c r="AH49"/>
  <c r="AJ49"/>
  <c r="AL49"/>
  <c r="AN49"/>
  <c r="AP49"/>
  <c r="X50"/>
  <c r="Z50"/>
  <c r="AB50"/>
  <c r="AD50"/>
  <c r="AF50"/>
  <c r="AH50"/>
  <c r="AJ50"/>
  <c r="AL50"/>
  <c r="AN50"/>
  <c r="AP50"/>
  <c r="W50"/>
  <c r="AR50" s="1"/>
  <c r="Y50"/>
  <c r="AA50"/>
  <c r="AC50"/>
  <c r="AE50"/>
  <c r="AG50"/>
  <c r="AI50"/>
  <c r="AK50"/>
  <c r="AM50"/>
  <c r="AO50"/>
  <c r="AQ50"/>
  <c r="W51"/>
  <c r="AR51" s="1"/>
  <c r="Y51"/>
  <c r="AA51"/>
  <c r="AC51"/>
  <c r="AE51"/>
  <c r="AG51"/>
  <c r="AI51"/>
  <c r="AK51"/>
  <c r="AM51"/>
  <c r="X51"/>
  <c r="Z51"/>
  <c r="AB51"/>
  <c r="AD51"/>
  <c r="AF51"/>
  <c r="AH51"/>
  <c r="AJ51"/>
  <c r="AL51"/>
  <c r="AN51"/>
  <c r="AO51"/>
  <c r="AP51"/>
  <c r="AQ51"/>
  <c r="W52"/>
  <c r="AR52" s="1"/>
  <c r="Y52"/>
  <c r="AA52"/>
  <c r="AC52"/>
  <c r="AE52"/>
  <c r="AG52"/>
  <c r="AI52"/>
  <c r="AK52"/>
  <c r="AM52"/>
  <c r="AO52"/>
  <c r="AQ52"/>
  <c r="X52"/>
  <c r="Z52"/>
  <c r="AB52"/>
  <c r="AD52"/>
  <c r="AF52"/>
  <c r="AH52"/>
  <c r="AJ52"/>
  <c r="AL52"/>
  <c r="AN52"/>
  <c r="AP52"/>
  <c r="X53"/>
  <c r="Z53"/>
  <c r="AB53"/>
  <c r="AD53"/>
  <c r="AF53"/>
  <c r="AH53"/>
  <c r="AJ53"/>
  <c r="AL53"/>
  <c r="AN53"/>
  <c r="AP53"/>
  <c r="W53"/>
  <c r="AR53" s="1"/>
  <c r="Y53"/>
  <c r="AA53"/>
  <c r="AC53"/>
  <c r="AE53"/>
  <c r="AG53"/>
  <c r="AI53"/>
  <c r="AK53"/>
  <c r="AM53"/>
  <c r="AO53"/>
  <c r="AQ53"/>
  <c r="W54"/>
  <c r="AR54" s="1"/>
  <c r="Y54"/>
  <c r="AA54"/>
  <c r="AC54"/>
  <c r="AE54"/>
  <c r="AG54"/>
  <c r="AI54"/>
  <c r="AK54"/>
  <c r="AM54"/>
  <c r="AO54"/>
  <c r="AQ54"/>
  <c r="X54"/>
  <c r="Z54"/>
  <c r="AB54"/>
  <c r="AD54"/>
  <c r="AF54"/>
  <c r="AH54"/>
  <c r="AJ54"/>
  <c r="AL54"/>
  <c r="AN54"/>
  <c r="AP54"/>
  <c r="X55"/>
  <c r="Z55"/>
  <c r="AB55"/>
  <c r="AD55"/>
  <c r="AF55"/>
  <c r="AH55"/>
  <c r="AJ55"/>
  <c r="AL55"/>
  <c r="AN55"/>
  <c r="AP55"/>
  <c r="W55"/>
  <c r="AR55" s="1"/>
  <c r="Y55"/>
  <c r="AA55"/>
  <c r="AC55"/>
  <c r="AE55"/>
  <c r="AG55"/>
  <c r="AI55"/>
  <c r="AK55"/>
  <c r="AM55"/>
  <c r="AO55"/>
  <c r="AQ55"/>
  <c r="W56"/>
  <c r="AR56" s="1"/>
  <c r="Y56"/>
  <c r="AA56"/>
  <c r="AC56"/>
  <c r="AE56"/>
  <c r="AG56"/>
  <c r="AI56"/>
  <c r="AK56"/>
  <c r="AM56"/>
  <c r="AO56"/>
  <c r="AQ56"/>
  <c r="X56"/>
  <c r="Z56"/>
  <c r="AB56"/>
  <c r="AD56"/>
  <c r="AF56"/>
  <c r="AH56"/>
  <c r="AJ56"/>
  <c r="AL56"/>
  <c r="AN56"/>
  <c r="AP56"/>
  <c r="X57"/>
  <c r="Z57"/>
  <c r="AB57"/>
  <c r="AD57"/>
  <c r="AF57"/>
  <c r="AH57"/>
  <c r="AJ57"/>
  <c r="AL57"/>
  <c r="AN57"/>
  <c r="AP57"/>
  <c r="W57"/>
  <c r="AR57" s="1"/>
  <c r="Y57"/>
  <c r="AA57"/>
  <c r="AC57"/>
  <c r="AE57"/>
  <c r="AG57"/>
  <c r="AI57"/>
  <c r="AK57"/>
  <c r="AM57"/>
  <c r="AO57"/>
  <c r="AQ57"/>
  <c r="W58"/>
  <c r="AR58" s="1"/>
  <c r="Y58"/>
  <c r="AA58"/>
  <c r="AC58"/>
  <c r="AE58"/>
  <c r="AG58"/>
  <c r="AI58"/>
  <c r="AK58"/>
  <c r="AM58"/>
  <c r="AO58"/>
  <c r="AQ58"/>
  <c r="X58"/>
  <c r="Z58"/>
  <c r="AB58"/>
  <c r="AD58"/>
  <c r="AF58"/>
  <c r="AH58"/>
  <c r="AJ58"/>
  <c r="AL58"/>
  <c r="AN58"/>
  <c r="AP58"/>
  <c r="X59"/>
  <c r="Z59"/>
  <c r="AB59"/>
  <c r="AD59"/>
  <c r="AF59"/>
  <c r="AH59"/>
  <c r="AJ59"/>
  <c r="AL59"/>
  <c r="AN59"/>
  <c r="AP59"/>
  <c r="W59"/>
  <c r="AR59" s="1"/>
  <c r="Y59"/>
  <c r="AA59"/>
  <c r="AC59"/>
  <c r="AE59"/>
  <c r="AG59"/>
  <c r="AI59"/>
  <c r="AK59"/>
  <c r="AM59"/>
  <c r="AO59"/>
  <c r="AQ59"/>
  <c r="W60"/>
  <c r="AR60" s="1"/>
  <c r="Y60"/>
  <c r="AA60"/>
  <c r="AC60"/>
  <c r="AE60"/>
  <c r="AG60"/>
  <c r="AI60"/>
  <c r="AK60"/>
  <c r="AM60"/>
  <c r="AO60"/>
  <c r="AQ60"/>
  <c r="X60"/>
  <c r="Z60"/>
  <c r="AB60"/>
  <c r="AD60"/>
  <c r="AF60"/>
  <c r="AH60"/>
  <c r="AJ60"/>
  <c r="AL60"/>
  <c r="AN60"/>
  <c r="AP60"/>
  <c r="X61"/>
  <c r="Z61"/>
  <c r="AB61"/>
  <c r="AD61"/>
  <c r="AF61"/>
  <c r="AH61"/>
  <c r="AJ61"/>
  <c r="AL61"/>
  <c r="AN61"/>
  <c r="AP61"/>
  <c r="W61"/>
  <c r="AR61" s="1"/>
  <c r="Y61"/>
  <c r="AA61"/>
  <c r="AC61"/>
  <c r="AE61"/>
  <c r="AG61"/>
  <c r="AI61"/>
  <c r="AK61"/>
  <c r="AM61"/>
  <c r="AO61"/>
  <c r="AQ61"/>
  <c r="W62"/>
  <c r="AR62" s="1"/>
  <c r="Y62"/>
  <c r="AA62"/>
  <c r="AC62"/>
  <c r="AE62"/>
  <c r="AG62"/>
  <c r="AI62"/>
  <c r="AK62"/>
  <c r="AM62"/>
  <c r="AO62"/>
  <c r="AQ62"/>
  <c r="X62"/>
  <c r="Z62"/>
  <c r="AB62"/>
  <c r="AD62"/>
  <c r="AF62"/>
  <c r="AH62"/>
  <c r="AJ62"/>
  <c r="AL62"/>
  <c r="AN62"/>
  <c r="AP62"/>
  <c r="X63"/>
  <c r="Z63"/>
  <c r="AB63"/>
  <c r="AD63"/>
  <c r="AF63"/>
  <c r="AH63"/>
  <c r="AJ63"/>
  <c r="AL63"/>
  <c r="AN63"/>
  <c r="AP63"/>
  <c r="W63"/>
  <c r="AR63" s="1"/>
  <c r="Y63"/>
  <c r="AA63"/>
  <c r="AC63"/>
  <c r="AE63"/>
  <c r="AG63"/>
  <c r="AI63"/>
  <c r="AK63"/>
  <c r="AM63"/>
  <c r="AO63"/>
  <c r="AQ63"/>
  <c r="W64"/>
  <c r="AR64" s="1"/>
  <c r="Y64"/>
  <c r="AA64"/>
  <c r="AC64"/>
  <c r="AE64"/>
  <c r="AG64"/>
  <c r="AI64"/>
  <c r="AK64"/>
  <c r="AM64"/>
  <c r="AO64"/>
  <c r="AQ64"/>
  <c r="X64"/>
  <c r="Z64"/>
  <c r="AB64"/>
  <c r="AD64"/>
  <c r="AF64"/>
  <c r="AH64"/>
  <c r="AJ64"/>
  <c r="AL64"/>
  <c r="AN64"/>
  <c r="AP64"/>
  <c r="X65"/>
  <c r="Z65"/>
  <c r="AB65"/>
  <c r="AD65"/>
  <c r="AF65"/>
  <c r="AH65"/>
  <c r="AJ65"/>
  <c r="AL65"/>
  <c r="AN65"/>
  <c r="AP65"/>
  <c r="W65"/>
  <c r="AR65" s="1"/>
  <c r="Y65"/>
  <c r="AA65"/>
  <c r="AC65"/>
  <c r="AE65"/>
  <c r="AG65"/>
  <c r="AI65"/>
  <c r="AK65"/>
  <c r="AM65"/>
  <c r="AO65"/>
  <c r="AQ65"/>
  <c r="W66"/>
  <c r="AR66" s="1"/>
  <c r="Y66"/>
  <c r="AA66"/>
  <c r="AC66"/>
  <c r="AE66"/>
  <c r="AG66"/>
  <c r="AI66"/>
  <c r="AK66"/>
  <c r="AM66"/>
  <c r="AO66"/>
  <c r="AQ66"/>
  <c r="X66"/>
  <c r="Z66"/>
  <c r="AB66"/>
  <c r="AD66"/>
  <c r="AF66"/>
  <c r="AH66"/>
  <c r="AJ66"/>
  <c r="AL66"/>
  <c r="AN66"/>
  <c r="AP66"/>
  <c r="X67"/>
  <c r="Z67"/>
  <c r="AB67"/>
  <c r="AD67"/>
  <c r="AF67"/>
  <c r="AH67"/>
  <c r="AJ67"/>
  <c r="AL67"/>
  <c r="AN67"/>
  <c r="AP67"/>
  <c r="W67"/>
  <c r="AR67" s="1"/>
  <c r="Y67"/>
  <c r="AA67"/>
  <c r="AC67"/>
  <c r="AE67"/>
  <c r="AG67"/>
  <c r="AI67"/>
  <c r="AK67"/>
  <c r="AM67"/>
  <c r="AO67"/>
  <c r="AQ67"/>
  <c r="W68"/>
  <c r="AR68" s="1"/>
  <c r="Y68"/>
  <c r="AA68"/>
  <c r="AC68"/>
  <c r="AE68"/>
  <c r="AG68"/>
  <c r="AI68"/>
  <c r="AK68"/>
  <c r="AM68"/>
  <c r="AO68"/>
  <c r="AQ68"/>
  <c r="X68"/>
  <c r="Z68"/>
  <c r="AB68"/>
  <c r="AD68"/>
  <c r="AF68"/>
  <c r="AH68"/>
  <c r="AJ68"/>
  <c r="AL68"/>
  <c r="AN68"/>
  <c r="AP68"/>
  <c r="X69"/>
  <c r="Z69"/>
  <c r="AB69"/>
  <c r="AD69"/>
  <c r="AF69"/>
  <c r="AH69"/>
  <c r="AJ69"/>
  <c r="AL69"/>
  <c r="AN69"/>
  <c r="AP69"/>
  <c r="W69"/>
  <c r="AR69" s="1"/>
  <c r="Y69"/>
  <c r="AA69"/>
  <c r="AC69"/>
  <c r="AE69"/>
  <c r="AG69"/>
  <c r="AI69"/>
  <c r="AK69"/>
  <c r="AM69"/>
  <c r="AO69"/>
  <c r="AQ69"/>
  <c r="W70"/>
  <c r="AR70" s="1"/>
  <c r="Y70"/>
  <c r="AA70"/>
  <c r="AC70"/>
  <c r="AE70"/>
  <c r="AG70"/>
  <c r="AI70"/>
  <c r="AK70"/>
  <c r="AM70"/>
  <c r="AO70"/>
  <c r="AQ70"/>
  <c r="X70"/>
  <c r="Z70"/>
  <c r="AB70"/>
  <c r="AD70"/>
  <c r="AF70"/>
  <c r="AH70"/>
  <c r="AJ70"/>
  <c r="AL70"/>
  <c r="AN70"/>
  <c r="AP70"/>
  <c r="X71"/>
  <c r="Z71"/>
  <c r="AB71"/>
  <c r="AD71"/>
  <c r="AF71"/>
  <c r="AH71"/>
  <c r="AJ71"/>
  <c r="AL71"/>
  <c r="AN71"/>
  <c r="AP71"/>
  <c r="W71"/>
  <c r="AR71" s="1"/>
  <c r="Y71"/>
  <c r="AA71"/>
  <c r="AC71"/>
  <c r="AE71"/>
  <c r="AG71"/>
  <c r="AI71"/>
  <c r="AK71"/>
  <c r="AM71"/>
  <c r="AO71"/>
  <c r="AQ71"/>
  <c r="W72"/>
  <c r="AR72" s="1"/>
  <c r="Y72"/>
  <c r="AA72"/>
  <c r="AC72"/>
  <c r="AE72"/>
  <c r="AG72"/>
  <c r="AI72"/>
  <c r="AK72"/>
  <c r="AM72"/>
  <c r="AO72"/>
  <c r="AQ72"/>
  <c r="X72"/>
  <c r="Z72"/>
  <c r="AB72"/>
  <c r="AD72"/>
  <c r="AF72"/>
  <c r="AH72"/>
  <c r="AJ72"/>
  <c r="AL72"/>
  <c r="AN72"/>
  <c r="AP72"/>
  <c r="X73"/>
  <c r="Z73"/>
  <c r="AB73"/>
  <c r="AD73"/>
  <c r="AF73"/>
  <c r="AH73"/>
  <c r="AJ73"/>
  <c r="AL73"/>
  <c r="AN73"/>
  <c r="AP73"/>
  <c r="W73"/>
  <c r="AR73" s="1"/>
  <c r="Y73"/>
  <c r="AA73"/>
  <c r="AC73"/>
  <c r="AE73"/>
  <c r="AG73"/>
  <c r="AI73"/>
  <c r="AK73"/>
  <c r="AM73"/>
  <c r="AO73"/>
  <c r="AQ73"/>
  <c r="W74"/>
  <c r="AR74" s="1"/>
  <c r="Y74"/>
  <c r="AA74"/>
  <c r="AC74"/>
  <c r="AE74"/>
  <c r="AG74"/>
  <c r="AI74"/>
  <c r="AK74"/>
  <c r="AM74"/>
  <c r="AO74"/>
  <c r="AQ74"/>
  <c r="X74"/>
  <c r="Z74"/>
  <c r="AB74"/>
  <c r="AD74"/>
  <c r="AF74"/>
  <c r="AH74"/>
  <c r="AJ74"/>
  <c r="AL74"/>
  <c r="AN74"/>
  <c r="AP74"/>
  <c r="X75"/>
  <c r="Z75"/>
  <c r="AB75"/>
  <c r="AD75"/>
  <c r="AF75"/>
  <c r="AH75"/>
  <c r="AJ75"/>
  <c r="AL75"/>
  <c r="AN75"/>
  <c r="AP75"/>
  <c r="W75"/>
  <c r="AR75" s="1"/>
  <c r="Y75"/>
  <c r="AA75"/>
  <c r="AC75"/>
  <c r="AE75"/>
  <c r="AG75"/>
  <c r="AI75"/>
  <c r="AK75"/>
  <c r="AM75"/>
  <c r="AO75"/>
  <c r="AQ75"/>
  <c r="W76"/>
  <c r="AR76" s="1"/>
  <c r="Y76"/>
  <c r="AA76"/>
  <c r="AC76"/>
  <c r="AE76"/>
  <c r="AG76"/>
  <c r="AI76"/>
  <c r="AK76"/>
  <c r="AM76"/>
  <c r="AO76"/>
  <c r="AQ76"/>
  <c r="X76"/>
  <c r="Z76"/>
  <c r="AB76"/>
  <c r="AD76"/>
  <c r="AF76"/>
  <c r="AH76"/>
  <c r="AJ76"/>
  <c r="AL76"/>
  <c r="AN76"/>
  <c r="AP76"/>
  <c r="X77"/>
  <c r="Z77"/>
  <c r="AB77"/>
  <c r="AD77"/>
  <c r="AF77"/>
  <c r="AH77"/>
  <c r="AJ77"/>
  <c r="AL77"/>
  <c r="AN77"/>
  <c r="AP77"/>
  <c r="W77"/>
  <c r="AR77" s="1"/>
  <c r="Y77"/>
  <c r="AA77"/>
  <c r="AC77"/>
  <c r="AE77"/>
  <c r="AG77"/>
  <c r="AI77"/>
  <c r="AK77"/>
  <c r="AM77"/>
  <c r="AO77"/>
  <c r="AQ77"/>
  <c r="W78"/>
  <c r="AR78" s="1"/>
  <c r="Y78"/>
  <c r="AA78"/>
  <c r="AC78"/>
  <c r="AE78"/>
  <c r="AG78"/>
  <c r="AI78"/>
  <c r="AK78"/>
  <c r="AM78"/>
  <c r="AO78"/>
  <c r="AQ78"/>
  <c r="X78"/>
  <c r="Z78"/>
  <c r="AB78"/>
  <c r="AD78"/>
  <c r="AF78"/>
  <c r="AH78"/>
  <c r="AJ78"/>
  <c r="AL78"/>
  <c r="AN78"/>
  <c r="AP78"/>
  <c r="X79"/>
  <c r="Z79"/>
  <c r="AB79"/>
  <c r="AD79"/>
  <c r="AF79"/>
  <c r="AH79"/>
  <c r="AJ79"/>
  <c r="AL79"/>
  <c r="AN79"/>
  <c r="AP79"/>
  <c r="W79"/>
  <c r="AR79" s="1"/>
  <c r="Y79"/>
  <c r="AA79"/>
  <c r="AC79"/>
  <c r="AE79"/>
  <c r="AG79"/>
  <c r="AI79"/>
  <c r="AK79"/>
  <c r="AM79"/>
  <c r="AO79"/>
  <c r="AQ79"/>
  <c r="W80"/>
  <c r="AR80" s="1"/>
  <c r="Y80"/>
  <c r="AA80"/>
  <c r="AC80"/>
  <c r="AE80"/>
  <c r="AG80"/>
  <c r="AI80"/>
  <c r="AK80"/>
  <c r="AM80"/>
  <c r="AO80"/>
  <c r="AQ80"/>
  <c r="X80"/>
  <c r="Z80"/>
  <c r="AB80"/>
  <c r="AD80"/>
  <c r="AF80"/>
  <c r="AH80"/>
  <c r="AJ80"/>
  <c r="AL80"/>
  <c r="AN80"/>
  <c r="AP80"/>
  <c r="X81"/>
  <c r="Z81"/>
  <c r="AB81"/>
  <c r="AD81"/>
  <c r="AF81"/>
  <c r="AH81"/>
  <c r="AJ81"/>
  <c r="AL81"/>
  <c r="AN81"/>
  <c r="AP81"/>
  <c r="W81"/>
  <c r="AR81" s="1"/>
  <c r="Y81"/>
  <c r="AA81"/>
  <c r="AC81"/>
  <c r="AE81"/>
  <c r="AG81"/>
  <c r="AI81"/>
  <c r="AK81"/>
  <c r="AM81"/>
  <c r="AO81"/>
  <c r="AQ81"/>
  <c r="W82"/>
  <c r="AR82" s="1"/>
  <c r="Y82"/>
  <c r="AA82"/>
  <c r="AC82"/>
  <c r="AE82"/>
  <c r="AG82"/>
  <c r="AI82"/>
  <c r="AK82"/>
  <c r="AM82"/>
  <c r="AO82"/>
  <c r="AQ82"/>
  <c r="X82"/>
  <c r="Z82"/>
  <c r="AB82"/>
  <c r="AD82"/>
  <c r="AF82"/>
  <c r="AH82"/>
  <c r="AJ82"/>
  <c r="AL82"/>
  <c r="AN82"/>
  <c r="AP82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M84"/>
  <c r="AO84"/>
  <c r="AQ84"/>
  <c r="W84"/>
  <c r="X84"/>
  <c r="Y84"/>
  <c r="Z84"/>
  <c r="AA84"/>
  <c r="AB84"/>
  <c r="AC84"/>
  <c r="AD84"/>
  <c r="AE84"/>
  <c r="AF84"/>
  <c r="AG84"/>
  <c r="AH84"/>
  <c r="AI84"/>
  <c r="AJ84"/>
  <c r="AK84"/>
  <c r="AL84"/>
  <c r="AN84"/>
  <c r="AP84"/>
  <c r="AR84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M90"/>
  <c r="AO90"/>
  <c r="AQ90"/>
  <c r="W90"/>
  <c r="X90"/>
  <c r="Y90"/>
  <c r="Z90"/>
  <c r="AA90"/>
  <c r="AB90"/>
  <c r="AC90"/>
  <c r="AD90"/>
  <c r="AE90"/>
  <c r="AF90"/>
  <c r="AG90"/>
  <c r="AH90"/>
  <c r="AI90"/>
  <c r="AJ90"/>
  <c r="AK90"/>
  <c r="AL90"/>
  <c r="AN90"/>
  <c r="AP90"/>
  <c r="AR90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I96"/>
  <c r="AK96"/>
  <c r="AM96"/>
  <c r="AO96"/>
  <c r="AQ96"/>
  <c r="W96"/>
  <c r="X96"/>
  <c r="Y96"/>
  <c r="Z96"/>
  <c r="AA96"/>
  <c r="AB96"/>
  <c r="AC96"/>
  <c r="AD96"/>
  <c r="AE96"/>
  <c r="AF96"/>
  <c r="AG96"/>
  <c r="AH96"/>
  <c r="AJ96"/>
  <c r="AL96"/>
  <c r="AN96"/>
  <c r="AP96"/>
  <c r="AR96"/>
  <c r="Y97"/>
  <c r="AA97"/>
  <c r="AC97"/>
  <c r="AE97"/>
  <c r="AG97"/>
  <c r="AI97"/>
  <c r="AK97"/>
  <c r="AM97"/>
  <c r="AO97"/>
  <c r="AQ97"/>
  <c r="W97"/>
  <c r="X97"/>
  <c r="Z97"/>
  <c r="AB97"/>
  <c r="AD97"/>
  <c r="AF97"/>
  <c r="AH97"/>
  <c r="AJ97"/>
  <c r="AL97"/>
  <c r="AN97"/>
  <c r="AP97"/>
  <c r="AR97"/>
  <c r="X98"/>
  <c r="Z98"/>
  <c r="AB98"/>
  <c r="AD98"/>
  <c r="AF98"/>
  <c r="AH98"/>
  <c r="AJ98"/>
  <c r="AL98"/>
  <c r="AN98"/>
  <c r="AP98"/>
  <c r="W98"/>
  <c r="AR98" s="1"/>
  <c r="Y98"/>
  <c r="AA98"/>
  <c r="AC98"/>
  <c r="AE98"/>
  <c r="AG98"/>
  <c r="AI98"/>
  <c r="AK98"/>
  <c r="AM98"/>
  <c r="AO98"/>
  <c r="AQ98"/>
  <c r="W99"/>
  <c r="AR99" s="1"/>
  <c r="Y99"/>
  <c r="AA99"/>
  <c r="AC99"/>
  <c r="AE99"/>
  <c r="AG99"/>
  <c r="AI99"/>
  <c r="AK99"/>
  <c r="AM99"/>
  <c r="AO99"/>
  <c r="AQ99"/>
  <c r="X99"/>
  <c r="Z99"/>
  <c r="AB99"/>
  <c r="AD99"/>
  <c r="AF99"/>
  <c r="AH99"/>
  <c r="AJ99"/>
  <c r="AL99"/>
  <c r="AN99"/>
  <c r="AP99"/>
  <c r="X100"/>
  <c r="Z100"/>
  <c r="AB100"/>
  <c r="AD100"/>
  <c r="AF100"/>
  <c r="AH100"/>
  <c r="AJ100"/>
  <c r="AL100"/>
  <c r="AN100"/>
  <c r="AP100"/>
  <c r="W100"/>
  <c r="AR100" s="1"/>
  <c r="Y100"/>
  <c r="AA100"/>
  <c r="AC100"/>
  <c r="AE100"/>
  <c r="AG100"/>
  <c r="AI100"/>
  <c r="AK100"/>
  <c r="AM100"/>
  <c r="AO100"/>
  <c r="AQ100"/>
  <c r="W101"/>
  <c r="AR101" s="1"/>
  <c r="Y101"/>
  <c r="AA101"/>
  <c r="AC101"/>
  <c r="AE101"/>
  <c r="AG101"/>
  <c r="AI101"/>
  <c r="AK101"/>
  <c r="AM101"/>
  <c r="AO101"/>
  <c r="AQ101"/>
  <c r="X101"/>
  <c r="Z101"/>
  <c r="AB101"/>
  <c r="AD101"/>
  <c r="AF101"/>
  <c r="AH101"/>
  <c r="AJ101"/>
  <c r="AL101"/>
  <c r="AN101"/>
  <c r="AP101"/>
  <c r="X102"/>
  <c r="Z102"/>
  <c r="AB102"/>
  <c r="AD102"/>
  <c r="AF102"/>
  <c r="AH102"/>
  <c r="AJ102"/>
  <c r="AL102"/>
  <c r="AN102"/>
  <c r="AP102"/>
  <c r="W102"/>
  <c r="AR102" s="1"/>
  <c r="Y102"/>
  <c r="AA102"/>
  <c r="AC102"/>
  <c r="AE102"/>
  <c r="AG102"/>
  <c r="AI102"/>
  <c r="AK102"/>
  <c r="AM102"/>
  <c r="AO102"/>
  <c r="AQ102"/>
  <c r="W103"/>
  <c r="AR103" s="1"/>
  <c r="Y103"/>
  <c r="AA103"/>
  <c r="AC103"/>
  <c r="AE103"/>
  <c r="AG103"/>
  <c r="AI103"/>
  <c r="AK103"/>
  <c r="AM103"/>
  <c r="AO103"/>
  <c r="AQ103"/>
  <c r="X103"/>
  <c r="Z103"/>
  <c r="AB103"/>
  <c r="AD103"/>
  <c r="AF103"/>
  <c r="AH103"/>
  <c r="AJ103"/>
  <c r="AL103"/>
  <c r="AN103"/>
  <c r="AP103"/>
  <c r="X104"/>
  <c r="Z104"/>
  <c r="AB104"/>
  <c r="AD104"/>
  <c r="AF104"/>
  <c r="AH104"/>
  <c r="AJ104"/>
  <c r="AL104"/>
  <c r="AN104"/>
  <c r="AP104"/>
  <c r="W104"/>
  <c r="AR104" s="1"/>
  <c r="Y104"/>
  <c r="AA104"/>
  <c r="AC104"/>
  <c r="AE104"/>
  <c r="AG104"/>
  <c r="AI104"/>
  <c r="AK104"/>
  <c r="AM104"/>
  <c r="AO104"/>
  <c r="AQ104"/>
  <c r="W105"/>
  <c r="AR105" s="1"/>
  <c r="Y105"/>
  <c r="AA105"/>
  <c r="AC105"/>
  <c r="AE105"/>
  <c r="AG105"/>
  <c r="AI105"/>
  <c r="AK105"/>
  <c r="AM105"/>
  <c r="AO105"/>
  <c r="AQ105"/>
  <c r="X105"/>
  <c r="Z105"/>
  <c r="AB105"/>
  <c r="AD105"/>
  <c r="AF105"/>
  <c r="AH105"/>
  <c r="AJ105"/>
  <c r="AL105"/>
  <c r="AN105"/>
  <c r="AP105"/>
  <c r="X106"/>
  <c r="Z106"/>
  <c r="AB106"/>
  <c r="AD106"/>
  <c r="AF106"/>
  <c r="AH106"/>
  <c r="AJ106"/>
  <c r="AL106"/>
  <c r="AN106"/>
  <c r="AP106"/>
  <c r="W106"/>
  <c r="AR106" s="1"/>
  <c r="Y106"/>
  <c r="AA106"/>
  <c r="AC106"/>
  <c r="AE106"/>
  <c r="AG106"/>
  <c r="AI106"/>
  <c r="AK106"/>
  <c r="AM106"/>
  <c r="AO106"/>
  <c r="AQ106"/>
  <c r="W107"/>
  <c r="AR107" s="1"/>
  <c r="Y107"/>
  <c r="AA107"/>
  <c r="AC107"/>
  <c r="AE107"/>
  <c r="AG107"/>
  <c r="AI107"/>
  <c r="AK107"/>
  <c r="AM107"/>
  <c r="AO107"/>
  <c r="AQ107"/>
  <c r="X107"/>
  <c r="Z107"/>
  <c r="AB107"/>
  <c r="AD107"/>
  <c r="AF107"/>
  <c r="AH107"/>
  <c r="AJ107"/>
  <c r="AL107"/>
  <c r="AN107"/>
  <c r="AP107"/>
  <c r="X108"/>
  <c r="Z108"/>
  <c r="AB108"/>
  <c r="AD108"/>
  <c r="AF108"/>
  <c r="AH108"/>
  <c r="AJ108"/>
  <c r="AL108"/>
  <c r="AN108"/>
  <c r="AP108"/>
  <c r="W108"/>
  <c r="AR108" s="1"/>
  <c r="Y108"/>
  <c r="AA108"/>
  <c r="AC108"/>
  <c r="AE108"/>
  <c r="AG108"/>
  <c r="AI108"/>
  <c r="AK108"/>
  <c r="AM108"/>
  <c r="AO108"/>
  <c r="AQ108"/>
  <c r="W109"/>
  <c r="AR109" s="1"/>
  <c r="Y109"/>
  <c r="AA109"/>
  <c r="AC109"/>
  <c r="AE109"/>
  <c r="AG109"/>
  <c r="AI109"/>
  <c r="AK109"/>
  <c r="AM109"/>
  <c r="AO109"/>
  <c r="AQ109"/>
  <c r="X109"/>
  <c r="Z109"/>
  <c r="AB109"/>
  <c r="AD109"/>
  <c r="AF109"/>
  <c r="AH109"/>
  <c r="AJ109"/>
  <c r="AL109"/>
  <c r="AN109"/>
  <c r="AP109"/>
  <c r="X110"/>
  <c r="Z110"/>
  <c r="AB110"/>
  <c r="AD110"/>
  <c r="AF110"/>
  <c r="AH110"/>
  <c r="AJ110"/>
  <c r="AL110"/>
  <c r="AN110"/>
  <c r="AP110"/>
  <c r="W110"/>
  <c r="AR110" s="1"/>
  <c r="Y110"/>
  <c r="AA110"/>
  <c r="AC110"/>
  <c r="AE110"/>
  <c r="AG110"/>
  <c r="AI110"/>
  <c r="AK110"/>
  <c r="AM110"/>
  <c r="AO110"/>
  <c r="AQ110"/>
  <c r="W111"/>
  <c r="AR111" s="1"/>
  <c r="Y111"/>
  <c r="AA111"/>
  <c r="AC111"/>
  <c r="AE111"/>
  <c r="AG111"/>
  <c r="AI111"/>
  <c r="AK111"/>
  <c r="AM111"/>
  <c r="AO111"/>
  <c r="AQ111"/>
  <c r="X111"/>
  <c r="Z111"/>
  <c r="AB111"/>
  <c r="AD111"/>
  <c r="AF111"/>
  <c r="AH111"/>
  <c r="AJ111"/>
  <c r="AL111"/>
  <c r="AN111"/>
  <c r="AP111"/>
  <c r="X112"/>
  <c r="Z112"/>
  <c r="AB112"/>
  <c r="AD112"/>
  <c r="AF112"/>
  <c r="AH112"/>
  <c r="AJ112"/>
  <c r="AL112"/>
  <c r="AN112"/>
  <c r="AP112"/>
  <c r="W112"/>
  <c r="AR112" s="1"/>
  <c r="Y112"/>
  <c r="AA112"/>
  <c r="AC112"/>
  <c r="AE112"/>
  <c r="AG112"/>
  <c r="AI112"/>
  <c r="AK112"/>
  <c r="AM112"/>
  <c r="AO112"/>
  <c r="AQ112"/>
  <c r="W113"/>
  <c r="AR113" s="1"/>
  <c r="Y113"/>
  <c r="AA113"/>
  <c r="AC113"/>
  <c r="AE113"/>
  <c r="AG113"/>
  <c r="AI113"/>
  <c r="AK113"/>
  <c r="AM113"/>
  <c r="AO113"/>
  <c r="AQ113"/>
  <c r="X113"/>
  <c r="Z113"/>
  <c r="AB113"/>
  <c r="AD113"/>
  <c r="AF113"/>
  <c r="AH113"/>
  <c r="AJ113"/>
  <c r="AL113"/>
  <c r="AN113"/>
  <c r="AP113"/>
  <c r="X114"/>
  <c r="Z114"/>
  <c r="AB114"/>
  <c r="AD114"/>
  <c r="AF114"/>
  <c r="AH114"/>
  <c r="AJ114"/>
  <c r="AL114"/>
  <c r="AN114"/>
  <c r="AP114"/>
  <c r="W114"/>
  <c r="AR114" s="1"/>
  <c r="Y114"/>
  <c r="AA114"/>
  <c r="AC114"/>
  <c r="AE114"/>
  <c r="AG114"/>
  <c r="AI114"/>
  <c r="AK114"/>
  <c r="AM114"/>
  <c r="AO114"/>
  <c r="AQ114"/>
  <c r="W115"/>
  <c r="AR115" s="1"/>
  <c r="Y115"/>
  <c r="AA115"/>
  <c r="AC115"/>
  <c r="AE115"/>
  <c r="AG115"/>
  <c r="AI115"/>
  <c r="AK115"/>
  <c r="AM115"/>
  <c r="AO115"/>
  <c r="AQ115"/>
  <c r="X115"/>
  <c r="Z115"/>
  <c r="AB115"/>
  <c r="AD115"/>
  <c r="AF115"/>
  <c r="AH115"/>
  <c r="AJ115"/>
  <c r="AL115"/>
  <c r="AN115"/>
  <c r="AP115"/>
  <c r="X116"/>
  <c r="Z116"/>
  <c r="AB116"/>
  <c r="AD116"/>
  <c r="AF116"/>
  <c r="AH116"/>
  <c r="AJ116"/>
  <c r="AL116"/>
  <c r="AN116"/>
  <c r="AP116"/>
  <c r="W116"/>
  <c r="AR116" s="1"/>
  <c r="Y116"/>
  <c r="AA116"/>
  <c r="AC116"/>
  <c r="AE116"/>
  <c r="AG116"/>
  <c r="AI116"/>
  <c r="AK116"/>
  <c r="AM116"/>
  <c r="AO116"/>
  <c r="AQ116"/>
  <c r="W117"/>
  <c r="AR117" s="1"/>
  <c r="Y117"/>
  <c r="AA117"/>
  <c r="AC117"/>
  <c r="AE117"/>
  <c r="AG117"/>
  <c r="AI117"/>
  <c r="AK117"/>
  <c r="AM117"/>
  <c r="AO117"/>
  <c r="AQ117"/>
  <c r="X117"/>
  <c r="Z117"/>
  <c r="AB117"/>
  <c r="AD117"/>
  <c r="AF117"/>
  <c r="AH117"/>
  <c r="AJ117"/>
  <c r="AL117"/>
  <c r="AN117"/>
  <c r="AP117"/>
  <c r="Z118"/>
  <c r="AB118"/>
  <c r="AD118"/>
  <c r="AF118"/>
  <c r="AH118"/>
  <c r="AJ118"/>
  <c r="AL118"/>
  <c r="AN118"/>
  <c r="AP118"/>
  <c r="W118"/>
  <c r="AR118" s="1"/>
  <c r="X118"/>
  <c r="Y118"/>
  <c r="AA118"/>
  <c r="AC118"/>
  <c r="AE118"/>
  <c r="AG118"/>
  <c r="AI118"/>
  <c r="AK118"/>
  <c r="AM118"/>
  <c r="AO118"/>
  <c r="AQ118"/>
  <c r="W119"/>
  <c r="AR119" s="1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W120"/>
  <c r="AR120" s="1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G121"/>
  <c r="AK121"/>
  <c r="AM121"/>
  <c r="AO121"/>
  <c r="AQ121"/>
  <c r="W121"/>
  <c r="X121"/>
  <c r="Y121"/>
  <c r="Z121"/>
  <c r="AA121"/>
  <c r="AB121"/>
  <c r="AC121"/>
  <c r="AD121"/>
  <c r="AE121"/>
  <c r="AF121"/>
  <c r="AH121"/>
  <c r="AI121"/>
  <c r="AJ121"/>
  <c r="AL121"/>
  <c r="AN121"/>
  <c r="AP121"/>
  <c r="AR121"/>
  <c r="W122"/>
  <c r="AR122" s="1"/>
  <c r="Y122"/>
  <c r="AA122"/>
  <c r="AC122"/>
  <c r="AE122"/>
  <c r="AG122"/>
  <c r="AI122"/>
  <c r="AK122"/>
  <c r="AM122"/>
  <c r="AO122"/>
  <c r="AQ122"/>
  <c r="X122"/>
  <c r="Z122"/>
  <c r="AB122"/>
  <c r="AD122"/>
  <c r="AF122"/>
  <c r="AH122"/>
  <c r="AJ122"/>
  <c r="AL122"/>
  <c r="AN122"/>
  <c r="AP122"/>
  <c r="AG123"/>
  <c r="AI123"/>
  <c r="AK123"/>
  <c r="AM123"/>
  <c r="AO123"/>
  <c r="AQ123"/>
  <c r="W123"/>
  <c r="X123"/>
  <c r="Y123"/>
  <c r="Z123"/>
  <c r="AA123"/>
  <c r="AB123"/>
  <c r="AC123"/>
  <c r="AD123"/>
  <c r="AE123"/>
  <c r="AF123"/>
  <c r="AH123"/>
  <c r="AJ123"/>
  <c r="AL123"/>
  <c r="AN123"/>
  <c r="AP123"/>
  <c r="AR123"/>
  <c r="AP124"/>
  <c r="W124"/>
  <c r="AR124" s="1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Q124"/>
  <c r="W125"/>
  <c r="AR125" s="1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W126"/>
  <c r="AR126" s="1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C127"/>
  <c r="AE127"/>
  <c r="AG127"/>
  <c r="AI127"/>
  <c r="AK127"/>
  <c r="AM127"/>
  <c r="AO127"/>
  <c r="AQ127"/>
  <c r="W127"/>
  <c r="AR127" s="1"/>
  <c r="X127"/>
  <c r="Y127"/>
  <c r="Z127"/>
  <c r="AA127"/>
  <c r="AB127"/>
  <c r="AD127"/>
  <c r="AF127"/>
  <c r="AH127"/>
  <c r="AJ127"/>
  <c r="AL127"/>
  <c r="AN127"/>
  <c r="AP127"/>
  <c r="AJ128"/>
  <c r="AL128"/>
  <c r="AN128"/>
  <c r="AP128"/>
  <c r="W128"/>
  <c r="AR128" s="1"/>
  <c r="X128"/>
  <c r="Y128"/>
  <c r="Z128"/>
  <c r="AA128"/>
  <c r="AB128"/>
  <c r="AC128"/>
  <c r="AD128"/>
  <c r="AE128"/>
  <c r="AF128"/>
  <c r="AG128"/>
  <c r="AH128"/>
  <c r="AI128"/>
  <c r="AK128"/>
  <c r="AM128"/>
  <c r="AO128"/>
  <c r="AQ128"/>
  <c r="W129"/>
  <c r="AR129" s="1"/>
  <c r="A129" s="1"/>
  <c r="N129" i="12" s="1"/>
  <c r="X129" i="14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W130"/>
  <c r="AR130" s="1"/>
  <c r="A130" s="1"/>
  <c r="N130" i="12" s="1"/>
  <c r="X130" i="14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G131"/>
  <c r="AI131"/>
  <c r="AK131"/>
  <c r="AM131"/>
  <c r="AO131"/>
  <c r="AQ131"/>
  <c r="W131"/>
  <c r="AR131" s="1"/>
  <c r="A131" s="1"/>
  <c r="N131" i="12" s="1"/>
  <c r="X131" i="14"/>
  <c r="Y131"/>
  <c r="Z131"/>
  <c r="AA131"/>
  <c r="AB131"/>
  <c r="AC131"/>
  <c r="AD131"/>
  <c r="AE131"/>
  <c r="AF131"/>
  <c r="AH131"/>
  <c r="AJ131"/>
  <c r="AL131"/>
  <c r="AN131"/>
  <c r="AP131"/>
  <c r="W132"/>
  <c r="AR132" s="1"/>
  <c r="A132" s="1"/>
  <c r="N132" i="12" s="1"/>
  <c r="X132" i="14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W133"/>
  <c r="AR133" s="1"/>
  <c r="A133" s="1"/>
  <c r="N133" i="12" s="1"/>
  <c r="X133" i="14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W134"/>
  <c r="AR134" s="1"/>
  <c r="A134" s="1"/>
  <c r="N134" i="12" s="1"/>
  <c r="X134" i="1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W135"/>
  <c r="AR135" s="1"/>
  <c r="A135" s="1"/>
  <c r="N135" i="12" s="1"/>
  <c r="X135" i="14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W136"/>
  <c r="AR136" s="1"/>
  <c r="A136" s="1"/>
  <c r="N136" i="12" s="1"/>
  <c r="X136" i="14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W137"/>
  <c r="AR137" s="1"/>
  <c r="Y137"/>
  <c r="AA137"/>
  <c r="AC137"/>
  <c r="AE137"/>
  <c r="AG137"/>
  <c r="AI137"/>
  <c r="AK137"/>
  <c r="AM137"/>
  <c r="AO137"/>
  <c r="AQ137"/>
  <c r="X137"/>
  <c r="Z137"/>
  <c r="AB137"/>
  <c r="AD137"/>
  <c r="AF137"/>
  <c r="AH137"/>
  <c r="AJ137"/>
  <c r="AL137"/>
  <c r="AN137"/>
  <c r="AP137"/>
  <c r="X138"/>
  <c r="Z138"/>
  <c r="AB138"/>
  <c r="AD138"/>
  <c r="AF138"/>
  <c r="AH138"/>
  <c r="AJ138"/>
  <c r="AL138"/>
  <c r="AN138"/>
  <c r="AP138"/>
  <c r="W138"/>
  <c r="AR138" s="1"/>
  <c r="Y138"/>
  <c r="AA138"/>
  <c r="AC138"/>
  <c r="AE138"/>
  <c r="AG138"/>
  <c r="AI138"/>
  <c r="AK138"/>
  <c r="AM138"/>
  <c r="AO138"/>
  <c r="AQ138"/>
  <c r="W139"/>
  <c r="AR139" s="1"/>
  <c r="Y139"/>
  <c r="AA139"/>
  <c r="AC139"/>
  <c r="AE139"/>
  <c r="AG139"/>
  <c r="AI139"/>
  <c r="AK139"/>
  <c r="AM139"/>
  <c r="AO139"/>
  <c r="AQ139"/>
  <c r="X139"/>
  <c r="Z139"/>
  <c r="AB139"/>
  <c r="AD139"/>
  <c r="AF139"/>
  <c r="AH139"/>
  <c r="AJ139"/>
  <c r="AL139"/>
  <c r="AN139"/>
  <c r="AP139"/>
  <c r="X140"/>
  <c r="Z140"/>
  <c r="AB140"/>
  <c r="AD140"/>
  <c r="AF140"/>
  <c r="AH140"/>
  <c r="AJ140"/>
  <c r="AL140"/>
  <c r="AN140"/>
  <c r="AP140"/>
  <c r="W140"/>
  <c r="AR140" s="1"/>
  <c r="Y140"/>
  <c r="AA140"/>
  <c r="AC140"/>
  <c r="AE140"/>
  <c r="AG140"/>
  <c r="AI140"/>
  <c r="AK140"/>
  <c r="AM140"/>
  <c r="AO140"/>
  <c r="AQ140"/>
  <c r="W141"/>
  <c r="AR141" s="1"/>
  <c r="Y141"/>
  <c r="AA141"/>
  <c r="AC141"/>
  <c r="AE141"/>
  <c r="AG141"/>
  <c r="AI141"/>
  <c r="AK141"/>
  <c r="AM141"/>
  <c r="AO141"/>
  <c r="AQ141"/>
  <c r="X141"/>
  <c r="Z141"/>
  <c r="AB141"/>
  <c r="AD141"/>
  <c r="AF141"/>
  <c r="AH141"/>
  <c r="AJ141"/>
  <c r="AL141"/>
  <c r="AN141"/>
  <c r="AP141"/>
  <c r="X142"/>
  <c r="Z142"/>
  <c r="AB142"/>
  <c r="AD142"/>
  <c r="AF142"/>
  <c r="AH142"/>
  <c r="AJ142"/>
  <c r="AL142"/>
  <c r="AN142"/>
  <c r="AP142"/>
  <c r="W142"/>
  <c r="AR142" s="1"/>
  <c r="Y142"/>
  <c r="AA142"/>
  <c r="AC142"/>
  <c r="AE142"/>
  <c r="AG142"/>
  <c r="AI142"/>
  <c r="AK142"/>
  <c r="AM142"/>
  <c r="AO142"/>
  <c r="AQ142"/>
  <c r="W143"/>
  <c r="AR143" s="1"/>
  <c r="Y143"/>
  <c r="AA143"/>
  <c r="AC143"/>
  <c r="AE143"/>
  <c r="AG143"/>
  <c r="AI143"/>
  <c r="AK143"/>
  <c r="AM143"/>
  <c r="AO143"/>
  <c r="AQ143"/>
  <c r="X143"/>
  <c r="Z143"/>
  <c r="AB143"/>
  <c r="AD143"/>
  <c r="AF143"/>
  <c r="AH143"/>
  <c r="AJ143"/>
  <c r="AL143"/>
  <c r="AN143"/>
  <c r="AP143"/>
  <c r="Z144"/>
  <c r="AB144"/>
  <c r="AD144"/>
  <c r="AF144"/>
  <c r="AH144"/>
  <c r="AJ144"/>
  <c r="AL144"/>
  <c r="AN144"/>
  <c r="AP144"/>
  <c r="W144"/>
  <c r="AR144" s="1"/>
  <c r="X144"/>
  <c r="Y144"/>
  <c r="AA144"/>
  <c r="AC144"/>
  <c r="AE144"/>
  <c r="AG144"/>
  <c r="AI144"/>
  <c r="AK144"/>
  <c r="AM144"/>
  <c r="AO144"/>
  <c r="AQ144"/>
  <c r="AG145"/>
  <c r="AI145"/>
  <c r="AK145"/>
  <c r="AM145"/>
  <c r="AO145"/>
  <c r="AQ145"/>
  <c r="W145"/>
  <c r="AR145" s="1"/>
  <c r="A145" s="1"/>
  <c r="N145" i="12" s="1"/>
  <c r="X145" i="14"/>
  <c r="Y145"/>
  <c r="Z145"/>
  <c r="AA145"/>
  <c r="AB145"/>
  <c r="AC145"/>
  <c r="AD145"/>
  <c r="AE145"/>
  <c r="AF145"/>
  <c r="AH145"/>
  <c r="AJ145"/>
  <c r="AL145"/>
  <c r="AN145"/>
  <c r="AP145"/>
  <c r="AJ146"/>
  <c r="AL146"/>
  <c r="AN146"/>
  <c r="AP146"/>
  <c r="W146"/>
  <c r="AR146" s="1"/>
  <c r="X146"/>
  <c r="Y146"/>
  <c r="Z146"/>
  <c r="AA146"/>
  <c r="AB146"/>
  <c r="AC146"/>
  <c r="AD146"/>
  <c r="AE146"/>
  <c r="AF146"/>
  <c r="AG146"/>
  <c r="AH146"/>
  <c r="AI146"/>
  <c r="AK146"/>
  <c r="AM146"/>
  <c r="AO146"/>
  <c r="AQ146"/>
  <c r="W147"/>
  <c r="AR147" s="1"/>
  <c r="Y147"/>
  <c r="AA147"/>
  <c r="AC147"/>
  <c r="AE147"/>
  <c r="AG147"/>
  <c r="AI147"/>
  <c r="AK147"/>
  <c r="AM147"/>
  <c r="AO147"/>
  <c r="AQ147"/>
  <c r="X147"/>
  <c r="Z147"/>
  <c r="AB147"/>
  <c r="AD147"/>
  <c r="AF147"/>
  <c r="AH147"/>
  <c r="AJ147"/>
  <c r="AL147"/>
  <c r="AN147"/>
  <c r="AP147"/>
  <c r="X148"/>
  <c r="Z148"/>
  <c r="AB148"/>
  <c r="AD148"/>
  <c r="AF148"/>
  <c r="AH148"/>
  <c r="AJ148"/>
  <c r="AL148"/>
  <c r="AN148"/>
  <c r="AP148"/>
  <c r="W148"/>
  <c r="AR148" s="1"/>
  <c r="Y148"/>
  <c r="AA148"/>
  <c r="AC148"/>
  <c r="AE148"/>
  <c r="AG148"/>
  <c r="AI148"/>
  <c r="AK148"/>
  <c r="AM148"/>
  <c r="AO148"/>
  <c r="AQ148"/>
  <c r="W149"/>
  <c r="AR149" s="1"/>
  <c r="Y149"/>
  <c r="AA149"/>
  <c r="AC149"/>
  <c r="AE149"/>
  <c r="AG149"/>
  <c r="AI149"/>
  <c r="AK149"/>
  <c r="AM149"/>
  <c r="AO149"/>
  <c r="AQ149"/>
  <c r="X149"/>
  <c r="Z149"/>
  <c r="AB149"/>
  <c r="AD149"/>
  <c r="AF149"/>
  <c r="AH149"/>
  <c r="AJ149"/>
  <c r="AL149"/>
  <c r="AN149"/>
  <c r="AP149"/>
  <c r="X150"/>
  <c r="Z150"/>
  <c r="AB150"/>
  <c r="AD150"/>
  <c r="AF150"/>
  <c r="AH150"/>
  <c r="AJ150"/>
  <c r="AL150"/>
  <c r="AN150"/>
  <c r="AP150"/>
  <c r="W150"/>
  <c r="AR150" s="1"/>
  <c r="Y150"/>
  <c r="AA150"/>
  <c r="AC150"/>
  <c r="AE150"/>
  <c r="AG150"/>
  <c r="AI150"/>
  <c r="AK150"/>
  <c r="AM150"/>
  <c r="AO150"/>
  <c r="AQ150"/>
  <c r="W151"/>
  <c r="AR151" s="1"/>
  <c r="Y151"/>
  <c r="AA151"/>
  <c r="AC151"/>
  <c r="AE151"/>
  <c r="AG151"/>
  <c r="AI151"/>
  <c r="AK151"/>
  <c r="AM151"/>
  <c r="AO151"/>
  <c r="AQ151"/>
  <c r="X151"/>
  <c r="Z151"/>
  <c r="AB151"/>
  <c r="AD151"/>
  <c r="AF151"/>
  <c r="AH151"/>
  <c r="AJ151"/>
  <c r="AL151"/>
  <c r="AN151"/>
  <c r="AP151"/>
  <c r="X152"/>
  <c r="Z152"/>
  <c r="AB152"/>
  <c r="AD152"/>
  <c r="AF152"/>
  <c r="AH152"/>
  <c r="AJ152"/>
  <c r="AL152"/>
  <c r="AN152"/>
  <c r="AP152"/>
  <c r="W152"/>
  <c r="AR152" s="1"/>
  <c r="Y152"/>
  <c r="AA152"/>
  <c r="AC152"/>
  <c r="AE152"/>
  <c r="AG152"/>
  <c r="AI152"/>
  <c r="AK152"/>
  <c r="AM152"/>
  <c r="AO152"/>
  <c r="AQ152"/>
  <c r="W153"/>
  <c r="AR153" s="1"/>
  <c r="Y153"/>
  <c r="AA153"/>
  <c r="AC153"/>
  <c r="AE153"/>
  <c r="AG153"/>
  <c r="AI153"/>
  <c r="AK153"/>
  <c r="AM153"/>
  <c r="AO153"/>
  <c r="AQ153"/>
  <c r="X153"/>
  <c r="Z153"/>
  <c r="AB153"/>
  <c r="AD153"/>
  <c r="AF153"/>
  <c r="AH153"/>
  <c r="AJ153"/>
  <c r="AL153"/>
  <c r="AN153"/>
  <c r="AP153"/>
  <c r="X154"/>
  <c r="Z154"/>
  <c r="AB154"/>
  <c r="AD154"/>
  <c r="AF154"/>
  <c r="AH154"/>
  <c r="AJ154"/>
  <c r="AL154"/>
  <c r="AN154"/>
  <c r="AP154"/>
  <c r="W154"/>
  <c r="AR154" s="1"/>
  <c r="Y154"/>
  <c r="AA154"/>
  <c r="AC154"/>
  <c r="AE154"/>
  <c r="AG154"/>
  <c r="AI154"/>
  <c r="AK154"/>
  <c r="AM154"/>
  <c r="AO154"/>
  <c r="AQ154"/>
  <c r="W155"/>
  <c r="AR155" s="1"/>
  <c r="Y155"/>
  <c r="AA155"/>
  <c r="AC155"/>
  <c r="AE155"/>
  <c r="AG155"/>
  <c r="AI155"/>
  <c r="AK155"/>
  <c r="AM155"/>
  <c r="AO155"/>
  <c r="AQ155"/>
  <c r="X155"/>
  <c r="Z155"/>
  <c r="AB155"/>
  <c r="AD155"/>
  <c r="AF155"/>
  <c r="AH155"/>
  <c r="AJ155"/>
  <c r="AL155"/>
  <c r="AN155"/>
  <c r="AP155"/>
  <c r="X156"/>
  <c r="Z156"/>
  <c r="AB156"/>
  <c r="AD156"/>
  <c r="AF156"/>
  <c r="AH156"/>
  <c r="AJ156"/>
  <c r="AL156"/>
  <c r="AN156"/>
  <c r="AP156"/>
  <c r="W156"/>
  <c r="AR156" s="1"/>
  <c r="Y156"/>
  <c r="AA156"/>
  <c r="AC156"/>
  <c r="AE156"/>
  <c r="AG156"/>
  <c r="AI156"/>
  <c r="AK156"/>
  <c r="AM156"/>
  <c r="AO156"/>
  <c r="AQ156"/>
  <c r="W157"/>
  <c r="AR157" s="1"/>
  <c r="Y157"/>
  <c r="AA157"/>
  <c r="AC157"/>
  <c r="AE157"/>
  <c r="AG157"/>
  <c r="AI157"/>
  <c r="AK157"/>
  <c r="AM157"/>
  <c r="AO157"/>
  <c r="AQ157"/>
  <c r="X157"/>
  <c r="Z157"/>
  <c r="AB157"/>
  <c r="AD157"/>
  <c r="AF157"/>
  <c r="AH157"/>
  <c r="AJ157"/>
  <c r="AL157"/>
  <c r="AN157"/>
  <c r="AP157"/>
  <c r="X158"/>
  <c r="Z158"/>
  <c r="AB158"/>
  <c r="AD158"/>
  <c r="AF158"/>
  <c r="AH158"/>
  <c r="AJ158"/>
  <c r="AL158"/>
  <c r="AN158"/>
  <c r="AP158"/>
  <c r="W158"/>
  <c r="AR158" s="1"/>
  <c r="Y158"/>
  <c r="AA158"/>
  <c r="AC158"/>
  <c r="AE158"/>
  <c r="AG158"/>
  <c r="AI158"/>
  <c r="AK158"/>
  <c r="AM158"/>
  <c r="AO158"/>
  <c r="AQ158"/>
  <c r="W159"/>
  <c r="AR159" s="1"/>
  <c r="Y159"/>
  <c r="AA159"/>
  <c r="AC159"/>
  <c r="AE159"/>
  <c r="AG159"/>
  <c r="AI159"/>
  <c r="AK159"/>
  <c r="AM159"/>
  <c r="AO159"/>
  <c r="AQ159"/>
  <c r="X159"/>
  <c r="Z159"/>
  <c r="AB159"/>
  <c r="AD159"/>
  <c r="AF159"/>
  <c r="AH159"/>
  <c r="AJ159"/>
  <c r="AL159"/>
  <c r="AN159"/>
  <c r="AP159"/>
  <c r="X160"/>
  <c r="Z160"/>
  <c r="AB160"/>
  <c r="AD160"/>
  <c r="AF160"/>
  <c r="AH160"/>
  <c r="AJ160"/>
  <c r="AL160"/>
  <c r="AN160"/>
  <c r="AP160"/>
  <c r="W160"/>
  <c r="AR160" s="1"/>
  <c r="Y160"/>
  <c r="AA160"/>
  <c r="AC160"/>
  <c r="AE160"/>
  <c r="AG160"/>
  <c r="AI160"/>
  <c r="AK160"/>
  <c r="AM160"/>
  <c r="AO160"/>
  <c r="AQ160"/>
  <c r="W161"/>
  <c r="AR161" s="1"/>
  <c r="Y161"/>
  <c r="AA161"/>
  <c r="AC161"/>
  <c r="AE161"/>
  <c r="AG161"/>
  <c r="AI161"/>
  <c r="AK161"/>
  <c r="AM161"/>
  <c r="AO161"/>
  <c r="AQ161"/>
  <c r="X161"/>
  <c r="Z161"/>
  <c r="AB161"/>
  <c r="AD161"/>
  <c r="AF161"/>
  <c r="AH161"/>
  <c r="AJ161"/>
  <c r="AL161"/>
  <c r="AN161"/>
  <c r="AP161"/>
  <c r="X162"/>
  <c r="Z162"/>
  <c r="AB162"/>
  <c r="AD162"/>
  <c r="AF162"/>
  <c r="AH162"/>
  <c r="AJ162"/>
  <c r="AL162"/>
  <c r="AN162"/>
  <c r="AP162"/>
  <c r="W162"/>
  <c r="AR162" s="1"/>
  <c r="Y162"/>
  <c r="AA162"/>
  <c r="AC162"/>
  <c r="AE162"/>
  <c r="AG162"/>
  <c r="AI162"/>
  <c r="AK162"/>
  <c r="AM162"/>
  <c r="AO162"/>
  <c r="AQ162"/>
  <c r="W163"/>
  <c r="AR163" s="1"/>
  <c r="Y163"/>
  <c r="AA163"/>
  <c r="AC163"/>
  <c r="AE163"/>
  <c r="AG163"/>
  <c r="AI163"/>
  <c r="AK163"/>
  <c r="AM163"/>
  <c r="AO163"/>
  <c r="AQ163"/>
  <c r="X163"/>
  <c r="Z163"/>
  <c r="AB163"/>
  <c r="AD163"/>
  <c r="AF163"/>
  <c r="AH163"/>
  <c r="AJ163"/>
  <c r="AL163"/>
  <c r="AN163"/>
  <c r="AP163"/>
  <c r="X164"/>
  <c r="Z164"/>
  <c r="AB164"/>
  <c r="AD164"/>
  <c r="AF164"/>
  <c r="AH164"/>
  <c r="AJ164"/>
  <c r="AL164"/>
  <c r="AN164"/>
  <c r="AP164"/>
  <c r="W164"/>
  <c r="AR164" s="1"/>
  <c r="Y164"/>
  <c r="AA164"/>
  <c r="AC164"/>
  <c r="AE164"/>
  <c r="AG164"/>
  <c r="AI164"/>
  <c r="AK164"/>
  <c r="AM164"/>
  <c r="AO164"/>
  <c r="AQ164"/>
  <c r="W165"/>
  <c r="AR165" s="1"/>
  <c r="Y165"/>
  <c r="AA165"/>
  <c r="AC165"/>
  <c r="AE165"/>
  <c r="AG165"/>
  <c r="AI165"/>
  <c r="AK165"/>
  <c r="AM165"/>
  <c r="AO165"/>
  <c r="AQ165"/>
  <c r="X165"/>
  <c r="Z165"/>
  <c r="AB165"/>
  <c r="AD165"/>
  <c r="AF165"/>
  <c r="AH165"/>
  <c r="AJ165"/>
  <c r="AL165"/>
  <c r="AN165"/>
  <c r="AP165"/>
  <c r="X166"/>
  <c r="Z166"/>
  <c r="AB166"/>
  <c r="AD166"/>
  <c r="AF166"/>
  <c r="AH166"/>
  <c r="AJ166"/>
  <c r="AL166"/>
  <c r="AN166"/>
  <c r="AP166"/>
  <c r="W166"/>
  <c r="AR166" s="1"/>
  <c r="Y166"/>
  <c r="AA166"/>
  <c r="AC166"/>
  <c r="AE166"/>
  <c r="AG166"/>
  <c r="AI166"/>
  <c r="AK166"/>
  <c r="AM166"/>
  <c r="AO166"/>
  <c r="AQ166"/>
  <c r="W167"/>
  <c r="AR167" s="1"/>
  <c r="Y167"/>
  <c r="AA167"/>
  <c r="AC167"/>
  <c r="AE167"/>
  <c r="AG167"/>
  <c r="AI167"/>
  <c r="AK167"/>
  <c r="AM167"/>
  <c r="AO167"/>
  <c r="AQ167"/>
  <c r="X167"/>
  <c r="Z167"/>
  <c r="AB167"/>
  <c r="AD167"/>
  <c r="AF167"/>
  <c r="AH167"/>
  <c r="AJ167"/>
  <c r="AL167"/>
  <c r="AN167"/>
  <c r="AP167"/>
  <c r="X168"/>
  <c r="Z168"/>
  <c r="AB168"/>
  <c r="AD168"/>
  <c r="AF168"/>
  <c r="AH168"/>
  <c r="AJ168"/>
  <c r="AL168"/>
  <c r="AN168"/>
  <c r="AP168"/>
  <c r="W168"/>
  <c r="AR168" s="1"/>
  <c r="Y168"/>
  <c r="AA168"/>
  <c r="AC168"/>
  <c r="AE168"/>
  <c r="AG168"/>
  <c r="AI168"/>
  <c r="AK168"/>
  <c r="AM168"/>
  <c r="AO168"/>
  <c r="AQ168"/>
  <c r="W169"/>
  <c r="AR169" s="1"/>
  <c r="Y169"/>
  <c r="AA169"/>
  <c r="AC169"/>
  <c r="AE169"/>
  <c r="AG169"/>
  <c r="AI169"/>
  <c r="AK169"/>
  <c r="AM169"/>
  <c r="AO169"/>
  <c r="AQ169"/>
  <c r="X169"/>
  <c r="Z169"/>
  <c r="AB169"/>
  <c r="AD169"/>
  <c r="AF169"/>
  <c r="AH169"/>
  <c r="AJ169"/>
  <c r="AL169"/>
  <c r="AN169"/>
  <c r="AP169"/>
  <c r="X170"/>
  <c r="Z170"/>
  <c r="AB170"/>
  <c r="AD170"/>
  <c r="AF170"/>
  <c r="AH170"/>
  <c r="AJ170"/>
  <c r="AL170"/>
  <c r="AN170"/>
  <c r="AP170"/>
  <c r="W170"/>
  <c r="AR170" s="1"/>
  <c r="Y170"/>
  <c r="AA170"/>
  <c r="AC170"/>
  <c r="AE170"/>
  <c r="AG170"/>
  <c r="AI170"/>
  <c r="AK170"/>
  <c r="AM170"/>
  <c r="AO170"/>
  <c r="AQ170"/>
  <c r="W171"/>
  <c r="AR171" s="1"/>
  <c r="Y171"/>
  <c r="AA171"/>
  <c r="AC171"/>
  <c r="AE171"/>
  <c r="AG171"/>
  <c r="AI171"/>
  <c r="AK171"/>
  <c r="AM171"/>
  <c r="AO171"/>
  <c r="AQ171"/>
  <c r="X171"/>
  <c r="Z171"/>
  <c r="AB171"/>
  <c r="AD171"/>
  <c r="AF171"/>
  <c r="AH171"/>
  <c r="AJ171"/>
  <c r="AL171"/>
  <c r="AN171"/>
  <c r="AP171"/>
  <c r="X172"/>
  <c r="Z172"/>
  <c r="AB172"/>
  <c r="AD172"/>
  <c r="AF172"/>
  <c r="AH172"/>
  <c r="AJ172"/>
  <c r="AL172"/>
  <c r="AN172"/>
  <c r="AP172"/>
  <c r="W172"/>
  <c r="AR172" s="1"/>
  <c r="Y172"/>
  <c r="AA172"/>
  <c r="AC172"/>
  <c r="AE172"/>
  <c r="AG172"/>
  <c r="AI172"/>
  <c r="AK172"/>
  <c r="AM172"/>
  <c r="AO172"/>
  <c r="AQ172"/>
  <c r="W173"/>
  <c r="AR173" s="1"/>
  <c r="Y173"/>
  <c r="AA173"/>
  <c r="AC173"/>
  <c r="AE173"/>
  <c r="AG173"/>
  <c r="AI173"/>
  <c r="AK173"/>
  <c r="AM173"/>
  <c r="AO173"/>
  <c r="AQ173"/>
  <c r="X173"/>
  <c r="Z173"/>
  <c r="AB173"/>
  <c r="AD173"/>
  <c r="AF173"/>
  <c r="AH173"/>
  <c r="AJ173"/>
  <c r="AL173"/>
  <c r="AN173"/>
  <c r="AP173"/>
  <c r="AB174"/>
  <c r="AD174"/>
  <c r="AF174"/>
  <c r="AH174"/>
  <c r="AJ174"/>
  <c r="AL174"/>
  <c r="AN174"/>
  <c r="AP174"/>
  <c r="W174"/>
  <c r="AR174" s="1"/>
  <c r="X174"/>
  <c r="Y174"/>
  <c r="Z174"/>
  <c r="AA174"/>
  <c r="AC174"/>
  <c r="AE174"/>
  <c r="AG174"/>
  <c r="AI174"/>
  <c r="AK174"/>
  <c r="AM174"/>
  <c r="AO174"/>
  <c r="AQ174"/>
  <c r="W175"/>
  <c r="AR175" s="1"/>
  <c r="Y175"/>
  <c r="AA175"/>
  <c r="AC175"/>
  <c r="AE175"/>
  <c r="AG175"/>
  <c r="AI175"/>
  <c r="AK175"/>
  <c r="AM175"/>
  <c r="AO175"/>
  <c r="AQ175"/>
  <c r="X175"/>
  <c r="Z175"/>
  <c r="AB175"/>
  <c r="AD175"/>
  <c r="AF175"/>
  <c r="AH175"/>
  <c r="AJ175"/>
  <c r="AL175"/>
  <c r="AN175"/>
  <c r="AP175"/>
  <c r="W176"/>
  <c r="AR176" s="1"/>
  <c r="A176" s="1"/>
  <c r="N176" i="12" s="1"/>
  <c r="X176" i="14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W177"/>
  <c r="AR177" s="1"/>
  <c r="A177" s="1"/>
  <c r="N177" i="12" s="1"/>
  <c r="X177" i="14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W178"/>
  <c r="AR178" s="1"/>
  <c r="A178" s="1"/>
  <c r="N178" i="12" s="1"/>
  <c r="X178" i="14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W179"/>
  <c r="AR179" s="1"/>
  <c r="A179" s="1"/>
  <c r="N179" i="12" s="1"/>
  <c r="X179" i="14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W180"/>
  <c r="AR180" s="1"/>
  <c r="A180" s="1"/>
  <c r="N180" i="12" s="1"/>
  <c r="X180" i="14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W181"/>
  <c r="AR181" s="1"/>
  <c r="Y181"/>
  <c r="AA181"/>
  <c r="AC181"/>
  <c r="AE181"/>
  <c r="AG181"/>
  <c r="AI181"/>
  <c r="AK181"/>
  <c r="AM181"/>
  <c r="AO181"/>
  <c r="AQ181"/>
  <c r="X181"/>
  <c r="Z181"/>
  <c r="AB181"/>
  <c r="AD181"/>
  <c r="AF181"/>
  <c r="AH181"/>
  <c r="AJ181"/>
  <c r="AL181"/>
  <c r="AN181"/>
  <c r="AP181"/>
  <c r="X182"/>
  <c r="Z182"/>
  <c r="AB182"/>
  <c r="AD182"/>
  <c r="AF182"/>
  <c r="AH182"/>
  <c r="AJ182"/>
  <c r="AL182"/>
  <c r="AN182"/>
  <c r="AP182"/>
  <c r="W182"/>
  <c r="AR182" s="1"/>
  <c r="Y182"/>
  <c r="AA182"/>
  <c r="AC182"/>
  <c r="AE182"/>
  <c r="AG182"/>
  <c r="AI182"/>
  <c r="AK182"/>
  <c r="AM182"/>
  <c r="AO182"/>
  <c r="AQ182"/>
  <c r="W183"/>
  <c r="AR183" s="1"/>
  <c r="Y183"/>
  <c r="AA183"/>
  <c r="AC183"/>
  <c r="AE183"/>
  <c r="AG183"/>
  <c r="AI183"/>
  <c r="AK183"/>
  <c r="AM183"/>
  <c r="AO183"/>
  <c r="AQ183"/>
  <c r="X183"/>
  <c r="Z183"/>
  <c r="AB183"/>
  <c r="AD183"/>
  <c r="AF183"/>
  <c r="AH183"/>
  <c r="AJ183"/>
  <c r="AL183"/>
  <c r="AN183"/>
  <c r="AP183"/>
  <c r="X184"/>
  <c r="Z184"/>
  <c r="AB184"/>
  <c r="AD184"/>
  <c r="AF184"/>
  <c r="AH184"/>
  <c r="AJ184"/>
  <c r="AL184"/>
  <c r="AN184"/>
  <c r="AP184"/>
  <c r="W184"/>
  <c r="AR184" s="1"/>
  <c r="Y184"/>
  <c r="AA184"/>
  <c r="AC184"/>
  <c r="AE184"/>
  <c r="AG184"/>
  <c r="AI184"/>
  <c r="AK184"/>
  <c r="AM184"/>
  <c r="AO184"/>
  <c r="AQ184"/>
  <c r="W185"/>
  <c r="AR185" s="1"/>
  <c r="A185" s="1"/>
  <c r="N185" i="12" s="1"/>
  <c r="Y185" i="14"/>
  <c r="AA185"/>
  <c r="AC185"/>
  <c r="AE185"/>
  <c r="AG185"/>
  <c r="AI185"/>
  <c r="AK185"/>
  <c r="AM185"/>
  <c r="AO185"/>
  <c r="AQ185"/>
  <c r="X185"/>
  <c r="Z185"/>
  <c r="AB185"/>
  <c r="AD185"/>
  <c r="AF185"/>
  <c r="AH185"/>
  <c r="AJ185"/>
  <c r="AL185"/>
  <c r="AN185"/>
  <c r="AP185"/>
  <c r="X186"/>
  <c r="Z186"/>
  <c r="AB186"/>
  <c r="AD186"/>
  <c r="AF186"/>
  <c r="AH186"/>
  <c r="AJ186"/>
  <c r="AL186"/>
  <c r="AN186"/>
  <c r="W186"/>
  <c r="Y186"/>
  <c r="AA186"/>
  <c r="AC186"/>
  <c r="AE186"/>
  <c r="AG186"/>
  <c r="AI186"/>
  <c r="AK186"/>
  <c r="AM186"/>
  <c r="AO186"/>
  <c r="AP186"/>
  <c r="AQ186"/>
  <c r="AR186"/>
  <c r="X187"/>
  <c r="Z187"/>
  <c r="AB187"/>
  <c r="AD187"/>
  <c r="AF187"/>
  <c r="AH187"/>
  <c r="AJ187"/>
  <c r="AL187"/>
  <c r="AN187"/>
  <c r="AP187"/>
  <c r="W187"/>
  <c r="AR187" s="1"/>
  <c r="Y187"/>
  <c r="AA187"/>
  <c r="AC187"/>
  <c r="AE187"/>
  <c r="AG187"/>
  <c r="AI187"/>
  <c r="AK187"/>
  <c r="AM187"/>
  <c r="AO187"/>
  <c r="AQ187"/>
  <c r="W188"/>
  <c r="AR188" s="1"/>
  <c r="Y188"/>
  <c r="AA188"/>
  <c r="AC188"/>
  <c r="AE188"/>
  <c r="AG188"/>
  <c r="AI188"/>
  <c r="AK188"/>
  <c r="AM188"/>
  <c r="AO188"/>
  <c r="AQ188"/>
  <c r="X188"/>
  <c r="Z188"/>
  <c r="AB188"/>
  <c r="AD188"/>
  <c r="AF188"/>
  <c r="AH188"/>
  <c r="AJ188"/>
  <c r="AL188"/>
  <c r="AN188"/>
  <c r="AP188"/>
  <c r="X189"/>
  <c r="Z189"/>
  <c r="AB189"/>
  <c r="AD189"/>
  <c r="AF189"/>
  <c r="AH189"/>
  <c r="AJ189"/>
  <c r="AL189"/>
  <c r="AN189"/>
  <c r="AP189"/>
  <c r="W189"/>
  <c r="AR189" s="1"/>
  <c r="Y189"/>
  <c r="AA189"/>
  <c r="AC189"/>
  <c r="AE189"/>
  <c r="AG189"/>
  <c r="AI189"/>
  <c r="AK189"/>
  <c r="AM189"/>
  <c r="AO189"/>
  <c r="AQ189"/>
  <c r="W190"/>
  <c r="Y190"/>
  <c r="AA190"/>
  <c r="AC190"/>
  <c r="AE190"/>
  <c r="AG190"/>
  <c r="AI190"/>
  <c r="AK190"/>
  <c r="AM190"/>
  <c r="AO190"/>
  <c r="AQ190"/>
  <c r="X190"/>
  <c r="Z190"/>
  <c r="AB190"/>
  <c r="AD190"/>
  <c r="AF190"/>
  <c r="AH190"/>
  <c r="AJ190"/>
  <c r="AL190"/>
  <c r="AN190"/>
  <c r="AP190"/>
  <c r="AR190"/>
  <c r="X191"/>
  <c r="Z191"/>
  <c r="AB191"/>
  <c r="AD191"/>
  <c r="AF191"/>
  <c r="AH191"/>
  <c r="AJ191"/>
  <c r="AL191"/>
  <c r="AN191"/>
  <c r="AP191"/>
  <c r="W191"/>
  <c r="AR191" s="1"/>
  <c r="Y191"/>
  <c r="AA191"/>
  <c r="AC191"/>
  <c r="AE191"/>
  <c r="AG191"/>
  <c r="AI191"/>
  <c r="AK191"/>
  <c r="AM191"/>
  <c r="AO191"/>
  <c r="AQ191"/>
  <c r="W192"/>
  <c r="AR192" s="1"/>
  <c r="Y192"/>
  <c r="AA192"/>
  <c r="AC192"/>
  <c r="AE192"/>
  <c r="AG192"/>
  <c r="AI192"/>
  <c r="AK192"/>
  <c r="AM192"/>
  <c r="AO192"/>
  <c r="AQ192"/>
  <c r="X192"/>
  <c r="Z192"/>
  <c r="AB192"/>
  <c r="AD192"/>
  <c r="AF192"/>
  <c r="AH192"/>
  <c r="AJ192"/>
  <c r="AL192"/>
  <c r="AN192"/>
  <c r="AP192"/>
  <c r="X193"/>
  <c r="Z193"/>
  <c r="AB193"/>
  <c r="AD193"/>
  <c r="AF193"/>
  <c r="AH193"/>
  <c r="AJ193"/>
  <c r="AL193"/>
  <c r="AN193"/>
  <c r="AP193"/>
  <c r="W193"/>
  <c r="AR193" s="1"/>
  <c r="Y193"/>
  <c r="AA193"/>
  <c r="AC193"/>
  <c r="AE193"/>
  <c r="AG193"/>
  <c r="AI193"/>
  <c r="AK193"/>
  <c r="AM193"/>
  <c r="AO193"/>
  <c r="AQ193"/>
  <c r="W194"/>
  <c r="AR194" s="1"/>
  <c r="A194" s="1"/>
  <c r="N194" i="12" s="1"/>
  <c r="Y194" i="14"/>
  <c r="AA194"/>
  <c r="AC194"/>
  <c r="AE194"/>
  <c r="AG194"/>
  <c r="AI194"/>
  <c r="AK194"/>
  <c r="AM194"/>
  <c r="AO194"/>
  <c r="AQ194"/>
  <c r="X194"/>
  <c r="Z194"/>
  <c r="AB194"/>
  <c r="AD194"/>
  <c r="AF194"/>
  <c r="AH194"/>
  <c r="AJ194"/>
  <c r="AL194"/>
  <c r="AN194"/>
  <c r="AP194"/>
  <c r="X195"/>
  <c r="Z195"/>
  <c r="AB195"/>
  <c r="AD195"/>
  <c r="AF195"/>
  <c r="AH195"/>
  <c r="AJ195"/>
  <c r="AL195"/>
  <c r="AN195"/>
  <c r="AP195"/>
  <c r="W195"/>
  <c r="AR195" s="1"/>
  <c r="Y195"/>
  <c r="AA195"/>
  <c r="AC195"/>
  <c r="AE195"/>
  <c r="AG195"/>
  <c r="AI195"/>
  <c r="AK195"/>
  <c r="AM195"/>
  <c r="AO195"/>
  <c r="AQ195"/>
  <c r="W196"/>
  <c r="AR196" s="1"/>
  <c r="Y196"/>
  <c r="AA196"/>
  <c r="AC196"/>
  <c r="AE196"/>
  <c r="AG196"/>
  <c r="AI196"/>
  <c r="AK196"/>
  <c r="AM196"/>
  <c r="AO196"/>
  <c r="AQ196"/>
  <c r="X196"/>
  <c r="Z196"/>
  <c r="AB196"/>
  <c r="AD196"/>
  <c r="AF196"/>
  <c r="AH196"/>
  <c r="AJ196"/>
  <c r="AL196"/>
  <c r="AN196"/>
  <c r="AP196"/>
  <c r="X197"/>
  <c r="Z197"/>
  <c r="AB197"/>
  <c r="AD197"/>
  <c r="AF197"/>
  <c r="AH197"/>
  <c r="AJ197"/>
  <c r="AL197"/>
  <c r="AN197"/>
  <c r="AP197"/>
  <c r="W197"/>
  <c r="AR197" s="1"/>
  <c r="Y197"/>
  <c r="AA197"/>
  <c r="AC197"/>
  <c r="AE197"/>
  <c r="AG197"/>
  <c r="AI197"/>
  <c r="AK197"/>
  <c r="AM197"/>
  <c r="AO197"/>
  <c r="AQ197"/>
  <c r="W198"/>
  <c r="Y198"/>
  <c r="AA198"/>
  <c r="AC198"/>
  <c r="AE198"/>
  <c r="AG198"/>
  <c r="AI198"/>
  <c r="AK198"/>
  <c r="AM198"/>
  <c r="AO198"/>
  <c r="AQ198"/>
  <c r="X198"/>
  <c r="Z198"/>
  <c r="AB198"/>
  <c r="AD198"/>
  <c r="AF198"/>
  <c r="AH198"/>
  <c r="AJ198"/>
  <c r="AL198"/>
  <c r="AN198"/>
  <c r="AP198"/>
  <c r="AR198"/>
  <c r="X199"/>
  <c r="Z199"/>
  <c r="AB199"/>
  <c r="AD199"/>
  <c r="AF199"/>
  <c r="AH199"/>
  <c r="AJ199"/>
  <c r="AL199"/>
  <c r="AN199"/>
  <c r="AP199"/>
  <c r="W199"/>
  <c r="AR199" s="1"/>
  <c r="Y199"/>
  <c r="AA199"/>
  <c r="AC199"/>
  <c r="AE199"/>
  <c r="AG199"/>
  <c r="AI199"/>
  <c r="AK199"/>
  <c r="AM199"/>
  <c r="AO199"/>
  <c r="AQ199"/>
  <c r="W200"/>
  <c r="AR200" s="1"/>
  <c r="Y200"/>
  <c r="AA200"/>
  <c r="AC200"/>
  <c r="AE200"/>
  <c r="AG200"/>
  <c r="AI200"/>
  <c r="AK200"/>
  <c r="AM200"/>
  <c r="AO200"/>
  <c r="AQ200"/>
  <c r="X200"/>
  <c r="Z200"/>
  <c r="AB200"/>
  <c r="AD200"/>
  <c r="AF200"/>
  <c r="AH200"/>
  <c r="AJ200"/>
  <c r="AL200"/>
  <c r="AN200"/>
  <c r="AP200"/>
  <c r="X201"/>
  <c r="Z201"/>
  <c r="AB201"/>
  <c r="AD201"/>
  <c r="AF201"/>
  <c r="AH201"/>
  <c r="AJ201"/>
  <c r="AL201"/>
  <c r="AN201"/>
  <c r="AP201"/>
  <c r="W201"/>
  <c r="AR201" s="1"/>
  <c r="Y201"/>
  <c r="AA201"/>
  <c r="AC201"/>
  <c r="AE201"/>
  <c r="AG201"/>
  <c r="AI201"/>
  <c r="AK201"/>
  <c r="AM201"/>
  <c r="AO201"/>
  <c r="AQ201"/>
  <c r="W202"/>
  <c r="AR202" s="1"/>
  <c r="A202" s="1"/>
  <c r="N202" i="12" s="1"/>
  <c r="Y202" i="14"/>
  <c r="AA202"/>
  <c r="AC202"/>
  <c r="AE202"/>
  <c r="AG202"/>
  <c r="AI202"/>
  <c r="AK202"/>
  <c r="AM202"/>
  <c r="AO202"/>
  <c r="AQ202"/>
  <c r="X202"/>
  <c r="Z202"/>
  <c r="AB202"/>
  <c r="AD202"/>
  <c r="AF202"/>
  <c r="AH202"/>
  <c r="AJ202"/>
  <c r="AL202"/>
  <c r="AN202"/>
  <c r="AP202"/>
  <c r="X203"/>
  <c r="Z203"/>
  <c r="AB203"/>
  <c r="AD203"/>
  <c r="AF203"/>
  <c r="AH203"/>
  <c r="AJ203"/>
  <c r="AL203"/>
  <c r="AN203"/>
  <c r="AP203"/>
  <c r="W203"/>
  <c r="AR203" s="1"/>
  <c r="Y203"/>
  <c r="AA203"/>
  <c r="AC203"/>
  <c r="AE203"/>
  <c r="AG203"/>
  <c r="AI203"/>
  <c r="AK203"/>
  <c r="AM203"/>
  <c r="AO203"/>
  <c r="AQ203"/>
  <c r="W204"/>
  <c r="AR204" s="1"/>
  <c r="Y204"/>
  <c r="AA204"/>
  <c r="AC204"/>
  <c r="AE204"/>
  <c r="AG204"/>
  <c r="AI204"/>
  <c r="AK204"/>
  <c r="AM204"/>
  <c r="AO204"/>
  <c r="AQ204"/>
  <c r="X204"/>
  <c r="Z204"/>
  <c r="AB204"/>
  <c r="AD204"/>
  <c r="AF204"/>
  <c r="AH204"/>
  <c r="AJ204"/>
  <c r="AL204"/>
  <c r="AN204"/>
  <c r="AP204"/>
  <c r="X205"/>
  <c r="Z205"/>
  <c r="AB205"/>
  <c r="AD205"/>
  <c r="AF205"/>
  <c r="AH205"/>
  <c r="AJ205"/>
  <c r="AL205"/>
  <c r="AN205"/>
  <c r="AP205"/>
  <c r="W205"/>
  <c r="AR205" s="1"/>
  <c r="Y205"/>
  <c r="AA205"/>
  <c r="AC205"/>
  <c r="AE205"/>
  <c r="AG205"/>
  <c r="AI205"/>
  <c r="AK205"/>
  <c r="AM205"/>
  <c r="AO205"/>
  <c r="AQ205"/>
  <c r="W206"/>
  <c r="Y206"/>
  <c r="AA206"/>
  <c r="AC206"/>
  <c r="AE206"/>
  <c r="AG206"/>
  <c r="AI206"/>
  <c r="AK206"/>
  <c r="AM206"/>
  <c r="AO206"/>
  <c r="AQ206"/>
  <c r="X206"/>
  <c r="Z206"/>
  <c r="AB206"/>
  <c r="AD206"/>
  <c r="AF206"/>
  <c r="AH206"/>
  <c r="AJ206"/>
  <c r="AL206"/>
  <c r="AN206"/>
  <c r="AP206"/>
  <c r="AR206"/>
  <c r="X207"/>
  <c r="Z207"/>
  <c r="AB207"/>
  <c r="AD207"/>
  <c r="AF207"/>
  <c r="AH207"/>
  <c r="AJ207"/>
  <c r="AL207"/>
  <c r="AN207"/>
  <c r="AP207"/>
  <c r="W207"/>
  <c r="AR207" s="1"/>
  <c r="Y207"/>
  <c r="AA207"/>
  <c r="AC207"/>
  <c r="AE207"/>
  <c r="AG207"/>
  <c r="AI207"/>
  <c r="AK207"/>
  <c r="AM207"/>
  <c r="AO207"/>
  <c r="AQ207"/>
  <c r="W208"/>
  <c r="AR208" s="1"/>
  <c r="Y208"/>
  <c r="AA208"/>
  <c r="AC208"/>
  <c r="AE208"/>
  <c r="AG208"/>
  <c r="AI208"/>
  <c r="AK208"/>
  <c r="AM208"/>
  <c r="AO208"/>
  <c r="AQ208"/>
  <c r="X208"/>
  <c r="Z208"/>
  <c r="AB208"/>
  <c r="AD208"/>
  <c r="AF208"/>
  <c r="AH208"/>
  <c r="AJ208"/>
  <c r="AL208"/>
  <c r="AN208"/>
  <c r="AP208"/>
  <c r="X209"/>
  <c r="Z209"/>
  <c r="AB209"/>
  <c r="AD209"/>
  <c r="AF209"/>
  <c r="AH209"/>
  <c r="AJ209"/>
  <c r="AL209"/>
  <c r="AN209"/>
  <c r="AP209"/>
  <c r="W209"/>
  <c r="AR209" s="1"/>
  <c r="Y209"/>
  <c r="AA209"/>
  <c r="AC209"/>
  <c r="AE209"/>
  <c r="AG209"/>
  <c r="AI209"/>
  <c r="AK209"/>
  <c r="AM209"/>
  <c r="AO209"/>
  <c r="AQ209"/>
  <c r="W210"/>
  <c r="AR210" s="1"/>
  <c r="A210" s="1"/>
  <c r="N210" i="12" s="1"/>
  <c r="Y210" i="14"/>
  <c r="AA210"/>
  <c r="AC210"/>
  <c r="AE210"/>
  <c r="AG210"/>
  <c r="AI210"/>
  <c r="AK210"/>
  <c r="AM210"/>
  <c r="AO210"/>
  <c r="AQ210"/>
  <c r="X210"/>
  <c r="Z210"/>
  <c r="AB210"/>
  <c r="AD210"/>
  <c r="AF210"/>
  <c r="AH210"/>
  <c r="AJ210"/>
  <c r="AL210"/>
  <c r="AN210"/>
  <c r="AP210"/>
  <c r="X211"/>
  <c r="Z211"/>
  <c r="AB211"/>
  <c r="AD211"/>
  <c r="AF211"/>
  <c r="AH211"/>
  <c r="AJ211"/>
  <c r="AL211"/>
  <c r="AN211"/>
  <c r="AP211"/>
  <c r="W211"/>
  <c r="AR211" s="1"/>
  <c r="Y211"/>
  <c r="AA211"/>
  <c r="AC211"/>
  <c r="AE211"/>
  <c r="AG211"/>
  <c r="AI211"/>
  <c r="AK211"/>
  <c r="AM211"/>
  <c r="AO211"/>
  <c r="AQ211"/>
  <c r="W212"/>
  <c r="AR212" s="1"/>
  <c r="Y212"/>
  <c r="AA212"/>
  <c r="AC212"/>
  <c r="AE212"/>
  <c r="AG212"/>
  <c r="AI212"/>
  <c r="AK212"/>
  <c r="AM212"/>
  <c r="AO212"/>
  <c r="AQ212"/>
  <c r="X212"/>
  <c r="Z212"/>
  <c r="AB212"/>
  <c r="AD212"/>
  <c r="AF212"/>
  <c r="AH212"/>
  <c r="AJ212"/>
  <c r="AL212"/>
  <c r="AN212"/>
  <c r="AP212"/>
  <c r="X213"/>
  <c r="Z213"/>
  <c r="AB213"/>
  <c r="AD213"/>
  <c r="AF213"/>
  <c r="AH213"/>
  <c r="AJ213"/>
  <c r="AL213"/>
  <c r="AN213"/>
  <c r="AP213"/>
  <c r="W213"/>
  <c r="AR213" s="1"/>
  <c r="Y213"/>
  <c r="AA213"/>
  <c r="AC213"/>
  <c r="AE213"/>
  <c r="AG213"/>
  <c r="AI213"/>
  <c r="AK213"/>
  <c r="AM213"/>
  <c r="AO213"/>
  <c r="AQ213"/>
  <c r="W214"/>
  <c r="Y214"/>
  <c r="AA214"/>
  <c r="AC214"/>
  <c r="AE214"/>
  <c r="AG214"/>
  <c r="AI214"/>
  <c r="AK214"/>
  <c r="AM214"/>
  <c r="AO214"/>
  <c r="AQ214"/>
  <c r="X214"/>
  <c r="Z214"/>
  <c r="AB214"/>
  <c r="AD214"/>
  <c r="AF214"/>
  <c r="AH214"/>
  <c r="AJ214"/>
  <c r="AL214"/>
  <c r="AN214"/>
  <c r="AP214"/>
  <c r="AR214"/>
  <c r="X215"/>
  <c r="Z215"/>
  <c r="AB215"/>
  <c r="AD215"/>
  <c r="AF215"/>
  <c r="AH215"/>
  <c r="AJ215"/>
  <c r="AL215"/>
  <c r="AN215"/>
  <c r="AP215"/>
  <c r="W215"/>
  <c r="AR215" s="1"/>
  <c r="Y215"/>
  <c r="AA215"/>
  <c r="AC215"/>
  <c r="AE215"/>
  <c r="AG215"/>
  <c r="AI215"/>
  <c r="AK215"/>
  <c r="AM215"/>
  <c r="AO215"/>
  <c r="AQ215"/>
  <c r="W216"/>
  <c r="AR216" s="1"/>
  <c r="Y216"/>
  <c r="AA216"/>
  <c r="AC216"/>
  <c r="AE216"/>
  <c r="AG216"/>
  <c r="AI216"/>
  <c r="AK216"/>
  <c r="AM216"/>
  <c r="AO216"/>
  <c r="AQ216"/>
  <c r="X216"/>
  <c r="Z216"/>
  <c r="AB216"/>
  <c r="AD216"/>
  <c r="AF216"/>
  <c r="AH216"/>
  <c r="AJ216"/>
  <c r="AL216"/>
  <c r="AN216"/>
  <c r="AP216"/>
  <c r="X217"/>
  <c r="Z217"/>
  <c r="AB217"/>
  <c r="AD217"/>
  <c r="AF217"/>
  <c r="AH217"/>
  <c r="AJ217"/>
  <c r="AL217"/>
  <c r="AN217"/>
  <c r="AP217"/>
  <c r="W217"/>
  <c r="AR217" s="1"/>
  <c r="Y217"/>
  <c r="AA217"/>
  <c r="AC217"/>
  <c r="AE217"/>
  <c r="AG217"/>
  <c r="AI217"/>
  <c r="AK217"/>
  <c r="AM217"/>
  <c r="AO217"/>
  <c r="AQ217"/>
  <c r="W218"/>
  <c r="AR218" s="1"/>
  <c r="A218" s="1"/>
  <c r="N218" i="12" s="1"/>
  <c r="Y218" i="14"/>
  <c r="AA218"/>
  <c r="AC218"/>
  <c r="AE218"/>
  <c r="AG218"/>
  <c r="AI218"/>
  <c r="AK218"/>
  <c r="AM218"/>
  <c r="AO218"/>
  <c r="AQ218"/>
  <c r="X218"/>
  <c r="Z218"/>
  <c r="AB218"/>
  <c r="AD218"/>
  <c r="AF218"/>
  <c r="AH218"/>
  <c r="AJ218"/>
  <c r="AL218"/>
  <c r="AN218"/>
  <c r="AP218"/>
  <c r="X219"/>
  <c r="Z219"/>
  <c r="AB219"/>
  <c r="AD219"/>
  <c r="AF219"/>
  <c r="AH219"/>
  <c r="AJ219"/>
  <c r="AL219"/>
  <c r="AN219"/>
  <c r="AP219"/>
  <c r="W219"/>
  <c r="AR219" s="1"/>
  <c r="Y219"/>
  <c r="AA219"/>
  <c r="AC219"/>
  <c r="AE219"/>
  <c r="AG219"/>
  <c r="AI219"/>
  <c r="AK219"/>
  <c r="AM219"/>
  <c r="AO219"/>
  <c r="AQ219"/>
  <c r="W220"/>
  <c r="AR220" s="1"/>
  <c r="Y220"/>
  <c r="AA220"/>
  <c r="AC220"/>
  <c r="AE220"/>
  <c r="AG220"/>
  <c r="AI220"/>
  <c r="AK220"/>
  <c r="AM220"/>
  <c r="AO220"/>
  <c r="AQ220"/>
  <c r="X220"/>
  <c r="Z220"/>
  <c r="AB220"/>
  <c r="AD220"/>
  <c r="AF220"/>
  <c r="AH220"/>
  <c r="AJ220"/>
  <c r="AL220"/>
  <c r="AN220"/>
  <c r="AP220"/>
  <c r="X221"/>
  <c r="Z221"/>
  <c r="AB221"/>
  <c r="AD221"/>
  <c r="AF221"/>
  <c r="AH221"/>
  <c r="AJ221"/>
  <c r="AL221"/>
  <c r="AN221"/>
  <c r="AP221"/>
  <c r="W221"/>
  <c r="AR221" s="1"/>
  <c r="Y221"/>
  <c r="AA221"/>
  <c r="AC221"/>
  <c r="AE221"/>
  <c r="AG221"/>
  <c r="AI221"/>
  <c r="AK221"/>
  <c r="AM221"/>
  <c r="AO221"/>
  <c r="AQ221"/>
  <c r="W222"/>
  <c r="Y222"/>
  <c r="AA222"/>
  <c r="AC222"/>
  <c r="AE222"/>
  <c r="AG222"/>
  <c r="AI222"/>
  <c r="AK222"/>
  <c r="AM222"/>
  <c r="AO222"/>
  <c r="AQ222"/>
  <c r="X222"/>
  <c r="Z222"/>
  <c r="AB222"/>
  <c r="AD222"/>
  <c r="AF222"/>
  <c r="AH222"/>
  <c r="AJ222"/>
  <c r="AL222"/>
  <c r="AN222"/>
  <c r="AP222"/>
  <c r="AR222"/>
  <c r="X223"/>
  <c r="Z223"/>
  <c r="AB223"/>
  <c r="AD223"/>
  <c r="AF223"/>
  <c r="AH223"/>
  <c r="AJ223"/>
  <c r="AL223"/>
  <c r="AN223"/>
  <c r="AP223"/>
  <c r="W223"/>
  <c r="AR223" s="1"/>
  <c r="Y223"/>
  <c r="AA223"/>
  <c r="AC223"/>
  <c r="AE223"/>
  <c r="AG223"/>
  <c r="AI223"/>
  <c r="AK223"/>
  <c r="AM223"/>
  <c r="AO223"/>
  <c r="AQ223"/>
  <c r="W224"/>
  <c r="AR224" s="1"/>
  <c r="Y224"/>
  <c r="AA224"/>
  <c r="AC224"/>
  <c r="AE224"/>
  <c r="AG224"/>
  <c r="AI224"/>
  <c r="AK224"/>
  <c r="AM224"/>
  <c r="AO224"/>
  <c r="AQ224"/>
  <c r="X224"/>
  <c r="Z224"/>
  <c r="AB224"/>
  <c r="AD224"/>
  <c r="AF224"/>
  <c r="AH224"/>
  <c r="AJ224"/>
  <c r="AL224"/>
  <c r="AN224"/>
  <c r="AP224"/>
  <c r="X225"/>
  <c r="Z225"/>
  <c r="AB225"/>
  <c r="AD225"/>
  <c r="AF225"/>
  <c r="AH225"/>
  <c r="AJ225"/>
  <c r="AL225"/>
  <c r="AN225"/>
  <c r="AP225"/>
  <c r="W225"/>
  <c r="AR225" s="1"/>
  <c r="Y225"/>
  <c r="AA225"/>
  <c r="AC225"/>
  <c r="AE225"/>
  <c r="AG225"/>
  <c r="AI225"/>
  <c r="AK225"/>
  <c r="AM225"/>
  <c r="AO225"/>
  <c r="AQ225"/>
  <c r="W226"/>
  <c r="AR226" s="1"/>
  <c r="A226" s="1"/>
  <c r="N226" i="12" s="1"/>
  <c r="Y226" i="14"/>
  <c r="AA226"/>
  <c r="AC226"/>
  <c r="AE226"/>
  <c r="AG226"/>
  <c r="AI226"/>
  <c r="AK226"/>
  <c r="AM226"/>
  <c r="AO226"/>
  <c r="AQ226"/>
  <c r="X226"/>
  <c r="Z226"/>
  <c r="AB226"/>
  <c r="AD226"/>
  <c r="AF226"/>
  <c r="AH226"/>
  <c r="AJ226"/>
  <c r="AL226"/>
  <c r="AN226"/>
  <c r="AP226"/>
  <c r="X227"/>
  <c r="Z227"/>
  <c r="AB227"/>
  <c r="AD227"/>
  <c r="AF227"/>
  <c r="AH227"/>
  <c r="AJ227"/>
  <c r="AL227"/>
  <c r="AN227"/>
  <c r="AP227"/>
  <c r="W227"/>
  <c r="AR227" s="1"/>
  <c r="Y227"/>
  <c r="AA227"/>
  <c r="AC227"/>
  <c r="AE227"/>
  <c r="AG227"/>
  <c r="AI227"/>
  <c r="AK227"/>
  <c r="AM227"/>
  <c r="AO227"/>
  <c r="AQ227"/>
  <c r="W228"/>
  <c r="AR228" s="1"/>
  <c r="Y228"/>
  <c r="AA228"/>
  <c r="AC228"/>
  <c r="AE228"/>
  <c r="AG228"/>
  <c r="AI228"/>
  <c r="AK228"/>
  <c r="AM228"/>
  <c r="AO228"/>
  <c r="AQ228"/>
  <c r="X228"/>
  <c r="Z228"/>
  <c r="AB228"/>
  <c r="AD228"/>
  <c r="AF228"/>
  <c r="AH228"/>
  <c r="AJ228"/>
  <c r="AL228"/>
  <c r="AN228"/>
  <c r="AP228"/>
  <c r="X229"/>
  <c r="Z229"/>
  <c r="AB229"/>
  <c r="AD229"/>
  <c r="AF229"/>
  <c r="AH229"/>
  <c r="AJ229"/>
  <c r="AL229"/>
  <c r="AN229"/>
  <c r="AP229"/>
  <c r="W229"/>
  <c r="AR229" s="1"/>
  <c r="Y229"/>
  <c r="AA229"/>
  <c r="AC229"/>
  <c r="AE229"/>
  <c r="AG229"/>
  <c r="AI229"/>
  <c r="AK229"/>
  <c r="AM229"/>
  <c r="AO229"/>
  <c r="AQ229"/>
  <c r="W230"/>
  <c r="Y230"/>
  <c r="AA230"/>
  <c r="AC230"/>
  <c r="AE230"/>
  <c r="AG230"/>
  <c r="AI230"/>
  <c r="AK230"/>
  <c r="AM230"/>
  <c r="AO230"/>
  <c r="AQ230"/>
  <c r="X230"/>
  <c r="Z230"/>
  <c r="AB230"/>
  <c r="AD230"/>
  <c r="AF230"/>
  <c r="AH230"/>
  <c r="AJ230"/>
  <c r="AL230"/>
  <c r="AN230"/>
  <c r="AP230"/>
  <c r="AR230"/>
  <c r="X231"/>
  <c r="Z231"/>
  <c r="AB231"/>
  <c r="AD231"/>
  <c r="AF231"/>
  <c r="AH231"/>
  <c r="AJ231"/>
  <c r="AL231"/>
  <c r="AN231"/>
  <c r="AP231"/>
  <c r="W231"/>
  <c r="AR231" s="1"/>
  <c r="Y231"/>
  <c r="AA231"/>
  <c r="AC231"/>
  <c r="AE231"/>
  <c r="AG231"/>
  <c r="AI231"/>
  <c r="AK231"/>
  <c r="AM231"/>
  <c r="AO231"/>
  <c r="AQ231"/>
  <c r="W232"/>
  <c r="AR232" s="1"/>
  <c r="Y232"/>
  <c r="AA232"/>
  <c r="AC232"/>
  <c r="AE232"/>
  <c r="AG232"/>
  <c r="AI232"/>
  <c r="AK232"/>
  <c r="AM232"/>
  <c r="AO232"/>
  <c r="AQ232"/>
  <c r="X232"/>
  <c r="Z232"/>
  <c r="AB232"/>
  <c r="AD232"/>
  <c r="AF232"/>
  <c r="AH232"/>
  <c r="AJ232"/>
  <c r="AL232"/>
  <c r="AN232"/>
  <c r="AP232"/>
  <c r="X233"/>
  <c r="Z233"/>
  <c r="AB233"/>
  <c r="AD233"/>
  <c r="AF233"/>
  <c r="AH233"/>
  <c r="AJ233"/>
  <c r="AL233"/>
  <c r="AN233"/>
  <c r="AP233"/>
  <c r="W233"/>
  <c r="AR233" s="1"/>
  <c r="Y233"/>
  <c r="AA233"/>
  <c r="AC233"/>
  <c r="AE233"/>
  <c r="AG233"/>
  <c r="AI233"/>
  <c r="AK233"/>
  <c r="AM233"/>
  <c r="AO233"/>
  <c r="AQ233"/>
  <c r="W234"/>
  <c r="AR234" s="1"/>
  <c r="Y234"/>
  <c r="AA234"/>
  <c r="AC234"/>
  <c r="AE234"/>
  <c r="AG234"/>
  <c r="AI234"/>
  <c r="AK234"/>
  <c r="AM234"/>
  <c r="AO234"/>
  <c r="AQ234"/>
  <c r="X234"/>
  <c r="Z234"/>
  <c r="AB234"/>
  <c r="AD234"/>
  <c r="AF234"/>
  <c r="AH234"/>
  <c r="AJ234"/>
  <c r="AL234"/>
  <c r="AN234"/>
  <c r="AP234"/>
  <c r="X235"/>
  <c r="Z235"/>
  <c r="AB235"/>
  <c r="AD235"/>
  <c r="AF235"/>
  <c r="AH235"/>
  <c r="AJ235"/>
  <c r="AL235"/>
  <c r="AN235"/>
  <c r="AP235"/>
  <c r="W235"/>
  <c r="AR235" s="1"/>
  <c r="Y235"/>
  <c r="AA235"/>
  <c r="AC235"/>
  <c r="AE235"/>
  <c r="AG235"/>
  <c r="AI235"/>
  <c r="AK235"/>
  <c r="AM235"/>
  <c r="AO235"/>
  <c r="AQ235"/>
  <c r="W236"/>
  <c r="AR236" s="1"/>
  <c r="Y236"/>
  <c r="AA236"/>
  <c r="AC236"/>
  <c r="AE236"/>
  <c r="AG236"/>
  <c r="AI236"/>
  <c r="AK236"/>
  <c r="AM236"/>
  <c r="AO236"/>
  <c r="AQ236"/>
  <c r="X236"/>
  <c r="Z236"/>
  <c r="AB236"/>
  <c r="AD236"/>
  <c r="AF236"/>
  <c r="AH236"/>
  <c r="AJ236"/>
  <c r="AL236"/>
  <c r="AN236"/>
  <c r="AP236"/>
  <c r="X237"/>
  <c r="Z237"/>
  <c r="AB237"/>
  <c r="AD237"/>
  <c r="AF237"/>
  <c r="AH237"/>
  <c r="AJ237"/>
  <c r="AL237"/>
  <c r="AN237"/>
  <c r="AP237"/>
  <c r="W237"/>
  <c r="AR237" s="1"/>
  <c r="Y237"/>
  <c r="AA237"/>
  <c r="AC237"/>
  <c r="AE237"/>
  <c r="AG237"/>
  <c r="AI237"/>
  <c r="AK237"/>
  <c r="AM237"/>
  <c r="AO237"/>
  <c r="AQ237"/>
  <c r="W238"/>
  <c r="AR238" s="1"/>
  <c r="Y238"/>
  <c r="AA238"/>
  <c r="AC238"/>
  <c r="AE238"/>
  <c r="AG238"/>
  <c r="AI238"/>
  <c r="AK238"/>
  <c r="AM238"/>
  <c r="AO238"/>
  <c r="AQ238"/>
  <c r="X238"/>
  <c r="Z238"/>
  <c r="AB238"/>
  <c r="AD238"/>
  <c r="AF238"/>
  <c r="AH238"/>
  <c r="AJ238"/>
  <c r="AL238"/>
  <c r="AN238"/>
  <c r="AP238"/>
  <c r="X239"/>
  <c r="Z239"/>
  <c r="AB239"/>
  <c r="AD239"/>
  <c r="AF239"/>
  <c r="AH239"/>
  <c r="AJ239"/>
  <c r="AL239"/>
  <c r="AN239"/>
  <c r="AP239"/>
  <c r="W239"/>
  <c r="AR239" s="1"/>
  <c r="Y239"/>
  <c r="AA239"/>
  <c r="AC239"/>
  <c r="AE239"/>
  <c r="AG239"/>
  <c r="AI239"/>
  <c r="AK239"/>
  <c r="AM239"/>
  <c r="AO239"/>
  <c r="AQ239"/>
  <c r="W240"/>
  <c r="AR240" s="1"/>
  <c r="Y240"/>
  <c r="AA240"/>
  <c r="AC240"/>
  <c r="AE240"/>
  <c r="AG240"/>
  <c r="AI240"/>
  <c r="AK240"/>
  <c r="AM240"/>
  <c r="AO240"/>
  <c r="AQ240"/>
  <c r="X240"/>
  <c r="Z240"/>
  <c r="AB240"/>
  <c r="AD240"/>
  <c r="AF240"/>
  <c r="AH240"/>
  <c r="AJ240"/>
  <c r="AL240"/>
  <c r="AN240"/>
  <c r="AP240"/>
  <c r="X241"/>
  <c r="Z241"/>
  <c r="AB241"/>
  <c r="AD241"/>
  <c r="AF241"/>
  <c r="AH241"/>
  <c r="AJ241"/>
  <c r="AL241"/>
  <c r="AN241"/>
  <c r="AP241"/>
  <c r="W241"/>
  <c r="AR241" s="1"/>
  <c r="Y241"/>
  <c r="AA241"/>
  <c r="AC241"/>
  <c r="AE241"/>
  <c r="AG241"/>
  <c r="AI241"/>
  <c r="AK241"/>
  <c r="AM241"/>
  <c r="AO241"/>
  <c r="AQ241"/>
  <c r="W242"/>
  <c r="AR242" s="1"/>
  <c r="Y242"/>
  <c r="AA242"/>
  <c r="AC242"/>
  <c r="AE242"/>
  <c r="AG242"/>
  <c r="AI242"/>
  <c r="AK242"/>
  <c r="AM242"/>
  <c r="AO242"/>
  <c r="AQ242"/>
  <c r="X242"/>
  <c r="Z242"/>
  <c r="AB242"/>
  <c r="AD242"/>
  <c r="AF242"/>
  <c r="AH242"/>
  <c r="AJ242"/>
  <c r="AL242"/>
  <c r="AN242"/>
  <c r="AP242"/>
  <c r="X243"/>
  <c r="Z243"/>
  <c r="AB243"/>
  <c r="AD243"/>
  <c r="AF243"/>
  <c r="AH243"/>
  <c r="AJ243"/>
  <c r="AL243"/>
  <c r="AN243"/>
  <c r="AP243"/>
  <c r="W243"/>
  <c r="AR243" s="1"/>
  <c r="Y243"/>
  <c r="AA243"/>
  <c r="AC243"/>
  <c r="AE243"/>
  <c r="AG243"/>
  <c r="AI243"/>
  <c r="AK243"/>
  <c r="AM243"/>
  <c r="AO243"/>
  <c r="AQ243"/>
  <c r="W244"/>
  <c r="AR244" s="1"/>
  <c r="Y244"/>
  <c r="AA244"/>
  <c r="AC244"/>
  <c r="AE244"/>
  <c r="AG244"/>
  <c r="AI244"/>
  <c r="AK244"/>
  <c r="AM244"/>
  <c r="AO244"/>
  <c r="AQ244"/>
  <c r="X244"/>
  <c r="Z244"/>
  <c r="AB244"/>
  <c r="AD244"/>
  <c r="AF244"/>
  <c r="AH244"/>
  <c r="AJ244"/>
  <c r="AL244"/>
  <c r="AN244"/>
  <c r="AP244"/>
  <c r="X245"/>
  <c r="Z245"/>
  <c r="AB245"/>
  <c r="AD245"/>
  <c r="AF245"/>
  <c r="AH245"/>
  <c r="AJ245"/>
  <c r="AL245"/>
  <c r="AN245"/>
  <c r="AP245"/>
  <c r="W245"/>
  <c r="AR245" s="1"/>
  <c r="Y245"/>
  <c r="AA245"/>
  <c r="AC245"/>
  <c r="AE245"/>
  <c r="AG245"/>
  <c r="AI245"/>
  <c r="AK245"/>
  <c r="AM245"/>
  <c r="AO245"/>
  <c r="AQ245"/>
  <c r="W246"/>
  <c r="AR246" s="1"/>
  <c r="Y246"/>
  <c r="AA246"/>
  <c r="AC246"/>
  <c r="AE246"/>
  <c r="AG246"/>
  <c r="AI246"/>
  <c r="AK246"/>
  <c r="AM246"/>
  <c r="AO246"/>
  <c r="AQ246"/>
  <c r="X246"/>
  <c r="Z246"/>
  <c r="AB246"/>
  <c r="AD246"/>
  <c r="AF246"/>
  <c r="AH246"/>
  <c r="AJ246"/>
  <c r="AL246"/>
  <c r="AN246"/>
  <c r="AP246"/>
  <c r="X247"/>
  <c r="Z247"/>
  <c r="AB247"/>
  <c r="AD247"/>
  <c r="AF247"/>
  <c r="AH247"/>
  <c r="AJ247"/>
  <c r="AL247"/>
  <c r="AN247"/>
  <c r="AP247"/>
  <c r="W247"/>
  <c r="AR247" s="1"/>
  <c r="Y247"/>
  <c r="AA247"/>
  <c r="AC247"/>
  <c r="AE247"/>
  <c r="AG247"/>
  <c r="AI247"/>
  <c r="AK247"/>
  <c r="AM247"/>
  <c r="AO247"/>
  <c r="AQ247"/>
  <c r="W248"/>
  <c r="AR248" s="1"/>
  <c r="Y248"/>
  <c r="AA248"/>
  <c r="AC248"/>
  <c r="AE248"/>
  <c r="AG248"/>
  <c r="AI248"/>
  <c r="AK248"/>
  <c r="AM248"/>
  <c r="AO248"/>
  <c r="AQ248"/>
  <c r="X248"/>
  <c r="Z248"/>
  <c r="AB248"/>
  <c r="AD248"/>
  <c r="AF248"/>
  <c r="AH248"/>
  <c r="AJ248"/>
  <c r="AL248"/>
  <c r="AN248"/>
  <c r="AP248"/>
  <c r="X249"/>
  <c r="Z249"/>
  <c r="AB249"/>
  <c r="AD249"/>
  <c r="AF249"/>
  <c r="AH249"/>
  <c r="AJ249"/>
  <c r="AL249"/>
  <c r="AN249"/>
  <c r="AP249"/>
  <c r="W249"/>
  <c r="AR249" s="1"/>
  <c r="Y249"/>
  <c r="AA249"/>
  <c r="AC249"/>
  <c r="AE249"/>
  <c r="AG249"/>
  <c r="AI249"/>
  <c r="AK249"/>
  <c r="AM249"/>
  <c r="AO249"/>
  <c r="AQ249"/>
  <c r="W250"/>
  <c r="AR250" s="1"/>
  <c r="Y250"/>
  <c r="AA250"/>
  <c r="AC250"/>
  <c r="AE250"/>
  <c r="AG250"/>
  <c r="AI250"/>
  <c r="AK250"/>
  <c r="AM250"/>
  <c r="AO250"/>
  <c r="AQ250"/>
  <c r="X250"/>
  <c r="Z250"/>
  <c r="AB250"/>
  <c r="AD250"/>
  <c r="AF250"/>
  <c r="AH250"/>
  <c r="AJ250"/>
  <c r="AL250"/>
  <c r="AN250"/>
  <c r="AP250"/>
  <c r="X251"/>
  <c r="Z251"/>
  <c r="AB251"/>
  <c r="AD251"/>
  <c r="AF251"/>
  <c r="AH251"/>
  <c r="AJ251"/>
  <c r="AL251"/>
  <c r="AN251"/>
  <c r="AP251"/>
  <c r="W251"/>
  <c r="AR251" s="1"/>
  <c r="Y251"/>
  <c r="AA251"/>
  <c r="AC251"/>
  <c r="AE251"/>
  <c r="AG251"/>
  <c r="AI251"/>
  <c r="AK251"/>
  <c r="AM251"/>
  <c r="AO251"/>
  <c r="AQ251"/>
  <c r="W252"/>
  <c r="AR252" s="1"/>
  <c r="Y252"/>
  <c r="AA252"/>
  <c r="AC252"/>
  <c r="AE252"/>
  <c r="AG252"/>
  <c r="AI252"/>
  <c r="AK252"/>
  <c r="AM252"/>
  <c r="AO252"/>
  <c r="AQ252"/>
  <c r="X252"/>
  <c r="Z252"/>
  <c r="AB252"/>
  <c r="AD252"/>
  <c r="AF252"/>
  <c r="AH252"/>
  <c r="AJ252"/>
  <c r="AL252"/>
  <c r="AN252"/>
  <c r="AP252"/>
  <c r="X253"/>
  <c r="Z253"/>
  <c r="AB253"/>
  <c r="AD253"/>
  <c r="AF253"/>
  <c r="AH253"/>
  <c r="AJ253"/>
  <c r="AL253"/>
  <c r="AN253"/>
  <c r="AP253"/>
  <c r="W253"/>
  <c r="AR253" s="1"/>
  <c r="Y253"/>
  <c r="AA253"/>
  <c r="AC253"/>
  <c r="AE253"/>
  <c r="AG253"/>
  <c r="AI253"/>
  <c r="AK253"/>
  <c r="AM253"/>
  <c r="AO253"/>
  <c r="AQ253"/>
  <c r="W254"/>
  <c r="AR254" s="1"/>
  <c r="Y254"/>
  <c r="AA254"/>
  <c r="AC254"/>
  <c r="AE254"/>
  <c r="AG254"/>
  <c r="AI254"/>
  <c r="AK254"/>
  <c r="AM254"/>
  <c r="AO254"/>
  <c r="AQ254"/>
  <c r="X254"/>
  <c r="Z254"/>
  <c r="AB254"/>
  <c r="AD254"/>
  <c r="AF254"/>
  <c r="AH254"/>
  <c r="AJ254"/>
  <c r="AL254"/>
  <c r="AN254"/>
  <c r="AP254"/>
  <c r="X255"/>
  <c r="Z255"/>
  <c r="AB255"/>
  <c r="AD255"/>
  <c r="AF255"/>
  <c r="AH255"/>
  <c r="AJ255"/>
  <c r="AL255"/>
  <c r="AN255"/>
  <c r="AP255"/>
  <c r="W255"/>
  <c r="AR255" s="1"/>
  <c r="Y255"/>
  <c r="AA255"/>
  <c r="AC255"/>
  <c r="AE255"/>
  <c r="AG255"/>
  <c r="AI255"/>
  <c r="AK255"/>
  <c r="AM255"/>
  <c r="AO255"/>
  <c r="AQ255"/>
  <c r="W256"/>
  <c r="AR256" s="1"/>
  <c r="Y256"/>
  <c r="AA256"/>
  <c r="AC256"/>
  <c r="AE256"/>
  <c r="AG256"/>
  <c r="AI256"/>
  <c r="AK256"/>
  <c r="AM256"/>
  <c r="AO256"/>
  <c r="AQ256"/>
  <c r="X256"/>
  <c r="Z256"/>
  <c r="AB256"/>
  <c r="AD256"/>
  <c r="AF256"/>
  <c r="AH256"/>
  <c r="AJ256"/>
  <c r="AL256"/>
  <c r="AN256"/>
  <c r="AP256"/>
  <c r="X257"/>
  <c r="Z257"/>
  <c r="AB257"/>
  <c r="AD257"/>
  <c r="AF257"/>
  <c r="AH257"/>
  <c r="AJ257"/>
  <c r="AL257"/>
  <c r="AN257"/>
  <c r="AP257"/>
  <c r="W257"/>
  <c r="AR257" s="1"/>
  <c r="Y257"/>
  <c r="AA257"/>
  <c r="AC257"/>
  <c r="AE257"/>
  <c r="AG257"/>
  <c r="AI257"/>
  <c r="AK257"/>
  <c r="AM257"/>
  <c r="AO257"/>
  <c r="AQ257"/>
  <c r="W258"/>
  <c r="AR258" s="1"/>
  <c r="Y258"/>
  <c r="AA258"/>
  <c r="AC258"/>
  <c r="AE258"/>
  <c r="AG258"/>
  <c r="AI258"/>
  <c r="AK258"/>
  <c r="AM258"/>
  <c r="AO258"/>
  <c r="AQ258"/>
  <c r="X258"/>
  <c r="Z258"/>
  <c r="AB258"/>
  <c r="AD258"/>
  <c r="AF258"/>
  <c r="AH258"/>
  <c r="AJ258"/>
  <c r="AL258"/>
  <c r="AN258"/>
  <c r="AP258"/>
  <c r="X259"/>
  <c r="Z259"/>
  <c r="AB259"/>
  <c r="AD259"/>
  <c r="AF259"/>
  <c r="AH259"/>
  <c r="AJ259"/>
  <c r="AL259"/>
  <c r="AN259"/>
  <c r="AP259"/>
  <c r="W259"/>
  <c r="AR259" s="1"/>
  <c r="Y259"/>
  <c r="AA259"/>
  <c r="AC259"/>
  <c r="AE259"/>
  <c r="AG259"/>
  <c r="AI259"/>
  <c r="AK259"/>
  <c r="AM259"/>
  <c r="AO259"/>
  <c r="AQ259"/>
  <c r="W260"/>
  <c r="AR260" s="1"/>
  <c r="Y260"/>
  <c r="AA260"/>
  <c r="AC260"/>
  <c r="AE260"/>
  <c r="AG260"/>
  <c r="AI260"/>
  <c r="AK260"/>
  <c r="AM260"/>
  <c r="AO260"/>
  <c r="AQ260"/>
  <c r="X260"/>
  <c r="Z260"/>
  <c r="AB260"/>
  <c r="AD260"/>
  <c r="AF260"/>
  <c r="AH260"/>
  <c r="AJ260"/>
  <c r="AL260"/>
  <c r="AN260"/>
  <c r="AP260"/>
  <c r="X261"/>
  <c r="Z261"/>
  <c r="AB261"/>
  <c r="AD261"/>
  <c r="AF261"/>
  <c r="AH261"/>
  <c r="AJ261"/>
  <c r="AL261"/>
  <c r="AN261"/>
  <c r="AP261"/>
  <c r="W261"/>
  <c r="AR261" s="1"/>
  <c r="Y261"/>
  <c r="AA261"/>
  <c r="AC261"/>
  <c r="AE261"/>
  <c r="AG261"/>
  <c r="AI261"/>
  <c r="AK261"/>
  <c r="AM261"/>
  <c r="AO261"/>
  <c r="AQ261"/>
  <c r="W262"/>
  <c r="AR262" s="1"/>
  <c r="Y262"/>
  <c r="AA262"/>
  <c r="AC262"/>
  <c r="AE262"/>
  <c r="AG262"/>
  <c r="AI262"/>
  <c r="AK262"/>
  <c r="AM262"/>
  <c r="AO262"/>
  <c r="AQ262"/>
  <c r="X262"/>
  <c r="Z262"/>
  <c r="AB262"/>
  <c r="AD262"/>
  <c r="AF262"/>
  <c r="AH262"/>
  <c r="AJ262"/>
  <c r="AL262"/>
  <c r="AN262"/>
  <c r="AP262"/>
  <c r="X263"/>
  <c r="Z263"/>
  <c r="AB263"/>
  <c r="AD263"/>
  <c r="AF263"/>
  <c r="AH263"/>
  <c r="AJ263"/>
  <c r="AL263"/>
  <c r="AN263"/>
  <c r="AP263"/>
  <c r="W263"/>
  <c r="AR263" s="1"/>
  <c r="Y263"/>
  <c r="AA263"/>
  <c r="AC263"/>
  <c r="AE263"/>
  <c r="AG263"/>
  <c r="AI263"/>
  <c r="AK263"/>
  <c r="AM263"/>
  <c r="AO263"/>
  <c r="AQ263"/>
  <c r="W264"/>
  <c r="AR264" s="1"/>
  <c r="Y264"/>
  <c r="AA264"/>
  <c r="AC264"/>
  <c r="AE264"/>
  <c r="AG264"/>
  <c r="AI264"/>
  <c r="AK264"/>
  <c r="AM264"/>
  <c r="AO264"/>
  <c r="AQ264"/>
  <c r="X264"/>
  <c r="Z264"/>
  <c r="AB264"/>
  <c r="AD264"/>
  <c r="AF264"/>
  <c r="AH264"/>
  <c r="AJ264"/>
  <c r="AL264"/>
  <c r="AN264"/>
  <c r="AP264"/>
  <c r="X265"/>
  <c r="Z265"/>
  <c r="AB265"/>
  <c r="AD265"/>
  <c r="AF265"/>
  <c r="AH265"/>
  <c r="AJ265"/>
  <c r="AL265"/>
  <c r="AN265"/>
  <c r="AP265"/>
  <c r="W265"/>
  <c r="AR265" s="1"/>
  <c r="Y265"/>
  <c r="AA265"/>
  <c r="AC265"/>
  <c r="AE265"/>
  <c r="AG265"/>
  <c r="AI265"/>
  <c r="AK265"/>
  <c r="AM265"/>
  <c r="AO265"/>
  <c r="AQ265"/>
  <c r="W266"/>
  <c r="AR266" s="1"/>
  <c r="Y266"/>
  <c r="AA266"/>
  <c r="AC266"/>
  <c r="AE266"/>
  <c r="AG266"/>
  <c r="AI266"/>
  <c r="AK266"/>
  <c r="AM266"/>
  <c r="AO266"/>
  <c r="AQ266"/>
  <c r="X266"/>
  <c r="Z266"/>
  <c r="AB266"/>
  <c r="AD266"/>
  <c r="AF266"/>
  <c r="AH266"/>
  <c r="AJ266"/>
  <c r="AL266"/>
  <c r="AN266"/>
  <c r="AP266"/>
  <c r="X267"/>
  <c r="Z267"/>
  <c r="AB267"/>
  <c r="AD267"/>
  <c r="AF267"/>
  <c r="AH267"/>
  <c r="AJ267"/>
  <c r="AL267"/>
  <c r="AN267"/>
  <c r="AP267"/>
  <c r="W267"/>
  <c r="AR267" s="1"/>
  <c r="Y267"/>
  <c r="AA267"/>
  <c r="AC267"/>
  <c r="AE267"/>
  <c r="AG267"/>
  <c r="AI267"/>
  <c r="AK267"/>
  <c r="AM267"/>
  <c r="AO267"/>
  <c r="AQ267"/>
  <c r="W268"/>
  <c r="AR268" s="1"/>
  <c r="Y268"/>
  <c r="AA268"/>
  <c r="AC268"/>
  <c r="AE268"/>
  <c r="AG268"/>
  <c r="AI268"/>
  <c r="AK268"/>
  <c r="AM268"/>
  <c r="AO268"/>
  <c r="AQ268"/>
  <c r="X268"/>
  <c r="Z268"/>
  <c r="AB268"/>
  <c r="AD268"/>
  <c r="AF268"/>
  <c r="AH268"/>
  <c r="AJ268"/>
  <c r="AL268"/>
  <c r="AN268"/>
  <c r="AP268"/>
  <c r="X269"/>
  <c r="Z269"/>
  <c r="AB269"/>
  <c r="AD269"/>
  <c r="AF269"/>
  <c r="AH269"/>
  <c r="AJ269"/>
  <c r="AL269"/>
  <c r="AN269"/>
  <c r="AP269"/>
  <c r="W269"/>
  <c r="AR269" s="1"/>
  <c r="Y269"/>
  <c r="AA269"/>
  <c r="AC269"/>
  <c r="AE269"/>
  <c r="AG269"/>
  <c r="AI269"/>
  <c r="AK269"/>
  <c r="AM269"/>
  <c r="AO269"/>
  <c r="AQ269"/>
  <c r="W270"/>
  <c r="AR270" s="1"/>
  <c r="Y270"/>
  <c r="AA270"/>
  <c r="AC270"/>
  <c r="AE270"/>
  <c r="AG270"/>
  <c r="AI270"/>
  <c r="AK270"/>
  <c r="AM270"/>
  <c r="AO270"/>
  <c r="AQ270"/>
  <c r="X270"/>
  <c r="Z270"/>
  <c r="AB270"/>
  <c r="AD270"/>
  <c r="AF270"/>
  <c r="AH270"/>
  <c r="AJ270"/>
  <c r="AL270"/>
  <c r="AN270"/>
  <c r="AP270"/>
  <c r="X271"/>
  <c r="Z271"/>
  <c r="AB271"/>
  <c r="AD271"/>
  <c r="AF271"/>
  <c r="AH271"/>
  <c r="AJ271"/>
  <c r="AL271"/>
  <c r="AN271"/>
  <c r="AP271"/>
  <c r="W271"/>
  <c r="AR271" s="1"/>
  <c r="Y271"/>
  <c r="AA271"/>
  <c r="AC271"/>
  <c r="AE271"/>
  <c r="AG271"/>
  <c r="AI271"/>
  <c r="AK271"/>
  <c r="AM271"/>
  <c r="AO271"/>
  <c r="AQ271"/>
  <c r="W272"/>
  <c r="AR272" s="1"/>
  <c r="Y272"/>
  <c r="AA272"/>
  <c r="AC272"/>
  <c r="AE272"/>
  <c r="AG272"/>
  <c r="AI272"/>
  <c r="AK272"/>
  <c r="AM272"/>
  <c r="AO272"/>
  <c r="AQ272"/>
  <c r="X272"/>
  <c r="Z272"/>
  <c r="AB272"/>
  <c r="AD272"/>
  <c r="AF272"/>
  <c r="AH272"/>
  <c r="AJ272"/>
  <c r="AL272"/>
  <c r="AN272"/>
  <c r="AP272"/>
  <c r="X273"/>
  <c r="Z273"/>
  <c r="AB273"/>
  <c r="AD273"/>
  <c r="AF273"/>
  <c r="AH273"/>
  <c r="AJ273"/>
  <c r="AL273"/>
  <c r="AN273"/>
  <c r="AP273"/>
  <c r="W273"/>
  <c r="AR273" s="1"/>
  <c r="Y273"/>
  <c r="AA273"/>
  <c r="AC273"/>
  <c r="AE273"/>
  <c r="AG273"/>
  <c r="AI273"/>
  <c r="AK273"/>
  <c r="AM273"/>
  <c r="AO273"/>
  <c r="AQ273"/>
  <c r="W274"/>
  <c r="AR274" s="1"/>
  <c r="Y274"/>
  <c r="AA274"/>
  <c r="AC274"/>
  <c r="AE274"/>
  <c r="AG274"/>
  <c r="AI274"/>
  <c r="AK274"/>
  <c r="AM274"/>
  <c r="AO274"/>
  <c r="AQ274"/>
  <c r="X274"/>
  <c r="Z274"/>
  <c r="AB274"/>
  <c r="AD274"/>
  <c r="AF274"/>
  <c r="AH274"/>
  <c r="AJ274"/>
  <c r="AL274"/>
  <c r="AN274"/>
  <c r="AP274"/>
  <c r="X275"/>
  <c r="Z275"/>
  <c r="AB275"/>
  <c r="AD275"/>
  <c r="AF275"/>
  <c r="AH275"/>
  <c r="AJ275"/>
  <c r="AL275"/>
  <c r="AN275"/>
  <c r="AP275"/>
  <c r="W275"/>
  <c r="AR275" s="1"/>
  <c r="Y275"/>
  <c r="AA275"/>
  <c r="AC275"/>
  <c r="AE275"/>
  <c r="AG275"/>
  <c r="AI275"/>
  <c r="AK275"/>
  <c r="AM275"/>
  <c r="AO275"/>
  <c r="AQ275"/>
  <c r="W276"/>
  <c r="AR276" s="1"/>
  <c r="Y276"/>
  <c r="AA276"/>
  <c r="AC276"/>
  <c r="AE276"/>
  <c r="AG276"/>
  <c r="AI276"/>
  <c r="AK276"/>
  <c r="AM276"/>
  <c r="AO276"/>
  <c r="AQ276"/>
  <c r="X276"/>
  <c r="Z276"/>
  <c r="AB276"/>
  <c r="AD276"/>
  <c r="AF276"/>
  <c r="AH276"/>
  <c r="AJ276"/>
  <c r="AL276"/>
  <c r="AN276"/>
  <c r="AP276"/>
  <c r="X277"/>
  <c r="Z277"/>
  <c r="AB277"/>
  <c r="AD277"/>
  <c r="AF277"/>
  <c r="AH277"/>
  <c r="AJ277"/>
  <c r="AL277"/>
  <c r="AN277"/>
  <c r="AP277"/>
  <c r="W277"/>
  <c r="AR277" s="1"/>
  <c r="Y277"/>
  <c r="AA277"/>
  <c r="AC277"/>
  <c r="AE277"/>
  <c r="AG277"/>
  <c r="AI277"/>
  <c r="AK277"/>
  <c r="AM277"/>
  <c r="AO277"/>
  <c r="AQ277"/>
  <c r="W278"/>
  <c r="AR278" s="1"/>
  <c r="Y278"/>
  <c r="AA278"/>
  <c r="AC278"/>
  <c r="AE278"/>
  <c r="AG278"/>
  <c r="AI278"/>
  <c r="AK278"/>
  <c r="AM278"/>
  <c r="AO278"/>
  <c r="AQ278"/>
  <c r="X278"/>
  <c r="Z278"/>
  <c r="AB278"/>
  <c r="AD278"/>
  <c r="AF278"/>
  <c r="AH278"/>
  <c r="AJ278"/>
  <c r="AL278"/>
  <c r="AN278"/>
  <c r="AP278"/>
  <c r="X279"/>
  <c r="Z279"/>
  <c r="AB279"/>
  <c r="AD279"/>
  <c r="AF279"/>
  <c r="AH279"/>
  <c r="AJ279"/>
  <c r="AL279"/>
  <c r="AN279"/>
  <c r="AP279"/>
  <c r="W279"/>
  <c r="AR279" s="1"/>
  <c r="Y279"/>
  <c r="AA279"/>
  <c r="AC279"/>
  <c r="AE279"/>
  <c r="AG279"/>
  <c r="AI279"/>
  <c r="AK279"/>
  <c r="AM279"/>
  <c r="AO279"/>
  <c r="AQ279"/>
  <c r="W280"/>
  <c r="AR280" s="1"/>
  <c r="Y280"/>
  <c r="AA280"/>
  <c r="AC280"/>
  <c r="AE280"/>
  <c r="AG280"/>
  <c r="AI280"/>
  <c r="AK280"/>
  <c r="AM280"/>
  <c r="AO280"/>
  <c r="AQ280"/>
  <c r="X280"/>
  <c r="Z280"/>
  <c r="AB280"/>
  <c r="AD280"/>
  <c r="AF280"/>
  <c r="AH280"/>
  <c r="AJ280"/>
  <c r="AL280"/>
  <c r="AN280"/>
  <c r="AP280"/>
  <c r="X281"/>
  <c r="Z281"/>
  <c r="AB281"/>
  <c r="AD281"/>
  <c r="AF281"/>
  <c r="AH281"/>
  <c r="AJ281"/>
  <c r="AL281"/>
  <c r="AN281"/>
  <c r="AP281"/>
  <c r="W281"/>
  <c r="AR281" s="1"/>
  <c r="Y281"/>
  <c r="AA281"/>
  <c r="AC281"/>
  <c r="AE281"/>
  <c r="AG281"/>
  <c r="AI281"/>
  <c r="AK281"/>
  <c r="AM281"/>
  <c r="AO281"/>
  <c r="AQ281"/>
  <c r="W282"/>
  <c r="AR282" s="1"/>
  <c r="Y282"/>
  <c r="AA282"/>
  <c r="AC282"/>
  <c r="AE282"/>
  <c r="AG282"/>
  <c r="AI282"/>
  <c r="AK282"/>
  <c r="AM282"/>
  <c r="AO282"/>
  <c r="AQ282"/>
  <c r="X282"/>
  <c r="Z282"/>
  <c r="AB282"/>
  <c r="AD282"/>
  <c r="AF282"/>
  <c r="AH282"/>
  <c r="AJ282"/>
  <c r="AL282"/>
  <c r="AN282"/>
  <c r="AP282"/>
  <c r="X283"/>
  <c r="Z283"/>
  <c r="AB283"/>
  <c r="AD283"/>
  <c r="AF283"/>
  <c r="AH283"/>
  <c r="AJ283"/>
  <c r="AL283"/>
  <c r="AN283"/>
  <c r="AP283"/>
  <c r="W283"/>
  <c r="AR283" s="1"/>
  <c r="Y283"/>
  <c r="AA283"/>
  <c r="AC283"/>
  <c r="AE283"/>
  <c r="AG283"/>
  <c r="AI283"/>
  <c r="AK283"/>
  <c r="AM283"/>
  <c r="AO283"/>
  <c r="AQ283"/>
  <c r="W284"/>
  <c r="AR284" s="1"/>
  <c r="Y284"/>
  <c r="AA284"/>
  <c r="AC284"/>
  <c r="AE284"/>
  <c r="AG284"/>
  <c r="AI284"/>
  <c r="AK284"/>
  <c r="AM284"/>
  <c r="AO284"/>
  <c r="AQ284"/>
  <c r="X284"/>
  <c r="Z284"/>
  <c r="AB284"/>
  <c r="AD284"/>
  <c r="AF284"/>
  <c r="AH284"/>
  <c r="AJ284"/>
  <c r="AL284"/>
  <c r="AN284"/>
  <c r="AP284"/>
  <c r="W285"/>
  <c r="AR285" s="1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W286"/>
  <c r="AR286" s="1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W287"/>
  <c r="AR287" s="1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G288"/>
  <c r="AI288"/>
  <c r="AK288"/>
  <c r="AM288"/>
  <c r="AO288"/>
  <c r="AQ288"/>
  <c r="W288"/>
  <c r="AR288" s="1"/>
  <c r="X288"/>
  <c r="Y288"/>
  <c r="Z288"/>
  <c r="AA288"/>
  <c r="AB288"/>
  <c r="AC288"/>
  <c r="AD288"/>
  <c r="AE288"/>
  <c r="AF288"/>
  <c r="AH288"/>
  <c r="AJ288"/>
  <c r="AL288"/>
  <c r="AN288"/>
  <c r="AP288"/>
  <c r="AN289"/>
  <c r="AP289"/>
  <c r="W289"/>
  <c r="AR289" s="1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O289"/>
  <c r="AQ289"/>
  <c r="W290"/>
  <c r="AR290" s="1"/>
  <c r="A290" s="1"/>
  <c r="N290" i="12" s="1"/>
  <c r="X290" i="14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W291"/>
  <c r="AR291" s="1"/>
  <c r="Y291"/>
  <c r="AA291"/>
  <c r="AC291"/>
  <c r="AE291"/>
  <c r="AG291"/>
  <c r="AI291"/>
  <c r="AK291"/>
  <c r="AM291"/>
  <c r="AO291"/>
  <c r="AQ291"/>
  <c r="X291"/>
  <c r="Z291"/>
  <c r="AB291"/>
  <c r="AD291"/>
  <c r="AF291"/>
  <c r="AH291"/>
  <c r="AJ291"/>
  <c r="AL291"/>
  <c r="AN291"/>
  <c r="AP291"/>
  <c r="X292"/>
  <c r="Z292"/>
  <c r="AB292"/>
  <c r="AD292"/>
  <c r="AF292"/>
  <c r="AH292"/>
  <c r="AJ292"/>
  <c r="AL292"/>
  <c r="AN292"/>
  <c r="AP292"/>
  <c r="W292"/>
  <c r="AR292" s="1"/>
  <c r="Y292"/>
  <c r="AA292"/>
  <c r="AC292"/>
  <c r="AE292"/>
  <c r="AG292"/>
  <c r="AI292"/>
  <c r="AK292"/>
  <c r="AM292"/>
  <c r="AO292"/>
  <c r="AQ292"/>
  <c r="W293"/>
  <c r="AR293" s="1"/>
  <c r="Y293"/>
  <c r="AA293"/>
  <c r="AC293"/>
  <c r="AE293"/>
  <c r="AG293"/>
  <c r="AI293"/>
  <c r="AK293"/>
  <c r="AM293"/>
  <c r="AO293"/>
  <c r="AQ293"/>
  <c r="X293"/>
  <c r="Z293"/>
  <c r="AB293"/>
  <c r="AD293"/>
  <c r="AF293"/>
  <c r="AH293"/>
  <c r="AJ293"/>
  <c r="AL293"/>
  <c r="AN293"/>
  <c r="AP293"/>
  <c r="X294"/>
  <c r="Z294"/>
  <c r="AB294"/>
  <c r="AD294"/>
  <c r="AF294"/>
  <c r="AH294"/>
  <c r="AJ294"/>
  <c r="AL294"/>
  <c r="AN294"/>
  <c r="AP294"/>
  <c r="W294"/>
  <c r="AR294" s="1"/>
  <c r="Y294"/>
  <c r="AA294"/>
  <c r="AC294"/>
  <c r="AE294"/>
  <c r="AG294"/>
  <c r="AI294"/>
  <c r="AK294"/>
  <c r="AM294"/>
  <c r="AO294"/>
  <c r="AQ294"/>
  <c r="W295"/>
  <c r="AR295" s="1"/>
  <c r="Y295"/>
  <c r="AA295"/>
  <c r="AC295"/>
  <c r="AE295"/>
  <c r="AG295"/>
  <c r="AI295"/>
  <c r="AK295"/>
  <c r="AM295"/>
  <c r="AO295"/>
  <c r="AQ295"/>
  <c r="X295"/>
  <c r="Z295"/>
  <c r="AB295"/>
  <c r="AD295"/>
  <c r="AF295"/>
  <c r="AH295"/>
  <c r="AJ295"/>
  <c r="AL295"/>
  <c r="AN295"/>
  <c r="AP295"/>
  <c r="X296"/>
  <c r="Z296"/>
  <c r="AB296"/>
  <c r="AD296"/>
  <c r="AF296"/>
  <c r="AH296"/>
  <c r="AJ296"/>
  <c r="AL296"/>
  <c r="AN296"/>
  <c r="AP296"/>
  <c r="W296"/>
  <c r="AR296" s="1"/>
  <c r="Y296"/>
  <c r="AA296"/>
  <c r="AC296"/>
  <c r="AE296"/>
  <c r="AG296"/>
  <c r="AI296"/>
  <c r="AK296"/>
  <c r="AM296"/>
  <c r="AO296"/>
  <c r="AQ296"/>
  <c r="W297"/>
  <c r="AR297" s="1"/>
  <c r="Y297"/>
  <c r="AA297"/>
  <c r="AC297"/>
  <c r="AE297"/>
  <c r="AG297"/>
  <c r="AI297"/>
  <c r="AK297"/>
  <c r="AM297"/>
  <c r="AO297"/>
  <c r="AQ297"/>
  <c r="X297"/>
  <c r="Z297"/>
  <c r="AB297"/>
  <c r="AD297"/>
  <c r="AF297"/>
  <c r="AH297"/>
  <c r="AJ297"/>
  <c r="AL297"/>
  <c r="AN297"/>
  <c r="AP297"/>
  <c r="X298"/>
  <c r="Z298"/>
  <c r="AB298"/>
  <c r="AD298"/>
  <c r="AF298"/>
  <c r="AH298"/>
  <c r="AJ298"/>
  <c r="AL298"/>
  <c r="AN298"/>
  <c r="AP298"/>
  <c r="W298"/>
  <c r="AR298" s="1"/>
  <c r="Y298"/>
  <c r="AA298"/>
  <c r="AC298"/>
  <c r="AE298"/>
  <c r="AG298"/>
  <c r="AI298"/>
  <c r="AK298"/>
  <c r="AM298"/>
  <c r="AO298"/>
  <c r="AQ298"/>
  <c r="W299"/>
  <c r="AR299" s="1"/>
  <c r="Y299"/>
  <c r="AA299"/>
  <c r="AC299"/>
  <c r="AE299"/>
  <c r="AG299"/>
  <c r="AI299"/>
  <c r="AK299"/>
  <c r="AM299"/>
  <c r="AO299"/>
  <c r="AQ299"/>
  <c r="X299"/>
  <c r="Z299"/>
  <c r="AB299"/>
  <c r="AD299"/>
  <c r="AF299"/>
  <c r="AH299"/>
  <c r="AJ299"/>
  <c r="AL299"/>
  <c r="AN299"/>
  <c r="AP299"/>
  <c r="X300"/>
  <c r="Z300"/>
  <c r="AB300"/>
  <c r="AD300"/>
  <c r="AF300"/>
  <c r="AH300"/>
  <c r="AJ300"/>
  <c r="AL300"/>
  <c r="AN300"/>
  <c r="AP300"/>
  <c r="W300"/>
  <c r="AR300" s="1"/>
  <c r="Y300"/>
  <c r="AA300"/>
  <c r="AC300"/>
  <c r="AE300"/>
  <c r="AG300"/>
  <c r="AI300"/>
  <c r="AK300"/>
  <c r="AM300"/>
  <c r="AO300"/>
  <c r="AQ300"/>
  <c r="W301"/>
  <c r="AR301" s="1"/>
  <c r="Y301"/>
  <c r="AA301"/>
  <c r="AC301"/>
  <c r="AE301"/>
  <c r="AG301"/>
  <c r="AI301"/>
  <c r="AK301"/>
  <c r="AM301"/>
  <c r="AO301"/>
  <c r="AQ301"/>
  <c r="X301"/>
  <c r="Z301"/>
  <c r="AB301"/>
  <c r="AD301"/>
  <c r="AF301"/>
  <c r="AH301"/>
  <c r="AJ301"/>
  <c r="AL301"/>
  <c r="AN301"/>
  <c r="AP301"/>
  <c r="X302"/>
  <c r="Z302"/>
  <c r="AB302"/>
  <c r="AD302"/>
  <c r="AF302"/>
  <c r="AH302"/>
  <c r="AJ302"/>
  <c r="AL302"/>
  <c r="AN302"/>
  <c r="AP302"/>
  <c r="W302"/>
  <c r="AR302" s="1"/>
  <c r="Y302"/>
  <c r="AA302"/>
  <c r="AC302"/>
  <c r="AE302"/>
  <c r="AG302"/>
  <c r="AI302"/>
  <c r="AK302"/>
  <c r="AM302"/>
  <c r="AO302"/>
  <c r="AQ302"/>
  <c r="W303"/>
  <c r="AR303" s="1"/>
  <c r="Y303"/>
  <c r="AA303"/>
  <c r="AC303"/>
  <c r="AE303"/>
  <c r="AG303"/>
  <c r="AI303"/>
  <c r="AK303"/>
  <c r="AM303"/>
  <c r="AO303"/>
  <c r="AQ303"/>
  <c r="X303"/>
  <c r="Z303"/>
  <c r="AB303"/>
  <c r="AD303"/>
  <c r="AF303"/>
  <c r="AH303"/>
  <c r="AJ303"/>
  <c r="AL303"/>
  <c r="AN303"/>
  <c r="AP303"/>
  <c r="X304"/>
  <c r="Z304"/>
  <c r="AB304"/>
  <c r="AD304"/>
  <c r="AF304"/>
  <c r="AH304"/>
  <c r="AJ304"/>
  <c r="AL304"/>
  <c r="AN304"/>
  <c r="AP304"/>
  <c r="W304"/>
  <c r="AR304" s="1"/>
  <c r="Y304"/>
  <c r="AA304"/>
  <c r="AC304"/>
  <c r="AE304"/>
  <c r="AG304"/>
  <c r="AI304"/>
  <c r="AK304"/>
  <c r="AM304"/>
  <c r="AO304"/>
  <c r="AQ304"/>
  <c r="W305"/>
  <c r="AR305" s="1"/>
  <c r="Y305"/>
  <c r="AA305"/>
  <c r="AC305"/>
  <c r="AE305"/>
  <c r="AG305"/>
  <c r="AI305"/>
  <c r="AK305"/>
  <c r="AM305"/>
  <c r="AO305"/>
  <c r="AQ305"/>
  <c r="X305"/>
  <c r="Z305"/>
  <c r="AB305"/>
  <c r="AD305"/>
  <c r="AF305"/>
  <c r="AH305"/>
  <c r="AJ305"/>
  <c r="AL305"/>
  <c r="AN305"/>
  <c r="AP305"/>
  <c r="X306"/>
  <c r="Z306"/>
  <c r="AB306"/>
  <c r="AD306"/>
  <c r="AF306"/>
  <c r="AH306"/>
  <c r="AJ306"/>
  <c r="AL306"/>
  <c r="AN306"/>
  <c r="AP306"/>
  <c r="W306"/>
  <c r="AR306" s="1"/>
  <c r="Y306"/>
  <c r="AA306"/>
  <c r="AC306"/>
  <c r="AE306"/>
  <c r="AG306"/>
  <c r="AI306"/>
  <c r="AK306"/>
  <c r="AM306"/>
  <c r="AO306"/>
  <c r="AQ306"/>
  <c r="W307"/>
  <c r="AR307" s="1"/>
  <c r="Y307"/>
  <c r="AA307"/>
  <c r="AC307"/>
  <c r="AE307"/>
  <c r="AG307"/>
  <c r="AI307"/>
  <c r="AK307"/>
  <c r="AM307"/>
  <c r="AO307"/>
  <c r="AQ307"/>
  <c r="X307"/>
  <c r="Z307"/>
  <c r="AB307"/>
  <c r="AD307"/>
  <c r="AF307"/>
  <c r="AH307"/>
  <c r="AJ307"/>
  <c r="AL307"/>
  <c r="AN307"/>
  <c r="AP307"/>
  <c r="X308"/>
  <c r="Z308"/>
  <c r="AB308"/>
  <c r="AD308"/>
  <c r="AF308"/>
  <c r="AH308"/>
  <c r="AJ308"/>
  <c r="AL308"/>
  <c r="AN308"/>
  <c r="AP308"/>
  <c r="W308"/>
  <c r="AR308" s="1"/>
  <c r="Y308"/>
  <c r="AA308"/>
  <c r="AC308"/>
  <c r="AE308"/>
  <c r="AG308"/>
  <c r="AI308"/>
  <c r="AK308"/>
  <c r="AM308"/>
  <c r="AO308"/>
  <c r="AQ308"/>
  <c r="W309"/>
  <c r="AR309" s="1"/>
  <c r="Y309"/>
  <c r="AA309"/>
  <c r="AC309"/>
  <c r="AE309"/>
  <c r="AG309"/>
  <c r="AI309"/>
  <c r="AK309"/>
  <c r="AM309"/>
  <c r="AO309"/>
  <c r="AQ309"/>
  <c r="X309"/>
  <c r="Z309"/>
  <c r="AB309"/>
  <c r="AD309"/>
  <c r="AF309"/>
  <c r="AH309"/>
  <c r="AJ309"/>
  <c r="AL309"/>
  <c r="AN309"/>
  <c r="AP309"/>
  <c r="W310"/>
  <c r="AR310" s="1"/>
  <c r="Y310"/>
  <c r="AA310"/>
  <c r="AC310"/>
  <c r="AE310"/>
  <c r="AG310"/>
  <c r="AI310"/>
  <c r="AK310"/>
  <c r="AM310"/>
  <c r="AO310"/>
  <c r="AQ310"/>
  <c r="X310"/>
  <c r="Z310"/>
  <c r="AB310"/>
  <c r="AD310"/>
  <c r="AF310"/>
  <c r="AH310"/>
  <c r="AJ310"/>
  <c r="AL310"/>
  <c r="AN310"/>
  <c r="AP310"/>
  <c r="X311"/>
  <c r="Z311"/>
  <c r="AB311"/>
  <c r="AD311"/>
  <c r="AF311"/>
  <c r="AH311"/>
  <c r="AJ311"/>
  <c r="AL311"/>
  <c r="AN311"/>
  <c r="AP311"/>
  <c r="W311"/>
  <c r="AR311" s="1"/>
  <c r="Y311"/>
  <c r="AA311"/>
  <c r="AC311"/>
  <c r="AE311"/>
  <c r="AG311"/>
  <c r="AI311"/>
  <c r="AK311"/>
  <c r="AM311"/>
  <c r="AO311"/>
  <c r="AQ311"/>
  <c r="W312"/>
  <c r="Y312"/>
  <c r="AA312"/>
  <c r="AC312"/>
  <c r="AE312"/>
  <c r="AG312"/>
  <c r="AI312"/>
  <c r="AK312"/>
  <c r="AM312"/>
  <c r="AO312"/>
  <c r="AQ312"/>
  <c r="X312"/>
  <c r="Z312"/>
  <c r="AB312"/>
  <c r="AD312"/>
  <c r="AF312"/>
  <c r="AH312"/>
  <c r="AJ312"/>
  <c r="AL312"/>
  <c r="AN312"/>
  <c r="AP312"/>
  <c r="AR312"/>
  <c r="X313"/>
  <c r="Z313"/>
  <c r="AB313"/>
  <c r="AD313"/>
  <c r="AF313"/>
  <c r="AH313"/>
  <c r="AJ313"/>
  <c r="AL313"/>
  <c r="AN313"/>
  <c r="AP313"/>
  <c r="W313"/>
  <c r="AR313" s="1"/>
  <c r="Y313"/>
  <c r="AA313"/>
  <c r="AC313"/>
  <c r="AE313"/>
  <c r="AG313"/>
  <c r="AI313"/>
  <c r="AK313"/>
  <c r="AM313"/>
  <c r="AO313"/>
  <c r="AQ313"/>
  <c r="W314"/>
  <c r="AR314" s="1"/>
  <c r="Y314"/>
  <c r="AA314"/>
  <c r="AC314"/>
  <c r="AE314"/>
  <c r="AG314"/>
  <c r="AI314"/>
  <c r="AK314"/>
  <c r="AM314"/>
  <c r="AO314"/>
  <c r="AQ314"/>
  <c r="X314"/>
  <c r="Z314"/>
  <c r="AB314"/>
  <c r="AD314"/>
  <c r="AF314"/>
  <c r="AH314"/>
  <c r="AJ314"/>
  <c r="AL314"/>
  <c r="AN314"/>
  <c r="AP314"/>
  <c r="X315"/>
  <c r="Z315"/>
  <c r="AB315"/>
  <c r="AD315"/>
  <c r="AF315"/>
  <c r="AH315"/>
  <c r="AJ315"/>
  <c r="AL315"/>
  <c r="AN315"/>
  <c r="AP315"/>
  <c r="W315"/>
  <c r="AR315" s="1"/>
  <c r="Y315"/>
  <c r="AA315"/>
  <c r="AC315"/>
  <c r="AE315"/>
  <c r="AG315"/>
  <c r="AI315"/>
  <c r="AK315"/>
  <c r="AM315"/>
  <c r="AO315"/>
  <c r="AQ315"/>
  <c r="W316"/>
  <c r="AR316" s="1"/>
  <c r="A316" s="1"/>
  <c r="N316" i="12" s="1"/>
  <c r="Y316" i="14"/>
  <c r="AA316"/>
  <c r="AC316"/>
  <c r="AE316"/>
  <c r="AG316"/>
  <c r="AI316"/>
  <c r="AK316"/>
  <c r="AM316"/>
  <c r="AO316"/>
  <c r="AQ316"/>
  <c r="X316"/>
  <c r="Z316"/>
  <c r="AB316"/>
  <c r="AD316"/>
  <c r="AF316"/>
  <c r="AH316"/>
  <c r="AJ316"/>
  <c r="AL316"/>
  <c r="AN316"/>
  <c r="AP316"/>
  <c r="X317"/>
  <c r="Z317"/>
  <c r="AB317"/>
  <c r="AD317"/>
  <c r="AF317"/>
  <c r="AH317"/>
  <c r="AJ317"/>
  <c r="AL317"/>
  <c r="AN317"/>
  <c r="AP317"/>
  <c r="W317"/>
  <c r="AR317" s="1"/>
  <c r="Y317"/>
  <c r="AA317"/>
  <c r="AC317"/>
  <c r="AE317"/>
  <c r="AG317"/>
  <c r="AI317"/>
  <c r="AK317"/>
  <c r="AM317"/>
  <c r="AO317"/>
  <c r="AQ317"/>
  <c r="W318"/>
  <c r="AR318" s="1"/>
  <c r="Y318"/>
  <c r="AA318"/>
  <c r="AC318"/>
  <c r="AE318"/>
  <c r="AG318"/>
  <c r="AI318"/>
  <c r="AK318"/>
  <c r="AM318"/>
  <c r="AO318"/>
  <c r="AQ318"/>
  <c r="X318"/>
  <c r="Z318"/>
  <c r="AB318"/>
  <c r="AD318"/>
  <c r="AF318"/>
  <c r="AH318"/>
  <c r="AJ318"/>
  <c r="AL318"/>
  <c r="AN318"/>
  <c r="AP318"/>
  <c r="X319"/>
  <c r="Z319"/>
  <c r="AB319"/>
  <c r="AD319"/>
  <c r="AF319"/>
  <c r="AH319"/>
  <c r="AJ319"/>
  <c r="AL319"/>
  <c r="AN319"/>
  <c r="AP319"/>
  <c r="W319"/>
  <c r="AR319" s="1"/>
  <c r="Y319"/>
  <c r="AA319"/>
  <c r="AC319"/>
  <c r="AE319"/>
  <c r="AG319"/>
  <c r="AI319"/>
  <c r="AK319"/>
  <c r="AM319"/>
  <c r="AO319"/>
  <c r="AQ319"/>
  <c r="W320"/>
  <c r="Y320"/>
  <c r="AA320"/>
  <c r="AC320"/>
  <c r="AE320"/>
  <c r="AG320"/>
  <c r="AI320"/>
  <c r="AK320"/>
  <c r="AM320"/>
  <c r="AO320"/>
  <c r="AQ320"/>
  <c r="X320"/>
  <c r="Z320"/>
  <c r="AB320"/>
  <c r="AD320"/>
  <c r="AF320"/>
  <c r="AH320"/>
  <c r="AJ320"/>
  <c r="AL320"/>
  <c r="AN320"/>
  <c r="AP320"/>
  <c r="AR320"/>
  <c r="X321"/>
  <c r="Z321"/>
  <c r="AB321"/>
  <c r="AD321"/>
  <c r="AF321"/>
  <c r="AH321"/>
  <c r="AJ321"/>
  <c r="AL321"/>
  <c r="AN321"/>
  <c r="AP321"/>
  <c r="W321"/>
  <c r="AR321" s="1"/>
  <c r="Y321"/>
  <c r="AA321"/>
  <c r="AC321"/>
  <c r="AE321"/>
  <c r="AG321"/>
  <c r="AI321"/>
  <c r="AK321"/>
  <c r="AM321"/>
  <c r="AO321"/>
  <c r="AQ321"/>
  <c r="W322"/>
  <c r="AR322" s="1"/>
  <c r="Y322"/>
  <c r="AA322"/>
  <c r="AC322"/>
  <c r="AE322"/>
  <c r="AG322"/>
  <c r="AI322"/>
  <c r="AK322"/>
  <c r="AM322"/>
  <c r="AO322"/>
  <c r="AQ322"/>
  <c r="X322"/>
  <c r="Z322"/>
  <c r="AB322"/>
  <c r="AD322"/>
  <c r="AF322"/>
  <c r="AH322"/>
  <c r="AJ322"/>
  <c r="AL322"/>
  <c r="AN322"/>
  <c r="AP322"/>
  <c r="X323"/>
  <c r="Z323"/>
  <c r="AB323"/>
  <c r="AD323"/>
  <c r="AF323"/>
  <c r="AH323"/>
  <c r="AJ323"/>
  <c r="AL323"/>
  <c r="AN323"/>
  <c r="AP323"/>
  <c r="W323"/>
  <c r="AR323" s="1"/>
  <c r="Y323"/>
  <c r="AA323"/>
  <c r="AC323"/>
  <c r="AE323"/>
  <c r="AG323"/>
  <c r="AI323"/>
  <c r="AK323"/>
  <c r="AM323"/>
  <c r="AO323"/>
  <c r="AQ323"/>
  <c r="W324"/>
  <c r="AR324" s="1"/>
  <c r="A324" s="1"/>
  <c r="N324" i="12" s="1"/>
  <c r="Y324" i="14"/>
  <c r="AA324"/>
  <c r="AC324"/>
  <c r="AE324"/>
  <c r="AG324"/>
  <c r="AI324"/>
  <c r="AK324"/>
  <c r="AM324"/>
  <c r="AO324"/>
  <c r="AQ324"/>
  <c r="X324"/>
  <c r="Z324"/>
  <c r="AB324"/>
  <c r="AD324"/>
  <c r="AF324"/>
  <c r="AH324"/>
  <c r="AJ324"/>
  <c r="AL324"/>
  <c r="AN324"/>
  <c r="AP324"/>
  <c r="X325"/>
  <c r="Z325"/>
  <c r="AB325"/>
  <c r="AD325"/>
  <c r="AF325"/>
  <c r="AH325"/>
  <c r="AJ325"/>
  <c r="AL325"/>
  <c r="AN325"/>
  <c r="AP325"/>
  <c r="W325"/>
  <c r="AR325" s="1"/>
  <c r="Y325"/>
  <c r="AA325"/>
  <c r="AC325"/>
  <c r="AE325"/>
  <c r="AG325"/>
  <c r="AI325"/>
  <c r="AK325"/>
  <c r="AM325"/>
  <c r="AO325"/>
  <c r="AQ325"/>
  <c r="W326"/>
  <c r="AR326" s="1"/>
  <c r="Y326"/>
  <c r="AA326"/>
  <c r="AC326"/>
  <c r="AE326"/>
  <c r="AG326"/>
  <c r="AI326"/>
  <c r="AK326"/>
  <c r="AM326"/>
  <c r="AO326"/>
  <c r="AQ326"/>
  <c r="X326"/>
  <c r="Z326"/>
  <c r="AB326"/>
  <c r="AD326"/>
  <c r="AF326"/>
  <c r="AH326"/>
  <c r="AJ326"/>
  <c r="AL326"/>
  <c r="AN326"/>
  <c r="AP326"/>
  <c r="X327"/>
  <c r="Z327"/>
  <c r="AB327"/>
  <c r="AD327"/>
  <c r="AF327"/>
  <c r="AH327"/>
  <c r="AJ327"/>
  <c r="AL327"/>
  <c r="AN327"/>
  <c r="AP327"/>
  <c r="W327"/>
  <c r="AR327" s="1"/>
  <c r="Y327"/>
  <c r="AA327"/>
  <c r="AC327"/>
  <c r="AE327"/>
  <c r="AG327"/>
  <c r="AI327"/>
  <c r="AK327"/>
  <c r="AM327"/>
  <c r="AO327"/>
  <c r="AQ327"/>
  <c r="W328"/>
  <c r="Y328"/>
  <c r="AA328"/>
  <c r="AC328"/>
  <c r="AE328"/>
  <c r="AG328"/>
  <c r="AI328"/>
  <c r="AK328"/>
  <c r="AM328"/>
  <c r="AO328"/>
  <c r="AQ328"/>
  <c r="X328"/>
  <c r="Z328"/>
  <c r="AB328"/>
  <c r="AD328"/>
  <c r="AF328"/>
  <c r="AH328"/>
  <c r="AJ328"/>
  <c r="AL328"/>
  <c r="AN328"/>
  <c r="AP328"/>
  <c r="AR328"/>
  <c r="X329"/>
  <c r="Z329"/>
  <c r="AB329"/>
  <c r="AD329"/>
  <c r="AF329"/>
  <c r="AH329"/>
  <c r="AJ329"/>
  <c r="AL329"/>
  <c r="AN329"/>
  <c r="AP329"/>
  <c r="W329"/>
  <c r="AR329" s="1"/>
  <c r="Y329"/>
  <c r="AA329"/>
  <c r="AC329"/>
  <c r="AE329"/>
  <c r="AG329"/>
  <c r="AI329"/>
  <c r="AK329"/>
  <c r="AM329"/>
  <c r="AO329"/>
  <c r="AQ329"/>
  <c r="W330"/>
  <c r="AR330" s="1"/>
  <c r="Y330"/>
  <c r="AA330"/>
  <c r="AC330"/>
  <c r="AE330"/>
  <c r="AG330"/>
  <c r="AI330"/>
  <c r="AK330"/>
  <c r="AM330"/>
  <c r="AO330"/>
  <c r="AQ330"/>
  <c r="X330"/>
  <c r="Z330"/>
  <c r="AB330"/>
  <c r="AD330"/>
  <c r="AF330"/>
  <c r="AH330"/>
  <c r="AJ330"/>
  <c r="AL330"/>
  <c r="AN330"/>
  <c r="AP330"/>
  <c r="X331"/>
  <c r="Z331"/>
  <c r="AB331"/>
  <c r="AD331"/>
  <c r="AF331"/>
  <c r="AH331"/>
  <c r="AJ331"/>
  <c r="AL331"/>
  <c r="AN331"/>
  <c r="AP331"/>
  <c r="W331"/>
  <c r="AR331" s="1"/>
  <c r="Y331"/>
  <c r="AA331"/>
  <c r="AC331"/>
  <c r="AE331"/>
  <c r="AG331"/>
  <c r="AI331"/>
  <c r="AK331"/>
  <c r="AM331"/>
  <c r="AO331"/>
  <c r="AQ331"/>
  <c r="W332"/>
  <c r="AR332" s="1"/>
  <c r="A332" s="1"/>
  <c r="N332" i="12" s="1"/>
  <c r="Y332" i="14"/>
  <c r="AA332"/>
  <c r="AC332"/>
  <c r="AE332"/>
  <c r="AG332"/>
  <c r="AI332"/>
  <c r="AK332"/>
  <c r="AM332"/>
  <c r="AO332"/>
  <c r="AQ332"/>
  <c r="X332"/>
  <c r="Z332"/>
  <c r="AB332"/>
  <c r="AD332"/>
  <c r="AF332"/>
  <c r="AH332"/>
  <c r="AJ332"/>
  <c r="AL332"/>
  <c r="AN332"/>
  <c r="AP332"/>
  <c r="X333"/>
  <c r="Z333"/>
  <c r="AB333"/>
  <c r="AD333"/>
  <c r="AF333"/>
  <c r="AH333"/>
  <c r="AJ333"/>
  <c r="AL333"/>
  <c r="AN333"/>
  <c r="AP333"/>
  <c r="W333"/>
  <c r="AR333" s="1"/>
  <c r="Y333"/>
  <c r="AA333"/>
  <c r="AC333"/>
  <c r="AE333"/>
  <c r="AG333"/>
  <c r="AI333"/>
  <c r="AK333"/>
  <c r="AM333"/>
  <c r="AO333"/>
  <c r="AQ333"/>
  <c r="W334"/>
  <c r="AR334" s="1"/>
  <c r="Y334"/>
  <c r="AA334"/>
  <c r="AC334"/>
  <c r="AE334"/>
  <c r="AG334"/>
  <c r="AI334"/>
  <c r="AK334"/>
  <c r="AM334"/>
  <c r="AO334"/>
  <c r="AQ334"/>
  <c r="X334"/>
  <c r="Z334"/>
  <c r="AB334"/>
  <c r="AD334"/>
  <c r="AF334"/>
  <c r="AH334"/>
  <c r="AJ334"/>
  <c r="AL334"/>
  <c r="AN334"/>
  <c r="AP334"/>
  <c r="X335"/>
  <c r="Z335"/>
  <c r="AB335"/>
  <c r="AD335"/>
  <c r="AF335"/>
  <c r="AH335"/>
  <c r="AJ335"/>
  <c r="AL335"/>
  <c r="AN335"/>
  <c r="AP335"/>
  <c r="W335"/>
  <c r="AR335" s="1"/>
  <c r="Y335"/>
  <c r="AA335"/>
  <c r="AC335"/>
  <c r="AE335"/>
  <c r="AG335"/>
  <c r="AI335"/>
  <c r="AK335"/>
  <c r="AM335"/>
  <c r="AO335"/>
  <c r="AQ335"/>
  <c r="W336"/>
  <c r="Y336"/>
  <c r="AA336"/>
  <c r="AC336"/>
  <c r="AE336"/>
  <c r="AG336"/>
  <c r="AI336"/>
  <c r="AK336"/>
  <c r="AM336"/>
  <c r="AO336"/>
  <c r="AQ336"/>
  <c r="X336"/>
  <c r="Z336"/>
  <c r="AB336"/>
  <c r="AD336"/>
  <c r="AF336"/>
  <c r="AH336"/>
  <c r="AJ336"/>
  <c r="AL336"/>
  <c r="AN336"/>
  <c r="AP336"/>
  <c r="AR336"/>
  <c r="X337"/>
  <c r="Z337"/>
  <c r="AB337"/>
  <c r="AD337"/>
  <c r="AF337"/>
  <c r="AH337"/>
  <c r="AJ337"/>
  <c r="AL337"/>
  <c r="AN337"/>
  <c r="AP337"/>
  <c r="W337"/>
  <c r="AR337" s="1"/>
  <c r="Y337"/>
  <c r="AA337"/>
  <c r="AC337"/>
  <c r="AE337"/>
  <c r="AG337"/>
  <c r="AI337"/>
  <c r="AK337"/>
  <c r="AM337"/>
  <c r="AO337"/>
  <c r="AQ337"/>
  <c r="W338"/>
  <c r="AR338" s="1"/>
  <c r="Y338"/>
  <c r="AA338"/>
  <c r="AC338"/>
  <c r="AE338"/>
  <c r="AG338"/>
  <c r="AI338"/>
  <c r="AK338"/>
  <c r="AM338"/>
  <c r="AO338"/>
  <c r="AQ338"/>
  <c r="X338"/>
  <c r="Z338"/>
  <c r="AB338"/>
  <c r="AD338"/>
  <c r="AF338"/>
  <c r="AH338"/>
  <c r="AJ338"/>
  <c r="AL338"/>
  <c r="AN338"/>
  <c r="AP338"/>
  <c r="X339"/>
  <c r="Z339"/>
  <c r="AB339"/>
  <c r="AD339"/>
  <c r="AF339"/>
  <c r="AH339"/>
  <c r="AJ339"/>
  <c r="AL339"/>
  <c r="AN339"/>
  <c r="AP339"/>
  <c r="W339"/>
  <c r="AR339" s="1"/>
  <c r="Y339"/>
  <c r="AA339"/>
  <c r="AC339"/>
  <c r="AE339"/>
  <c r="AG339"/>
  <c r="AI339"/>
  <c r="AK339"/>
  <c r="AM339"/>
  <c r="AO339"/>
  <c r="AQ339"/>
  <c r="W340"/>
  <c r="AR340" s="1"/>
  <c r="A340" s="1"/>
  <c r="N340" i="12" s="1"/>
  <c r="Y340" i="14"/>
  <c r="AA340"/>
  <c r="AC340"/>
  <c r="AE340"/>
  <c r="AG340"/>
  <c r="AI340"/>
  <c r="AK340"/>
  <c r="AM340"/>
  <c r="AO340"/>
  <c r="AQ340"/>
  <c r="X340"/>
  <c r="Z340"/>
  <c r="AB340"/>
  <c r="AD340"/>
  <c r="AF340"/>
  <c r="AH340"/>
  <c r="AJ340"/>
  <c r="AL340"/>
  <c r="AN340"/>
  <c r="AP340"/>
  <c r="X341"/>
  <c r="Z341"/>
  <c r="AB341"/>
  <c r="AD341"/>
  <c r="AF341"/>
  <c r="AH341"/>
  <c r="AJ341"/>
  <c r="AL341"/>
  <c r="AN341"/>
  <c r="AP341"/>
  <c r="W341"/>
  <c r="AR341" s="1"/>
  <c r="Y341"/>
  <c r="AA341"/>
  <c r="AC341"/>
  <c r="AE341"/>
  <c r="AG341"/>
  <c r="AI341"/>
  <c r="AK341"/>
  <c r="AM341"/>
  <c r="AO341"/>
  <c r="AQ341"/>
  <c r="W342"/>
  <c r="AR342" s="1"/>
  <c r="Y342"/>
  <c r="AA342"/>
  <c r="AC342"/>
  <c r="AE342"/>
  <c r="AG342"/>
  <c r="AI342"/>
  <c r="AK342"/>
  <c r="AM342"/>
  <c r="AO342"/>
  <c r="AQ342"/>
  <c r="X342"/>
  <c r="Z342"/>
  <c r="AB342"/>
  <c r="AD342"/>
  <c r="AF342"/>
  <c r="AH342"/>
  <c r="AJ342"/>
  <c r="AL342"/>
  <c r="AN342"/>
  <c r="AP342"/>
  <c r="X343"/>
  <c r="Z343"/>
  <c r="AB343"/>
  <c r="AD343"/>
  <c r="AF343"/>
  <c r="AH343"/>
  <c r="AJ343"/>
  <c r="AL343"/>
  <c r="AN343"/>
  <c r="AP343"/>
  <c r="W343"/>
  <c r="AR343" s="1"/>
  <c r="Y343"/>
  <c r="AA343"/>
  <c r="AC343"/>
  <c r="AE343"/>
  <c r="AG343"/>
  <c r="AI343"/>
  <c r="AK343"/>
  <c r="AM343"/>
  <c r="AO343"/>
  <c r="AQ343"/>
  <c r="W344"/>
  <c r="Y344"/>
  <c r="AA344"/>
  <c r="AC344"/>
  <c r="AE344"/>
  <c r="AG344"/>
  <c r="AI344"/>
  <c r="AK344"/>
  <c r="AM344"/>
  <c r="AO344"/>
  <c r="AQ344"/>
  <c r="X344"/>
  <c r="Z344"/>
  <c r="AB344"/>
  <c r="AD344"/>
  <c r="AF344"/>
  <c r="AH344"/>
  <c r="AJ344"/>
  <c r="AL344"/>
  <c r="AN344"/>
  <c r="AP344"/>
  <c r="AR344"/>
  <c r="X345"/>
  <c r="Z345"/>
  <c r="AB345"/>
  <c r="AD345"/>
  <c r="AF345"/>
  <c r="AH345"/>
  <c r="AJ345"/>
  <c r="AL345"/>
  <c r="AN345"/>
  <c r="AP345"/>
  <c r="W345"/>
  <c r="AR345" s="1"/>
  <c r="Y345"/>
  <c r="AA345"/>
  <c r="AC345"/>
  <c r="AE345"/>
  <c r="AG345"/>
  <c r="AI345"/>
  <c r="AK345"/>
  <c r="AM345"/>
  <c r="AO345"/>
  <c r="AQ345"/>
  <c r="W346"/>
  <c r="AR346" s="1"/>
  <c r="Y346"/>
  <c r="AA346"/>
  <c r="AC346"/>
  <c r="AE346"/>
  <c r="AG346"/>
  <c r="AI346"/>
  <c r="AK346"/>
  <c r="AM346"/>
  <c r="AO346"/>
  <c r="AQ346"/>
  <c r="X346"/>
  <c r="Z346"/>
  <c r="AB346"/>
  <c r="AD346"/>
  <c r="AF346"/>
  <c r="AH346"/>
  <c r="AJ346"/>
  <c r="AL346"/>
  <c r="AN346"/>
  <c r="AP346"/>
  <c r="X347"/>
  <c r="Z347"/>
  <c r="AB347"/>
  <c r="AD347"/>
  <c r="AF347"/>
  <c r="AH347"/>
  <c r="AJ347"/>
  <c r="AL347"/>
  <c r="AN347"/>
  <c r="AP347"/>
  <c r="W347"/>
  <c r="AR347" s="1"/>
  <c r="Y347"/>
  <c r="AA347"/>
  <c r="AC347"/>
  <c r="AE347"/>
  <c r="AG347"/>
  <c r="AI347"/>
  <c r="AK347"/>
  <c r="AM347"/>
  <c r="AO347"/>
  <c r="AQ347"/>
  <c r="W348"/>
  <c r="AR348" s="1"/>
  <c r="A348" s="1"/>
  <c r="N348" i="12" s="1"/>
  <c r="Y348" i="14"/>
  <c r="AA348"/>
  <c r="AC348"/>
  <c r="AE348"/>
  <c r="AG348"/>
  <c r="AI348"/>
  <c r="AK348"/>
  <c r="AM348"/>
  <c r="AO348"/>
  <c r="AQ348"/>
  <c r="X348"/>
  <c r="Z348"/>
  <c r="AB348"/>
  <c r="AD348"/>
  <c r="AF348"/>
  <c r="AH348"/>
  <c r="AJ348"/>
  <c r="AL348"/>
  <c r="AN348"/>
  <c r="AP348"/>
  <c r="X349"/>
  <c r="Z349"/>
  <c r="AB349"/>
  <c r="AD349"/>
  <c r="AF349"/>
  <c r="AH349"/>
  <c r="AJ349"/>
  <c r="AL349"/>
  <c r="AN349"/>
  <c r="AP349"/>
  <c r="W349"/>
  <c r="AR349" s="1"/>
  <c r="Y349"/>
  <c r="AA349"/>
  <c r="AC349"/>
  <c r="AE349"/>
  <c r="AG349"/>
  <c r="AI349"/>
  <c r="AK349"/>
  <c r="AM349"/>
  <c r="AO349"/>
  <c r="AQ349"/>
  <c r="W350"/>
  <c r="AR350" s="1"/>
  <c r="Y350"/>
  <c r="AA350"/>
  <c r="AC350"/>
  <c r="AE350"/>
  <c r="AG350"/>
  <c r="AI350"/>
  <c r="AK350"/>
  <c r="AM350"/>
  <c r="AO350"/>
  <c r="AQ350"/>
  <c r="X350"/>
  <c r="Z350"/>
  <c r="AB350"/>
  <c r="AD350"/>
  <c r="AF350"/>
  <c r="AH350"/>
  <c r="AJ350"/>
  <c r="AL350"/>
  <c r="AN350"/>
  <c r="AP350"/>
  <c r="X351"/>
  <c r="Z351"/>
  <c r="AB351"/>
  <c r="AD351"/>
  <c r="AF351"/>
  <c r="AH351"/>
  <c r="AJ351"/>
  <c r="AL351"/>
  <c r="AN351"/>
  <c r="AP351"/>
  <c r="W351"/>
  <c r="AR351" s="1"/>
  <c r="Y351"/>
  <c r="AA351"/>
  <c r="AC351"/>
  <c r="AE351"/>
  <c r="AG351"/>
  <c r="AI351"/>
  <c r="AK351"/>
  <c r="AM351"/>
  <c r="AO351"/>
  <c r="AQ351"/>
  <c r="W352"/>
  <c r="AR352" s="1"/>
  <c r="Y352"/>
  <c r="AA352"/>
  <c r="AC352"/>
  <c r="AE352"/>
  <c r="AG352"/>
  <c r="AI352"/>
  <c r="AK352"/>
  <c r="AM352"/>
  <c r="AO352"/>
  <c r="AQ352"/>
  <c r="X352"/>
  <c r="Z352"/>
  <c r="AB352"/>
  <c r="AD352"/>
  <c r="AF352"/>
  <c r="AH352"/>
  <c r="AJ352"/>
  <c r="AL352"/>
  <c r="AN352"/>
  <c r="AP352"/>
  <c r="X353"/>
  <c r="Z353"/>
  <c r="AB353"/>
  <c r="AD353"/>
  <c r="AF353"/>
  <c r="AH353"/>
  <c r="AJ353"/>
  <c r="AL353"/>
  <c r="AN353"/>
  <c r="AP353"/>
  <c r="W353"/>
  <c r="AR353" s="1"/>
  <c r="Y353"/>
  <c r="AA353"/>
  <c r="AC353"/>
  <c r="AE353"/>
  <c r="AG353"/>
  <c r="AI353"/>
  <c r="AK353"/>
  <c r="AM353"/>
  <c r="AO353"/>
  <c r="AQ353"/>
  <c r="W354"/>
  <c r="AR354" s="1"/>
  <c r="Y354"/>
  <c r="AA354"/>
  <c r="AC354"/>
  <c r="AE354"/>
  <c r="AG354"/>
  <c r="AI354"/>
  <c r="AK354"/>
  <c r="AM354"/>
  <c r="AO354"/>
  <c r="AQ354"/>
  <c r="X354"/>
  <c r="Z354"/>
  <c r="AB354"/>
  <c r="AD354"/>
  <c r="AF354"/>
  <c r="AH354"/>
  <c r="AJ354"/>
  <c r="AL354"/>
  <c r="AN354"/>
  <c r="AP354"/>
  <c r="X355"/>
  <c r="Z355"/>
  <c r="AB355"/>
  <c r="AD355"/>
  <c r="AF355"/>
  <c r="AH355"/>
  <c r="AJ355"/>
  <c r="AL355"/>
  <c r="AN355"/>
  <c r="AP355"/>
  <c r="W355"/>
  <c r="AR355" s="1"/>
  <c r="Y355"/>
  <c r="AA355"/>
  <c r="AC355"/>
  <c r="AE355"/>
  <c r="AG355"/>
  <c r="AI355"/>
  <c r="AK355"/>
  <c r="AM355"/>
  <c r="AO355"/>
  <c r="AQ355"/>
  <c r="W356"/>
  <c r="AR356" s="1"/>
  <c r="Y356"/>
  <c r="AA356"/>
  <c r="AC356"/>
  <c r="AE356"/>
  <c r="AG356"/>
  <c r="AI356"/>
  <c r="AK356"/>
  <c r="AM356"/>
  <c r="AO356"/>
  <c r="AQ356"/>
  <c r="X356"/>
  <c r="Z356"/>
  <c r="AB356"/>
  <c r="AD356"/>
  <c r="AF356"/>
  <c r="AH356"/>
  <c r="AJ356"/>
  <c r="AL356"/>
  <c r="AN356"/>
  <c r="AP356"/>
  <c r="X357"/>
  <c r="Z357"/>
  <c r="AB357"/>
  <c r="AD357"/>
  <c r="AF357"/>
  <c r="AH357"/>
  <c r="AJ357"/>
  <c r="AL357"/>
  <c r="AN357"/>
  <c r="AP357"/>
  <c r="W357"/>
  <c r="AR357" s="1"/>
  <c r="Y357"/>
  <c r="AA357"/>
  <c r="AC357"/>
  <c r="AE357"/>
  <c r="AG357"/>
  <c r="AI357"/>
  <c r="AK357"/>
  <c r="AM357"/>
  <c r="AO357"/>
  <c r="AQ357"/>
  <c r="W358"/>
  <c r="AR358" s="1"/>
  <c r="Y358"/>
  <c r="AA358"/>
  <c r="AC358"/>
  <c r="AE358"/>
  <c r="AG358"/>
  <c r="AI358"/>
  <c r="AK358"/>
  <c r="AM358"/>
  <c r="AO358"/>
  <c r="AQ358"/>
  <c r="X358"/>
  <c r="Z358"/>
  <c r="AB358"/>
  <c r="AD358"/>
  <c r="AF358"/>
  <c r="AH358"/>
  <c r="AJ358"/>
  <c r="AL358"/>
  <c r="AN358"/>
  <c r="AP358"/>
  <c r="X359"/>
  <c r="Z359"/>
  <c r="AB359"/>
  <c r="AD359"/>
  <c r="AF359"/>
  <c r="AH359"/>
  <c r="AJ359"/>
  <c r="AL359"/>
  <c r="AN359"/>
  <c r="AP359"/>
  <c r="W359"/>
  <c r="AR359" s="1"/>
  <c r="Y359"/>
  <c r="AA359"/>
  <c r="AC359"/>
  <c r="AE359"/>
  <c r="AG359"/>
  <c r="AI359"/>
  <c r="AK359"/>
  <c r="AM359"/>
  <c r="AO359"/>
  <c r="AQ359"/>
  <c r="W360"/>
  <c r="AR360" s="1"/>
  <c r="Y360"/>
  <c r="AA360"/>
  <c r="AC360"/>
  <c r="AE360"/>
  <c r="AG360"/>
  <c r="AI360"/>
  <c r="AK360"/>
  <c r="AM360"/>
  <c r="AO360"/>
  <c r="AQ360"/>
  <c r="X360"/>
  <c r="Z360"/>
  <c r="AB360"/>
  <c r="AD360"/>
  <c r="AF360"/>
  <c r="AH360"/>
  <c r="AJ360"/>
  <c r="AL360"/>
  <c r="AN360"/>
  <c r="AP360"/>
  <c r="X361"/>
  <c r="Z361"/>
  <c r="AB361"/>
  <c r="AD361"/>
  <c r="AF361"/>
  <c r="AH361"/>
  <c r="AJ361"/>
  <c r="AL361"/>
  <c r="AN361"/>
  <c r="AP361"/>
  <c r="W361"/>
  <c r="AR361" s="1"/>
  <c r="Y361"/>
  <c r="AA361"/>
  <c r="AC361"/>
  <c r="AE361"/>
  <c r="AG361"/>
  <c r="AI361"/>
  <c r="AK361"/>
  <c r="AM361"/>
  <c r="AO361"/>
  <c r="AQ361"/>
  <c r="W362"/>
  <c r="AR362" s="1"/>
  <c r="Y362"/>
  <c r="AA362"/>
  <c r="AC362"/>
  <c r="AE362"/>
  <c r="AG362"/>
  <c r="AI362"/>
  <c r="AK362"/>
  <c r="AM362"/>
  <c r="AO362"/>
  <c r="AQ362"/>
  <c r="X362"/>
  <c r="Z362"/>
  <c r="AB362"/>
  <c r="AD362"/>
  <c r="AF362"/>
  <c r="AH362"/>
  <c r="AJ362"/>
  <c r="AL362"/>
  <c r="AN362"/>
  <c r="AP362"/>
  <c r="X363"/>
  <c r="Z363"/>
  <c r="AB363"/>
  <c r="AD363"/>
  <c r="AF363"/>
  <c r="AH363"/>
  <c r="AJ363"/>
  <c r="AL363"/>
  <c r="AN363"/>
  <c r="AP363"/>
  <c r="W363"/>
  <c r="AR363" s="1"/>
  <c r="Y363"/>
  <c r="AA363"/>
  <c r="AC363"/>
  <c r="AE363"/>
  <c r="AG363"/>
  <c r="AI363"/>
  <c r="AK363"/>
  <c r="AM363"/>
  <c r="AO363"/>
  <c r="AQ363"/>
  <c r="W364"/>
  <c r="AR364" s="1"/>
  <c r="Y364"/>
  <c r="AA364"/>
  <c r="AC364"/>
  <c r="AE364"/>
  <c r="AG364"/>
  <c r="AI364"/>
  <c r="AK364"/>
  <c r="AM364"/>
  <c r="AO364"/>
  <c r="AQ364"/>
  <c r="X364"/>
  <c r="Z364"/>
  <c r="AB364"/>
  <c r="AD364"/>
  <c r="AF364"/>
  <c r="AH364"/>
  <c r="AJ364"/>
  <c r="AL364"/>
  <c r="AN364"/>
  <c r="AP364"/>
  <c r="X365"/>
  <c r="Z365"/>
  <c r="AB365"/>
  <c r="AD365"/>
  <c r="AF365"/>
  <c r="AH365"/>
  <c r="AJ365"/>
  <c r="AL365"/>
  <c r="AN365"/>
  <c r="AP365"/>
  <c r="W365"/>
  <c r="AR365" s="1"/>
  <c r="Y365"/>
  <c r="AA365"/>
  <c r="AC365"/>
  <c r="AE365"/>
  <c r="AG365"/>
  <c r="AI365"/>
  <c r="AK365"/>
  <c r="AM365"/>
  <c r="AO365"/>
  <c r="AQ365"/>
  <c r="W366"/>
  <c r="AR366" s="1"/>
  <c r="Y366"/>
  <c r="AA366"/>
  <c r="AC366"/>
  <c r="AE366"/>
  <c r="AG366"/>
  <c r="AI366"/>
  <c r="AK366"/>
  <c r="AM366"/>
  <c r="AO366"/>
  <c r="AQ366"/>
  <c r="X366"/>
  <c r="Z366"/>
  <c r="AB366"/>
  <c r="AD366"/>
  <c r="AF366"/>
  <c r="AH366"/>
  <c r="AJ366"/>
  <c r="AL366"/>
  <c r="AN366"/>
  <c r="AP366"/>
  <c r="X367"/>
  <c r="Z367"/>
  <c r="AB367"/>
  <c r="AD367"/>
  <c r="AF367"/>
  <c r="AH367"/>
  <c r="AJ367"/>
  <c r="AL367"/>
  <c r="AN367"/>
  <c r="AP367"/>
  <c r="W367"/>
  <c r="AR367" s="1"/>
  <c r="Y367"/>
  <c r="AA367"/>
  <c r="AC367"/>
  <c r="AE367"/>
  <c r="AG367"/>
  <c r="AI367"/>
  <c r="AK367"/>
  <c r="AM367"/>
  <c r="AO367"/>
  <c r="AQ367"/>
  <c r="W368"/>
  <c r="AR368" s="1"/>
  <c r="Y368"/>
  <c r="AA368"/>
  <c r="AC368"/>
  <c r="AE368"/>
  <c r="AG368"/>
  <c r="AI368"/>
  <c r="AK368"/>
  <c r="AM368"/>
  <c r="AO368"/>
  <c r="AQ368"/>
  <c r="X368"/>
  <c r="Z368"/>
  <c r="AB368"/>
  <c r="AD368"/>
  <c r="AF368"/>
  <c r="AH368"/>
  <c r="AJ368"/>
  <c r="AL368"/>
  <c r="AN368"/>
  <c r="AP368"/>
  <c r="X369"/>
  <c r="Z369"/>
  <c r="AB369"/>
  <c r="AD369"/>
  <c r="AF369"/>
  <c r="AH369"/>
  <c r="AJ369"/>
  <c r="AL369"/>
  <c r="AN369"/>
  <c r="AP369"/>
  <c r="W369"/>
  <c r="AR369" s="1"/>
  <c r="Y369"/>
  <c r="AA369"/>
  <c r="AC369"/>
  <c r="AE369"/>
  <c r="AG369"/>
  <c r="AI369"/>
  <c r="AK369"/>
  <c r="AM369"/>
  <c r="AO369"/>
  <c r="AQ369"/>
  <c r="W370"/>
  <c r="AR370" s="1"/>
  <c r="Y370"/>
  <c r="AA370"/>
  <c r="AC370"/>
  <c r="AE370"/>
  <c r="AG370"/>
  <c r="AI370"/>
  <c r="AK370"/>
  <c r="AM370"/>
  <c r="AO370"/>
  <c r="AQ370"/>
  <c r="X370"/>
  <c r="Z370"/>
  <c r="AB370"/>
  <c r="AD370"/>
  <c r="AF370"/>
  <c r="AH370"/>
  <c r="AJ370"/>
  <c r="AL370"/>
  <c r="AN370"/>
  <c r="AP370"/>
  <c r="X371"/>
  <c r="Z371"/>
  <c r="AB371"/>
  <c r="AD371"/>
  <c r="AF371"/>
  <c r="AH371"/>
  <c r="AJ371"/>
  <c r="AL371"/>
  <c r="AN371"/>
  <c r="AP371"/>
  <c r="W371"/>
  <c r="AR371" s="1"/>
  <c r="Y371"/>
  <c r="AA371"/>
  <c r="AC371"/>
  <c r="AE371"/>
  <c r="AG371"/>
  <c r="AI371"/>
  <c r="AK371"/>
  <c r="AM371"/>
  <c r="AO371"/>
  <c r="AQ371"/>
  <c r="W372"/>
  <c r="AR372" s="1"/>
  <c r="Y372"/>
  <c r="AA372"/>
  <c r="AC372"/>
  <c r="AE372"/>
  <c r="AG372"/>
  <c r="AI372"/>
  <c r="AK372"/>
  <c r="AM372"/>
  <c r="AO372"/>
  <c r="AQ372"/>
  <c r="X372"/>
  <c r="Z372"/>
  <c r="AB372"/>
  <c r="AD372"/>
  <c r="AF372"/>
  <c r="AH372"/>
  <c r="AJ372"/>
  <c r="AL372"/>
  <c r="AN372"/>
  <c r="AP372"/>
  <c r="X373"/>
  <c r="Z373"/>
  <c r="AB373"/>
  <c r="AD373"/>
  <c r="AF373"/>
  <c r="AH373"/>
  <c r="AJ373"/>
  <c r="AL373"/>
  <c r="AN373"/>
  <c r="AP373"/>
  <c r="W373"/>
  <c r="AR373" s="1"/>
  <c r="Y373"/>
  <c r="AA373"/>
  <c r="AC373"/>
  <c r="AE373"/>
  <c r="AG373"/>
  <c r="AI373"/>
  <c r="AK373"/>
  <c r="AM373"/>
  <c r="AO373"/>
  <c r="AQ373"/>
  <c r="W374"/>
  <c r="AR374" s="1"/>
  <c r="Y374"/>
  <c r="AA374"/>
  <c r="AC374"/>
  <c r="AE374"/>
  <c r="AG374"/>
  <c r="AI374"/>
  <c r="AK374"/>
  <c r="AM374"/>
  <c r="AO374"/>
  <c r="AQ374"/>
  <c r="X374"/>
  <c r="Z374"/>
  <c r="AB374"/>
  <c r="AD374"/>
  <c r="AF374"/>
  <c r="AH374"/>
  <c r="AJ374"/>
  <c r="AL374"/>
  <c r="AN374"/>
  <c r="AP374"/>
  <c r="X375"/>
  <c r="Z375"/>
  <c r="AB375"/>
  <c r="AD375"/>
  <c r="AF375"/>
  <c r="AH375"/>
  <c r="AJ375"/>
  <c r="AL375"/>
  <c r="AN375"/>
  <c r="AP375"/>
  <c r="W375"/>
  <c r="AR375" s="1"/>
  <c r="Y375"/>
  <c r="AA375"/>
  <c r="AC375"/>
  <c r="AE375"/>
  <c r="AG375"/>
  <c r="AI375"/>
  <c r="AK375"/>
  <c r="AM375"/>
  <c r="AO375"/>
  <c r="AQ375"/>
  <c r="W376"/>
  <c r="AR376" s="1"/>
  <c r="Y376"/>
  <c r="AA376"/>
  <c r="AC376"/>
  <c r="AE376"/>
  <c r="AG376"/>
  <c r="AI376"/>
  <c r="AK376"/>
  <c r="AM376"/>
  <c r="AO376"/>
  <c r="AQ376"/>
  <c r="X376"/>
  <c r="Z376"/>
  <c r="AB376"/>
  <c r="AD376"/>
  <c r="AF376"/>
  <c r="AH376"/>
  <c r="AJ376"/>
  <c r="AL376"/>
  <c r="AN376"/>
  <c r="AP376"/>
  <c r="X377"/>
  <c r="Z377"/>
  <c r="AB377"/>
  <c r="AD377"/>
  <c r="AF377"/>
  <c r="AH377"/>
  <c r="AJ377"/>
  <c r="AL377"/>
  <c r="AN377"/>
  <c r="AP377"/>
  <c r="W377"/>
  <c r="AR377" s="1"/>
  <c r="Y377"/>
  <c r="AA377"/>
  <c r="AC377"/>
  <c r="AE377"/>
  <c r="AG377"/>
  <c r="AI377"/>
  <c r="AK377"/>
  <c r="AM377"/>
  <c r="AO377"/>
  <c r="AQ377"/>
  <c r="W378"/>
  <c r="AR378" s="1"/>
  <c r="Y378"/>
  <c r="AA378"/>
  <c r="AC378"/>
  <c r="AE378"/>
  <c r="AG378"/>
  <c r="AI378"/>
  <c r="AK378"/>
  <c r="AM378"/>
  <c r="AO378"/>
  <c r="AQ378"/>
  <c r="X378"/>
  <c r="Z378"/>
  <c r="AB378"/>
  <c r="AD378"/>
  <c r="AF378"/>
  <c r="AH378"/>
  <c r="AJ378"/>
  <c r="AL378"/>
  <c r="AN378"/>
  <c r="AP378"/>
  <c r="X379"/>
  <c r="Z379"/>
  <c r="AB379"/>
  <c r="AD379"/>
  <c r="AF379"/>
  <c r="AH379"/>
  <c r="AJ379"/>
  <c r="AL379"/>
  <c r="AN379"/>
  <c r="AP379"/>
  <c r="W379"/>
  <c r="AR379" s="1"/>
  <c r="Y379"/>
  <c r="AA379"/>
  <c r="AC379"/>
  <c r="AE379"/>
  <c r="AG379"/>
  <c r="AI379"/>
  <c r="AK379"/>
  <c r="AM379"/>
  <c r="AO379"/>
  <c r="AQ379"/>
  <c r="W380"/>
  <c r="AR380" s="1"/>
  <c r="Y380"/>
  <c r="AA380"/>
  <c r="AC380"/>
  <c r="AE380"/>
  <c r="AG380"/>
  <c r="AI380"/>
  <c r="AK380"/>
  <c r="AM380"/>
  <c r="AO380"/>
  <c r="AQ380"/>
  <c r="X380"/>
  <c r="Z380"/>
  <c r="AB380"/>
  <c r="AD380"/>
  <c r="AF380"/>
  <c r="AH380"/>
  <c r="AJ380"/>
  <c r="AL380"/>
  <c r="AN380"/>
  <c r="AP380"/>
  <c r="X381"/>
  <c r="Z381"/>
  <c r="AB381"/>
  <c r="AD381"/>
  <c r="AF381"/>
  <c r="AH381"/>
  <c r="AJ381"/>
  <c r="AL381"/>
  <c r="AN381"/>
  <c r="AP381"/>
  <c r="W381"/>
  <c r="AR381" s="1"/>
  <c r="Y381"/>
  <c r="AA381"/>
  <c r="AC381"/>
  <c r="AE381"/>
  <c r="AG381"/>
  <c r="AI381"/>
  <c r="AK381"/>
  <c r="AM381"/>
  <c r="AO381"/>
  <c r="AQ381"/>
  <c r="W382"/>
  <c r="AR382" s="1"/>
  <c r="Y382"/>
  <c r="AA382"/>
  <c r="AC382"/>
  <c r="AE382"/>
  <c r="AG382"/>
  <c r="AI382"/>
  <c r="AK382"/>
  <c r="AM382"/>
  <c r="AO382"/>
  <c r="AQ382"/>
  <c r="X382"/>
  <c r="Z382"/>
  <c r="AB382"/>
  <c r="AD382"/>
  <c r="AF382"/>
  <c r="AH382"/>
  <c r="AJ382"/>
  <c r="AL382"/>
  <c r="AN382"/>
  <c r="AP382"/>
  <c r="X383"/>
  <c r="Z383"/>
  <c r="AB383"/>
  <c r="AD383"/>
  <c r="AF383"/>
  <c r="AH383"/>
  <c r="AJ383"/>
  <c r="AL383"/>
  <c r="AN383"/>
  <c r="AP383"/>
  <c r="W383"/>
  <c r="AR383" s="1"/>
  <c r="Y383"/>
  <c r="AA383"/>
  <c r="AC383"/>
  <c r="AE383"/>
  <c r="AG383"/>
  <c r="AI383"/>
  <c r="AK383"/>
  <c r="AM383"/>
  <c r="AO383"/>
  <c r="AQ383"/>
  <c r="W384"/>
  <c r="AR384" s="1"/>
  <c r="Y384"/>
  <c r="AA384"/>
  <c r="AC384"/>
  <c r="AE384"/>
  <c r="AG384"/>
  <c r="AI384"/>
  <c r="AK384"/>
  <c r="AM384"/>
  <c r="AO384"/>
  <c r="AQ384"/>
  <c r="X384"/>
  <c r="Z384"/>
  <c r="AB384"/>
  <c r="AD384"/>
  <c r="AF384"/>
  <c r="AH384"/>
  <c r="AJ384"/>
  <c r="AL384"/>
  <c r="AN384"/>
  <c r="AP384"/>
  <c r="X385"/>
  <c r="Z385"/>
  <c r="AB385"/>
  <c r="AD385"/>
  <c r="AF385"/>
  <c r="AH385"/>
  <c r="AJ385"/>
  <c r="AL385"/>
  <c r="AN385"/>
  <c r="AP385"/>
  <c r="W385"/>
  <c r="AR385" s="1"/>
  <c r="Y385"/>
  <c r="AA385"/>
  <c r="AC385"/>
  <c r="AE385"/>
  <c r="AG385"/>
  <c r="AI385"/>
  <c r="AK385"/>
  <c r="AM385"/>
  <c r="AO385"/>
  <c r="AQ385"/>
  <c r="W386"/>
  <c r="AR386" s="1"/>
  <c r="Y386"/>
  <c r="AA386"/>
  <c r="AC386"/>
  <c r="AE386"/>
  <c r="AG386"/>
  <c r="AI386"/>
  <c r="AK386"/>
  <c r="AM386"/>
  <c r="AO386"/>
  <c r="AQ386"/>
  <c r="X386"/>
  <c r="Z386"/>
  <c r="AB386"/>
  <c r="AD386"/>
  <c r="AF386"/>
  <c r="AH386"/>
  <c r="AJ386"/>
  <c r="AL386"/>
  <c r="AN386"/>
  <c r="AP386"/>
  <c r="X387"/>
  <c r="Z387"/>
  <c r="AB387"/>
  <c r="AD387"/>
  <c r="AF387"/>
  <c r="AH387"/>
  <c r="AJ387"/>
  <c r="AL387"/>
  <c r="AN387"/>
  <c r="AP387"/>
  <c r="W387"/>
  <c r="AR387" s="1"/>
  <c r="Y387"/>
  <c r="AA387"/>
  <c r="AC387"/>
  <c r="AE387"/>
  <c r="AG387"/>
  <c r="AI387"/>
  <c r="AK387"/>
  <c r="AM387"/>
  <c r="AO387"/>
  <c r="AQ387"/>
  <c r="W388"/>
  <c r="AR388" s="1"/>
  <c r="Y388"/>
  <c r="AA388"/>
  <c r="AC388"/>
  <c r="AE388"/>
  <c r="AG388"/>
  <c r="AI388"/>
  <c r="AK388"/>
  <c r="AM388"/>
  <c r="AO388"/>
  <c r="AQ388"/>
  <c r="X388"/>
  <c r="Z388"/>
  <c r="AB388"/>
  <c r="AD388"/>
  <c r="AF388"/>
  <c r="AH388"/>
  <c r="AJ388"/>
  <c r="AL388"/>
  <c r="AN388"/>
  <c r="AP388"/>
  <c r="X389"/>
  <c r="Z389"/>
  <c r="AB389"/>
  <c r="AD389"/>
  <c r="AF389"/>
  <c r="AH389"/>
  <c r="AJ389"/>
  <c r="AL389"/>
  <c r="AN389"/>
  <c r="AP389"/>
  <c r="W389"/>
  <c r="AR389" s="1"/>
  <c r="Y389"/>
  <c r="AA389"/>
  <c r="AC389"/>
  <c r="AE389"/>
  <c r="AG389"/>
  <c r="AI389"/>
  <c r="AK389"/>
  <c r="AM389"/>
  <c r="AO389"/>
  <c r="AQ389"/>
  <c r="W390"/>
  <c r="AR390" s="1"/>
  <c r="Y390"/>
  <c r="AA390"/>
  <c r="AC390"/>
  <c r="AE390"/>
  <c r="AG390"/>
  <c r="AI390"/>
  <c r="AK390"/>
  <c r="AM390"/>
  <c r="AO390"/>
  <c r="AQ390"/>
  <c r="X390"/>
  <c r="Z390"/>
  <c r="AB390"/>
  <c r="AD390"/>
  <c r="AF390"/>
  <c r="AH390"/>
  <c r="AJ390"/>
  <c r="AL390"/>
  <c r="AN390"/>
  <c r="AP390"/>
  <c r="X391"/>
  <c r="Z391"/>
  <c r="AB391"/>
  <c r="AD391"/>
  <c r="AF391"/>
  <c r="AH391"/>
  <c r="AJ391"/>
  <c r="AL391"/>
  <c r="AN391"/>
  <c r="AP391"/>
  <c r="W391"/>
  <c r="AR391" s="1"/>
  <c r="Y391"/>
  <c r="AA391"/>
  <c r="AC391"/>
  <c r="AE391"/>
  <c r="AG391"/>
  <c r="AI391"/>
  <c r="AK391"/>
  <c r="AM391"/>
  <c r="AO391"/>
  <c r="AQ391"/>
  <c r="W392"/>
  <c r="AR392" s="1"/>
  <c r="Y392"/>
  <c r="AA392"/>
  <c r="AC392"/>
  <c r="AE392"/>
  <c r="AG392"/>
  <c r="AI392"/>
  <c r="AK392"/>
  <c r="AM392"/>
  <c r="AO392"/>
  <c r="AQ392"/>
  <c r="X392"/>
  <c r="Z392"/>
  <c r="AB392"/>
  <c r="AD392"/>
  <c r="AF392"/>
  <c r="AH392"/>
  <c r="AJ392"/>
  <c r="AL392"/>
  <c r="AN392"/>
  <c r="AP392"/>
  <c r="X393"/>
  <c r="Z393"/>
  <c r="AB393"/>
  <c r="AD393"/>
  <c r="AF393"/>
  <c r="AH393"/>
  <c r="AJ393"/>
  <c r="AL393"/>
  <c r="AN393"/>
  <c r="AP393"/>
  <c r="W393"/>
  <c r="AR393" s="1"/>
  <c r="Y393"/>
  <c r="AA393"/>
  <c r="AC393"/>
  <c r="AE393"/>
  <c r="AG393"/>
  <c r="AI393"/>
  <c r="AK393"/>
  <c r="AM393"/>
  <c r="AO393"/>
  <c r="AQ393"/>
  <c r="W394"/>
  <c r="AR394" s="1"/>
  <c r="Y394"/>
  <c r="AA394"/>
  <c r="AC394"/>
  <c r="AE394"/>
  <c r="AG394"/>
  <c r="AI394"/>
  <c r="AK394"/>
  <c r="AM394"/>
  <c r="AO394"/>
  <c r="AQ394"/>
  <c r="X394"/>
  <c r="Z394"/>
  <c r="AB394"/>
  <c r="AD394"/>
  <c r="AF394"/>
  <c r="AH394"/>
  <c r="AJ394"/>
  <c r="AL394"/>
  <c r="AN394"/>
  <c r="AP394"/>
  <c r="X395"/>
  <c r="Z395"/>
  <c r="AB395"/>
  <c r="AD395"/>
  <c r="AF395"/>
  <c r="AH395"/>
  <c r="AJ395"/>
  <c r="AL395"/>
  <c r="AN395"/>
  <c r="AP395"/>
  <c r="W395"/>
  <c r="AR395" s="1"/>
  <c r="Y395"/>
  <c r="AA395"/>
  <c r="AC395"/>
  <c r="AE395"/>
  <c r="AG395"/>
  <c r="AI395"/>
  <c r="AK395"/>
  <c r="AM395"/>
  <c r="AO395"/>
  <c r="AQ395"/>
  <c r="W396"/>
  <c r="AR396" s="1"/>
  <c r="Y396"/>
  <c r="AA396"/>
  <c r="AC396"/>
  <c r="AE396"/>
  <c r="AG396"/>
  <c r="AI396"/>
  <c r="AK396"/>
  <c r="AM396"/>
  <c r="AO396"/>
  <c r="AQ396"/>
  <c r="X396"/>
  <c r="Z396"/>
  <c r="AB396"/>
  <c r="AD396"/>
  <c r="AF396"/>
  <c r="AH396"/>
  <c r="AJ396"/>
  <c r="AL396"/>
  <c r="AN396"/>
  <c r="AP396"/>
  <c r="W397"/>
  <c r="AR397" s="1"/>
  <c r="A397" s="1"/>
  <c r="N397" i="12" s="1"/>
  <c r="X397" i="14"/>
  <c r="Y397"/>
  <c r="Z397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W398"/>
  <c r="AR398" s="1"/>
  <c r="A398" s="1"/>
  <c r="N398" i="12" s="1"/>
  <c r="X398" i="14"/>
  <c r="Y398"/>
  <c r="Z398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W399"/>
  <c r="AR399" s="1"/>
  <c r="Y399"/>
  <c r="AA399"/>
  <c r="AC399"/>
  <c r="AE399"/>
  <c r="AG399"/>
  <c r="AI399"/>
  <c r="AK399"/>
  <c r="AM399"/>
  <c r="AO399"/>
  <c r="AQ399"/>
  <c r="X399"/>
  <c r="Z399"/>
  <c r="AB399"/>
  <c r="AD399"/>
  <c r="AF399"/>
  <c r="AH399"/>
  <c r="AJ399"/>
  <c r="AL399"/>
  <c r="AN399"/>
  <c r="AP399"/>
  <c r="AB400"/>
  <c r="AD400"/>
  <c r="AF400"/>
  <c r="AH400"/>
  <c r="AJ400"/>
  <c r="AL400"/>
  <c r="AN400"/>
  <c r="AP400"/>
  <c r="W400"/>
  <c r="AR400" s="1"/>
  <c r="X400"/>
  <c r="Y400"/>
  <c r="Z400"/>
  <c r="AA400"/>
  <c r="AC400"/>
  <c r="AE400"/>
  <c r="AG400"/>
  <c r="AI400"/>
  <c r="AK400"/>
  <c r="AM400"/>
  <c r="AO400"/>
  <c r="AQ400"/>
  <c r="W401"/>
  <c r="AR401" s="1"/>
  <c r="Y401"/>
  <c r="AA401"/>
  <c r="AC401"/>
  <c r="AE401"/>
  <c r="AG401"/>
  <c r="AI401"/>
  <c r="AK401"/>
  <c r="AM401"/>
  <c r="AO401"/>
  <c r="AQ401"/>
  <c r="X401"/>
  <c r="Z401"/>
  <c r="AB401"/>
  <c r="AD401"/>
  <c r="AF401"/>
  <c r="AH401"/>
  <c r="AJ401"/>
  <c r="AL401"/>
  <c r="AN401"/>
  <c r="AP401"/>
  <c r="X402"/>
  <c r="Z402"/>
  <c r="AB402"/>
  <c r="AD402"/>
  <c r="AF402"/>
  <c r="AH402"/>
  <c r="AJ402"/>
  <c r="AL402"/>
  <c r="AN402"/>
  <c r="AP402"/>
  <c r="W402"/>
  <c r="AR402" s="1"/>
  <c r="Y402"/>
  <c r="AA402"/>
  <c r="AC402"/>
  <c r="AE402"/>
  <c r="AG402"/>
  <c r="AI402"/>
  <c r="AK402"/>
  <c r="AM402"/>
  <c r="AO402"/>
  <c r="AQ402"/>
  <c r="W403"/>
  <c r="AR403" s="1"/>
  <c r="Y403"/>
  <c r="AA403"/>
  <c r="AC403"/>
  <c r="AE403"/>
  <c r="AG403"/>
  <c r="AI403"/>
  <c r="AK403"/>
  <c r="AM403"/>
  <c r="AO403"/>
  <c r="AQ403"/>
  <c r="X403"/>
  <c r="Z403"/>
  <c r="AB403"/>
  <c r="AD403"/>
  <c r="AF403"/>
  <c r="AH403"/>
  <c r="AJ403"/>
  <c r="AL403"/>
  <c r="AN403"/>
  <c r="AP403"/>
  <c r="AB404"/>
  <c r="AD404"/>
  <c r="AF404"/>
  <c r="AH404"/>
  <c r="AJ404"/>
  <c r="AL404"/>
  <c r="AN404"/>
  <c r="AP404"/>
  <c r="W404"/>
  <c r="AR404" s="1"/>
  <c r="X404"/>
  <c r="Y404"/>
  <c r="Z404"/>
  <c r="AA404"/>
  <c r="AC404"/>
  <c r="AE404"/>
  <c r="AG404"/>
  <c r="AI404"/>
  <c r="AK404"/>
  <c r="AM404"/>
  <c r="AO404"/>
  <c r="AQ404"/>
  <c r="W405"/>
  <c r="AR405" s="1"/>
  <c r="Y405"/>
  <c r="AA405"/>
  <c r="AC405"/>
  <c r="AE405"/>
  <c r="AG405"/>
  <c r="AI405"/>
  <c r="AK405"/>
  <c r="AM405"/>
  <c r="AO405"/>
  <c r="AQ405"/>
  <c r="X405"/>
  <c r="Z405"/>
  <c r="A405" s="1"/>
  <c r="N405" i="12" s="1"/>
  <c r="AB405" i="14"/>
  <c r="AD405"/>
  <c r="AF405"/>
  <c r="AH405"/>
  <c r="AJ405"/>
  <c r="AL405"/>
  <c r="AN405"/>
  <c r="AP405"/>
  <c r="X406"/>
  <c r="Z406"/>
  <c r="AB406"/>
  <c r="AD406"/>
  <c r="AF406"/>
  <c r="AH406"/>
  <c r="AJ406"/>
  <c r="AL406"/>
  <c r="AN406"/>
  <c r="AP406"/>
  <c r="W406"/>
  <c r="AR406" s="1"/>
  <c r="Y406"/>
  <c r="AA406"/>
  <c r="AC406"/>
  <c r="AE406"/>
  <c r="AG406"/>
  <c r="AI406"/>
  <c r="AK406"/>
  <c r="AM406"/>
  <c r="AO406"/>
  <c r="AQ406"/>
  <c r="W407"/>
  <c r="AR407" s="1"/>
  <c r="Y407"/>
  <c r="AA407"/>
  <c r="AC407"/>
  <c r="AE407"/>
  <c r="AG407"/>
  <c r="AI407"/>
  <c r="AK407"/>
  <c r="AM407"/>
  <c r="AO407"/>
  <c r="AQ407"/>
  <c r="X407"/>
  <c r="Z407"/>
  <c r="AB407"/>
  <c r="AD407"/>
  <c r="AF407"/>
  <c r="AH407"/>
  <c r="AJ407"/>
  <c r="AL407"/>
  <c r="AN407"/>
  <c r="AP407"/>
  <c r="X408"/>
  <c r="Z408"/>
  <c r="AB408"/>
  <c r="AD408"/>
  <c r="AF408"/>
  <c r="AH408"/>
  <c r="AJ408"/>
  <c r="AL408"/>
  <c r="AN408"/>
  <c r="AP408"/>
  <c r="W408"/>
  <c r="AR408" s="1"/>
  <c r="Y408"/>
  <c r="AA408"/>
  <c r="AC408"/>
  <c r="AE408"/>
  <c r="AG408"/>
  <c r="AI408"/>
  <c r="AK408"/>
  <c r="AM408"/>
  <c r="AO408"/>
  <c r="AQ408"/>
  <c r="W409"/>
  <c r="AR409" s="1"/>
  <c r="Y409"/>
  <c r="AA409"/>
  <c r="AC409"/>
  <c r="AE409"/>
  <c r="AG409"/>
  <c r="AI409"/>
  <c r="AK409"/>
  <c r="AM409"/>
  <c r="AO409"/>
  <c r="AQ409"/>
  <c r="X409"/>
  <c r="Z409"/>
  <c r="AB409"/>
  <c r="AD409"/>
  <c r="AF409"/>
  <c r="AH409"/>
  <c r="AJ409"/>
  <c r="AL409"/>
  <c r="AN409"/>
  <c r="AP409"/>
  <c r="AB410"/>
  <c r="AD410"/>
  <c r="AF410"/>
  <c r="AH410"/>
  <c r="AJ410"/>
  <c r="AL410"/>
  <c r="AN410"/>
  <c r="AP410"/>
  <c r="W410"/>
  <c r="AR410" s="1"/>
  <c r="X410"/>
  <c r="Y410"/>
  <c r="Z410"/>
  <c r="AA410"/>
  <c r="AC410"/>
  <c r="AE410"/>
  <c r="AG410"/>
  <c r="AI410"/>
  <c r="AK410"/>
  <c r="AM410"/>
  <c r="AO410"/>
  <c r="AQ410"/>
  <c r="W411"/>
  <c r="AR411" s="1"/>
  <c r="Y411"/>
  <c r="AA411"/>
  <c r="AC411"/>
  <c r="AE411"/>
  <c r="AG411"/>
  <c r="AI411"/>
  <c r="AK411"/>
  <c r="AM411"/>
  <c r="AO411"/>
  <c r="AQ411"/>
  <c r="X411"/>
  <c r="Z411"/>
  <c r="AB411"/>
  <c r="AD411"/>
  <c r="AF411"/>
  <c r="AH411"/>
  <c r="AJ411"/>
  <c r="AL411"/>
  <c r="AN411"/>
  <c r="AP411"/>
  <c r="X412"/>
  <c r="Z412"/>
  <c r="AB412"/>
  <c r="AD412"/>
  <c r="AF412"/>
  <c r="AH412"/>
  <c r="AJ412"/>
  <c r="AL412"/>
  <c r="AN412"/>
  <c r="AP412"/>
  <c r="W412"/>
  <c r="AR412" s="1"/>
  <c r="Y412"/>
  <c r="AA412"/>
  <c r="AC412"/>
  <c r="AE412"/>
  <c r="AG412"/>
  <c r="AI412"/>
  <c r="AK412"/>
  <c r="AM412"/>
  <c r="AO412"/>
  <c r="AQ412"/>
  <c r="W413"/>
  <c r="AR413" s="1"/>
  <c r="Y413"/>
  <c r="AA413"/>
  <c r="AC413"/>
  <c r="AE413"/>
  <c r="AG413"/>
  <c r="AI413"/>
  <c r="AK413"/>
  <c r="AM413"/>
  <c r="AO413"/>
  <c r="AQ413"/>
  <c r="X413"/>
  <c r="Z413"/>
  <c r="AB413"/>
  <c r="AD413"/>
  <c r="AF413"/>
  <c r="AH413"/>
  <c r="AJ413"/>
  <c r="AL413"/>
  <c r="AN413"/>
  <c r="AP413"/>
  <c r="W414"/>
  <c r="AR414" s="1"/>
  <c r="X414"/>
  <c r="Y414"/>
  <c r="Z414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W415"/>
  <c r="AR415" s="1"/>
  <c r="Y415"/>
  <c r="AA415"/>
  <c r="AC415"/>
  <c r="AE415"/>
  <c r="AG415"/>
  <c r="AI415"/>
  <c r="AK415"/>
  <c r="AM415"/>
  <c r="AO415"/>
  <c r="AQ415"/>
  <c r="X415"/>
  <c r="Z415"/>
  <c r="AB415"/>
  <c r="AD415"/>
  <c r="AF415"/>
  <c r="AH415"/>
  <c r="AJ415"/>
  <c r="AL415"/>
  <c r="AN415"/>
  <c r="AP415"/>
  <c r="X416"/>
  <c r="Z416"/>
  <c r="AB416"/>
  <c r="AD416"/>
  <c r="AF416"/>
  <c r="AH416"/>
  <c r="AJ416"/>
  <c r="AL416"/>
  <c r="AN416"/>
  <c r="AP416"/>
  <c r="W416"/>
  <c r="AR416" s="1"/>
  <c r="Y416"/>
  <c r="A416" s="1"/>
  <c r="N416" i="12" s="1"/>
  <c r="AA416" i="14"/>
  <c r="AC416"/>
  <c r="AE416"/>
  <c r="AG416"/>
  <c r="AI416"/>
  <c r="AK416"/>
  <c r="AM416"/>
  <c r="AO416"/>
  <c r="AQ416"/>
  <c r="W417"/>
  <c r="AR417" s="1"/>
  <c r="Y417"/>
  <c r="AA417"/>
  <c r="AC417"/>
  <c r="AE417"/>
  <c r="AG417"/>
  <c r="AI417"/>
  <c r="AK417"/>
  <c r="AM417"/>
  <c r="AO417"/>
  <c r="AQ417"/>
  <c r="X417"/>
  <c r="Z417"/>
  <c r="AB417"/>
  <c r="AD417"/>
  <c r="AF417"/>
  <c r="AH417"/>
  <c r="AJ417"/>
  <c r="AL417"/>
  <c r="AN417"/>
  <c r="AP417"/>
  <c r="X418"/>
  <c r="Z418"/>
  <c r="AB418"/>
  <c r="AD418"/>
  <c r="AF418"/>
  <c r="AH418"/>
  <c r="AJ418"/>
  <c r="AL418"/>
  <c r="AN418"/>
  <c r="AP418"/>
  <c r="W418"/>
  <c r="AR418" s="1"/>
  <c r="Y418"/>
  <c r="A418" s="1"/>
  <c r="N418" i="12" s="1"/>
  <c r="AA418" i="14"/>
  <c r="AC418"/>
  <c r="AE418"/>
  <c r="AG418"/>
  <c r="AI418"/>
  <c r="AK418"/>
  <c r="AM418"/>
  <c r="AO418"/>
  <c r="AQ418"/>
  <c r="W419"/>
  <c r="AR419" s="1"/>
  <c r="Y419"/>
  <c r="AA419"/>
  <c r="AC419"/>
  <c r="AE419"/>
  <c r="AG419"/>
  <c r="AI419"/>
  <c r="AK419"/>
  <c r="AM419"/>
  <c r="AO419"/>
  <c r="AQ419"/>
  <c r="X419"/>
  <c r="Z419"/>
  <c r="AB419"/>
  <c r="AD419"/>
  <c r="AF419"/>
  <c r="AH419"/>
  <c r="AJ419"/>
  <c r="AL419"/>
  <c r="AN419"/>
  <c r="AP419"/>
  <c r="X420"/>
  <c r="Z420"/>
  <c r="AB420"/>
  <c r="AD420"/>
  <c r="AF420"/>
  <c r="AH420"/>
  <c r="AJ420"/>
  <c r="AL420"/>
  <c r="AN420"/>
  <c r="AP420"/>
  <c r="W420"/>
  <c r="AR420" s="1"/>
  <c r="Y420"/>
  <c r="A420" s="1"/>
  <c r="N420" i="12" s="1"/>
  <c r="AA420" i="14"/>
  <c r="AC420"/>
  <c r="AE420"/>
  <c r="AG420"/>
  <c r="AI420"/>
  <c r="AK420"/>
  <c r="AM420"/>
  <c r="AO420"/>
  <c r="AQ420"/>
  <c r="W421"/>
  <c r="AR421" s="1"/>
  <c r="Y421"/>
  <c r="AA421"/>
  <c r="AC421"/>
  <c r="AE421"/>
  <c r="AG421"/>
  <c r="AI421"/>
  <c r="AK421"/>
  <c r="AM421"/>
  <c r="AO421"/>
  <c r="AQ421"/>
  <c r="X421"/>
  <c r="Z421"/>
  <c r="AB421"/>
  <c r="AD421"/>
  <c r="AF421"/>
  <c r="AH421"/>
  <c r="AJ421"/>
  <c r="AL421"/>
  <c r="AN421"/>
  <c r="AP421"/>
  <c r="AB422"/>
  <c r="AD422"/>
  <c r="AF422"/>
  <c r="AH422"/>
  <c r="AJ422"/>
  <c r="AL422"/>
  <c r="AN422"/>
  <c r="AP422"/>
  <c r="W422"/>
  <c r="AR422" s="1"/>
  <c r="X422"/>
  <c r="A422" s="1"/>
  <c r="N422" i="12" s="1"/>
  <c r="Y422" i="14"/>
  <c r="Z422"/>
  <c r="AA422"/>
  <c r="AC422"/>
  <c r="AE422"/>
  <c r="AG422"/>
  <c r="AI422"/>
  <c r="AK422"/>
  <c r="AM422"/>
  <c r="AO422"/>
  <c r="AQ422"/>
  <c r="W423"/>
  <c r="AR423" s="1"/>
  <c r="Y423"/>
  <c r="AA423"/>
  <c r="AC423"/>
  <c r="AE423"/>
  <c r="AG423"/>
  <c r="AI423"/>
  <c r="AK423"/>
  <c r="AM423"/>
  <c r="AO423"/>
  <c r="AQ423"/>
  <c r="X423"/>
  <c r="Z423"/>
  <c r="AB423"/>
  <c r="AD423"/>
  <c r="AF423"/>
  <c r="AH423"/>
  <c r="AJ423"/>
  <c r="AL423"/>
  <c r="AN423"/>
  <c r="AP423"/>
  <c r="X424"/>
  <c r="Z424"/>
  <c r="AB424"/>
  <c r="AD424"/>
  <c r="AF424"/>
  <c r="AH424"/>
  <c r="AJ424"/>
  <c r="AL424"/>
  <c r="AN424"/>
  <c r="AP424"/>
  <c r="W424"/>
  <c r="AR424" s="1"/>
  <c r="Y424"/>
  <c r="A424" s="1"/>
  <c r="N424" i="12" s="1"/>
  <c r="AA424" i="14"/>
  <c r="AC424"/>
  <c r="AE424"/>
  <c r="AG424"/>
  <c r="AI424"/>
  <c r="AK424"/>
  <c r="AM424"/>
  <c r="AO424"/>
  <c r="AQ424"/>
  <c r="W425"/>
  <c r="AR425" s="1"/>
  <c r="Y425"/>
  <c r="AA425"/>
  <c r="AC425"/>
  <c r="AE425"/>
  <c r="AG425"/>
  <c r="AI425"/>
  <c r="AK425"/>
  <c r="AM425"/>
  <c r="AO425"/>
  <c r="AQ425"/>
  <c r="X425"/>
  <c r="Z425"/>
  <c r="AB425"/>
  <c r="AD425"/>
  <c r="AF425"/>
  <c r="AH425"/>
  <c r="AJ425"/>
  <c r="AL425"/>
  <c r="AN425"/>
  <c r="AP425"/>
  <c r="AN426"/>
  <c r="AP426"/>
  <c r="W426"/>
  <c r="AR426" s="1"/>
  <c r="X426"/>
  <c r="A426" s="1"/>
  <c r="N426" i="12" s="1"/>
  <c r="Y426" i="14"/>
  <c r="Z426"/>
  <c r="AA426"/>
  <c r="AB426"/>
  <c r="AC426"/>
  <c r="AD426"/>
  <c r="AE426"/>
  <c r="AF426"/>
  <c r="AG426"/>
  <c r="AH426"/>
  <c r="AI426"/>
  <c r="AJ426"/>
  <c r="AK426"/>
  <c r="AL426"/>
  <c r="AM426"/>
  <c r="AO426"/>
  <c r="AQ426"/>
  <c r="W427"/>
  <c r="AR427" s="1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W428"/>
  <c r="AR428" s="1"/>
  <c r="X428"/>
  <c r="Y428"/>
  <c r="Z428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W429"/>
  <c r="AR429" s="1"/>
  <c r="X429"/>
  <c r="Y429"/>
  <c r="Z429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O430"/>
  <c r="AQ430"/>
  <c r="W430"/>
  <c r="AR430" s="1"/>
  <c r="X430"/>
  <c r="Y430"/>
  <c r="Z430"/>
  <c r="AA430"/>
  <c r="AB430"/>
  <c r="AC430"/>
  <c r="AD430"/>
  <c r="AE430"/>
  <c r="AF430"/>
  <c r="AG430"/>
  <c r="AH430"/>
  <c r="AI430"/>
  <c r="AJ430"/>
  <c r="AK430"/>
  <c r="AL430"/>
  <c r="AM430"/>
  <c r="AN430"/>
  <c r="AP430"/>
  <c r="W431"/>
  <c r="AR431" s="1"/>
  <c r="X431"/>
  <c r="Y431"/>
  <c r="Z431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K432"/>
  <c r="AM432"/>
  <c r="AO432"/>
  <c r="AQ432"/>
  <c r="W432"/>
  <c r="AR432" s="1"/>
  <c r="X432"/>
  <c r="Y432"/>
  <c r="Z432"/>
  <c r="AA432"/>
  <c r="AB432"/>
  <c r="AC432"/>
  <c r="AD432"/>
  <c r="AE432"/>
  <c r="AF432"/>
  <c r="AG432"/>
  <c r="AH432"/>
  <c r="AI432"/>
  <c r="AJ432"/>
  <c r="AL432"/>
  <c r="AN432"/>
  <c r="AP432"/>
  <c r="W433"/>
  <c r="AR433" s="1"/>
  <c r="X433"/>
  <c r="Y433"/>
  <c r="Z433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W434"/>
  <c r="AR434" s="1"/>
  <c r="X434"/>
  <c r="Y434"/>
  <c r="Z434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W435"/>
  <c r="AR435" s="1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Y436"/>
  <c r="AA436"/>
  <c r="AC436"/>
  <c r="AE436"/>
  <c r="AG436"/>
  <c r="AI436"/>
  <c r="AK436"/>
  <c r="AM436"/>
  <c r="AO436"/>
  <c r="AQ436"/>
  <c r="W436"/>
  <c r="AR436" s="1"/>
  <c r="X436"/>
  <c r="Z436"/>
  <c r="AB436"/>
  <c r="AD436"/>
  <c r="AF436"/>
  <c r="AH436"/>
  <c r="AJ436"/>
  <c r="AL436"/>
  <c r="AN436"/>
  <c r="AP436"/>
  <c r="W437"/>
  <c r="AR437" s="1"/>
  <c r="X437"/>
  <c r="Y437"/>
  <c r="Z437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W438"/>
  <c r="AR438" s="1"/>
  <c r="X438"/>
  <c r="Y438"/>
  <c r="Z438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W439"/>
  <c r="AR439" s="1"/>
  <c r="X439"/>
  <c r="Y439"/>
  <c r="Z439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W440"/>
  <c r="AR440" s="1"/>
  <c r="X440"/>
  <c r="Y440"/>
  <c r="Z440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W441"/>
  <c r="AR441" s="1"/>
  <c r="X441"/>
  <c r="Y441"/>
  <c r="Z441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W442"/>
  <c r="AR442" s="1"/>
  <c r="X442"/>
  <c r="Y442"/>
  <c r="Z442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W443"/>
  <c r="AR443" s="1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W444"/>
  <c r="AR444" s="1"/>
  <c r="X444"/>
  <c r="Y444"/>
  <c r="Z444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W445"/>
  <c r="AR445" s="1"/>
  <c r="X445"/>
  <c r="Y445"/>
  <c r="Z445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W446"/>
  <c r="AR446" s="1"/>
  <c r="X446"/>
  <c r="Y446"/>
  <c r="Z446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X447"/>
  <c r="Z447"/>
  <c r="AB447"/>
  <c r="AD447"/>
  <c r="AF447"/>
  <c r="AH447"/>
  <c r="AJ447"/>
  <c r="AL447"/>
  <c r="AN447"/>
  <c r="AP447"/>
  <c r="W447"/>
  <c r="AR447" s="1"/>
  <c r="Y447"/>
  <c r="AA447"/>
  <c r="AC447"/>
  <c r="AE447"/>
  <c r="AG447"/>
  <c r="AI447"/>
  <c r="AK447"/>
  <c r="AM447"/>
  <c r="AO447"/>
  <c r="AQ447"/>
  <c r="W448"/>
  <c r="AR448" s="1"/>
  <c r="Y448"/>
  <c r="AA448"/>
  <c r="AC448"/>
  <c r="AE448"/>
  <c r="AG448"/>
  <c r="AI448"/>
  <c r="AK448"/>
  <c r="AM448"/>
  <c r="AO448"/>
  <c r="AQ448"/>
  <c r="X448"/>
  <c r="A448" s="1"/>
  <c r="N448" i="12" s="1"/>
  <c r="Z448" i="14"/>
  <c r="AB448"/>
  <c r="AD448"/>
  <c r="AF448"/>
  <c r="AH448"/>
  <c r="AJ448"/>
  <c r="AL448"/>
  <c r="AN448"/>
  <c r="AP448"/>
  <c r="X449"/>
  <c r="Z449"/>
  <c r="AB449"/>
  <c r="AD449"/>
  <c r="AF449"/>
  <c r="AH449"/>
  <c r="AJ449"/>
  <c r="AL449"/>
  <c r="AN449"/>
  <c r="AP449"/>
  <c r="W449"/>
  <c r="AR449" s="1"/>
  <c r="Y449"/>
  <c r="AA449"/>
  <c r="AC449"/>
  <c r="AE449"/>
  <c r="AG449"/>
  <c r="AI449"/>
  <c r="AK449"/>
  <c r="AM449"/>
  <c r="AO449"/>
  <c r="AQ449"/>
  <c r="W450"/>
  <c r="AR450" s="1"/>
  <c r="Y450"/>
  <c r="AA450"/>
  <c r="AC450"/>
  <c r="AE450"/>
  <c r="AG450"/>
  <c r="AI450"/>
  <c r="AK450"/>
  <c r="AM450"/>
  <c r="AO450"/>
  <c r="AQ450"/>
  <c r="X450"/>
  <c r="A450" s="1"/>
  <c r="N450" i="12" s="1"/>
  <c r="Z450" i="14"/>
  <c r="AB450"/>
  <c r="AD450"/>
  <c r="AF450"/>
  <c r="AH450"/>
  <c r="AJ450"/>
  <c r="AL450"/>
  <c r="AN450"/>
  <c r="AP450"/>
  <c r="X451"/>
  <c r="Z451"/>
  <c r="AB451"/>
  <c r="AD451"/>
  <c r="AF451"/>
  <c r="AH451"/>
  <c r="AJ451"/>
  <c r="AL451"/>
  <c r="AN451"/>
  <c r="AP451"/>
  <c r="W451"/>
  <c r="AR451" s="1"/>
  <c r="Y451"/>
  <c r="AA451"/>
  <c r="AC451"/>
  <c r="AE451"/>
  <c r="AG451"/>
  <c r="AI451"/>
  <c r="AK451"/>
  <c r="AM451"/>
  <c r="AO451"/>
  <c r="AQ451"/>
  <c r="W452"/>
  <c r="AR452" s="1"/>
  <c r="Y452"/>
  <c r="AA452"/>
  <c r="AC452"/>
  <c r="AE452"/>
  <c r="AG452"/>
  <c r="AI452"/>
  <c r="AK452"/>
  <c r="AM452"/>
  <c r="AO452"/>
  <c r="AQ452"/>
  <c r="X452"/>
  <c r="A452" s="1"/>
  <c r="N452" i="12" s="1"/>
  <c r="Z452" i="14"/>
  <c r="AB452"/>
  <c r="AD452"/>
  <c r="AF452"/>
  <c r="AH452"/>
  <c r="AJ452"/>
  <c r="AL452"/>
  <c r="AN452"/>
  <c r="AP452"/>
  <c r="X453"/>
  <c r="Z453"/>
  <c r="AB453"/>
  <c r="AD453"/>
  <c r="AF453"/>
  <c r="AH453"/>
  <c r="AJ453"/>
  <c r="AL453"/>
  <c r="AN453"/>
  <c r="AP453"/>
  <c r="W453"/>
  <c r="AR453" s="1"/>
  <c r="Y453"/>
  <c r="AA453"/>
  <c r="AC453"/>
  <c r="AE453"/>
  <c r="AG453"/>
  <c r="AI453"/>
  <c r="AK453"/>
  <c r="AM453"/>
  <c r="AO453"/>
  <c r="AQ453"/>
  <c r="W454"/>
  <c r="AR454" s="1"/>
  <c r="Y454"/>
  <c r="AA454"/>
  <c r="AC454"/>
  <c r="AE454"/>
  <c r="AG454"/>
  <c r="AI454"/>
  <c r="AK454"/>
  <c r="AM454"/>
  <c r="AO454"/>
  <c r="AQ454"/>
  <c r="X454"/>
  <c r="A454" s="1"/>
  <c r="N454" i="12" s="1"/>
  <c r="Z454" i="14"/>
  <c r="AB454"/>
  <c r="AD454"/>
  <c r="AF454"/>
  <c r="AH454"/>
  <c r="AJ454"/>
  <c r="AL454"/>
  <c r="AN454"/>
  <c r="AP454"/>
  <c r="X455"/>
  <c r="Z455"/>
  <c r="AB455"/>
  <c r="AD455"/>
  <c r="AF455"/>
  <c r="AH455"/>
  <c r="AJ455"/>
  <c r="AL455"/>
  <c r="AN455"/>
  <c r="AP455"/>
  <c r="W455"/>
  <c r="AR455" s="1"/>
  <c r="Y455"/>
  <c r="AA455"/>
  <c r="AC455"/>
  <c r="AE455"/>
  <c r="AG455"/>
  <c r="AI455"/>
  <c r="AK455"/>
  <c r="AM455"/>
  <c r="AO455"/>
  <c r="AQ455"/>
  <c r="W456"/>
  <c r="AR456" s="1"/>
  <c r="Y456"/>
  <c r="AA456"/>
  <c r="AC456"/>
  <c r="AE456"/>
  <c r="AG456"/>
  <c r="AI456"/>
  <c r="AK456"/>
  <c r="AM456"/>
  <c r="AO456"/>
  <c r="AQ456"/>
  <c r="X456"/>
  <c r="A456" s="1"/>
  <c r="N456" i="12" s="1"/>
  <c r="Z456" i="14"/>
  <c r="AB456"/>
  <c r="AD456"/>
  <c r="AF456"/>
  <c r="AH456"/>
  <c r="AJ456"/>
  <c r="AL456"/>
  <c r="AN456"/>
  <c r="AP456"/>
  <c r="X457"/>
  <c r="Z457"/>
  <c r="AB457"/>
  <c r="AD457"/>
  <c r="AF457"/>
  <c r="AH457"/>
  <c r="AJ457"/>
  <c r="AL457"/>
  <c r="AN457"/>
  <c r="AP457"/>
  <c r="W457"/>
  <c r="AR457" s="1"/>
  <c r="Y457"/>
  <c r="AA457"/>
  <c r="AC457"/>
  <c r="AE457"/>
  <c r="AG457"/>
  <c r="AI457"/>
  <c r="AK457"/>
  <c r="AM457"/>
  <c r="AO457"/>
  <c r="AQ457"/>
  <c r="W458"/>
  <c r="AR458" s="1"/>
  <c r="Y458"/>
  <c r="AA458"/>
  <c r="AC458"/>
  <c r="AE458"/>
  <c r="AG458"/>
  <c r="AI458"/>
  <c r="AK458"/>
  <c r="AM458"/>
  <c r="AO458"/>
  <c r="AQ458"/>
  <c r="X458"/>
  <c r="A458" s="1"/>
  <c r="N458" i="12" s="1"/>
  <c r="Z458" i="14"/>
  <c r="AB458"/>
  <c r="AD458"/>
  <c r="AF458"/>
  <c r="AH458"/>
  <c r="AJ458"/>
  <c r="AL458"/>
  <c r="AN458"/>
  <c r="AP458"/>
  <c r="X459"/>
  <c r="Z459"/>
  <c r="AB459"/>
  <c r="AD459"/>
  <c r="AF459"/>
  <c r="AH459"/>
  <c r="AJ459"/>
  <c r="AL459"/>
  <c r="AN459"/>
  <c r="AP459"/>
  <c r="W459"/>
  <c r="AR459" s="1"/>
  <c r="Y459"/>
  <c r="AA459"/>
  <c r="AC459"/>
  <c r="AE459"/>
  <c r="AG459"/>
  <c r="AI459"/>
  <c r="AK459"/>
  <c r="AM459"/>
  <c r="AO459"/>
  <c r="AQ459"/>
  <c r="W460"/>
  <c r="AR460" s="1"/>
  <c r="Y460"/>
  <c r="AA460"/>
  <c r="AC460"/>
  <c r="AE460"/>
  <c r="AG460"/>
  <c r="AI460"/>
  <c r="AK460"/>
  <c r="AM460"/>
  <c r="AO460"/>
  <c r="AQ460"/>
  <c r="X460"/>
  <c r="A460" s="1"/>
  <c r="N460" i="12" s="1"/>
  <c r="Z460" i="14"/>
  <c r="AB460"/>
  <c r="AD460"/>
  <c r="AF460"/>
  <c r="AH460"/>
  <c r="AJ460"/>
  <c r="AL460"/>
  <c r="AN460"/>
  <c r="AP460"/>
  <c r="X461"/>
  <c r="Z461"/>
  <c r="AB461"/>
  <c r="AD461"/>
  <c r="AF461"/>
  <c r="AH461"/>
  <c r="AJ461"/>
  <c r="AL461"/>
  <c r="AN461"/>
  <c r="AP461"/>
  <c r="W461"/>
  <c r="AR461" s="1"/>
  <c r="Y461"/>
  <c r="AA461"/>
  <c r="AC461"/>
  <c r="AE461"/>
  <c r="AG461"/>
  <c r="AI461"/>
  <c r="AK461"/>
  <c r="AM461"/>
  <c r="AO461"/>
  <c r="AQ461"/>
  <c r="W462"/>
  <c r="AR462" s="1"/>
  <c r="Y462"/>
  <c r="AA462"/>
  <c r="AC462"/>
  <c r="AE462"/>
  <c r="AG462"/>
  <c r="AI462"/>
  <c r="AK462"/>
  <c r="AM462"/>
  <c r="AO462"/>
  <c r="AQ462"/>
  <c r="X462"/>
  <c r="A462" s="1"/>
  <c r="N462" i="12" s="1"/>
  <c r="Z462" i="14"/>
  <c r="AB462"/>
  <c r="AD462"/>
  <c r="AF462"/>
  <c r="AH462"/>
  <c r="AJ462"/>
  <c r="AL462"/>
  <c r="AN462"/>
  <c r="AP462"/>
  <c r="X463"/>
  <c r="Z463"/>
  <c r="AB463"/>
  <c r="AD463"/>
  <c r="AF463"/>
  <c r="AH463"/>
  <c r="AJ463"/>
  <c r="AL463"/>
  <c r="AN463"/>
  <c r="AP463"/>
  <c r="W463"/>
  <c r="AR463" s="1"/>
  <c r="Y463"/>
  <c r="AA463"/>
  <c r="AC463"/>
  <c r="AE463"/>
  <c r="AG463"/>
  <c r="AI463"/>
  <c r="AK463"/>
  <c r="AM463"/>
  <c r="AO463"/>
  <c r="AQ463"/>
  <c r="W464"/>
  <c r="AR464" s="1"/>
  <c r="Y464"/>
  <c r="AA464"/>
  <c r="AC464"/>
  <c r="AE464"/>
  <c r="AG464"/>
  <c r="AI464"/>
  <c r="AK464"/>
  <c r="AM464"/>
  <c r="AO464"/>
  <c r="AQ464"/>
  <c r="X464"/>
  <c r="A464" s="1"/>
  <c r="N464" i="12" s="1"/>
  <c r="Z464" i="14"/>
  <c r="AB464"/>
  <c r="AD464"/>
  <c r="AF464"/>
  <c r="AH464"/>
  <c r="AJ464"/>
  <c r="AL464"/>
  <c r="AN464"/>
  <c r="AP464"/>
  <c r="X465"/>
  <c r="Z465"/>
  <c r="AB465"/>
  <c r="AD465"/>
  <c r="AF465"/>
  <c r="AH465"/>
  <c r="AJ465"/>
  <c r="AL465"/>
  <c r="AN465"/>
  <c r="AP465"/>
  <c r="W465"/>
  <c r="AR465" s="1"/>
  <c r="Y465"/>
  <c r="AA465"/>
  <c r="AC465"/>
  <c r="AE465"/>
  <c r="AG465"/>
  <c r="AI465"/>
  <c r="AK465"/>
  <c r="AM465"/>
  <c r="AO465"/>
  <c r="AQ465"/>
  <c r="W466"/>
  <c r="AR466" s="1"/>
  <c r="Y466"/>
  <c r="AA466"/>
  <c r="AC466"/>
  <c r="AE466"/>
  <c r="AG466"/>
  <c r="AI466"/>
  <c r="AK466"/>
  <c r="AM466"/>
  <c r="AO466"/>
  <c r="AQ466"/>
  <c r="X466"/>
  <c r="A466" s="1"/>
  <c r="N466" i="12" s="1"/>
  <c r="Z466" i="14"/>
  <c r="AB466"/>
  <c r="AD466"/>
  <c r="AF466"/>
  <c r="AH466"/>
  <c r="AJ466"/>
  <c r="AL466"/>
  <c r="AN466"/>
  <c r="AP466"/>
  <c r="X467"/>
  <c r="Z467"/>
  <c r="AB467"/>
  <c r="AD467"/>
  <c r="AF467"/>
  <c r="AH467"/>
  <c r="AJ467"/>
  <c r="AL467"/>
  <c r="AN467"/>
  <c r="AP467"/>
  <c r="W467"/>
  <c r="AR467" s="1"/>
  <c r="Y467"/>
  <c r="AA467"/>
  <c r="AC467"/>
  <c r="AE467"/>
  <c r="AG467"/>
  <c r="AI467"/>
  <c r="AK467"/>
  <c r="AM467"/>
  <c r="AO467"/>
  <c r="AQ467"/>
  <c r="W468"/>
  <c r="AR468" s="1"/>
  <c r="Y468"/>
  <c r="AA468"/>
  <c r="AC468"/>
  <c r="AE468"/>
  <c r="AG468"/>
  <c r="AI468"/>
  <c r="AK468"/>
  <c r="AM468"/>
  <c r="AO468"/>
  <c r="AQ468"/>
  <c r="X468"/>
  <c r="A468" s="1"/>
  <c r="N468" i="12" s="1"/>
  <c r="Z468" i="14"/>
  <c r="AB468"/>
  <c r="AD468"/>
  <c r="AF468"/>
  <c r="AH468"/>
  <c r="AJ468"/>
  <c r="AL468"/>
  <c r="AN468"/>
  <c r="AP468"/>
  <c r="X469"/>
  <c r="Z469"/>
  <c r="AB469"/>
  <c r="AD469"/>
  <c r="AF469"/>
  <c r="AH469"/>
  <c r="AJ469"/>
  <c r="AL469"/>
  <c r="AN469"/>
  <c r="AP469"/>
  <c r="W469"/>
  <c r="AR469" s="1"/>
  <c r="Y469"/>
  <c r="AA469"/>
  <c r="AC469"/>
  <c r="AE469"/>
  <c r="AG469"/>
  <c r="AI469"/>
  <c r="AK469"/>
  <c r="AM469"/>
  <c r="AO469"/>
  <c r="AQ469"/>
  <c r="W470"/>
  <c r="AR470" s="1"/>
  <c r="Y470"/>
  <c r="AA470"/>
  <c r="AC470"/>
  <c r="AE470"/>
  <c r="AG470"/>
  <c r="AI470"/>
  <c r="AK470"/>
  <c r="AM470"/>
  <c r="AO470"/>
  <c r="AQ470"/>
  <c r="X470"/>
  <c r="A470" s="1"/>
  <c r="N470" i="12" s="1"/>
  <c r="Z470" i="14"/>
  <c r="AB470"/>
  <c r="AD470"/>
  <c r="AF470"/>
  <c r="AH470"/>
  <c r="AJ470"/>
  <c r="AL470"/>
  <c r="AN470"/>
  <c r="AP470"/>
  <c r="X471"/>
  <c r="Z471"/>
  <c r="AB471"/>
  <c r="AD471"/>
  <c r="AF471"/>
  <c r="AH471"/>
  <c r="AJ471"/>
  <c r="AL471"/>
  <c r="AN471"/>
  <c r="AP471"/>
  <c r="W471"/>
  <c r="AR471" s="1"/>
  <c r="Y471"/>
  <c r="AA471"/>
  <c r="AC471"/>
  <c r="AE471"/>
  <c r="AG471"/>
  <c r="AI471"/>
  <c r="AK471"/>
  <c r="AM471"/>
  <c r="AO471"/>
  <c r="AQ471"/>
  <c r="W472"/>
  <c r="AR472" s="1"/>
  <c r="Y472"/>
  <c r="AA472"/>
  <c r="AC472"/>
  <c r="AE472"/>
  <c r="AG472"/>
  <c r="AI472"/>
  <c r="AK472"/>
  <c r="AM472"/>
  <c r="AO472"/>
  <c r="AQ472"/>
  <c r="X472"/>
  <c r="A472" s="1"/>
  <c r="N472" i="12" s="1"/>
  <c r="Z472" i="14"/>
  <c r="AB472"/>
  <c r="AD472"/>
  <c r="AF472"/>
  <c r="AH472"/>
  <c r="AJ472"/>
  <c r="AL472"/>
  <c r="AN472"/>
  <c r="AP472"/>
  <c r="X473"/>
  <c r="Z473"/>
  <c r="AB473"/>
  <c r="AD473"/>
  <c r="AF473"/>
  <c r="AH473"/>
  <c r="AJ473"/>
  <c r="AL473"/>
  <c r="AN473"/>
  <c r="AP473"/>
  <c r="W473"/>
  <c r="AR473" s="1"/>
  <c r="Y473"/>
  <c r="AA473"/>
  <c r="AC473"/>
  <c r="AE473"/>
  <c r="AG473"/>
  <c r="AI473"/>
  <c r="AK473"/>
  <c r="AM473"/>
  <c r="AO473"/>
  <c r="AQ473"/>
  <c r="W474"/>
  <c r="AR474" s="1"/>
  <c r="Y474"/>
  <c r="AA474"/>
  <c r="AC474"/>
  <c r="AE474"/>
  <c r="AG474"/>
  <c r="AI474"/>
  <c r="AK474"/>
  <c r="AM474"/>
  <c r="AO474"/>
  <c r="AQ474"/>
  <c r="X474"/>
  <c r="A474" s="1"/>
  <c r="N474" i="12" s="1"/>
  <c r="Z474" i="14"/>
  <c r="AB474"/>
  <c r="AD474"/>
  <c r="AF474"/>
  <c r="AH474"/>
  <c r="AJ474"/>
  <c r="AL474"/>
  <c r="AN474"/>
  <c r="AP474"/>
  <c r="X475"/>
  <c r="Z475"/>
  <c r="AB475"/>
  <c r="AD475"/>
  <c r="AF475"/>
  <c r="AH475"/>
  <c r="AJ475"/>
  <c r="AL475"/>
  <c r="AN475"/>
  <c r="AP475"/>
  <c r="W475"/>
  <c r="AR475" s="1"/>
  <c r="Y475"/>
  <c r="AA475"/>
  <c r="AC475"/>
  <c r="AE475"/>
  <c r="AG475"/>
  <c r="AI475"/>
  <c r="AK475"/>
  <c r="AM475"/>
  <c r="AO475"/>
  <c r="AQ475"/>
  <c r="W476"/>
  <c r="AR476" s="1"/>
  <c r="Y476"/>
  <c r="AA476"/>
  <c r="AC476"/>
  <c r="AE476"/>
  <c r="AG476"/>
  <c r="AI476"/>
  <c r="AK476"/>
  <c r="AM476"/>
  <c r="AO476"/>
  <c r="AQ476"/>
  <c r="X476"/>
  <c r="A476" s="1"/>
  <c r="N476" i="12" s="1"/>
  <c r="Z476" i="14"/>
  <c r="AB476"/>
  <c r="AD476"/>
  <c r="AF476"/>
  <c r="AH476"/>
  <c r="AJ476"/>
  <c r="AL476"/>
  <c r="AN476"/>
  <c r="AP476"/>
  <c r="X477"/>
  <c r="Z477"/>
  <c r="AB477"/>
  <c r="AD477"/>
  <c r="AF477"/>
  <c r="AH477"/>
  <c r="AJ477"/>
  <c r="AL477"/>
  <c r="AN477"/>
  <c r="AP477"/>
  <c r="W477"/>
  <c r="AR477" s="1"/>
  <c r="Y477"/>
  <c r="AA477"/>
  <c r="AC477"/>
  <c r="AE477"/>
  <c r="AG477"/>
  <c r="AI477"/>
  <c r="AK477"/>
  <c r="AM477"/>
  <c r="AO477"/>
  <c r="AQ477"/>
  <c r="W478"/>
  <c r="AR478" s="1"/>
  <c r="Y478"/>
  <c r="AA478"/>
  <c r="AC478"/>
  <c r="AE478"/>
  <c r="AG478"/>
  <c r="AI478"/>
  <c r="AK478"/>
  <c r="AM478"/>
  <c r="AO478"/>
  <c r="AQ478"/>
  <c r="X478"/>
  <c r="A478" s="1"/>
  <c r="N478" i="12" s="1"/>
  <c r="Z478" i="14"/>
  <c r="AB478"/>
  <c r="AD478"/>
  <c r="AF478"/>
  <c r="AH478"/>
  <c r="AJ478"/>
  <c r="AL478"/>
  <c r="AN478"/>
  <c r="AP478"/>
  <c r="X479"/>
  <c r="Z479"/>
  <c r="AB479"/>
  <c r="AD479"/>
  <c r="AF479"/>
  <c r="AH479"/>
  <c r="AJ479"/>
  <c r="AL479"/>
  <c r="AN479"/>
  <c r="AP479"/>
  <c r="W479"/>
  <c r="AR479" s="1"/>
  <c r="Y479"/>
  <c r="AA479"/>
  <c r="AC479"/>
  <c r="AE479"/>
  <c r="AG479"/>
  <c r="AI479"/>
  <c r="AK479"/>
  <c r="AM479"/>
  <c r="AO479"/>
  <c r="AQ479"/>
  <c r="W480"/>
  <c r="AR480" s="1"/>
  <c r="Y480"/>
  <c r="AA480"/>
  <c r="AC480"/>
  <c r="AE480"/>
  <c r="AG480"/>
  <c r="AI480"/>
  <c r="AK480"/>
  <c r="AM480"/>
  <c r="AO480"/>
  <c r="AQ480"/>
  <c r="X480"/>
  <c r="A480" s="1"/>
  <c r="N480" i="12" s="1"/>
  <c r="Z480" i="14"/>
  <c r="AB480"/>
  <c r="AD480"/>
  <c r="AF480"/>
  <c r="AH480"/>
  <c r="AJ480"/>
  <c r="AL480"/>
  <c r="AN480"/>
  <c r="AP480"/>
  <c r="X481"/>
  <c r="Z481"/>
  <c r="AB481"/>
  <c r="AD481"/>
  <c r="AF481"/>
  <c r="AH481"/>
  <c r="AJ481"/>
  <c r="AL481"/>
  <c r="AN481"/>
  <c r="AP481"/>
  <c r="W481"/>
  <c r="AR481" s="1"/>
  <c r="Y481"/>
  <c r="AA481"/>
  <c r="AC481"/>
  <c r="AE481"/>
  <c r="AG481"/>
  <c r="AI481"/>
  <c r="AK481"/>
  <c r="AM481"/>
  <c r="AO481"/>
  <c r="AQ481"/>
  <c r="W482"/>
  <c r="AR482" s="1"/>
  <c r="Y482"/>
  <c r="AA482"/>
  <c r="AC482"/>
  <c r="AE482"/>
  <c r="AG482"/>
  <c r="AI482"/>
  <c r="AK482"/>
  <c r="AM482"/>
  <c r="AO482"/>
  <c r="AQ482"/>
  <c r="X482"/>
  <c r="A482" s="1"/>
  <c r="N482" i="12" s="1"/>
  <c r="Z482" i="14"/>
  <c r="AB482"/>
  <c r="AD482"/>
  <c r="AF482"/>
  <c r="AH482"/>
  <c r="AJ482"/>
  <c r="AL482"/>
  <c r="AN482"/>
  <c r="AP482"/>
  <c r="X483"/>
  <c r="Z483"/>
  <c r="AB483"/>
  <c r="AD483"/>
  <c r="AF483"/>
  <c r="AH483"/>
  <c r="AJ483"/>
  <c r="AL483"/>
  <c r="AN483"/>
  <c r="AP483"/>
  <c r="W483"/>
  <c r="AR483" s="1"/>
  <c r="Y483"/>
  <c r="AA483"/>
  <c r="AC483"/>
  <c r="AE483"/>
  <c r="AG483"/>
  <c r="AI483"/>
  <c r="AK483"/>
  <c r="AM483"/>
  <c r="AO483"/>
  <c r="AQ483"/>
  <c r="W484"/>
  <c r="AR484" s="1"/>
  <c r="Y484"/>
  <c r="AA484"/>
  <c r="AC484"/>
  <c r="AE484"/>
  <c r="AG484"/>
  <c r="AI484"/>
  <c r="AK484"/>
  <c r="AM484"/>
  <c r="AO484"/>
  <c r="AQ484"/>
  <c r="X484"/>
  <c r="A484" s="1"/>
  <c r="N484" i="12" s="1"/>
  <c r="Z484" i="14"/>
  <c r="AB484"/>
  <c r="AD484"/>
  <c r="AF484"/>
  <c r="AH484"/>
  <c r="AJ484"/>
  <c r="AL484"/>
  <c r="AN484"/>
  <c r="AP484"/>
  <c r="X485"/>
  <c r="Z485"/>
  <c r="AB485"/>
  <c r="AD485"/>
  <c r="AF485"/>
  <c r="AH485"/>
  <c r="AJ485"/>
  <c r="AL485"/>
  <c r="AN485"/>
  <c r="AP485"/>
  <c r="W485"/>
  <c r="AR485" s="1"/>
  <c r="Y485"/>
  <c r="AA485"/>
  <c r="AC485"/>
  <c r="AE485"/>
  <c r="AG485"/>
  <c r="AI485"/>
  <c r="AK485"/>
  <c r="AM485"/>
  <c r="AO485"/>
  <c r="AQ485"/>
  <c r="W486"/>
  <c r="AR486" s="1"/>
  <c r="Y486"/>
  <c r="AA486"/>
  <c r="AC486"/>
  <c r="AE486"/>
  <c r="AG486"/>
  <c r="AI486"/>
  <c r="AK486"/>
  <c r="AM486"/>
  <c r="AO486"/>
  <c r="AQ486"/>
  <c r="X486"/>
  <c r="A486" s="1"/>
  <c r="N486" i="12" s="1"/>
  <c r="Z486" i="14"/>
  <c r="AB486"/>
  <c r="AD486"/>
  <c r="AF486"/>
  <c r="AH486"/>
  <c r="AJ486"/>
  <c r="AL486"/>
  <c r="AN486"/>
  <c r="AP486"/>
  <c r="X487"/>
  <c r="Z487"/>
  <c r="AB487"/>
  <c r="AD487"/>
  <c r="AF487"/>
  <c r="AH487"/>
  <c r="AJ487"/>
  <c r="AL487"/>
  <c r="AN487"/>
  <c r="AP487"/>
  <c r="W487"/>
  <c r="AR487" s="1"/>
  <c r="Y487"/>
  <c r="AA487"/>
  <c r="AC487"/>
  <c r="AE487"/>
  <c r="AG487"/>
  <c r="AI487"/>
  <c r="AK487"/>
  <c r="AM487"/>
  <c r="AO487"/>
  <c r="AQ487"/>
  <c r="W488"/>
  <c r="AR488" s="1"/>
  <c r="Y488"/>
  <c r="AA488"/>
  <c r="AC488"/>
  <c r="AE488"/>
  <c r="AG488"/>
  <c r="AI488"/>
  <c r="AK488"/>
  <c r="AM488"/>
  <c r="AO488"/>
  <c r="AQ488"/>
  <c r="X488"/>
  <c r="A488" s="1"/>
  <c r="N488" i="12" s="1"/>
  <c r="Z488" i="14"/>
  <c r="AB488"/>
  <c r="AD488"/>
  <c r="AF488"/>
  <c r="AH488"/>
  <c r="AJ488"/>
  <c r="AL488"/>
  <c r="AN488"/>
  <c r="AP488"/>
  <c r="X489"/>
  <c r="Z489"/>
  <c r="AB489"/>
  <c r="AD489"/>
  <c r="AF489"/>
  <c r="AH489"/>
  <c r="AJ489"/>
  <c r="AL489"/>
  <c r="AN489"/>
  <c r="AP489"/>
  <c r="W489"/>
  <c r="AR489" s="1"/>
  <c r="Y489"/>
  <c r="AA489"/>
  <c r="AC489"/>
  <c r="AE489"/>
  <c r="AG489"/>
  <c r="AI489"/>
  <c r="AK489"/>
  <c r="AM489"/>
  <c r="AO489"/>
  <c r="AQ489"/>
  <c r="W490"/>
  <c r="AR490" s="1"/>
  <c r="Y490"/>
  <c r="AA490"/>
  <c r="X490"/>
  <c r="A490" s="1"/>
  <c r="N490" i="12" s="1"/>
  <c r="Z490" i="14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W491"/>
  <c r="AR491" s="1"/>
  <c r="Y491"/>
  <c r="AA491"/>
  <c r="AC491"/>
  <c r="AE491"/>
  <c r="AG491"/>
  <c r="AI491"/>
  <c r="AK491"/>
  <c r="AM491"/>
  <c r="AO491"/>
  <c r="AQ491"/>
  <c r="X491"/>
  <c r="Z491"/>
  <c r="AB491"/>
  <c r="AD491"/>
  <c r="AF491"/>
  <c r="AH491"/>
  <c r="AJ491"/>
  <c r="AL491"/>
  <c r="AN491"/>
  <c r="AP491"/>
  <c r="X492"/>
  <c r="Z492"/>
  <c r="AB492"/>
  <c r="AD492"/>
  <c r="AF492"/>
  <c r="AH492"/>
  <c r="AJ492"/>
  <c r="AL492"/>
  <c r="AN492"/>
  <c r="AP492"/>
  <c r="W492"/>
  <c r="AR492" s="1"/>
  <c r="Y492"/>
  <c r="A492" s="1"/>
  <c r="N492" i="12" s="1"/>
  <c r="AA492" i="14"/>
  <c r="AC492"/>
  <c r="AE492"/>
  <c r="AG492"/>
  <c r="AI492"/>
  <c r="AK492"/>
  <c r="AM492"/>
  <c r="AO492"/>
  <c r="AQ492"/>
  <c r="W493"/>
  <c r="AR493" s="1"/>
  <c r="Y493"/>
  <c r="AA493"/>
  <c r="AC493"/>
  <c r="AE493"/>
  <c r="AG493"/>
  <c r="AI493"/>
  <c r="AK493"/>
  <c r="AM493"/>
  <c r="AO493"/>
  <c r="AQ493"/>
  <c r="X493"/>
  <c r="Z493"/>
  <c r="AB493"/>
  <c r="AD493"/>
  <c r="AF493"/>
  <c r="AH493"/>
  <c r="AJ493"/>
  <c r="AL493"/>
  <c r="AN493"/>
  <c r="AP493"/>
  <c r="X494"/>
  <c r="Z494"/>
  <c r="AB494"/>
  <c r="AD494"/>
  <c r="AF494"/>
  <c r="AH494"/>
  <c r="AJ494"/>
  <c r="AL494"/>
  <c r="AN494"/>
  <c r="AP494"/>
  <c r="W494"/>
  <c r="AR494" s="1"/>
  <c r="Y494"/>
  <c r="A494" s="1"/>
  <c r="N494" i="12" s="1"/>
  <c r="AA494" i="14"/>
  <c r="AC494"/>
  <c r="AE494"/>
  <c r="AG494"/>
  <c r="AI494"/>
  <c r="AK494"/>
  <c r="AM494"/>
  <c r="AO494"/>
  <c r="AQ494"/>
  <c r="W495"/>
  <c r="AR495" s="1"/>
  <c r="Y495"/>
  <c r="AA495"/>
  <c r="AC495"/>
  <c r="AE495"/>
  <c r="AG495"/>
  <c r="AI495"/>
  <c r="AK495"/>
  <c r="AM495"/>
  <c r="AO495"/>
  <c r="AQ495"/>
  <c r="X495"/>
  <c r="Z495"/>
  <c r="AB495"/>
  <c r="AD495"/>
  <c r="AF495"/>
  <c r="AH495"/>
  <c r="AJ495"/>
  <c r="AL495"/>
  <c r="AN495"/>
  <c r="AP495"/>
  <c r="X496"/>
  <c r="Z496"/>
  <c r="AB496"/>
  <c r="AD496"/>
  <c r="AF496"/>
  <c r="AH496"/>
  <c r="AJ496"/>
  <c r="AL496"/>
  <c r="AN496"/>
  <c r="AP496"/>
  <c r="W496"/>
  <c r="AR496" s="1"/>
  <c r="Y496"/>
  <c r="A496" s="1"/>
  <c r="N496" i="12" s="1"/>
  <c r="AA496" i="14"/>
  <c r="AC496"/>
  <c r="AE496"/>
  <c r="AG496"/>
  <c r="AI496"/>
  <c r="AK496"/>
  <c r="AM496"/>
  <c r="AO496"/>
  <c r="AQ496"/>
  <c r="W497"/>
  <c r="AR497" s="1"/>
  <c r="Y497"/>
  <c r="AA497"/>
  <c r="AC497"/>
  <c r="AE497"/>
  <c r="AG497"/>
  <c r="AI497"/>
  <c r="AK497"/>
  <c r="AM497"/>
  <c r="AO497"/>
  <c r="AQ497"/>
  <c r="X497"/>
  <c r="Z497"/>
  <c r="AB497"/>
  <c r="AD497"/>
  <c r="AF497"/>
  <c r="AH497"/>
  <c r="AJ497"/>
  <c r="AL497"/>
  <c r="AN497"/>
  <c r="AP497"/>
  <c r="X498"/>
  <c r="Z498"/>
  <c r="AB498"/>
  <c r="AD498"/>
  <c r="AF498"/>
  <c r="AH498"/>
  <c r="AJ498"/>
  <c r="AL498"/>
  <c r="AN498"/>
  <c r="AP498"/>
  <c r="W498"/>
  <c r="AR498" s="1"/>
  <c r="Y498"/>
  <c r="A498" s="1"/>
  <c r="N498" i="12" s="1"/>
  <c r="AA498" i="14"/>
  <c r="AC498"/>
  <c r="AE498"/>
  <c r="AG498"/>
  <c r="AI498"/>
  <c r="AK498"/>
  <c r="AM498"/>
  <c r="AO498"/>
  <c r="AQ498"/>
  <c r="W499"/>
  <c r="AR499" s="1"/>
  <c r="Y499"/>
  <c r="AA499"/>
  <c r="AC499"/>
  <c r="AE499"/>
  <c r="AG499"/>
  <c r="AI499"/>
  <c r="AK499"/>
  <c r="AM499"/>
  <c r="AO499"/>
  <c r="AQ499"/>
  <c r="X499"/>
  <c r="Z499"/>
  <c r="AB499"/>
  <c r="AD499"/>
  <c r="AF499"/>
  <c r="AH499"/>
  <c r="AJ499"/>
  <c r="AL499"/>
  <c r="AN499"/>
  <c r="AP499"/>
  <c r="X500"/>
  <c r="Z500"/>
  <c r="AB500"/>
  <c r="AD500"/>
  <c r="AF500"/>
  <c r="AH500"/>
  <c r="AJ500"/>
  <c r="AL500"/>
  <c r="AN500"/>
  <c r="AP500"/>
  <c r="W500"/>
  <c r="AR500" s="1"/>
  <c r="Y500"/>
  <c r="A500" s="1"/>
  <c r="N500" i="12" s="1"/>
  <c r="AA500" i="14"/>
  <c r="AC500"/>
  <c r="AE500"/>
  <c r="AG500"/>
  <c r="AI500"/>
  <c r="AK500"/>
  <c r="AM500"/>
  <c r="AO500"/>
  <c r="AQ500"/>
  <c r="W501"/>
  <c r="AR501" s="1"/>
  <c r="Y501"/>
  <c r="AA501"/>
  <c r="AC501"/>
  <c r="AE501"/>
  <c r="AG501"/>
  <c r="AI501"/>
  <c r="AK501"/>
  <c r="AM501"/>
  <c r="AO501"/>
  <c r="AQ501"/>
  <c r="X501"/>
  <c r="Z501"/>
  <c r="AB501"/>
  <c r="AD501"/>
  <c r="AF501"/>
  <c r="AH501"/>
  <c r="AJ501"/>
  <c r="AL501"/>
  <c r="AN501"/>
  <c r="AP501"/>
  <c r="X502"/>
  <c r="Z502"/>
  <c r="AB502"/>
  <c r="AD502"/>
  <c r="AF502"/>
  <c r="AH502"/>
  <c r="AJ502"/>
  <c r="AL502"/>
  <c r="AN502"/>
  <c r="AP502"/>
  <c r="W502"/>
  <c r="AR502" s="1"/>
  <c r="Y502"/>
  <c r="A502" s="1"/>
  <c r="N502" i="12" s="1"/>
  <c r="AA502" i="14"/>
  <c r="AC502"/>
  <c r="AE502"/>
  <c r="AG502"/>
  <c r="AI502"/>
  <c r="AK502"/>
  <c r="AM502"/>
  <c r="AO502"/>
  <c r="AQ502"/>
  <c r="W503"/>
  <c r="AR503" s="1"/>
  <c r="Y503"/>
  <c r="AA503"/>
  <c r="AC503"/>
  <c r="AE503"/>
  <c r="AG503"/>
  <c r="AI503"/>
  <c r="AK503"/>
  <c r="AM503"/>
  <c r="AO503"/>
  <c r="AQ503"/>
  <c r="X503"/>
  <c r="Z503"/>
  <c r="AB503"/>
  <c r="AD503"/>
  <c r="AF503"/>
  <c r="AH503"/>
  <c r="AJ503"/>
  <c r="AL503"/>
  <c r="AN503"/>
  <c r="AP503"/>
  <c r="X504"/>
  <c r="Z504"/>
  <c r="AB504"/>
  <c r="AD504"/>
  <c r="AF504"/>
  <c r="AH504"/>
  <c r="AJ504"/>
  <c r="AL504"/>
  <c r="AN504"/>
  <c r="AP504"/>
  <c r="W504"/>
  <c r="AR504" s="1"/>
  <c r="Y504"/>
  <c r="A504" s="1"/>
  <c r="N504" i="12" s="1"/>
  <c r="AA504" i="14"/>
  <c r="AC504"/>
  <c r="AE504"/>
  <c r="AG504"/>
  <c r="AI504"/>
  <c r="AK504"/>
  <c r="AM504"/>
  <c r="AO504"/>
  <c r="AQ504"/>
  <c r="W505"/>
  <c r="AR505" s="1"/>
  <c r="Y505"/>
  <c r="AA505"/>
  <c r="AC505"/>
  <c r="AE505"/>
  <c r="AG505"/>
  <c r="AI505"/>
  <c r="AK505"/>
  <c r="AM505"/>
  <c r="AO505"/>
  <c r="AQ505"/>
  <c r="X505"/>
  <c r="Z505"/>
  <c r="AB505"/>
  <c r="AD505"/>
  <c r="AF505"/>
  <c r="AH505"/>
  <c r="AJ505"/>
  <c r="AL505"/>
  <c r="AN505"/>
  <c r="AP505"/>
  <c r="X506"/>
  <c r="Z506"/>
  <c r="AB506"/>
  <c r="AD506"/>
  <c r="AF506"/>
  <c r="AH506"/>
  <c r="AJ506"/>
  <c r="AL506"/>
  <c r="AN506"/>
  <c r="AP506"/>
  <c r="W506"/>
  <c r="AR506" s="1"/>
  <c r="Y506"/>
  <c r="A506" s="1"/>
  <c r="N506" i="12" s="1"/>
  <c r="AA506" i="14"/>
  <c r="AC506"/>
  <c r="AE506"/>
  <c r="AG506"/>
  <c r="AI506"/>
  <c r="AK506"/>
  <c r="AM506"/>
  <c r="AO506"/>
  <c r="AQ506"/>
  <c r="W507"/>
  <c r="AR507" s="1"/>
  <c r="Y507"/>
  <c r="AA507"/>
  <c r="AC507"/>
  <c r="AE507"/>
  <c r="AG507"/>
  <c r="AI507"/>
  <c r="AK507"/>
  <c r="AM507"/>
  <c r="AO507"/>
  <c r="AQ507"/>
  <c r="X507"/>
  <c r="Z507"/>
  <c r="AB507"/>
  <c r="AD507"/>
  <c r="AF507"/>
  <c r="AH507"/>
  <c r="AJ507"/>
  <c r="AL507"/>
  <c r="AN507"/>
  <c r="AP507"/>
  <c r="X508"/>
  <c r="Z508"/>
  <c r="AB508"/>
  <c r="AD508"/>
  <c r="AF508"/>
  <c r="AH508"/>
  <c r="AJ508"/>
  <c r="AL508"/>
  <c r="AN508"/>
  <c r="AP508"/>
  <c r="W508"/>
  <c r="AR508" s="1"/>
  <c r="Y508"/>
  <c r="A508" s="1"/>
  <c r="N508" i="12" s="1"/>
  <c r="AA508" i="14"/>
  <c r="AC508"/>
  <c r="AE508"/>
  <c r="AG508"/>
  <c r="AI508"/>
  <c r="AK508"/>
  <c r="AM508"/>
  <c r="AO508"/>
  <c r="AQ508"/>
  <c r="W509"/>
  <c r="AR509" s="1"/>
  <c r="Y509"/>
  <c r="AA509"/>
  <c r="AC509"/>
  <c r="AE509"/>
  <c r="AG509"/>
  <c r="AI509"/>
  <c r="AK509"/>
  <c r="AM509"/>
  <c r="AO509"/>
  <c r="AQ509"/>
  <c r="X509"/>
  <c r="Z509"/>
  <c r="AB509"/>
  <c r="AD509"/>
  <c r="AF509"/>
  <c r="AH509"/>
  <c r="AJ509"/>
  <c r="AL509"/>
  <c r="AN509"/>
  <c r="AP509"/>
  <c r="X510"/>
  <c r="Z510"/>
  <c r="AB510"/>
  <c r="AD510"/>
  <c r="AF510"/>
  <c r="AH510"/>
  <c r="AJ510"/>
  <c r="AL510"/>
  <c r="AN510"/>
  <c r="AP510"/>
  <c r="W510"/>
  <c r="AR510" s="1"/>
  <c r="Y510"/>
  <c r="A510" s="1"/>
  <c r="N510" i="12" s="1"/>
  <c r="AA510" i="14"/>
  <c r="AC510"/>
  <c r="AE510"/>
  <c r="AG510"/>
  <c r="AI510"/>
  <c r="AK510"/>
  <c r="AM510"/>
  <c r="AO510"/>
  <c r="AQ510"/>
  <c r="W511"/>
  <c r="AR511" s="1"/>
  <c r="Y511"/>
  <c r="AA511"/>
  <c r="AC511"/>
  <c r="AE511"/>
  <c r="AG511"/>
  <c r="AI511"/>
  <c r="AK511"/>
  <c r="AM511"/>
  <c r="AO511"/>
  <c r="AQ511"/>
  <c r="X511"/>
  <c r="Z511"/>
  <c r="AB511"/>
  <c r="AD511"/>
  <c r="AF511"/>
  <c r="AH511"/>
  <c r="AJ511"/>
  <c r="AL511"/>
  <c r="AN511"/>
  <c r="AP511"/>
  <c r="X512"/>
  <c r="Z512"/>
  <c r="AB512"/>
  <c r="AD512"/>
  <c r="AF512"/>
  <c r="AH512"/>
  <c r="AJ512"/>
  <c r="AL512"/>
  <c r="AN512"/>
  <c r="AP512"/>
  <c r="W512"/>
  <c r="AR512" s="1"/>
  <c r="Y512"/>
  <c r="A512" s="1"/>
  <c r="N512" i="12" s="1"/>
  <c r="AA512" i="14"/>
  <c r="AC512"/>
  <c r="AE512"/>
  <c r="AG512"/>
  <c r="AI512"/>
  <c r="AK512"/>
  <c r="AM512"/>
  <c r="AO512"/>
  <c r="AQ512"/>
  <c r="W513"/>
  <c r="AR513" s="1"/>
  <c r="Y513"/>
  <c r="AA513"/>
  <c r="AC513"/>
  <c r="AE513"/>
  <c r="AG513"/>
  <c r="AI513"/>
  <c r="AK513"/>
  <c r="AM513"/>
  <c r="AO513"/>
  <c r="AQ513"/>
  <c r="X513"/>
  <c r="Z513"/>
  <c r="AB513"/>
  <c r="AD513"/>
  <c r="AF513"/>
  <c r="AH513"/>
  <c r="AJ513"/>
  <c r="AL513"/>
  <c r="AN513"/>
  <c r="AP513"/>
  <c r="X514"/>
  <c r="Z514"/>
  <c r="AB514"/>
  <c r="AD514"/>
  <c r="AF514"/>
  <c r="AH514"/>
  <c r="AJ514"/>
  <c r="AL514"/>
  <c r="AN514"/>
  <c r="AP514"/>
  <c r="W514"/>
  <c r="AR514" s="1"/>
  <c r="Y514"/>
  <c r="A514" s="1"/>
  <c r="N514" i="12" s="1"/>
  <c r="AA514" i="14"/>
  <c r="AC514"/>
  <c r="AE514"/>
  <c r="AG514"/>
  <c r="AI514"/>
  <c r="AK514"/>
  <c r="AM514"/>
  <c r="AO514"/>
  <c r="AQ514"/>
  <c r="W515"/>
  <c r="AR515" s="1"/>
  <c r="Y515"/>
  <c r="AA515"/>
  <c r="AC515"/>
  <c r="AE515"/>
  <c r="AG515"/>
  <c r="AI515"/>
  <c r="AK515"/>
  <c r="AM515"/>
  <c r="AO515"/>
  <c r="AQ515"/>
  <c r="X515"/>
  <c r="Z515"/>
  <c r="AB515"/>
  <c r="AD515"/>
  <c r="AF515"/>
  <c r="AH515"/>
  <c r="AJ515"/>
  <c r="AL515"/>
  <c r="AN515"/>
  <c r="AP515"/>
  <c r="X516"/>
  <c r="Z516"/>
  <c r="AB516"/>
  <c r="AD516"/>
  <c r="AF516"/>
  <c r="AH516"/>
  <c r="AJ516"/>
  <c r="AL516"/>
  <c r="AN516"/>
  <c r="AP516"/>
  <c r="W516"/>
  <c r="AR516" s="1"/>
  <c r="Y516"/>
  <c r="A516" s="1"/>
  <c r="N516" i="12" s="1"/>
  <c r="AA516" i="14"/>
  <c r="AC516"/>
  <c r="AE516"/>
  <c r="AG516"/>
  <c r="AI516"/>
  <c r="AK516"/>
  <c r="AM516"/>
  <c r="AO516"/>
  <c r="AQ516"/>
  <c r="W517"/>
  <c r="AR517" s="1"/>
  <c r="Y517"/>
  <c r="AA517"/>
  <c r="AC517"/>
  <c r="AE517"/>
  <c r="AG517"/>
  <c r="AI517"/>
  <c r="AK517"/>
  <c r="AM517"/>
  <c r="AO517"/>
  <c r="AQ517"/>
  <c r="X517"/>
  <c r="Z517"/>
  <c r="AB517"/>
  <c r="AD517"/>
  <c r="AF517"/>
  <c r="AH517"/>
  <c r="AJ517"/>
  <c r="AL517"/>
  <c r="AN517"/>
  <c r="AP517"/>
  <c r="X518"/>
  <c r="Z518"/>
  <c r="AB518"/>
  <c r="AD518"/>
  <c r="AF518"/>
  <c r="AH518"/>
  <c r="AJ518"/>
  <c r="AL518"/>
  <c r="AN518"/>
  <c r="AP518"/>
  <c r="W518"/>
  <c r="AR518" s="1"/>
  <c r="Y518"/>
  <c r="A518" s="1"/>
  <c r="N518" i="12" s="1"/>
  <c r="AA518" i="14"/>
  <c r="AC518"/>
  <c r="AE518"/>
  <c r="AG518"/>
  <c r="AI518"/>
  <c r="AK518"/>
  <c r="AM518"/>
  <c r="AO518"/>
  <c r="AQ518"/>
  <c r="W519"/>
  <c r="AR519" s="1"/>
  <c r="Y519"/>
  <c r="AA519"/>
  <c r="AC519"/>
  <c r="AE519"/>
  <c r="AG519"/>
  <c r="AI519"/>
  <c r="AK519"/>
  <c r="AM519"/>
  <c r="AO519"/>
  <c r="AQ519"/>
  <c r="X519"/>
  <c r="Z519"/>
  <c r="AB519"/>
  <c r="AD519"/>
  <c r="AF519"/>
  <c r="AH519"/>
  <c r="AJ519"/>
  <c r="AL519"/>
  <c r="AN519"/>
  <c r="AP519"/>
  <c r="X520"/>
  <c r="Z520"/>
  <c r="AB520"/>
  <c r="AD520"/>
  <c r="AF520"/>
  <c r="AH520"/>
  <c r="AJ520"/>
  <c r="AL520"/>
  <c r="AN520"/>
  <c r="AP520"/>
  <c r="W520"/>
  <c r="AR520" s="1"/>
  <c r="Y520"/>
  <c r="A520" s="1"/>
  <c r="N520" i="12" s="1"/>
  <c r="AA520" i="14"/>
  <c r="AC520"/>
  <c r="AE520"/>
  <c r="AG520"/>
  <c r="AI520"/>
  <c r="AK520"/>
  <c r="AM520"/>
  <c r="AO520"/>
  <c r="AQ520"/>
  <c r="W521"/>
  <c r="AR521" s="1"/>
  <c r="Y521"/>
  <c r="AA521"/>
  <c r="AC521"/>
  <c r="AE521"/>
  <c r="AG521"/>
  <c r="AI521"/>
  <c r="AK521"/>
  <c r="AM521"/>
  <c r="AO521"/>
  <c r="AQ521"/>
  <c r="X521"/>
  <c r="Z521"/>
  <c r="AB521"/>
  <c r="AD521"/>
  <c r="AF521"/>
  <c r="AH521"/>
  <c r="AJ521"/>
  <c r="AL521"/>
  <c r="AN521"/>
  <c r="AP521"/>
  <c r="X522"/>
  <c r="Z522"/>
  <c r="AB522"/>
  <c r="AD522"/>
  <c r="AF522"/>
  <c r="AH522"/>
  <c r="AJ522"/>
  <c r="AL522"/>
  <c r="AN522"/>
  <c r="AP522"/>
  <c r="W522"/>
  <c r="AR522" s="1"/>
  <c r="Y522"/>
  <c r="A522" s="1"/>
  <c r="N522" i="12" s="1"/>
  <c r="AA522" i="14"/>
  <c r="AC522"/>
  <c r="AE522"/>
  <c r="AG522"/>
  <c r="AI522"/>
  <c r="AK522"/>
  <c r="AM522"/>
  <c r="AO522"/>
  <c r="AQ522"/>
  <c r="W523"/>
  <c r="AR523" s="1"/>
  <c r="Y523"/>
  <c r="AA523"/>
  <c r="AC523"/>
  <c r="AE523"/>
  <c r="AG523"/>
  <c r="AI523"/>
  <c r="AK523"/>
  <c r="AM523"/>
  <c r="AO523"/>
  <c r="AQ523"/>
  <c r="X523"/>
  <c r="Z523"/>
  <c r="AB523"/>
  <c r="AD523"/>
  <c r="AF523"/>
  <c r="AH523"/>
  <c r="AJ523"/>
  <c r="AL523"/>
  <c r="AN523"/>
  <c r="AP523"/>
  <c r="X524"/>
  <c r="Z524"/>
  <c r="AB524"/>
  <c r="AD524"/>
  <c r="AF524"/>
  <c r="AH524"/>
  <c r="AJ524"/>
  <c r="AL524"/>
  <c r="AN524"/>
  <c r="AP524"/>
  <c r="W524"/>
  <c r="AR524" s="1"/>
  <c r="Y524"/>
  <c r="A524" s="1"/>
  <c r="N524" i="12" s="1"/>
  <c r="AA524" i="14"/>
  <c r="AC524"/>
  <c r="AE524"/>
  <c r="AG524"/>
  <c r="AI524"/>
  <c r="AK524"/>
  <c r="AM524"/>
  <c r="AO524"/>
  <c r="AQ524"/>
  <c r="W525"/>
  <c r="AR525" s="1"/>
  <c r="Y525"/>
  <c r="AA525"/>
  <c r="AC525"/>
  <c r="AE525"/>
  <c r="AG525"/>
  <c r="AI525"/>
  <c r="AK525"/>
  <c r="AM525"/>
  <c r="AO525"/>
  <c r="AQ525"/>
  <c r="X525"/>
  <c r="Z525"/>
  <c r="AB525"/>
  <c r="AD525"/>
  <c r="AF525"/>
  <c r="AH525"/>
  <c r="AJ525"/>
  <c r="AL525"/>
  <c r="AN525"/>
  <c r="AP525"/>
  <c r="X526"/>
  <c r="Z526"/>
  <c r="AB526"/>
  <c r="AD526"/>
  <c r="AF526"/>
  <c r="AH526"/>
  <c r="AJ526"/>
  <c r="AL526"/>
  <c r="AN526"/>
  <c r="AP526"/>
  <c r="W526"/>
  <c r="AR526" s="1"/>
  <c r="Y526"/>
  <c r="A526" s="1"/>
  <c r="N526" i="12" s="1"/>
  <c r="AA526" i="14"/>
  <c r="AC526"/>
  <c r="AE526"/>
  <c r="AG526"/>
  <c r="AI526"/>
  <c r="AK526"/>
  <c r="AM526"/>
  <c r="AO526"/>
  <c r="AQ526"/>
  <c r="W527"/>
  <c r="AR527" s="1"/>
  <c r="Y527"/>
  <c r="AA527"/>
  <c r="AC527"/>
  <c r="AE527"/>
  <c r="AG527"/>
  <c r="AI527"/>
  <c r="AK527"/>
  <c r="AM527"/>
  <c r="AO527"/>
  <c r="AQ527"/>
  <c r="X527"/>
  <c r="Z527"/>
  <c r="AB527"/>
  <c r="AD527"/>
  <c r="AF527"/>
  <c r="AH527"/>
  <c r="AJ527"/>
  <c r="AL527"/>
  <c r="AN527"/>
  <c r="AP527"/>
  <c r="X528"/>
  <c r="Z528"/>
  <c r="AB528"/>
  <c r="AD528"/>
  <c r="AF528"/>
  <c r="AH528"/>
  <c r="AJ528"/>
  <c r="AL528"/>
  <c r="AN528"/>
  <c r="AP528"/>
  <c r="W528"/>
  <c r="AR528" s="1"/>
  <c r="Y528"/>
  <c r="A528" s="1"/>
  <c r="N528" i="12" s="1"/>
  <c r="AA528" i="14"/>
  <c r="AC528"/>
  <c r="AE528"/>
  <c r="AG528"/>
  <c r="AI528"/>
  <c r="AK528"/>
  <c r="AM528"/>
  <c r="AO528"/>
  <c r="AQ528"/>
  <c r="W529"/>
  <c r="AR529" s="1"/>
  <c r="Y529"/>
  <c r="AA529"/>
  <c r="AC529"/>
  <c r="AE529"/>
  <c r="AG529"/>
  <c r="AI529"/>
  <c r="AK529"/>
  <c r="AM529"/>
  <c r="AO529"/>
  <c r="AQ529"/>
  <c r="X529"/>
  <c r="Z529"/>
  <c r="AB529"/>
  <c r="AD529"/>
  <c r="AF529"/>
  <c r="AH529"/>
  <c r="AJ529"/>
  <c r="AL529"/>
  <c r="AN529"/>
  <c r="AP529"/>
  <c r="X530"/>
  <c r="Z530"/>
  <c r="AB530"/>
  <c r="AD530"/>
  <c r="AF530"/>
  <c r="AH530"/>
  <c r="AJ530"/>
  <c r="AL530"/>
  <c r="AN530"/>
  <c r="AP530"/>
  <c r="W530"/>
  <c r="AR530" s="1"/>
  <c r="Y530"/>
  <c r="A530" s="1"/>
  <c r="N530" i="12" s="1"/>
  <c r="AA530" i="14"/>
  <c r="AC530"/>
  <c r="AE530"/>
  <c r="AG530"/>
  <c r="AI530"/>
  <c r="AK530"/>
  <c r="AM530"/>
  <c r="AO530"/>
  <c r="AQ530"/>
  <c r="W531"/>
  <c r="AR531" s="1"/>
  <c r="Y531"/>
  <c r="AA531"/>
  <c r="AC531"/>
  <c r="AE531"/>
  <c r="AG531"/>
  <c r="AI531"/>
  <c r="AK531"/>
  <c r="AM531"/>
  <c r="AO531"/>
  <c r="AQ531"/>
  <c r="X531"/>
  <c r="Z531"/>
  <c r="AB531"/>
  <c r="AD531"/>
  <c r="AF531"/>
  <c r="AH531"/>
  <c r="AJ531"/>
  <c r="AL531"/>
  <c r="AN531"/>
  <c r="AP531"/>
  <c r="X532"/>
  <c r="Z532"/>
  <c r="AB532"/>
  <c r="AD532"/>
  <c r="AF532"/>
  <c r="AH532"/>
  <c r="AJ532"/>
  <c r="AL532"/>
  <c r="AN532"/>
  <c r="AP532"/>
  <c r="W532"/>
  <c r="AR532" s="1"/>
  <c r="Y532"/>
  <c r="A532" s="1"/>
  <c r="N532" i="12" s="1"/>
  <c r="AA532" i="14"/>
  <c r="AC532"/>
  <c r="AE532"/>
  <c r="AG532"/>
  <c r="AI532"/>
  <c r="AK532"/>
  <c r="AM532"/>
  <c r="AO532"/>
  <c r="AQ532"/>
  <c r="W533"/>
  <c r="AR533" s="1"/>
  <c r="Y533"/>
  <c r="AA533"/>
  <c r="AC533"/>
  <c r="AE533"/>
  <c r="AG533"/>
  <c r="AI533"/>
  <c r="AK533"/>
  <c r="AM533"/>
  <c r="AO533"/>
  <c r="AQ533"/>
  <c r="X533"/>
  <c r="Z533"/>
  <c r="AB533"/>
  <c r="AD533"/>
  <c r="AF533"/>
  <c r="AH533"/>
  <c r="AJ533"/>
  <c r="AL533"/>
  <c r="AN533"/>
  <c r="AP533"/>
  <c r="X534"/>
  <c r="Z534"/>
  <c r="AB534"/>
  <c r="AD534"/>
  <c r="AF534"/>
  <c r="AH534"/>
  <c r="AJ534"/>
  <c r="AL534"/>
  <c r="AN534"/>
  <c r="AP534"/>
  <c r="W534"/>
  <c r="AR534" s="1"/>
  <c r="Y534"/>
  <c r="A534" s="1"/>
  <c r="N534" i="12" s="1"/>
  <c r="AA534" i="14"/>
  <c r="AC534"/>
  <c r="AE534"/>
  <c r="AG534"/>
  <c r="AI534"/>
  <c r="AK534"/>
  <c r="AM534"/>
  <c r="AO534"/>
  <c r="AQ534"/>
  <c r="W535"/>
  <c r="AR535" s="1"/>
  <c r="Y535"/>
  <c r="AA535"/>
  <c r="AC535"/>
  <c r="AE535"/>
  <c r="AG535"/>
  <c r="AI535"/>
  <c r="AK535"/>
  <c r="AM535"/>
  <c r="AO535"/>
  <c r="AQ535"/>
  <c r="X535"/>
  <c r="Z535"/>
  <c r="AB535"/>
  <c r="AD535"/>
  <c r="AF535"/>
  <c r="AH535"/>
  <c r="AJ535"/>
  <c r="AL535"/>
  <c r="AN535"/>
  <c r="AP535"/>
  <c r="X536"/>
  <c r="Z536"/>
  <c r="AB536"/>
  <c r="AD536"/>
  <c r="AF536"/>
  <c r="AH536"/>
  <c r="AJ536"/>
  <c r="AL536"/>
  <c r="AN536"/>
  <c r="AP536"/>
  <c r="W536"/>
  <c r="AR536" s="1"/>
  <c r="Y536"/>
  <c r="A536" s="1"/>
  <c r="N536" i="12" s="1"/>
  <c r="AA536" i="14"/>
  <c r="AC536"/>
  <c r="AE536"/>
  <c r="AG536"/>
  <c r="AI536"/>
  <c r="AK536"/>
  <c r="AM536"/>
  <c r="AO536"/>
  <c r="AQ536"/>
  <c r="W537"/>
  <c r="AR537" s="1"/>
  <c r="Y537"/>
  <c r="AA537"/>
  <c r="AC537"/>
  <c r="AE537"/>
  <c r="AG537"/>
  <c r="AI537"/>
  <c r="AK537"/>
  <c r="AM537"/>
  <c r="AO537"/>
  <c r="AQ537"/>
  <c r="X537"/>
  <c r="Z537"/>
  <c r="AB537"/>
  <c r="AD537"/>
  <c r="AF537"/>
  <c r="AH537"/>
  <c r="AJ537"/>
  <c r="AL537"/>
  <c r="AN537"/>
  <c r="AP537"/>
  <c r="X538"/>
  <c r="Z538"/>
  <c r="AB538"/>
  <c r="AD538"/>
  <c r="AF538"/>
  <c r="AH538"/>
  <c r="AJ538"/>
  <c r="AL538"/>
  <c r="AN538"/>
  <c r="AP538"/>
  <c r="W538"/>
  <c r="AR538" s="1"/>
  <c r="Y538"/>
  <c r="A538" s="1"/>
  <c r="N538" i="12" s="1"/>
  <c r="AA538" i="14"/>
  <c r="AC538"/>
  <c r="AE538"/>
  <c r="AG538"/>
  <c r="AI538"/>
  <c r="AK538"/>
  <c r="AM538"/>
  <c r="AO538"/>
  <c r="AQ538"/>
  <c r="W539"/>
  <c r="AR539" s="1"/>
  <c r="Y539"/>
  <c r="AA539"/>
  <c r="AC539"/>
  <c r="AE539"/>
  <c r="AG539"/>
  <c r="AI539"/>
  <c r="AK539"/>
  <c r="AM539"/>
  <c r="AO539"/>
  <c r="AQ539"/>
  <c r="X539"/>
  <c r="Z539"/>
  <c r="AB539"/>
  <c r="AD539"/>
  <c r="AF539"/>
  <c r="AH539"/>
  <c r="AJ539"/>
  <c r="AL539"/>
  <c r="AN539"/>
  <c r="AP539"/>
  <c r="X540"/>
  <c r="Z540"/>
  <c r="AB540"/>
  <c r="AD540"/>
  <c r="AF540"/>
  <c r="AH540"/>
  <c r="AJ540"/>
  <c r="AL540"/>
  <c r="AN540"/>
  <c r="AP540"/>
  <c r="W540"/>
  <c r="AR540" s="1"/>
  <c r="Y540"/>
  <c r="A540" s="1"/>
  <c r="N540" i="12" s="1"/>
  <c r="AA540" i="14"/>
  <c r="AC540"/>
  <c r="AE540"/>
  <c r="AG540"/>
  <c r="AI540"/>
  <c r="AK540"/>
  <c r="AM540"/>
  <c r="AO540"/>
  <c r="AQ540"/>
  <c r="W541"/>
  <c r="AR541" s="1"/>
  <c r="Y541"/>
  <c r="AA541"/>
  <c r="AC541"/>
  <c r="AE541"/>
  <c r="AG541"/>
  <c r="AI541"/>
  <c r="AK541"/>
  <c r="AM541"/>
  <c r="AO541"/>
  <c r="AQ541"/>
  <c r="X541"/>
  <c r="Z541"/>
  <c r="AB541"/>
  <c r="AD541"/>
  <c r="AF541"/>
  <c r="AH541"/>
  <c r="AJ541"/>
  <c r="AL541"/>
  <c r="AN541"/>
  <c r="AP541"/>
  <c r="X542"/>
  <c r="Z542"/>
  <c r="AB542"/>
  <c r="AD542"/>
  <c r="AF542"/>
  <c r="AH542"/>
  <c r="AJ542"/>
  <c r="AL542"/>
  <c r="AN542"/>
  <c r="AP542"/>
  <c r="W542"/>
  <c r="AR542" s="1"/>
  <c r="Y542"/>
  <c r="A542" s="1"/>
  <c r="N542" i="12" s="1"/>
  <c r="AA542" i="14"/>
  <c r="AC542"/>
  <c r="AE542"/>
  <c r="AG542"/>
  <c r="AI542"/>
  <c r="AK542"/>
  <c r="AM542"/>
  <c r="AO542"/>
  <c r="AQ542"/>
  <c r="W543"/>
  <c r="AR543" s="1"/>
  <c r="Y543"/>
  <c r="AA543"/>
  <c r="AC543"/>
  <c r="AE543"/>
  <c r="AG543"/>
  <c r="AI543"/>
  <c r="AK543"/>
  <c r="AM543"/>
  <c r="AO543"/>
  <c r="AQ543"/>
  <c r="X543"/>
  <c r="Z543"/>
  <c r="AB543"/>
  <c r="AD543"/>
  <c r="AF543"/>
  <c r="AH543"/>
  <c r="AJ543"/>
  <c r="AL543"/>
  <c r="AN543"/>
  <c r="AP543"/>
  <c r="X544"/>
  <c r="Z544"/>
  <c r="AB544"/>
  <c r="AD544"/>
  <c r="AF544"/>
  <c r="AH544"/>
  <c r="AJ544"/>
  <c r="AL544"/>
  <c r="AN544"/>
  <c r="AP544"/>
  <c r="W544"/>
  <c r="AR544" s="1"/>
  <c r="Y544"/>
  <c r="A544" s="1"/>
  <c r="N544" i="12" s="1"/>
  <c r="AA544" i="14"/>
  <c r="AC544"/>
  <c r="AE544"/>
  <c r="AG544"/>
  <c r="AI544"/>
  <c r="AK544"/>
  <c r="AM544"/>
  <c r="AO544"/>
  <c r="AQ544"/>
  <c r="W545"/>
  <c r="AR545" s="1"/>
  <c r="Y545"/>
  <c r="AA545"/>
  <c r="AC545"/>
  <c r="AE545"/>
  <c r="AG545"/>
  <c r="AI545"/>
  <c r="AK545"/>
  <c r="AM545"/>
  <c r="AO545"/>
  <c r="AQ545"/>
  <c r="X545"/>
  <c r="Z545"/>
  <c r="AB545"/>
  <c r="AD545"/>
  <c r="AF545"/>
  <c r="AH545"/>
  <c r="AJ545"/>
  <c r="AL545"/>
  <c r="AN545"/>
  <c r="AP545"/>
  <c r="X546"/>
  <c r="Z546"/>
  <c r="AB546"/>
  <c r="AD546"/>
  <c r="AF546"/>
  <c r="AH546"/>
  <c r="AJ546"/>
  <c r="AL546"/>
  <c r="AN546"/>
  <c r="AP546"/>
  <c r="W546"/>
  <c r="AR546" s="1"/>
  <c r="Y546"/>
  <c r="A546" s="1"/>
  <c r="N546" i="12" s="1"/>
  <c r="AA546" i="14"/>
  <c r="AC546"/>
  <c r="AE546"/>
  <c r="AG546"/>
  <c r="AI546"/>
  <c r="AK546"/>
  <c r="AM546"/>
  <c r="AO546"/>
  <c r="AQ546"/>
  <c r="W547"/>
  <c r="AR547" s="1"/>
  <c r="Y547"/>
  <c r="AA547"/>
  <c r="AC547"/>
  <c r="AE547"/>
  <c r="AG547"/>
  <c r="AI547"/>
  <c r="AK547"/>
  <c r="AM547"/>
  <c r="AO547"/>
  <c r="AQ547"/>
  <c r="X547"/>
  <c r="Z547"/>
  <c r="AB547"/>
  <c r="AD547"/>
  <c r="AF547"/>
  <c r="AH547"/>
  <c r="AJ547"/>
  <c r="AL547"/>
  <c r="AN547"/>
  <c r="AP547"/>
  <c r="X548"/>
  <c r="Z548"/>
  <c r="AB548"/>
  <c r="AD548"/>
  <c r="AF548"/>
  <c r="AH548"/>
  <c r="AJ548"/>
  <c r="AL548"/>
  <c r="AN548"/>
  <c r="AP548"/>
  <c r="W548"/>
  <c r="AR548" s="1"/>
  <c r="Y548"/>
  <c r="A548" s="1"/>
  <c r="N548" i="12" s="1"/>
  <c r="AA548" i="14"/>
  <c r="AC548"/>
  <c r="AE548"/>
  <c r="AG548"/>
  <c r="AI548"/>
  <c r="AK548"/>
  <c r="AM548"/>
  <c r="AO548"/>
  <c r="AQ548"/>
  <c r="W549"/>
  <c r="AR549" s="1"/>
  <c r="Y549"/>
  <c r="AA549"/>
  <c r="AC549"/>
  <c r="AE549"/>
  <c r="AG549"/>
  <c r="AI549"/>
  <c r="AK549"/>
  <c r="AM549"/>
  <c r="AO549"/>
  <c r="AQ549"/>
  <c r="X549"/>
  <c r="Z549"/>
  <c r="AB549"/>
  <c r="AD549"/>
  <c r="AF549"/>
  <c r="AH549"/>
  <c r="AJ549"/>
  <c r="AL549"/>
  <c r="AN549"/>
  <c r="AP549"/>
  <c r="X550"/>
  <c r="Z550"/>
  <c r="AB550"/>
  <c r="AD550"/>
  <c r="AF550"/>
  <c r="AH550"/>
  <c r="AJ550"/>
  <c r="AL550"/>
  <c r="AN550"/>
  <c r="AP550"/>
  <c r="W550"/>
  <c r="AR550" s="1"/>
  <c r="Y550"/>
  <c r="A550" s="1"/>
  <c r="N550" i="12" s="1"/>
  <c r="AA550" i="14"/>
  <c r="AC550"/>
  <c r="AE550"/>
  <c r="AG550"/>
  <c r="AI550"/>
  <c r="AK550"/>
  <c r="AM550"/>
  <c r="AO550"/>
  <c r="AQ550"/>
  <c r="W551"/>
  <c r="AR551" s="1"/>
  <c r="Y551"/>
  <c r="AA551"/>
  <c r="AC551"/>
  <c r="AE551"/>
  <c r="AG551"/>
  <c r="AI551"/>
  <c r="AK551"/>
  <c r="AM551"/>
  <c r="AO551"/>
  <c r="AQ551"/>
  <c r="X551"/>
  <c r="Z551"/>
  <c r="AB551"/>
  <c r="AD551"/>
  <c r="AF551"/>
  <c r="AH551"/>
  <c r="AJ551"/>
  <c r="AL551"/>
  <c r="AN551"/>
  <c r="AP551"/>
  <c r="X552"/>
  <c r="Z552"/>
  <c r="AB552"/>
  <c r="AD552"/>
  <c r="AF552"/>
  <c r="AH552"/>
  <c r="AJ552"/>
  <c r="AL552"/>
  <c r="AN552"/>
  <c r="AP552"/>
  <c r="W552"/>
  <c r="AR552" s="1"/>
  <c r="Y552"/>
  <c r="A552" s="1"/>
  <c r="N552" i="12" s="1"/>
  <c r="AA552" i="14"/>
  <c r="AC552"/>
  <c r="AE552"/>
  <c r="AG552"/>
  <c r="AI552"/>
  <c r="AK552"/>
  <c r="AM552"/>
  <c r="AO552"/>
  <c r="AQ552"/>
  <c r="W553"/>
  <c r="AR553" s="1"/>
  <c r="Y553"/>
  <c r="AA553"/>
  <c r="AC553"/>
  <c r="AE553"/>
  <c r="AG553"/>
  <c r="AI553"/>
  <c r="AK553"/>
  <c r="AM553"/>
  <c r="AO553"/>
  <c r="AQ553"/>
  <c r="X553"/>
  <c r="Z553"/>
  <c r="AB553"/>
  <c r="AD553"/>
  <c r="AF553"/>
  <c r="AH553"/>
  <c r="AJ553"/>
  <c r="AL553"/>
  <c r="AN553"/>
  <c r="AP553"/>
  <c r="X554"/>
  <c r="Z554"/>
  <c r="AB554"/>
  <c r="AD554"/>
  <c r="AF554"/>
  <c r="AH554"/>
  <c r="AJ554"/>
  <c r="AL554"/>
  <c r="AN554"/>
  <c r="AP554"/>
  <c r="W554"/>
  <c r="AR554" s="1"/>
  <c r="Y554"/>
  <c r="A554" s="1"/>
  <c r="N554" i="12" s="1"/>
  <c r="AA554" i="14"/>
  <c r="AC554"/>
  <c r="AE554"/>
  <c r="AG554"/>
  <c r="AI554"/>
  <c r="AK554"/>
  <c r="AM554"/>
  <c r="AO554"/>
  <c r="AQ554"/>
  <c r="W555"/>
  <c r="AR555" s="1"/>
  <c r="Y555"/>
  <c r="AA555"/>
  <c r="AC555"/>
  <c r="AE555"/>
  <c r="AG555"/>
  <c r="AI555"/>
  <c r="AK555"/>
  <c r="AM555"/>
  <c r="AO555"/>
  <c r="AQ555"/>
  <c r="X555"/>
  <c r="Z555"/>
  <c r="AB555"/>
  <c r="AD555"/>
  <c r="AF555"/>
  <c r="AH555"/>
  <c r="AJ555"/>
  <c r="AL555"/>
  <c r="AN555"/>
  <c r="AP555"/>
  <c r="X556"/>
  <c r="Z556"/>
  <c r="AB556"/>
  <c r="AD556"/>
  <c r="AF556"/>
  <c r="AH556"/>
  <c r="AJ556"/>
  <c r="AL556"/>
  <c r="AN556"/>
  <c r="AP556"/>
  <c r="W556"/>
  <c r="AR556" s="1"/>
  <c r="Y556"/>
  <c r="A556" s="1"/>
  <c r="N556" i="12" s="1"/>
  <c r="AA556" i="14"/>
  <c r="AC556"/>
  <c r="AE556"/>
  <c r="AG556"/>
  <c r="AI556"/>
  <c r="AK556"/>
  <c r="AM556"/>
  <c r="AO556"/>
  <c r="AQ556"/>
  <c r="W557"/>
  <c r="AR557" s="1"/>
  <c r="Y557"/>
  <c r="AA557"/>
  <c r="AC557"/>
  <c r="AE557"/>
  <c r="AG557"/>
  <c r="AI557"/>
  <c r="AK557"/>
  <c r="AM557"/>
  <c r="AO557"/>
  <c r="AQ557"/>
  <c r="X557"/>
  <c r="Z557"/>
  <c r="AB557"/>
  <c r="AD557"/>
  <c r="AF557"/>
  <c r="AH557"/>
  <c r="AJ557"/>
  <c r="AL557"/>
  <c r="AN557"/>
  <c r="AP557"/>
  <c r="X558"/>
  <c r="Z558"/>
  <c r="AB558"/>
  <c r="AD558"/>
  <c r="AF558"/>
  <c r="AH558"/>
  <c r="AJ558"/>
  <c r="AL558"/>
  <c r="AN558"/>
  <c r="AP558"/>
  <c r="W558"/>
  <c r="AR558" s="1"/>
  <c r="Y558"/>
  <c r="A558" s="1"/>
  <c r="N558" i="12" s="1"/>
  <c r="AA558" i="14"/>
  <c r="AC558"/>
  <c r="AE558"/>
  <c r="AG558"/>
  <c r="AI558"/>
  <c r="AK558"/>
  <c r="AM558"/>
  <c r="AO558"/>
  <c r="AQ558"/>
  <c r="W559"/>
  <c r="AR559" s="1"/>
  <c r="Y559"/>
  <c r="AA559"/>
  <c r="AC559"/>
  <c r="AE559"/>
  <c r="AG559"/>
  <c r="AI559"/>
  <c r="AK559"/>
  <c r="AM559"/>
  <c r="AO559"/>
  <c r="AQ559"/>
  <c r="X559"/>
  <c r="Z559"/>
  <c r="AB559"/>
  <c r="AD559"/>
  <c r="AF559"/>
  <c r="AH559"/>
  <c r="AJ559"/>
  <c r="AL559"/>
  <c r="AN559"/>
  <c r="AP559"/>
  <c r="X560"/>
  <c r="Z560"/>
  <c r="AB560"/>
  <c r="AD560"/>
  <c r="AF560"/>
  <c r="AH560"/>
  <c r="AJ560"/>
  <c r="AL560"/>
  <c r="AN560"/>
  <c r="AP560"/>
  <c r="W560"/>
  <c r="AR560" s="1"/>
  <c r="Y560"/>
  <c r="A560" s="1"/>
  <c r="N560" i="12" s="1"/>
  <c r="AA560" i="14"/>
  <c r="AC560"/>
  <c r="AE560"/>
  <c r="AG560"/>
  <c r="AI560"/>
  <c r="AK560"/>
  <c r="AM560"/>
  <c r="AO560"/>
  <c r="AQ560"/>
  <c r="W561"/>
  <c r="AR561" s="1"/>
  <c r="Y561"/>
  <c r="AA561"/>
  <c r="AC561"/>
  <c r="AE561"/>
  <c r="AG561"/>
  <c r="AI561"/>
  <c r="AK561"/>
  <c r="AM561"/>
  <c r="AO561"/>
  <c r="AQ561"/>
  <c r="X561"/>
  <c r="Z561"/>
  <c r="AB561"/>
  <c r="AD561"/>
  <c r="AF561"/>
  <c r="AH561"/>
  <c r="AJ561"/>
  <c r="AL561"/>
  <c r="AN561"/>
  <c r="AP561"/>
  <c r="X562"/>
  <c r="Z562"/>
  <c r="AB562"/>
  <c r="AD562"/>
  <c r="AF562"/>
  <c r="AH562"/>
  <c r="AJ562"/>
  <c r="AL562"/>
  <c r="AN562"/>
  <c r="AP562"/>
  <c r="W562"/>
  <c r="AR562" s="1"/>
  <c r="Y562"/>
  <c r="AA562"/>
  <c r="AC562"/>
  <c r="AE562"/>
  <c r="AG562"/>
  <c r="AI562"/>
  <c r="AK562"/>
  <c r="AM562"/>
  <c r="AO562"/>
  <c r="AQ562"/>
  <c r="W563"/>
  <c r="AR563" s="1"/>
  <c r="Y563"/>
  <c r="AA563"/>
  <c r="AC563"/>
  <c r="AE563"/>
  <c r="AG563"/>
  <c r="AI563"/>
  <c r="AK563"/>
  <c r="AM563"/>
  <c r="AO563"/>
  <c r="AQ563"/>
  <c r="X563"/>
  <c r="Z563"/>
  <c r="AB563"/>
  <c r="AD563"/>
  <c r="AF563"/>
  <c r="AH563"/>
  <c r="AJ563"/>
  <c r="AL563"/>
  <c r="AN563"/>
  <c r="AP563"/>
  <c r="X564"/>
  <c r="Z564"/>
  <c r="AB564"/>
  <c r="AD564"/>
  <c r="AF564"/>
  <c r="AH564"/>
  <c r="AJ564"/>
  <c r="AL564"/>
  <c r="AN564"/>
  <c r="AP564"/>
  <c r="W564"/>
  <c r="AR564" s="1"/>
  <c r="Y564"/>
  <c r="AA564"/>
  <c r="AC564"/>
  <c r="AE564"/>
  <c r="AG564"/>
  <c r="AI564"/>
  <c r="AK564"/>
  <c r="AM564"/>
  <c r="AO564"/>
  <c r="AQ564"/>
  <c r="W565"/>
  <c r="AR565" s="1"/>
  <c r="Y565"/>
  <c r="AA565"/>
  <c r="AC565"/>
  <c r="AE565"/>
  <c r="AG565"/>
  <c r="AI565"/>
  <c r="AK565"/>
  <c r="AM565"/>
  <c r="AO565"/>
  <c r="AQ565"/>
  <c r="X565"/>
  <c r="Z565"/>
  <c r="AB565"/>
  <c r="AD565"/>
  <c r="AF565"/>
  <c r="AH565"/>
  <c r="AJ565"/>
  <c r="AL565"/>
  <c r="AN565"/>
  <c r="AP565"/>
  <c r="X566"/>
  <c r="Z566"/>
  <c r="AB566"/>
  <c r="AD566"/>
  <c r="AF566"/>
  <c r="AH566"/>
  <c r="AJ566"/>
  <c r="AL566"/>
  <c r="AN566"/>
  <c r="AP566"/>
  <c r="W566"/>
  <c r="AR566" s="1"/>
  <c r="Y566"/>
  <c r="AA566"/>
  <c r="AC566"/>
  <c r="AE566"/>
  <c r="AG566"/>
  <c r="AI566"/>
  <c r="AK566"/>
  <c r="AM566"/>
  <c r="AO566"/>
  <c r="AQ566"/>
  <c r="W567"/>
  <c r="Y567"/>
  <c r="AA567"/>
  <c r="AC567"/>
  <c r="AE567"/>
  <c r="AG567"/>
  <c r="AI567"/>
  <c r="AK567"/>
  <c r="AM567"/>
  <c r="AO567"/>
  <c r="AQ567"/>
  <c r="X567"/>
  <c r="Z567"/>
  <c r="AB567"/>
  <c r="AD567"/>
  <c r="AF567"/>
  <c r="AH567"/>
  <c r="AJ567"/>
  <c r="AL567"/>
  <c r="AN567"/>
  <c r="AP567"/>
  <c r="AR567"/>
  <c r="X568"/>
  <c r="Z568"/>
  <c r="AB568"/>
  <c r="AD568"/>
  <c r="AF568"/>
  <c r="AH568"/>
  <c r="AJ568"/>
  <c r="AL568"/>
  <c r="AN568"/>
  <c r="AP568"/>
  <c r="W568"/>
  <c r="AR568" s="1"/>
  <c r="Y568"/>
  <c r="A568" s="1"/>
  <c r="N568" i="12" s="1"/>
  <c r="AA568" i="14"/>
  <c r="AC568"/>
  <c r="AE568"/>
  <c r="AG568"/>
  <c r="AI568"/>
  <c r="AK568"/>
  <c r="AM568"/>
  <c r="AO568"/>
  <c r="AQ568"/>
  <c r="W569"/>
  <c r="AR569" s="1"/>
  <c r="Y569"/>
  <c r="AA569"/>
  <c r="AC569"/>
  <c r="AE569"/>
  <c r="AG569"/>
  <c r="AI569"/>
  <c r="AK569"/>
  <c r="AM569"/>
  <c r="AO569"/>
  <c r="AQ569"/>
  <c r="X569"/>
  <c r="Z569"/>
  <c r="AB569"/>
  <c r="AD569"/>
  <c r="AF569"/>
  <c r="AH569"/>
  <c r="AJ569"/>
  <c r="AL569"/>
  <c r="AN569"/>
  <c r="AP569"/>
  <c r="X570"/>
  <c r="Z570"/>
  <c r="AB570"/>
  <c r="AD570"/>
  <c r="AF570"/>
  <c r="AH570"/>
  <c r="AJ570"/>
  <c r="AL570"/>
  <c r="AN570"/>
  <c r="AP570"/>
  <c r="W570"/>
  <c r="AR570" s="1"/>
  <c r="Y570"/>
  <c r="AA570"/>
  <c r="AC570"/>
  <c r="AE570"/>
  <c r="AG570"/>
  <c r="AI570"/>
  <c r="AK570"/>
  <c r="AM570"/>
  <c r="AO570"/>
  <c r="AQ570"/>
  <c r="W571"/>
  <c r="AR571" s="1"/>
  <c r="Y571"/>
  <c r="AA571"/>
  <c r="AC571"/>
  <c r="AE571"/>
  <c r="AG571"/>
  <c r="AI571"/>
  <c r="AK571"/>
  <c r="AM571"/>
  <c r="AO571"/>
  <c r="AQ571"/>
  <c r="X571"/>
  <c r="Z571"/>
  <c r="AB571"/>
  <c r="AD571"/>
  <c r="AF571"/>
  <c r="AH571"/>
  <c r="AJ571"/>
  <c r="AL571"/>
  <c r="AN571"/>
  <c r="AP571"/>
  <c r="X572"/>
  <c r="Z572"/>
  <c r="AB572"/>
  <c r="AD572"/>
  <c r="AF572"/>
  <c r="AH572"/>
  <c r="AJ572"/>
  <c r="AL572"/>
  <c r="AN572"/>
  <c r="AP572"/>
  <c r="W572"/>
  <c r="AR572" s="1"/>
  <c r="Y572"/>
  <c r="AA572"/>
  <c r="AC572"/>
  <c r="AE572"/>
  <c r="AG572"/>
  <c r="AI572"/>
  <c r="AK572"/>
  <c r="AM572"/>
  <c r="AO572"/>
  <c r="AQ572"/>
  <c r="W573"/>
  <c r="AR573" s="1"/>
  <c r="Y573"/>
  <c r="AA573"/>
  <c r="AC573"/>
  <c r="AE573"/>
  <c r="AG573"/>
  <c r="AI573"/>
  <c r="AK573"/>
  <c r="AM573"/>
  <c r="AO573"/>
  <c r="AQ573"/>
  <c r="X573"/>
  <c r="Z573"/>
  <c r="AB573"/>
  <c r="AD573"/>
  <c r="AF573"/>
  <c r="AH573"/>
  <c r="AJ573"/>
  <c r="AL573"/>
  <c r="AN573"/>
  <c r="AP573"/>
  <c r="X574"/>
  <c r="Z574"/>
  <c r="AB574"/>
  <c r="AD574"/>
  <c r="AF574"/>
  <c r="AH574"/>
  <c r="AJ574"/>
  <c r="AL574"/>
  <c r="AN574"/>
  <c r="AP574"/>
  <c r="W574"/>
  <c r="AR574" s="1"/>
  <c r="Y574"/>
  <c r="AA574"/>
  <c r="AC574"/>
  <c r="AE574"/>
  <c r="AG574"/>
  <c r="AI574"/>
  <c r="AK574"/>
  <c r="AM574"/>
  <c r="AO574"/>
  <c r="AQ574"/>
  <c r="W575"/>
  <c r="Y575"/>
  <c r="AA575"/>
  <c r="AC575"/>
  <c r="AE575"/>
  <c r="AG575"/>
  <c r="AI575"/>
  <c r="AK575"/>
  <c r="AM575"/>
  <c r="AO575"/>
  <c r="AQ575"/>
  <c r="X575"/>
  <c r="Z575"/>
  <c r="AB575"/>
  <c r="AD575"/>
  <c r="AF575"/>
  <c r="AH575"/>
  <c r="AJ575"/>
  <c r="AL575"/>
  <c r="AN575"/>
  <c r="AP575"/>
  <c r="AR575"/>
  <c r="X576"/>
  <c r="Z576"/>
  <c r="AB576"/>
  <c r="AD576"/>
  <c r="AF576"/>
  <c r="AH576"/>
  <c r="AJ576"/>
  <c r="AL576"/>
  <c r="AN576"/>
  <c r="AP576"/>
  <c r="W576"/>
  <c r="AR576" s="1"/>
  <c r="Y576"/>
  <c r="A576" s="1"/>
  <c r="N576" i="12" s="1"/>
  <c r="AA576" i="14"/>
  <c r="AC576"/>
  <c r="AE576"/>
  <c r="AG576"/>
  <c r="AI576"/>
  <c r="AK576"/>
  <c r="AM576"/>
  <c r="AO576"/>
  <c r="AQ576"/>
  <c r="W577"/>
  <c r="AR577" s="1"/>
  <c r="Y577"/>
  <c r="AA577"/>
  <c r="AC577"/>
  <c r="AE577"/>
  <c r="AG577"/>
  <c r="AI577"/>
  <c r="AK577"/>
  <c r="AM577"/>
  <c r="AO577"/>
  <c r="AQ577"/>
  <c r="X577"/>
  <c r="Z577"/>
  <c r="AB577"/>
  <c r="AD577"/>
  <c r="AF577"/>
  <c r="AH577"/>
  <c r="AJ577"/>
  <c r="AL577"/>
  <c r="AN577"/>
  <c r="AP577"/>
  <c r="X578"/>
  <c r="Z578"/>
  <c r="AB578"/>
  <c r="AD578"/>
  <c r="AF578"/>
  <c r="AH578"/>
  <c r="AJ578"/>
  <c r="AL578"/>
  <c r="AN578"/>
  <c r="AP578"/>
  <c r="W578"/>
  <c r="AR578" s="1"/>
  <c r="Y578"/>
  <c r="AA578"/>
  <c r="AC578"/>
  <c r="AE578"/>
  <c r="AG578"/>
  <c r="AI578"/>
  <c r="AK578"/>
  <c r="AM578"/>
  <c r="AO578"/>
  <c r="AQ578"/>
  <c r="W579"/>
  <c r="AR579" s="1"/>
  <c r="Y579"/>
  <c r="AA579"/>
  <c r="AC579"/>
  <c r="AE579"/>
  <c r="AG579"/>
  <c r="AI579"/>
  <c r="AK579"/>
  <c r="AM579"/>
  <c r="AO579"/>
  <c r="AQ579"/>
  <c r="X579"/>
  <c r="Z579"/>
  <c r="AB579"/>
  <c r="AD579"/>
  <c r="AF579"/>
  <c r="AH579"/>
  <c r="AJ579"/>
  <c r="AL579"/>
  <c r="AN579"/>
  <c r="AP579"/>
  <c r="X580"/>
  <c r="Z580"/>
  <c r="AB580"/>
  <c r="AD580"/>
  <c r="AF580"/>
  <c r="AH580"/>
  <c r="AJ580"/>
  <c r="AL580"/>
  <c r="AN580"/>
  <c r="AP580"/>
  <c r="W580"/>
  <c r="AR580" s="1"/>
  <c r="Y580"/>
  <c r="AA580"/>
  <c r="AC580"/>
  <c r="AE580"/>
  <c r="AG580"/>
  <c r="AI580"/>
  <c r="AK580"/>
  <c r="AM580"/>
  <c r="AO580"/>
  <c r="AQ580"/>
  <c r="W581"/>
  <c r="AR581" s="1"/>
  <c r="Y581"/>
  <c r="AA581"/>
  <c r="AC581"/>
  <c r="AE581"/>
  <c r="AG581"/>
  <c r="AI581"/>
  <c r="AK581"/>
  <c r="AM581"/>
  <c r="AO581"/>
  <c r="AQ581"/>
  <c r="X581"/>
  <c r="Z581"/>
  <c r="AB581"/>
  <c r="AD581"/>
  <c r="AF581"/>
  <c r="AH581"/>
  <c r="AJ581"/>
  <c r="AL581"/>
  <c r="AN581"/>
  <c r="AP581"/>
  <c r="X582"/>
  <c r="Z582"/>
  <c r="AB582"/>
  <c r="AD582"/>
  <c r="AF582"/>
  <c r="AH582"/>
  <c r="AJ582"/>
  <c r="AL582"/>
  <c r="AN582"/>
  <c r="AP582"/>
  <c r="W582"/>
  <c r="AR582" s="1"/>
  <c r="Y582"/>
  <c r="AA582"/>
  <c r="AC582"/>
  <c r="AE582"/>
  <c r="AG582"/>
  <c r="AI582"/>
  <c r="AK582"/>
  <c r="AM582"/>
  <c r="AO582"/>
  <c r="AQ582"/>
  <c r="W583"/>
  <c r="Y583"/>
  <c r="AA583"/>
  <c r="AC583"/>
  <c r="AE583"/>
  <c r="AG583"/>
  <c r="AI583"/>
  <c r="AK583"/>
  <c r="AM583"/>
  <c r="AO583"/>
  <c r="AQ583"/>
  <c r="X583"/>
  <c r="Z583"/>
  <c r="AB583"/>
  <c r="AD583"/>
  <c r="AF583"/>
  <c r="AH583"/>
  <c r="AJ583"/>
  <c r="AL583"/>
  <c r="AN583"/>
  <c r="AP583"/>
  <c r="AR583"/>
  <c r="X584"/>
  <c r="Z584"/>
  <c r="AB584"/>
  <c r="AD584"/>
  <c r="AF584"/>
  <c r="AH584"/>
  <c r="AJ584"/>
  <c r="AL584"/>
  <c r="AN584"/>
  <c r="AP584"/>
  <c r="W584"/>
  <c r="AR584" s="1"/>
  <c r="Y584"/>
  <c r="A584" s="1"/>
  <c r="N584" i="12" s="1"/>
  <c r="AA584" i="14"/>
  <c r="AC584"/>
  <c r="AE584"/>
  <c r="AG584"/>
  <c r="AI584"/>
  <c r="AK584"/>
  <c r="AM584"/>
  <c r="AO584"/>
  <c r="AQ584"/>
  <c r="W585"/>
  <c r="AR585" s="1"/>
  <c r="Y585"/>
  <c r="AA585"/>
  <c r="AC585"/>
  <c r="AE585"/>
  <c r="AG585"/>
  <c r="AI585"/>
  <c r="AK585"/>
  <c r="AM585"/>
  <c r="AO585"/>
  <c r="AQ585"/>
  <c r="X585"/>
  <c r="Z585"/>
  <c r="AB585"/>
  <c r="AD585"/>
  <c r="AF585"/>
  <c r="AH585"/>
  <c r="AJ585"/>
  <c r="AL585"/>
  <c r="AN585"/>
  <c r="AP585"/>
  <c r="X586"/>
  <c r="Z586"/>
  <c r="AB586"/>
  <c r="AD586"/>
  <c r="AF586"/>
  <c r="AH586"/>
  <c r="AJ586"/>
  <c r="AL586"/>
  <c r="AN586"/>
  <c r="AP586"/>
  <c r="W586"/>
  <c r="AR586" s="1"/>
  <c r="Y586"/>
  <c r="AA586"/>
  <c r="AC586"/>
  <c r="AE586"/>
  <c r="AG586"/>
  <c r="AI586"/>
  <c r="AK586"/>
  <c r="AM586"/>
  <c r="AO586"/>
  <c r="AQ586"/>
  <c r="W587"/>
  <c r="AR587" s="1"/>
  <c r="Y587"/>
  <c r="AA587"/>
  <c r="AC587"/>
  <c r="AE587"/>
  <c r="AG587"/>
  <c r="AI587"/>
  <c r="AK587"/>
  <c r="AM587"/>
  <c r="AO587"/>
  <c r="AQ587"/>
  <c r="X587"/>
  <c r="Z587"/>
  <c r="AB587"/>
  <c r="AD587"/>
  <c r="AF587"/>
  <c r="AH587"/>
  <c r="AJ587"/>
  <c r="AL587"/>
  <c r="AN587"/>
  <c r="AP587"/>
  <c r="X588"/>
  <c r="Z588"/>
  <c r="AB588"/>
  <c r="AD588"/>
  <c r="AF588"/>
  <c r="AH588"/>
  <c r="AJ588"/>
  <c r="AL588"/>
  <c r="AN588"/>
  <c r="AP588"/>
  <c r="W588"/>
  <c r="AR588" s="1"/>
  <c r="Y588"/>
  <c r="AA588"/>
  <c r="AC588"/>
  <c r="AE588"/>
  <c r="AG588"/>
  <c r="AI588"/>
  <c r="AK588"/>
  <c r="AM588"/>
  <c r="AO588"/>
  <c r="AQ588"/>
  <c r="W589"/>
  <c r="Y589"/>
  <c r="AA589"/>
  <c r="AC589"/>
  <c r="AE589"/>
  <c r="AG589"/>
  <c r="AI589"/>
  <c r="AK589"/>
  <c r="AM589"/>
  <c r="AO589"/>
  <c r="AQ589"/>
  <c r="X589"/>
  <c r="A589" s="1"/>
  <c r="N589" i="12" s="1"/>
  <c r="Z589" i="14"/>
  <c r="AB589"/>
  <c r="AD589"/>
  <c r="AF589"/>
  <c r="AH589"/>
  <c r="AJ589"/>
  <c r="AL589"/>
  <c r="AN589"/>
  <c r="AP589"/>
  <c r="AR589"/>
  <c r="X590"/>
  <c r="Z590"/>
  <c r="AB590"/>
  <c r="AD590"/>
  <c r="AF590"/>
  <c r="AH590"/>
  <c r="AJ590"/>
  <c r="AL590"/>
  <c r="AN590"/>
  <c r="AP590"/>
  <c r="W590"/>
  <c r="AR590" s="1"/>
  <c r="Y590"/>
  <c r="AA590"/>
  <c r="AC590"/>
  <c r="AE590"/>
  <c r="AG590"/>
  <c r="AI590"/>
  <c r="AK590"/>
  <c r="AM590"/>
  <c r="AO590"/>
  <c r="AQ590"/>
  <c r="W591"/>
  <c r="AR591" s="1"/>
  <c r="Y591"/>
  <c r="AA591"/>
  <c r="AC591"/>
  <c r="AE591"/>
  <c r="AG591"/>
  <c r="AI591"/>
  <c r="AK591"/>
  <c r="AM591"/>
  <c r="AO591"/>
  <c r="AQ591"/>
  <c r="X591"/>
  <c r="Z591"/>
  <c r="AB591"/>
  <c r="AD591"/>
  <c r="AF591"/>
  <c r="AH591"/>
  <c r="AJ591"/>
  <c r="AL591"/>
  <c r="AN591"/>
  <c r="AP591"/>
  <c r="X592"/>
  <c r="Z592"/>
  <c r="AB592"/>
  <c r="AD592"/>
  <c r="AF592"/>
  <c r="AH592"/>
  <c r="AJ592"/>
  <c r="AL592"/>
  <c r="AN592"/>
  <c r="AP592"/>
  <c r="W592"/>
  <c r="AR592" s="1"/>
  <c r="Y592"/>
  <c r="AA592"/>
  <c r="AC592"/>
  <c r="AE592"/>
  <c r="AG592"/>
  <c r="AI592"/>
  <c r="AK592"/>
  <c r="AM592"/>
  <c r="AO592"/>
  <c r="AQ592"/>
  <c r="W593"/>
  <c r="Y593"/>
  <c r="AA593"/>
  <c r="AC593"/>
  <c r="AE593"/>
  <c r="AG593"/>
  <c r="AI593"/>
  <c r="AK593"/>
  <c r="AM593"/>
  <c r="AO593"/>
  <c r="AQ593"/>
  <c r="X593"/>
  <c r="A593" s="1"/>
  <c r="N593" i="12" s="1"/>
  <c r="Z593" i="14"/>
  <c r="AB593"/>
  <c r="AD593"/>
  <c r="AF593"/>
  <c r="AH593"/>
  <c r="AJ593"/>
  <c r="AL593"/>
  <c r="AN593"/>
  <c r="AP593"/>
  <c r="AR593"/>
  <c r="X594"/>
  <c r="Z594"/>
  <c r="AB594"/>
  <c r="AD594"/>
  <c r="AF594"/>
  <c r="AH594"/>
  <c r="AJ594"/>
  <c r="AL594"/>
  <c r="AN594"/>
  <c r="AP594"/>
  <c r="W594"/>
  <c r="AR594" s="1"/>
  <c r="Y594"/>
  <c r="AA594"/>
  <c r="AC594"/>
  <c r="AE594"/>
  <c r="AG594"/>
  <c r="AI594"/>
  <c r="AK594"/>
  <c r="AM594"/>
  <c r="AO594"/>
  <c r="AQ594"/>
  <c r="W595"/>
  <c r="AR595" s="1"/>
  <c r="Y595"/>
  <c r="AA595"/>
  <c r="AC595"/>
  <c r="AE595"/>
  <c r="AG595"/>
  <c r="AI595"/>
  <c r="AK595"/>
  <c r="AM595"/>
  <c r="AO595"/>
  <c r="AQ595"/>
  <c r="X595"/>
  <c r="Z595"/>
  <c r="AB595"/>
  <c r="AD595"/>
  <c r="AF595"/>
  <c r="AH595"/>
  <c r="AJ595"/>
  <c r="AL595"/>
  <c r="AN595"/>
  <c r="AP595"/>
  <c r="X596"/>
  <c r="Z596"/>
  <c r="AB596"/>
  <c r="AD596"/>
  <c r="AF596"/>
  <c r="AH596"/>
  <c r="AJ596"/>
  <c r="AL596"/>
  <c r="AN596"/>
  <c r="AP596"/>
  <c r="W596"/>
  <c r="AR596" s="1"/>
  <c r="Y596"/>
  <c r="AA596"/>
  <c r="AC596"/>
  <c r="AE596"/>
  <c r="AG596"/>
  <c r="AI596"/>
  <c r="AK596"/>
  <c r="AM596"/>
  <c r="AO596"/>
  <c r="AQ596"/>
  <c r="W597"/>
  <c r="Y597"/>
  <c r="AA597"/>
  <c r="AC597"/>
  <c r="AE597"/>
  <c r="AG597"/>
  <c r="AI597"/>
  <c r="AK597"/>
  <c r="AM597"/>
  <c r="AO597"/>
  <c r="AQ597"/>
  <c r="X597"/>
  <c r="A597" s="1"/>
  <c r="N597" i="12" s="1"/>
  <c r="Z597" i="14"/>
  <c r="AB597"/>
  <c r="AD597"/>
  <c r="AF597"/>
  <c r="AH597"/>
  <c r="AJ597"/>
  <c r="AL597"/>
  <c r="AN597"/>
  <c r="AP597"/>
  <c r="AR597"/>
  <c r="X598"/>
  <c r="Z598"/>
  <c r="AB598"/>
  <c r="AD598"/>
  <c r="AF598"/>
  <c r="AH598"/>
  <c r="AJ598"/>
  <c r="AL598"/>
  <c r="AN598"/>
  <c r="AP598"/>
  <c r="W598"/>
  <c r="AR598" s="1"/>
  <c r="Y598"/>
  <c r="AA598"/>
  <c r="AC598"/>
  <c r="AE598"/>
  <c r="AG598"/>
  <c r="AI598"/>
  <c r="AK598"/>
  <c r="AM598"/>
  <c r="AO598"/>
  <c r="AQ598"/>
  <c r="W599"/>
  <c r="AR599" s="1"/>
  <c r="Y599"/>
  <c r="AA599"/>
  <c r="AC599"/>
  <c r="AE599"/>
  <c r="AG599"/>
  <c r="AI599"/>
  <c r="AK599"/>
  <c r="AM599"/>
  <c r="AO599"/>
  <c r="AQ599"/>
  <c r="X599"/>
  <c r="Z599"/>
  <c r="AB599"/>
  <c r="AD599"/>
  <c r="AF599"/>
  <c r="AH599"/>
  <c r="AJ599"/>
  <c r="AL599"/>
  <c r="AN599"/>
  <c r="AP599"/>
  <c r="X600"/>
  <c r="Z600"/>
  <c r="AB600"/>
  <c r="AD600"/>
  <c r="AF600"/>
  <c r="AH600"/>
  <c r="AJ600"/>
  <c r="AL600"/>
  <c r="AN600"/>
  <c r="AP600"/>
  <c r="W600"/>
  <c r="AR600" s="1"/>
  <c r="Y600"/>
  <c r="A600" s="1"/>
  <c r="N600" i="12" s="1"/>
  <c r="AA600" i="14"/>
  <c r="AC600"/>
  <c r="AE600"/>
  <c r="AG600"/>
  <c r="AI600"/>
  <c r="AK600"/>
  <c r="AM600"/>
  <c r="AO600"/>
  <c r="AQ600"/>
  <c r="W601"/>
  <c r="AR601" s="1"/>
  <c r="Y601"/>
  <c r="AA601"/>
  <c r="AC601"/>
  <c r="AE601"/>
  <c r="AG601"/>
  <c r="AI601"/>
  <c r="AK601"/>
  <c r="AM601"/>
  <c r="AO601"/>
  <c r="AQ601"/>
  <c r="X601"/>
  <c r="Z601"/>
  <c r="AB601"/>
  <c r="AD601"/>
  <c r="AF601"/>
  <c r="AH601"/>
  <c r="AJ601"/>
  <c r="AL601"/>
  <c r="AN601"/>
  <c r="AP601"/>
  <c r="X602"/>
  <c r="Z602"/>
  <c r="AB602"/>
  <c r="AD602"/>
  <c r="AF602"/>
  <c r="AH602"/>
  <c r="AJ602"/>
  <c r="AL602"/>
  <c r="AN602"/>
  <c r="AP602"/>
  <c r="W602"/>
  <c r="AR602" s="1"/>
  <c r="Y602"/>
  <c r="AA602"/>
  <c r="AC602"/>
  <c r="AE602"/>
  <c r="AG602"/>
  <c r="AI602"/>
  <c r="AK602"/>
  <c r="AM602"/>
  <c r="AO602"/>
  <c r="AQ602"/>
  <c r="W603"/>
  <c r="AR603" s="1"/>
  <c r="Y603"/>
  <c r="AA603"/>
  <c r="AC603"/>
  <c r="AE603"/>
  <c r="AG603"/>
  <c r="AI603"/>
  <c r="AK603"/>
  <c r="AM603"/>
  <c r="AO603"/>
  <c r="AQ603"/>
  <c r="X603"/>
  <c r="Z603"/>
  <c r="AB603"/>
  <c r="AD603"/>
  <c r="AF603"/>
  <c r="AH603"/>
  <c r="AJ603"/>
  <c r="AL603"/>
  <c r="AN603"/>
  <c r="AP603"/>
  <c r="X604"/>
  <c r="Z604"/>
  <c r="AB604"/>
  <c r="AD604"/>
  <c r="AF604"/>
  <c r="AH604"/>
  <c r="AJ604"/>
  <c r="AL604"/>
  <c r="AN604"/>
  <c r="AP604"/>
  <c r="W604"/>
  <c r="AR604" s="1"/>
  <c r="Y604"/>
  <c r="A604" s="1"/>
  <c r="N604" i="12" s="1"/>
  <c r="AA604" i="14"/>
  <c r="AC604"/>
  <c r="AE604"/>
  <c r="AG604"/>
  <c r="AI604"/>
  <c r="AK604"/>
  <c r="AM604"/>
  <c r="AO604"/>
  <c r="AQ604"/>
  <c r="W605"/>
  <c r="AR605" s="1"/>
  <c r="Y605"/>
  <c r="AA605"/>
  <c r="AC605"/>
  <c r="AE605"/>
  <c r="AG605"/>
  <c r="AI605"/>
  <c r="AK605"/>
  <c r="AM605"/>
  <c r="AO605"/>
  <c r="AQ605"/>
  <c r="X605"/>
  <c r="Z605"/>
  <c r="AB605"/>
  <c r="AD605"/>
  <c r="AF605"/>
  <c r="AH605"/>
  <c r="AJ605"/>
  <c r="AL605"/>
  <c r="AN605"/>
  <c r="AP605"/>
  <c r="X606"/>
  <c r="Z606"/>
  <c r="AB606"/>
  <c r="AD606"/>
  <c r="AF606"/>
  <c r="AH606"/>
  <c r="AJ606"/>
  <c r="AL606"/>
  <c r="AN606"/>
  <c r="AP606"/>
  <c r="W606"/>
  <c r="AR606" s="1"/>
  <c r="Y606"/>
  <c r="AA606"/>
  <c r="AC606"/>
  <c r="AE606"/>
  <c r="AG606"/>
  <c r="AI606"/>
  <c r="AK606"/>
  <c r="AM606"/>
  <c r="AO606"/>
  <c r="AQ606"/>
  <c r="W607"/>
  <c r="AR607" s="1"/>
  <c r="Y607"/>
  <c r="AA607"/>
  <c r="AC607"/>
  <c r="AE607"/>
  <c r="AG607"/>
  <c r="AI607"/>
  <c r="AK607"/>
  <c r="AM607"/>
  <c r="AO607"/>
  <c r="AQ607"/>
  <c r="X607"/>
  <c r="Z607"/>
  <c r="AB607"/>
  <c r="AD607"/>
  <c r="AF607"/>
  <c r="AH607"/>
  <c r="AJ607"/>
  <c r="AL607"/>
  <c r="AN607"/>
  <c r="AP607"/>
  <c r="X608"/>
  <c r="Z608"/>
  <c r="AB608"/>
  <c r="AD608"/>
  <c r="AF608"/>
  <c r="AH608"/>
  <c r="AJ608"/>
  <c r="AL608"/>
  <c r="AN608"/>
  <c r="AP608"/>
  <c r="W608"/>
  <c r="AR608" s="1"/>
  <c r="Y608"/>
  <c r="A608" s="1"/>
  <c r="N608" i="12" s="1"/>
  <c r="AA608" i="14"/>
  <c r="AC608"/>
  <c r="AE608"/>
  <c r="AG608"/>
  <c r="AI608"/>
  <c r="AK608"/>
  <c r="AM608"/>
  <c r="AO608"/>
  <c r="AQ608"/>
  <c r="W609"/>
  <c r="AR609" s="1"/>
  <c r="A609" s="1"/>
  <c r="N609" i="12" s="1"/>
  <c r="Y609" i="14"/>
  <c r="AA609"/>
  <c r="AC609"/>
  <c r="AE609"/>
  <c r="AG609"/>
  <c r="AI609"/>
  <c r="AK609"/>
  <c r="AM609"/>
  <c r="AO609"/>
  <c r="AQ609"/>
  <c r="X609"/>
  <c r="Z609"/>
  <c r="AB609"/>
  <c r="AD609"/>
  <c r="AF609"/>
  <c r="AH609"/>
  <c r="AJ609"/>
  <c r="AL609"/>
  <c r="AN609"/>
  <c r="AP609"/>
  <c r="X610"/>
  <c r="Z610"/>
  <c r="AB610"/>
  <c r="AD610"/>
  <c r="AF610"/>
  <c r="AH610"/>
  <c r="AJ610"/>
  <c r="AL610"/>
  <c r="AN610"/>
  <c r="AP610"/>
  <c r="W610"/>
  <c r="AR610" s="1"/>
  <c r="Y610"/>
  <c r="AA610"/>
  <c r="AC610"/>
  <c r="AE610"/>
  <c r="AG610"/>
  <c r="AI610"/>
  <c r="AK610"/>
  <c r="AM610"/>
  <c r="AO610"/>
  <c r="AQ610"/>
  <c r="W611"/>
  <c r="Y611"/>
  <c r="AA611"/>
  <c r="AC611"/>
  <c r="AE611"/>
  <c r="AG611"/>
  <c r="AI611"/>
  <c r="AK611"/>
  <c r="AM611"/>
  <c r="AO611"/>
  <c r="AQ611"/>
  <c r="X611"/>
  <c r="Z611"/>
  <c r="AB611"/>
  <c r="AD611"/>
  <c r="AF611"/>
  <c r="AH611"/>
  <c r="AJ611"/>
  <c r="AL611"/>
  <c r="AN611"/>
  <c r="AP611"/>
  <c r="AR611"/>
  <c r="X612"/>
  <c r="Z612"/>
  <c r="AB612"/>
  <c r="AD612"/>
  <c r="AF612"/>
  <c r="AH612"/>
  <c r="AJ612"/>
  <c r="AL612"/>
  <c r="AN612"/>
  <c r="AP612"/>
  <c r="W612"/>
  <c r="AR612" s="1"/>
  <c r="Y612"/>
  <c r="A612" s="1"/>
  <c r="N612" i="12" s="1"/>
  <c r="AA612" i="14"/>
  <c r="AC612"/>
  <c r="AE612"/>
  <c r="AG612"/>
  <c r="AI612"/>
  <c r="AK612"/>
  <c r="AM612"/>
  <c r="AO612"/>
  <c r="AQ612"/>
  <c r="W613"/>
  <c r="AR613" s="1"/>
  <c r="A613" s="1"/>
  <c r="N613" i="12" s="1"/>
  <c r="Y613" i="14"/>
  <c r="AA613"/>
  <c r="AC613"/>
  <c r="AE613"/>
  <c r="AG613"/>
  <c r="AI613"/>
  <c r="AK613"/>
  <c r="AM613"/>
  <c r="AO613"/>
  <c r="AQ613"/>
  <c r="X613"/>
  <c r="Z613"/>
  <c r="AB613"/>
  <c r="AD613"/>
  <c r="AF613"/>
  <c r="AH613"/>
  <c r="AJ613"/>
  <c r="AL613"/>
  <c r="AN613"/>
  <c r="AP613"/>
  <c r="X614"/>
  <c r="Z614"/>
  <c r="AB614"/>
  <c r="AD614"/>
  <c r="AF614"/>
  <c r="AH614"/>
  <c r="AJ614"/>
  <c r="AL614"/>
  <c r="AN614"/>
  <c r="AP614"/>
  <c r="W614"/>
  <c r="AR614" s="1"/>
  <c r="Y614"/>
  <c r="AA614"/>
  <c r="AC614"/>
  <c r="AE614"/>
  <c r="AG614"/>
  <c r="AI614"/>
  <c r="AK614"/>
  <c r="AM614"/>
  <c r="AO614"/>
  <c r="AQ614"/>
  <c r="W615"/>
  <c r="AR615" s="1"/>
  <c r="Y615"/>
  <c r="AA615"/>
  <c r="AC615"/>
  <c r="AE615"/>
  <c r="AG615"/>
  <c r="AI615"/>
  <c r="AK615"/>
  <c r="AM615"/>
  <c r="AO615"/>
  <c r="AQ615"/>
  <c r="X615"/>
  <c r="Z615"/>
  <c r="AB615"/>
  <c r="AD615"/>
  <c r="AF615"/>
  <c r="AH615"/>
  <c r="AJ615"/>
  <c r="AL615"/>
  <c r="AN615"/>
  <c r="AP615"/>
  <c r="X616"/>
  <c r="Z616"/>
  <c r="AB616"/>
  <c r="AD616"/>
  <c r="AF616"/>
  <c r="AH616"/>
  <c r="AJ616"/>
  <c r="AL616"/>
  <c r="AN616"/>
  <c r="AP616"/>
  <c r="W616"/>
  <c r="AR616" s="1"/>
  <c r="Y616"/>
  <c r="AA616"/>
  <c r="AC616"/>
  <c r="AE616"/>
  <c r="AG616"/>
  <c r="AI616"/>
  <c r="AK616"/>
  <c r="AM616"/>
  <c r="AO616"/>
  <c r="AQ616"/>
  <c r="W617"/>
  <c r="AR617" s="1"/>
  <c r="Y617"/>
  <c r="AA617"/>
  <c r="AC617"/>
  <c r="AE617"/>
  <c r="AG617"/>
  <c r="AI617"/>
  <c r="AK617"/>
  <c r="AM617"/>
  <c r="AO617"/>
  <c r="AQ617"/>
  <c r="X617"/>
  <c r="Z617"/>
  <c r="AB617"/>
  <c r="AD617"/>
  <c r="AF617"/>
  <c r="AH617"/>
  <c r="AJ617"/>
  <c r="AL617"/>
  <c r="AN617"/>
  <c r="AP617"/>
  <c r="X618"/>
  <c r="Z618"/>
  <c r="AB618"/>
  <c r="AD618"/>
  <c r="AF618"/>
  <c r="AH618"/>
  <c r="AJ618"/>
  <c r="AL618"/>
  <c r="AN618"/>
  <c r="AP618"/>
  <c r="W618"/>
  <c r="AR618" s="1"/>
  <c r="Y618"/>
  <c r="AA618"/>
  <c r="AC618"/>
  <c r="AE618"/>
  <c r="AG618"/>
  <c r="AI618"/>
  <c r="AK618"/>
  <c r="AM618"/>
  <c r="AO618"/>
  <c r="AQ618"/>
  <c r="W619"/>
  <c r="AR619" s="1"/>
  <c r="Y619"/>
  <c r="AA619"/>
  <c r="AC619"/>
  <c r="AE619"/>
  <c r="AG619"/>
  <c r="AI619"/>
  <c r="AK619"/>
  <c r="AM619"/>
  <c r="AO619"/>
  <c r="AQ619"/>
  <c r="X619"/>
  <c r="Z619"/>
  <c r="AB619"/>
  <c r="AD619"/>
  <c r="AF619"/>
  <c r="AH619"/>
  <c r="AJ619"/>
  <c r="AL619"/>
  <c r="AN619"/>
  <c r="AP619"/>
  <c r="X620"/>
  <c r="Z620"/>
  <c r="AB620"/>
  <c r="AD620"/>
  <c r="AF620"/>
  <c r="AH620"/>
  <c r="AJ620"/>
  <c r="AL620"/>
  <c r="AN620"/>
  <c r="AP620"/>
  <c r="W620"/>
  <c r="AR620" s="1"/>
  <c r="Y620"/>
  <c r="AA620"/>
  <c r="AC620"/>
  <c r="AE620"/>
  <c r="AG620"/>
  <c r="AI620"/>
  <c r="AK620"/>
  <c r="AM620"/>
  <c r="AO620"/>
  <c r="AQ620"/>
  <c r="W621"/>
  <c r="AR621" s="1"/>
  <c r="Y621"/>
  <c r="AA621"/>
  <c r="AC621"/>
  <c r="AE621"/>
  <c r="AG621"/>
  <c r="AI621"/>
  <c r="AK621"/>
  <c r="AM621"/>
  <c r="AO621"/>
  <c r="AQ621"/>
  <c r="X621"/>
  <c r="Z621"/>
  <c r="AB621"/>
  <c r="AD621"/>
  <c r="AF621"/>
  <c r="AH621"/>
  <c r="AJ621"/>
  <c r="AL621"/>
  <c r="AN621"/>
  <c r="AP621"/>
  <c r="X622"/>
  <c r="Z622"/>
  <c r="AB622"/>
  <c r="AD622"/>
  <c r="AF622"/>
  <c r="AH622"/>
  <c r="AJ622"/>
  <c r="AL622"/>
  <c r="AN622"/>
  <c r="AP622"/>
  <c r="W622"/>
  <c r="AR622" s="1"/>
  <c r="Y622"/>
  <c r="AA622"/>
  <c r="AC622"/>
  <c r="AE622"/>
  <c r="AG622"/>
  <c r="AI622"/>
  <c r="AK622"/>
  <c r="AM622"/>
  <c r="AO622"/>
  <c r="AQ622"/>
  <c r="W623"/>
  <c r="AR623" s="1"/>
  <c r="Y623"/>
  <c r="AA623"/>
  <c r="AC623"/>
  <c r="AE623"/>
  <c r="AG623"/>
  <c r="AI623"/>
  <c r="AK623"/>
  <c r="AM623"/>
  <c r="AO623"/>
  <c r="AQ623"/>
  <c r="X623"/>
  <c r="Z623"/>
  <c r="AB623"/>
  <c r="AD623"/>
  <c r="AF623"/>
  <c r="AH623"/>
  <c r="AJ623"/>
  <c r="AL623"/>
  <c r="AN623"/>
  <c r="AP623"/>
  <c r="X624"/>
  <c r="Z624"/>
  <c r="AB624"/>
  <c r="AD624"/>
  <c r="AF624"/>
  <c r="AH624"/>
  <c r="AJ624"/>
  <c r="AL624"/>
  <c r="AN624"/>
  <c r="AP624"/>
  <c r="W624"/>
  <c r="AR624" s="1"/>
  <c r="Y624"/>
  <c r="AA624"/>
  <c r="AC624"/>
  <c r="AE624"/>
  <c r="AG624"/>
  <c r="AI624"/>
  <c r="AK624"/>
  <c r="AM624"/>
  <c r="AO624"/>
  <c r="AQ624"/>
  <c r="W625"/>
  <c r="AR625" s="1"/>
  <c r="Y625"/>
  <c r="AA625"/>
  <c r="AC625"/>
  <c r="AE625"/>
  <c r="AG625"/>
  <c r="AI625"/>
  <c r="AK625"/>
  <c r="AM625"/>
  <c r="AO625"/>
  <c r="AQ625"/>
  <c r="X625"/>
  <c r="Z625"/>
  <c r="AB625"/>
  <c r="AD625"/>
  <c r="AF625"/>
  <c r="AH625"/>
  <c r="AJ625"/>
  <c r="AL625"/>
  <c r="AN625"/>
  <c r="AP625"/>
  <c r="X626"/>
  <c r="Z626"/>
  <c r="AB626"/>
  <c r="AD626"/>
  <c r="AF626"/>
  <c r="AH626"/>
  <c r="AJ626"/>
  <c r="AL626"/>
  <c r="AN626"/>
  <c r="AP626"/>
  <c r="W626"/>
  <c r="AR626" s="1"/>
  <c r="Y626"/>
  <c r="AA626"/>
  <c r="AC626"/>
  <c r="AE626"/>
  <c r="AG626"/>
  <c r="AI626"/>
  <c r="AK626"/>
  <c r="AM626"/>
  <c r="AO626"/>
  <c r="AQ626"/>
  <c r="W627"/>
  <c r="AR627" s="1"/>
  <c r="Y627"/>
  <c r="AA627"/>
  <c r="AC627"/>
  <c r="AE627"/>
  <c r="AG627"/>
  <c r="AI627"/>
  <c r="AK627"/>
  <c r="AM627"/>
  <c r="AO627"/>
  <c r="AQ627"/>
  <c r="X627"/>
  <c r="Z627"/>
  <c r="AB627"/>
  <c r="AD627"/>
  <c r="AF627"/>
  <c r="AH627"/>
  <c r="AJ627"/>
  <c r="AL627"/>
  <c r="AN627"/>
  <c r="AP627"/>
  <c r="X628"/>
  <c r="Z628"/>
  <c r="AB628"/>
  <c r="AD628"/>
  <c r="AF628"/>
  <c r="AH628"/>
  <c r="AJ628"/>
  <c r="AL628"/>
  <c r="AN628"/>
  <c r="AP628"/>
  <c r="W628"/>
  <c r="AR628" s="1"/>
  <c r="Y628"/>
  <c r="AA628"/>
  <c r="AC628"/>
  <c r="AE628"/>
  <c r="AG628"/>
  <c r="AI628"/>
  <c r="AK628"/>
  <c r="AM628"/>
  <c r="AO628"/>
  <c r="AQ628"/>
  <c r="W629"/>
  <c r="AR629" s="1"/>
  <c r="Y629"/>
  <c r="AA629"/>
  <c r="AC629"/>
  <c r="AE629"/>
  <c r="AG629"/>
  <c r="AI629"/>
  <c r="AK629"/>
  <c r="AM629"/>
  <c r="AO629"/>
  <c r="AQ629"/>
  <c r="X629"/>
  <c r="Z629"/>
  <c r="AB629"/>
  <c r="AD629"/>
  <c r="AF629"/>
  <c r="AH629"/>
  <c r="AJ629"/>
  <c r="AL629"/>
  <c r="AN629"/>
  <c r="AP629"/>
  <c r="X630"/>
  <c r="Z630"/>
  <c r="AB630"/>
  <c r="AD630"/>
  <c r="AF630"/>
  <c r="AH630"/>
  <c r="AJ630"/>
  <c r="AL630"/>
  <c r="AN630"/>
  <c r="AP630"/>
  <c r="W630"/>
  <c r="AR630" s="1"/>
  <c r="Y630"/>
  <c r="AA630"/>
  <c r="AC630"/>
  <c r="AE630"/>
  <c r="AG630"/>
  <c r="AI630"/>
  <c r="AK630"/>
  <c r="AM630"/>
  <c r="AO630"/>
  <c r="AQ630"/>
  <c r="W631"/>
  <c r="AR631" s="1"/>
  <c r="Y631"/>
  <c r="AA631"/>
  <c r="AC631"/>
  <c r="AE631"/>
  <c r="AG631"/>
  <c r="AI631"/>
  <c r="AK631"/>
  <c r="AM631"/>
  <c r="AO631"/>
  <c r="AQ631"/>
  <c r="X631"/>
  <c r="Z631"/>
  <c r="AB631"/>
  <c r="AD631"/>
  <c r="AF631"/>
  <c r="AH631"/>
  <c r="AJ631"/>
  <c r="AL631"/>
  <c r="AN631"/>
  <c r="AP631"/>
  <c r="X632"/>
  <c r="Z632"/>
  <c r="AB632"/>
  <c r="AD632"/>
  <c r="AF632"/>
  <c r="AH632"/>
  <c r="AJ632"/>
  <c r="AL632"/>
  <c r="AN632"/>
  <c r="AP632"/>
  <c r="W632"/>
  <c r="AR632" s="1"/>
  <c r="Y632"/>
  <c r="AA632"/>
  <c r="AC632"/>
  <c r="AE632"/>
  <c r="AG632"/>
  <c r="AI632"/>
  <c r="AK632"/>
  <c r="AM632"/>
  <c r="AO632"/>
  <c r="AQ632"/>
  <c r="W633"/>
  <c r="AR633" s="1"/>
  <c r="Y633"/>
  <c r="AA633"/>
  <c r="AC633"/>
  <c r="AE633"/>
  <c r="AG633"/>
  <c r="AI633"/>
  <c r="AK633"/>
  <c r="AM633"/>
  <c r="AO633"/>
  <c r="AQ633"/>
  <c r="X633"/>
  <c r="Z633"/>
  <c r="AB633"/>
  <c r="AD633"/>
  <c r="AF633"/>
  <c r="AH633"/>
  <c r="AJ633"/>
  <c r="AL633"/>
  <c r="AN633"/>
  <c r="AP633"/>
  <c r="X634"/>
  <c r="Z634"/>
  <c r="AB634"/>
  <c r="AD634"/>
  <c r="AF634"/>
  <c r="AH634"/>
  <c r="AJ634"/>
  <c r="AL634"/>
  <c r="AN634"/>
  <c r="AP634"/>
  <c r="W634"/>
  <c r="AR634" s="1"/>
  <c r="Y634"/>
  <c r="AA634"/>
  <c r="AC634"/>
  <c r="AE634"/>
  <c r="AG634"/>
  <c r="AI634"/>
  <c r="AK634"/>
  <c r="AM634"/>
  <c r="AO634"/>
  <c r="AQ634"/>
  <c r="W635"/>
  <c r="AR635" s="1"/>
  <c r="Y635"/>
  <c r="AA635"/>
  <c r="AC635"/>
  <c r="AE635"/>
  <c r="AG635"/>
  <c r="AI635"/>
  <c r="AK635"/>
  <c r="AM635"/>
  <c r="AO635"/>
  <c r="AQ635"/>
  <c r="X635"/>
  <c r="Z635"/>
  <c r="AB635"/>
  <c r="AD635"/>
  <c r="AF635"/>
  <c r="AH635"/>
  <c r="AJ635"/>
  <c r="AL635"/>
  <c r="AN635"/>
  <c r="AP635"/>
  <c r="X636"/>
  <c r="Z636"/>
  <c r="AB636"/>
  <c r="AD636"/>
  <c r="AF636"/>
  <c r="AH636"/>
  <c r="AJ636"/>
  <c r="AL636"/>
  <c r="AN636"/>
  <c r="AP636"/>
  <c r="W636"/>
  <c r="AR636" s="1"/>
  <c r="Y636"/>
  <c r="AA636"/>
  <c r="AC636"/>
  <c r="AE636"/>
  <c r="AG636"/>
  <c r="AI636"/>
  <c r="AK636"/>
  <c r="AM636"/>
  <c r="AO636"/>
  <c r="AQ636"/>
  <c r="W637"/>
  <c r="AR637" s="1"/>
  <c r="Y637"/>
  <c r="AA637"/>
  <c r="AC637"/>
  <c r="AE637"/>
  <c r="AG637"/>
  <c r="AI637"/>
  <c r="AK637"/>
  <c r="AM637"/>
  <c r="AO637"/>
  <c r="AQ637"/>
  <c r="X637"/>
  <c r="Z637"/>
  <c r="AB637"/>
  <c r="AD637"/>
  <c r="AF637"/>
  <c r="AH637"/>
  <c r="AJ637"/>
  <c r="AL637"/>
  <c r="AN637"/>
  <c r="AP637"/>
  <c r="X638"/>
  <c r="Z638"/>
  <c r="AB638"/>
  <c r="AD638"/>
  <c r="AF638"/>
  <c r="AH638"/>
  <c r="AJ638"/>
  <c r="AL638"/>
  <c r="AN638"/>
  <c r="AP638"/>
  <c r="W638"/>
  <c r="AR638" s="1"/>
  <c r="Y638"/>
  <c r="AA638"/>
  <c r="AC638"/>
  <c r="AE638"/>
  <c r="AG638"/>
  <c r="AI638"/>
  <c r="AK638"/>
  <c r="AM638"/>
  <c r="AO638"/>
  <c r="AQ638"/>
  <c r="W639"/>
  <c r="AR639" s="1"/>
  <c r="Y639"/>
  <c r="AA639"/>
  <c r="AC639"/>
  <c r="AE639"/>
  <c r="AG639"/>
  <c r="AI639"/>
  <c r="AK639"/>
  <c r="AM639"/>
  <c r="AO639"/>
  <c r="AQ639"/>
  <c r="X639"/>
  <c r="Z639"/>
  <c r="AB639"/>
  <c r="AD639"/>
  <c r="AF639"/>
  <c r="AH639"/>
  <c r="AJ639"/>
  <c r="AL639"/>
  <c r="AN639"/>
  <c r="AP639"/>
  <c r="X640"/>
  <c r="Z640"/>
  <c r="AB640"/>
  <c r="AD640"/>
  <c r="AF640"/>
  <c r="AH640"/>
  <c r="AJ640"/>
  <c r="AL640"/>
  <c r="AN640"/>
  <c r="AP640"/>
  <c r="W640"/>
  <c r="AR640" s="1"/>
  <c r="Y640"/>
  <c r="AA640"/>
  <c r="AC640"/>
  <c r="AE640"/>
  <c r="AG640"/>
  <c r="AI640"/>
  <c r="AK640"/>
  <c r="AM640"/>
  <c r="AO640"/>
  <c r="AQ640"/>
  <c r="W641"/>
  <c r="AR641" s="1"/>
  <c r="Y641"/>
  <c r="AA641"/>
  <c r="AC641"/>
  <c r="AE641"/>
  <c r="AG641"/>
  <c r="AI641"/>
  <c r="AK641"/>
  <c r="AM641"/>
  <c r="AO641"/>
  <c r="AQ641"/>
  <c r="X641"/>
  <c r="Z641"/>
  <c r="AB641"/>
  <c r="AD641"/>
  <c r="AF641"/>
  <c r="AH641"/>
  <c r="AJ641"/>
  <c r="AL641"/>
  <c r="AN641"/>
  <c r="AP641"/>
  <c r="X642"/>
  <c r="Z642"/>
  <c r="AB642"/>
  <c r="AD642"/>
  <c r="AF642"/>
  <c r="AH642"/>
  <c r="AJ642"/>
  <c r="AL642"/>
  <c r="AN642"/>
  <c r="AP642"/>
  <c r="W642"/>
  <c r="AR642" s="1"/>
  <c r="Y642"/>
  <c r="AA642"/>
  <c r="AC642"/>
  <c r="AE642"/>
  <c r="AG642"/>
  <c r="AI642"/>
  <c r="AK642"/>
  <c r="AM642"/>
  <c r="AO642"/>
  <c r="AQ642"/>
  <c r="W643"/>
  <c r="AR643" s="1"/>
  <c r="Y643"/>
  <c r="AA643"/>
  <c r="AC643"/>
  <c r="AE643"/>
  <c r="AG643"/>
  <c r="AI643"/>
  <c r="AK643"/>
  <c r="AM643"/>
  <c r="AO643"/>
  <c r="AQ643"/>
  <c r="X643"/>
  <c r="Z643"/>
  <c r="AB643"/>
  <c r="AD643"/>
  <c r="AF643"/>
  <c r="AH643"/>
  <c r="AJ643"/>
  <c r="AL643"/>
  <c r="AN643"/>
  <c r="AP643"/>
  <c r="X644"/>
  <c r="Z644"/>
  <c r="AB644"/>
  <c r="AD644"/>
  <c r="AF644"/>
  <c r="AH644"/>
  <c r="AJ644"/>
  <c r="AL644"/>
  <c r="AN644"/>
  <c r="AP644"/>
  <c r="W644"/>
  <c r="AR644" s="1"/>
  <c r="Y644"/>
  <c r="AA644"/>
  <c r="AC644"/>
  <c r="AE644"/>
  <c r="AG644"/>
  <c r="AI644"/>
  <c r="AK644"/>
  <c r="AM644"/>
  <c r="AO644"/>
  <c r="AQ644"/>
  <c r="W645"/>
  <c r="AR645" s="1"/>
  <c r="Y645"/>
  <c r="AA645"/>
  <c r="AC645"/>
  <c r="AE645"/>
  <c r="AG645"/>
  <c r="AI645"/>
  <c r="AK645"/>
  <c r="AM645"/>
  <c r="AO645"/>
  <c r="AQ645"/>
  <c r="X645"/>
  <c r="Z645"/>
  <c r="AB645"/>
  <c r="AD645"/>
  <c r="AF645"/>
  <c r="AH645"/>
  <c r="AJ645"/>
  <c r="AL645"/>
  <c r="AN645"/>
  <c r="AP645"/>
  <c r="X646"/>
  <c r="Z646"/>
  <c r="AB646"/>
  <c r="AD646"/>
  <c r="AF646"/>
  <c r="AH646"/>
  <c r="AJ646"/>
  <c r="AL646"/>
  <c r="AN646"/>
  <c r="AP646"/>
  <c r="W646"/>
  <c r="AR646" s="1"/>
  <c r="Y646"/>
  <c r="AA646"/>
  <c r="AC646"/>
  <c r="AE646"/>
  <c r="AG646"/>
  <c r="AI646"/>
  <c r="AK646"/>
  <c r="AM646"/>
  <c r="AO646"/>
  <c r="AQ646"/>
  <c r="W647"/>
  <c r="AR647" s="1"/>
  <c r="Y647"/>
  <c r="AA647"/>
  <c r="AC647"/>
  <c r="AE647"/>
  <c r="AG647"/>
  <c r="AI647"/>
  <c r="AK647"/>
  <c r="AM647"/>
  <c r="AO647"/>
  <c r="AQ647"/>
  <c r="X647"/>
  <c r="Z647"/>
  <c r="AB647"/>
  <c r="AD647"/>
  <c r="AF647"/>
  <c r="AH647"/>
  <c r="AJ647"/>
  <c r="AL647"/>
  <c r="AN647"/>
  <c r="AP647"/>
  <c r="X648"/>
  <c r="Z648"/>
  <c r="AB648"/>
  <c r="AD648"/>
  <c r="AF648"/>
  <c r="AH648"/>
  <c r="AJ648"/>
  <c r="AL648"/>
  <c r="AN648"/>
  <c r="AP648"/>
  <c r="W648"/>
  <c r="AR648" s="1"/>
  <c r="Y648"/>
  <c r="AA648"/>
  <c r="AC648"/>
  <c r="AE648"/>
  <c r="AG648"/>
  <c r="AI648"/>
  <c r="AK648"/>
  <c r="AM648"/>
  <c r="AO648"/>
  <c r="AQ648"/>
  <c r="W649"/>
  <c r="AR649" s="1"/>
  <c r="Y649"/>
  <c r="AA649"/>
  <c r="AC649"/>
  <c r="AE649"/>
  <c r="AG649"/>
  <c r="AI649"/>
  <c r="AK649"/>
  <c r="AM649"/>
  <c r="AO649"/>
  <c r="AQ649"/>
  <c r="X649"/>
  <c r="Z649"/>
  <c r="AB649"/>
  <c r="AD649"/>
  <c r="AF649"/>
  <c r="AH649"/>
  <c r="AJ649"/>
  <c r="AL649"/>
  <c r="AN649"/>
  <c r="AP649"/>
  <c r="X650"/>
  <c r="Z650"/>
  <c r="AB650"/>
  <c r="AD650"/>
  <c r="AF650"/>
  <c r="AH650"/>
  <c r="AJ650"/>
  <c r="AL650"/>
  <c r="AN650"/>
  <c r="AP650"/>
  <c r="W650"/>
  <c r="AR650" s="1"/>
  <c r="Y650"/>
  <c r="AA650"/>
  <c r="AC650"/>
  <c r="AE650"/>
  <c r="AG650"/>
  <c r="AI650"/>
  <c r="AK650"/>
  <c r="AM650"/>
  <c r="AO650"/>
  <c r="AQ650"/>
  <c r="W651"/>
  <c r="AR651" s="1"/>
  <c r="Y651"/>
  <c r="AA651"/>
  <c r="AC651"/>
  <c r="AE651"/>
  <c r="AG651"/>
  <c r="AI651"/>
  <c r="AK651"/>
  <c r="AM651"/>
  <c r="AO651"/>
  <c r="AQ651"/>
  <c r="X651"/>
  <c r="Z651"/>
  <c r="AB651"/>
  <c r="AD651"/>
  <c r="AF651"/>
  <c r="AH651"/>
  <c r="AJ651"/>
  <c r="AL651"/>
  <c r="AN651"/>
  <c r="AP651"/>
  <c r="X652"/>
  <c r="Z652"/>
  <c r="AB652"/>
  <c r="AD652"/>
  <c r="AF652"/>
  <c r="AH652"/>
  <c r="AJ652"/>
  <c r="AL652"/>
  <c r="AN652"/>
  <c r="AP652"/>
  <c r="W652"/>
  <c r="AR652" s="1"/>
  <c r="Y652"/>
  <c r="AA652"/>
  <c r="AC652"/>
  <c r="AE652"/>
  <c r="AG652"/>
  <c r="AI652"/>
  <c r="AK652"/>
  <c r="AM652"/>
  <c r="AO652"/>
  <c r="AQ652"/>
  <c r="W653"/>
  <c r="AR653" s="1"/>
  <c r="Y653"/>
  <c r="AA653"/>
  <c r="AC653"/>
  <c r="AE653"/>
  <c r="AG653"/>
  <c r="AI653"/>
  <c r="AK653"/>
  <c r="AM653"/>
  <c r="AO653"/>
  <c r="AQ653"/>
  <c r="X653"/>
  <c r="Z653"/>
  <c r="AB653"/>
  <c r="AD653"/>
  <c r="AF653"/>
  <c r="AH653"/>
  <c r="AJ653"/>
  <c r="AL653"/>
  <c r="AN653"/>
  <c r="AP653"/>
  <c r="X654"/>
  <c r="Z654"/>
  <c r="AB654"/>
  <c r="AD654"/>
  <c r="AF654"/>
  <c r="AH654"/>
  <c r="AJ654"/>
  <c r="AL654"/>
  <c r="AN654"/>
  <c r="AP654"/>
  <c r="W654"/>
  <c r="AR654" s="1"/>
  <c r="Y654"/>
  <c r="AA654"/>
  <c r="AC654"/>
  <c r="AE654"/>
  <c r="AG654"/>
  <c r="AI654"/>
  <c r="AK654"/>
  <c r="AM654"/>
  <c r="AO654"/>
  <c r="AQ654"/>
  <c r="W655"/>
  <c r="AR655" s="1"/>
  <c r="Y655"/>
  <c r="AA655"/>
  <c r="AC655"/>
  <c r="AE655"/>
  <c r="AG655"/>
  <c r="AI655"/>
  <c r="AK655"/>
  <c r="AM655"/>
  <c r="AO655"/>
  <c r="AQ655"/>
  <c r="X655"/>
  <c r="Z655"/>
  <c r="AB655"/>
  <c r="AD655"/>
  <c r="AF655"/>
  <c r="AH655"/>
  <c r="AJ655"/>
  <c r="AL655"/>
  <c r="AN655"/>
  <c r="AP655"/>
  <c r="X656"/>
  <c r="Z656"/>
  <c r="AB656"/>
  <c r="AD656"/>
  <c r="AF656"/>
  <c r="AH656"/>
  <c r="AJ656"/>
  <c r="AL656"/>
  <c r="AN656"/>
  <c r="AP656"/>
  <c r="W656"/>
  <c r="AR656" s="1"/>
  <c r="Y656"/>
  <c r="AA656"/>
  <c r="AC656"/>
  <c r="AE656"/>
  <c r="AG656"/>
  <c r="AI656"/>
  <c r="AK656"/>
  <c r="AM656"/>
  <c r="AO656"/>
  <c r="AQ656"/>
  <c r="W657"/>
  <c r="AR657" s="1"/>
  <c r="Y657"/>
  <c r="AA657"/>
  <c r="AC657"/>
  <c r="AE657"/>
  <c r="AG657"/>
  <c r="AI657"/>
  <c r="AK657"/>
  <c r="AM657"/>
  <c r="AO657"/>
  <c r="AQ657"/>
  <c r="X657"/>
  <c r="Z657"/>
  <c r="AB657"/>
  <c r="AD657"/>
  <c r="AF657"/>
  <c r="AH657"/>
  <c r="AJ657"/>
  <c r="AL657"/>
  <c r="AN657"/>
  <c r="AP657"/>
  <c r="X658"/>
  <c r="Z658"/>
  <c r="AB658"/>
  <c r="AD658"/>
  <c r="AF658"/>
  <c r="AH658"/>
  <c r="AJ658"/>
  <c r="AL658"/>
  <c r="AN658"/>
  <c r="AP658"/>
  <c r="W658"/>
  <c r="AR658" s="1"/>
  <c r="Y658"/>
  <c r="AA658"/>
  <c r="AC658"/>
  <c r="AE658"/>
  <c r="AG658"/>
  <c r="AI658"/>
  <c r="AK658"/>
  <c r="AM658"/>
  <c r="AO658"/>
  <c r="AQ658"/>
  <c r="W659"/>
  <c r="AR659" s="1"/>
  <c r="Y659"/>
  <c r="AA659"/>
  <c r="AC659"/>
  <c r="AE659"/>
  <c r="AG659"/>
  <c r="AI659"/>
  <c r="AK659"/>
  <c r="AM659"/>
  <c r="AO659"/>
  <c r="AQ659"/>
  <c r="X659"/>
  <c r="Z659"/>
  <c r="AB659"/>
  <c r="AD659"/>
  <c r="AF659"/>
  <c r="AH659"/>
  <c r="AJ659"/>
  <c r="AL659"/>
  <c r="AN659"/>
  <c r="AP659"/>
  <c r="X660"/>
  <c r="Z660"/>
  <c r="AB660"/>
  <c r="AD660"/>
  <c r="AF660"/>
  <c r="AH660"/>
  <c r="AJ660"/>
  <c r="AL660"/>
  <c r="AN660"/>
  <c r="AP660"/>
  <c r="W660"/>
  <c r="AR660" s="1"/>
  <c r="Y660"/>
  <c r="AA660"/>
  <c r="AC660"/>
  <c r="AE660"/>
  <c r="AG660"/>
  <c r="AI660"/>
  <c r="AK660"/>
  <c r="AM660"/>
  <c r="AO660"/>
  <c r="AQ660"/>
  <c r="W661"/>
  <c r="AR661" s="1"/>
  <c r="Y661"/>
  <c r="AA661"/>
  <c r="AC661"/>
  <c r="AE661"/>
  <c r="AG661"/>
  <c r="AI661"/>
  <c r="AK661"/>
  <c r="AM661"/>
  <c r="AO661"/>
  <c r="AQ661"/>
  <c r="X661"/>
  <c r="Z661"/>
  <c r="AB661"/>
  <c r="AD661"/>
  <c r="AF661"/>
  <c r="AH661"/>
  <c r="AJ661"/>
  <c r="AL661"/>
  <c r="AN661"/>
  <c r="AP661"/>
  <c r="X662"/>
  <c r="Z662"/>
  <c r="AB662"/>
  <c r="AD662"/>
  <c r="AF662"/>
  <c r="AH662"/>
  <c r="AJ662"/>
  <c r="AL662"/>
  <c r="AN662"/>
  <c r="AP662"/>
  <c r="W662"/>
  <c r="AR662" s="1"/>
  <c r="Y662"/>
  <c r="AA662"/>
  <c r="AC662"/>
  <c r="AE662"/>
  <c r="AG662"/>
  <c r="AI662"/>
  <c r="AK662"/>
  <c r="AM662"/>
  <c r="AO662"/>
  <c r="AQ662"/>
  <c r="W663"/>
  <c r="AR663" s="1"/>
  <c r="Y663"/>
  <c r="AA663"/>
  <c r="AC663"/>
  <c r="AE663"/>
  <c r="AG663"/>
  <c r="AI663"/>
  <c r="AK663"/>
  <c r="AM663"/>
  <c r="AO663"/>
  <c r="AQ663"/>
  <c r="X663"/>
  <c r="Z663"/>
  <c r="AB663"/>
  <c r="AD663"/>
  <c r="AF663"/>
  <c r="AH663"/>
  <c r="AJ663"/>
  <c r="AL663"/>
  <c r="AN663"/>
  <c r="AP663"/>
  <c r="X664"/>
  <c r="Z664"/>
  <c r="AB664"/>
  <c r="AD664"/>
  <c r="AF664"/>
  <c r="AH664"/>
  <c r="AJ664"/>
  <c r="AL664"/>
  <c r="AN664"/>
  <c r="AP664"/>
  <c r="W664"/>
  <c r="AR664" s="1"/>
  <c r="Y664"/>
  <c r="AA664"/>
  <c r="AC664"/>
  <c r="AE664"/>
  <c r="AG664"/>
  <c r="AI664"/>
  <c r="AK664"/>
  <c r="AM664"/>
  <c r="AO664"/>
  <c r="AQ664"/>
  <c r="W665"/>
  <c r="AR665" s="1"/>
  <c r="Y665"/>
  <c r="AA665"/>
  <c r="AC665"/>
  <c r="AE665"/>
  <c r="AG665"/>
  <c r="AI665"/>
  <c r="AK665"/>
  <c r="AM665"/>
  <c r="AO665"/>
  <c r="AQ665"/>
  <c r="X665"/>
  <c r="Z665"/>
  <c r="AB665"/>
  <c r="AD665"/>
  <c r="AF665"/>
  <c r="AH665"/>
  <c r="AJ665"/>
  <c r="AL665"/>
  <c r="AN665"/>
  <c r="AP665"/>
  <c r="X666"/>
  <c r="Z666"/>
  <c r="AB666"/>
  <c r="AD666"/>
  <c r="AF666"/>
  <c r="AH666"/>
  <c r="AJ666"/>
  <c r="AL666"/>
  <c r="AN666"/>
  <c r="AP666"/>
  <c r="W666"/>
  <c r="AR666" s="1"/>
  <c r="Y666"/>
  <c r="AA666"/>
  <c r="AC666"/>
  <c r="AE666"/>
  <c r="AG666"/>
  <c r="AI666"/>
  <c r="AK666"/>
  <c r="AM666"/>
  <c r="AO666"/>
  <c r="AQ666"/>
  <c r="W667"/>
  <c r="AR667" s="1"/>
  <c r="Y667"/>
  <c r="AA667"/>
  <c r="AC667"/>
  <c r="AE667"/>
  <c r="AG667"/>
  <c r="AI667"/>
  <c r="AK667"/>
  <c r="AM667"/>
  <c r="AO667"/>
  <c r="AQ667"/>
  <c r="X667"/>
  <c r="Z667"/>
  <c r="AB667"/>
  <c r="AD667"/>
  <c r="AF667"/>
  <c r="AH667"/>
  <c r="AJ667"/>
  <c r="AL667"/>
  <c r="AN667"/>
  <c r="AP667"/>
  <c r="X668"/>
  <c r="Z668"/>
  <c r="AB668"/>
  <c r="AD668"/>
  <c r="AF668"/>
  <c r="AH668"/>
  <c r="AJ668"/>
  <c r="AL668"/>
  <c r="AN668"/>
  <c r="AP668"/>
  <c r="W668"/>
  <c r="AR668" s="1"/>
  <c r="Y668"/>
  <c r="AA668"/>
  <c r="AC668"/>
  <c r="AE668"/>
  <c r="AG668"/>
  <c r="AI668"/>
  <c r="AK668"/>
  <c r="AM668"/>
  <c r="AO668"/>
  <c r="AQ668"/>
  <c r="W669"/>
  <c r="AR669" s="1"/>
  <c r="Y669"/>
  <c r="AA669"/>
  <c r="AC669"/>
  <c r="AE669"/>
  <c r="AG669"/>
  <c r="AI669"/>
  <c r="AK669"/>
  <c r="AM669"/>
  <c r="AO669"/>
  <c r="AQ669"/>
  <c r="X669"/>
  <c r="Z669"/>
  <c r="AB669"/>
  <c r="AD669"/>
  <c r="AF669"/>
  <c r="AH669"/>
  <c r="AJ669"/>
  <c r="AL669"/>
  <c r="AN669"/>
  <c r="AP669"/>
  <c r="X670"/>
  <c r="Z670"/>
  <c r="AB670"/>
  <c r="AD670"/>
  <c r="AF670"/>
  <c r="AH670"/>
  <c r="AJ670"/>
  <c r="AL670"/>
  <c r="AN670"/>
  <c r="AP670"/>
  <c r="W670"/>
  <c r="AR670" s="1"/>
  <c r="Y670"/>
  <c r="AA670"/>
  <c r="AC670"/>
  <c r="AE670"/>
  <c r="AG670"/>
  <c r="AI670"/>
  <c r="AK670"/>
  <c r="AM670"/>
  <c r="AO670"/>
  <c r="AQ670"/>
  <c r="W671"/>
  <c r="AR671" s="1"/>
  <c r="Y671"/>
  <c r="AA671"/>
  <c r="AC671"/>
  <c r="AE671"/>
  <c r="AG671"/>
  <c r="AI671"/>
  <c r="AK671"/>
  <c r="AM671"/>
  <c r="AO671"/>
  <c r="AQ671"/>
  <c r="X671"/>
  <c r="Z671"/>
  <c r="AB671"/>
  <c r="AD671"/>
  <c r="AF671"/>
  <c r="AH671"/>
  <c r="AJ671"/>
  <c r="AL671"/>
  <c r="AN671"/>
  <c r="AP671"/>
  <c r="X672"/>
  <c r="Z672"/>
  <c r="AB672"/>
  <c r="AD672"/>
  <c r="AF672"/>
  <c r="AH672"/>
  <c r="AJ672"/>
  <c r="AL672"/>
  <c r="AN672"/>
  <c r="AP672"/>
  <c r="W672"/>
  <c r="AR672" s="1"/>
  <c r="Y672"/>
  <c r="AA672"/>
  <c r="AC672"/>
  <c r="AE672"/>
  <c r="AG672"/>
  <c r="AI672"/>
  <c r="AK672"/>
  <c r="AM672"/>
  <c r="AO672"/>
  <c r="AQ672"/>
  <c r="W673"/>
  <c r="AR673" s="1"/>
  <c r="Y673"/>
  <c r="AA673"/>
  <c r="AC673"/>
  <c r="AE673"/>
  <c r="AG673"/>
  <c r="AI673"/>
  <c r="AK673"/>
  <c r="AM673"/>
  <c r="AO673"/>
  <c r="AQ673"/>
  <c r="X673"/>
  <c r="Z673"/>
  <c r="AB673"/>
  <c r="AD673"/>
  <c r="AF673"/>
  <c r="AH673"/>
  <c r="AJ673"/>
  <c r="AL673"/>
  <c r="AN673"/>
  <c r="AP673"/>
  <c r="X674"/>
  <c r="Z674"/>
  <c r="AB674"/>
  <c r="AD674"/>
  <c r="AF674"/>
  <c r="AH674"/>
  <c r="AJ674"/>
  <c r="AL674"/>
  <c r="AN674"/>
  <c r="AP674"/>
  <c r="W674"/>
  <c r="AR674" s="1"/>
  <c r="Y674"/>
  <c r="AA674"/>
  <c r="AC674"/>
  <c r="AE674"/>
  <c r="AG674"/>
  <c r="AI674"/>
  <c r="AK674"/>
  <c r="AM674"/>
  <c r="AO674"/>
  <c r="AQ674"/>
  <c r="W675"/>
  <c r="AR675" s="1"/>
  <c r="Y675"/>
  <c r="AA675"/>
  <c r="AC675"/>
  <c r="AE675"/>
  <c r="AG675"/>
  <c r="AI675"/>
  <c r="AK675"/>
  <c r="AM675"/>
  <c r="X675"/>
  <c r="Z675"/>
  <c r="AB675"/>
  <c r="AD675"/>
  <c r="AF675"/>
  <c r="AH675"/>
  <c r="AJ675"/>
  <c r="AL675"/>
  <c r="AN675"/>
  <c r="AO675"/>
  <c r="AP675"/>
  <c r="AQ675"/>
  <c r="W676"/>
  <c r="Y676"/>
  <c r="AA676"/>
  <c r="AC676"/>
  <c r="AE676"/>
  <c r="AG676"/>
  <c r="AI676"/>
  <c r="AK676"/>
  <c r="AM676"/>
  <c r="AO676"/>
  <c r="AQ676"/>
  <c r="X676"/>
  <c r="Z676"/>
  <c r="AB676"/>
  <c r="AD676"/>
  <c r="AF676"/>
  <c r="AH676"/>
  <c r="AJ676"/>
  <c r="AL676"/>
  <c r="AN676"/>
  <c r="AP676"/>
  <c r="X677"/>
  <c r="Z677"/>
  <c r="AB677"/>
  <c r="AD677"/>
  <c r="AF677"/>
  <c r="AH677"/>
  <c r="AJ677"/>
  <c r="AL677"/>
  <c r="AN677"/>
  <c r="AP677"/>
  <c r="W677"/>
  <c r="AR677" s="1"/>
  <c r="Y677"/>
  <c r="AA677"/>
  <c r="AC677"/>
  <c r="AE677"/>
  <c r="AG677"/>
  <c r="AI677"/>
  <c r="AK677"/>
  <c r="AM677"/>
  <c r="AO677"/>
  <c r="AQ677"/>
  <c r="W678"/>
  <c r="Y678"/>
  <c r="AA678"/>
  <c r="AC678"/>
  <c r="AE678"/>
  <c r="AG678"/>
  <c r="AI678"/>
  <c r="AK678"/>
  <c r="AM678"/>
  <c r="AO678"/>
  <c r="AQ678"/>
  <c r="X678"/>
  <c r="Z678"/>
  <c r="AB678"/>
  <c r="AD678"/>
  <c r="AF678"/>
  <c r="AH678"/>
  <c r="AJ678"/>
  <c r="AL678"/>
  <c r="AN678"/>
  <c r="AP678"/>
  <c r="X679"/>
  <c r="Z679"/>
  <c r="AB679"/>
  <c r="AD679"/>
  <c r="AF679"/>
  <c r="AH679"/>
  <c r="AJ679"/>
  <c r="AL679"/>
  <c r="AN679"/>
  <c r="AP679"/>
  <c r="W679"/>
  <c r="AR679" s="1"/>
  <c r="Y679"/>
  <c r="AA679"/>
  <c r="AC679"/>
  <c r="AE679"/>
  <c r="AG679"/>
  <c r="AI679"/>
  <c r="AK679"/>
  <c r="AM679"/>
  <c r="AO679"/>
  <c r="AQ679"/>
  <c r="W680"/>
  <c r="Y680"/>
  <c r="AA680"/>
  <c r="AC680"/>
  <c r="AE680"/>
  <c r="AG680"/>
  <c r="AI680"/>
  <c r="AK680"/>
  <c r="AM680"/>
  <c r="AO680"/>
  <c r="AQ680"/>
  <c r="X680"/>
  <c r="Z680"/>
  <c r="AB680"/>
  <c r="AD680"/>
  <c r="AF680"/>
  <c r="AH680"/>
  <c r="AJ680"/>
  <c r="AL680"/>
  <c r="AN680"/>
  <c r="AP680"/>
  <c r="X681"/>
  <c r="Z681"/>
  <c r="AB681"/>
  <c r="AD681"/>
  <c r="AF681"/>
  <c r="AH681"/>
  <c r="AJ681"/>
  <c r="AL681"/>
  <c r="AN681"/>
  <c r="AP681"/>
  <c r="W681"/>
  <c r="AR681" s="1"/>
  <c r="Y681"/>
  <c r="AA681"/>
  <c r="AC681"/>
  <c r="AE681"/>
  <c r="AG681"/>
  <c r="AI681"/>
  <c r="AK681"/>
  <c r="AM681"/>
  <c r="AO681"/>
  <c r="AQ681"/>
  <c r="W682"/>
  <c r="Y682"/>
  <c r="AA682"/>
  <c r="AC682"/>
  <c r="AE682"/>
  <c r="AG682"/>
  <c r="AI682"/>
  <c r="AK682"/>
  <c r="AM682"/>
  <c r="AO682"/>
  <c r="AQ682"/>
  <c r="X682"/>
  <c r="Z682"/>
  <c r="AB682"/>
  <c r="AD682"/>
  <c r="AF682"/>
  <c r="AH682"/>
  <c r="AJ682"/>
  <c r="AL682"/>
  <c r="AN682"/>
  <c r="AP682"/>
  <c r="X683"/>
  <c r="Z683"/>
  <c r="AB683"/>
  <c r="AD683"/>
  <c r="AF683"/>
  <c r="AH683"/>
  <c r="AJ683"/>
  <c r="AL683"/>
  <c r="AN683"/>
  <c r="AP683"/>
  <c r="W683"/>
  <c r="AR683" s="1"/>
  <c r="Y683"/>
  <c r="AA683"/>
  <c r="AC683"/>
  <c r="AE683"/>
  <c r="AG683"/>
  <c r="AI683"/>
  <c r="AK683"/>
  <c r="AM683"/>
  <c r="AO683"/>
  <c r="AQ683"/>
  <c r="W684"/>
  <c r="Y684"/>
  <c r="AA684"/>
  <c r="AC684"/>
  <c r="AE684"/>
  <c r="AG684"/>
  <c r="AI684"/>
  <c r="AK684"/>
  <c r="AM684"/>
  <c r="AO684"/>
  <c r="AQ684"/>
  <c r="X684"/>
  <c r="Z684"/>
  <c r="AB684"/>
  <c r="AD684"/>
  <c r="AF684"/>
  <c r="AH684"/>
  <c r="AJ684"/>
  <c r="AL684"/>
  <c r="AN684"/>
  <c r="AP684"/>
  <c r="X685"/>
  <c r="Z685"/>
  <c r="AB685"/>
  <c r="AD685"/>
  <c r="AF685"/>
  <c r="AH685"/>
  <c r="AJ685"/>
  <c r="AL685"/>
  <c r="AN685"/>
  <c r="AP685"/>
  <c r="W685"/>
  <c r="AR685" s="1"/>
  <c r="Y685"/>
  <c r="AA685"/>
  <c r="AC685"/>
  <c r="AE685"/>
  <c r="AG685"/>
  <c r="AI685"/>
  <c r="AK685"/>
  <c r="AM685"/>
  <c r="AO685"/>
  <c r="AQ685"/>
  <c r="W686"/>
  <c r="Y686"/>
  <c r="AA686"/>
  <c r="AC686"/>
  <c r="AE686"/>
  <c r="AG686"/>
  <c r="AI686"/>
  <c r="AK686"/>
  <c r="AM686"/>
  <c r="AO686"/>
  <c r="AQ686"/>
  <c r="X686"/>
  <c r="Z686"/>
  <c r="AB686"/>
  <c r="AD686"/>
  <c r="AF686"/>
  <c r="AH686"/>
  <c r="AJ686"/>
  <c r="AL686"/>
  <c r="AN686"/>
  <c r="AP686"/>
  <c r="X687"/>
  <c r="Z687"/>
  <c r="AB687"/>
  <c r="AD687"/>
  <c r="AF687"/>
  <c r="AH687"/>
  <c r="AJ687"/>
  <c r="AL687"/>
  <c r="AN687"/>
  <c r="AP687"/>
  <c r="W687"/>
  <c r="AR687" s="1"/>
  <c r="Y687"/>
  <c r="AA687"/>
  <c r="AC687"/>
  <c r="AE687"/>
  <c r="AG687"/>
  <c r="AI687"/>
  <c r="AK687"/>
  <c r="AM687"/>
  <c r="AO687"/>
  <c r="AQ687"/>
  <c r="W688"/>
  <c r="Y688"/>
  <c r="AA688"/>
  <c r="AC688"/>
  <c r="AE688"/>
  <c r="AG688"/>
  <c r="AI688"/>
  <c r="AK688"/>
  <c r="AM688"/>
  <c r="AO688"/>
  <c r="AQ688"/>
  <c r="X688"/>
  <c r="Z688"/>
  <c r="AB688"/>
  <c r="AD688"/>
  <c r="AF688"/>
  <c r="AH688"/>
  <c r="AJ688"/>
  <c r="AL688"/>
  <c r="AN688"/>
  <c r="AP688"/>
  <c r="X689"/>
  <c r="Z689"/>
  <c r="AB689"/>
  <c r="AD689"/>
  <c r="AF689"/>
  <c r="AH689"/>
  <c r="AJ689"/>
  <c r="AL689"/>
  <c r="AN689"/>
  <c r="AP689"/>
  <c r="W689"/>
  <c r="AR689" s="1"/>
  <c r="Y689"/>
  <c r="AA689"/>
  <c r="AC689"/>
  <c r="AE689"/>
  <c r="AG689"/>
  <c r="AI689"/>
  <c r="AK689"/>
  <c r="AM689"/>
  <c r="AO689"/>
  <c r="AQ689"/>
  <c r="W690"/>
  <c r="Y690"/>
  <c r="AA690"/>
  <c r="AC690"/>
  <c r="AE690"/>
  <c r="AG690"/>
  <c r="AI690"/>
  <c r="AK690"/>
  <c r="AM690"/>
  <c r="AO690"/>
  <c r="AQ690"/>
  <c r="X690"/>
  <c r="Z690"/>
  <c r="AB690"/>
  <c r="AD690"/>
  <c r="AF690"/>
  <c r="AH690"/>
  <c r="AJ690"/>
  <c r="AL690"/>
  <c r="AN690"/>
  <c r="AP690"/>
  <c r="X691"/>
  <c r="Z691"/>
  <c r="AB691"/>
  <c r="AD691"/>
  <c r="AF691"/>
  <c r="AH691"/>
  <c r="AJ691"/>
  <c r="AL691"/>
  <c r="AN691"/>
  <c r="AP691"/>
  <c r="W691"/>
  <c r="AR691" s="1"/>
  <c r="Y691"/>
  <c r="AA691"/>
  <c r="AC691"/>
  <c r="AE691"/>
  <c r="AG691"/>
  <c r="AI691"/>
  <c r="AK691"/>
  <c r="AM691"/>
  <c r="AO691"/>
  <c r="AQ691"/>
  <c r="W692"/>
  <c r="Y692"/>
  <c r="AA692"/>
  <c r="AC692"/>
  <c r="AE692"/>
  <c r="AG692"/>
  <c r="AI692"/>
  <c r="AK692"/>
  <c r="AM692"/>
  <c r="AO692"/>
  <c r="AQ692"/>
  <c r="X692"/>
  <c r="Z692"/>
  <c r="AB692"/>
  <c r="AD692"/>
  <c r="AF692"/>
  <c r="AH692"/>
  <c r="AJ692"/>
  <c r="AL692"/>
  <c r="AN692"/>
  <c r="AP692"/>
  <c r="X693"/>
  <c r="Z693"/>
  <c r="AB693"/>
  <c r="AD693"/>
  <c r="AF693"/>
  <c r="AH693"/>
  <c r="AJ693"/>
  <c r="AL693"/>
  <c r="AN693"/>
  <c r="AP693"/>
  <c r="W693"/>
  <c r="AR693" s="1"/>
  <c r="Y693"/>
  <c r="AA693"/>
  <c r="AC693"/>
  <c r="AE693"/>
  <c r="AG693"/>
  <c r="AI693"/>
  <c r="AK693"/>
  <c r="AM693"/>
  <c r="AO693"/>
  <c r="AQ693"/>
  <c r="W694"/>
  <c r="Y694"/>
  <c r="AA694"/>
  <c r="AC694"/>
  <c r="AE694"/>
  <c r="AG694"/>
  <c r="AI694"/>
  <c r="AK694"/>
  <c r="AM694"/>
  <c r="AO694"/>
  <c r="AQ694"/>
  <c r="X694"/>
  <c r="Z694"/>
  <c r="AB694"/>
  <c r="AD694"/>
  <c r="AF694"/>
  <c r="AH694"/>
  <c r="AJ694"/>
  <c r="AL694"/>
  <c r="AN694"/>
  <c r="AP694"/>
  <c r="X695"/>
  <c r="Z695"/>
  <c r="AB695"/>
  <c r="AD695"/>
  <c r="AF695"/>
  <c r="AH695"/>
  <c r="AJ695"/>
  <c r="AL695"/>
  <c r="AN695"/>
  <c r="AP695"/>
  <c r="W695"/>
  <c r="AR695" s="1"/>
  <c r="Y695"/>
  <c r="AA695"/>
  <c r="AC695"/>
  <c r="AE695"/>
  <c r="AG695"/>
  <c r="AI695"/>
  <c r="AK695"/>
  <c r="AM695"/>
  <c r="AO695"/>
  <c r="AQ695"/>
  <c r="W696"/>
  <c r="Y696"/>
  <c r="AA696"/>
  <c r="AC696"/>
  <c r="AE696"/>
  <c r="AG696"/>
  <c r="AI696"/>
  <c r="AK696"/>
  <c r="AM696"/>
  <c r="AO696"/>
  <c r="AQ696"/>
  <c r="X696"/>
  <c r="Z696"/>
  <c r="AB696"/>
  <c r="AD696"/>
  <c r="AF696"/>
  <c r="AH696"/>
  <c r="AJ696"/>
  <c r="AL696"/>
  <c r="AN696"/>
  <c r="AP696"/>
  <c r="X697"/>
  <c r="Z697"/>
  <c r="AB697"/>
  <c r="AD697"/>
  <c r="AF697"/>
  <c r="AH697"/>
  <c r="AJ697"/>
  <c r="AL697"/>
  <c r="AN697"/>
  <c r="AP697"/>
  <c r="W697"/>
  <c r="AR697" s="1"/>
  <c r="Y697"/>
  <c r="AA697"/>
  <c r="AC697"/>
  <c r="AE697"/>
  <c r="AG697"/>
  <c r="AI697"/>
  <c r="AK697"/>
  <c r="AM697"/>
  <c r="AO697"/>
  <c r="AQ697"/>
  <c r="W698"/>
  <c r="Y698"/>
  <c r="AA698"/>
  <c r="AC698"/>
  <c r="AE698"/>
  <c r="AG698"/>
  <c r="AI698"/>
  <c r="AK698"/>
  <c r="AM698"/>
  <c r="AO698"/>
  <c r="AQ698"/>
  <c r="X698"/>
  <c r="Z698"/>
  <c r="AB698"/>
  <c r="AD698"/>
  <c r="AF698"/>
  <c r="AH698"/>
  <c r="AJ698"/>
  <c r="AL698"/>
  <c r="AN698"/>
  <c r="AP698"/>
  <c r="X699"/>
  <c r="Z699"/>
  <c r="AB699"/>
  <c r="AD699"/>
  <c r="AF699"/>
  <c r="AH699"/>
  <c r="AJ699"/>
  <c r="AL699"/>
  <c r="AN699"/>
  <c r="AP699"/>
  <c r="W699"/>
  <c r="AR699" s="1"/>
  <c r="Y699"/>
  <c r="AA699"/>
  <c r="AC699"/>
  <c r="AE699"/>
  <c r="AG699"/>
  <c r="AI699"/>
  <c r="AK699"/>
  <c r="AM699"/>
  <c r="AO699"/>
  <c r="AQ699"/>
  <c r="W700"/>
  <c r="Y700"/>
  <c r="AA700"/>
  <c r="AC700"/>
  <c r="AE700"/>
  <c r="AG700"/>
  <c r="AI700"/>
  <c r="AK700"/>
  <c r="AM700"/>
  <c r="AO700"/>
  <c r="AQ700"/>
  <c r="X700"/>
  <c r="Z700"/>
  <c r="AB700"/>
  <c r="AD700"/>
  <c r="AF700"/>
  <c r="AH700"/>
  <c r="AJ700"/>
  <c r="AL700"/>
  <c r="AN700"/>
  <c r="AP700"/>
  <c r="X701"/>
  <c r="Z701"/>
  <c r="AB701"/>
  <c r="AD701"/>
  <c r="AF701"/>
  <c r="AH701"/>
  <c r="AJ701"/>
  <c r="AL701"/>
  <c r="AN701"/>
  <c r="AP701"/>
  <c r="W701"/>
  <c r="AR701" s="1"/>
  <c r="Y701"/>
  <c r="AA701"/>
  <c r="AC701"/>
  <c r="AE701"/>
  <c r="AG701"/>
  <c r="AI701"/>
  <c r="AK701"/>
  <c r="AM701"/>
  <c r="AO701"/>
  <c r="AQ701"/>
  <c r="W702"/>
  <c r="Y702"/>
  <c r="AA702"/>
  <c r="AC702"/>
  <c r="AE702"/>
  <c r="AG702"/>
  <c r="AI702"/>
  <c r="AK702"/>
  <c r="AM702"/>
  <c r="AO702"/>
  <c r="AQ702"/>
  <c r="X702"/>
  <c r="Z702"/>
  <c r="AB702"/>
  <c r="AD702"/>
  <c r="AF702"/>
  <c r="AH702"/>
  <c r="AJ702"/>
  <c r="AL702"/>
  <c r="AN702"/>
  <c r="AP702"/>
  <c r="X703"/>
  <c r="Z703"/>
  <c r="AB703"/>
  <c r="AD703"/>
  <c r="AF703"/>
  <c r="AH703"/>
  <c r="AJ703"/>
  <c r="AL703"/>
  <c r="AN703"/>
  <c r="AP703"/>
  <c r="W703"/>
  <c r="AR703" s="1"/>
  <c r="Y703"/>
  <c r="AA703"/>
  <c r="AC703"/>
  <c r="AE703"/>
  <c r="AG703"/>
  <c r="AI703"/>
  <c r="AK703"/>
  <c r="AM703"/>
  <c r="AO703"/>
  <c r="AQ703"/>
  <c r="W704"/>
  <c r="Y704"/>
  <c r="AA704"/>
  <c r="AC704"/>
  <c r="AE704"/>
  <c r="AG704"/>
  <c r="AI704"/>
  <c r="AK704"/>
  <c r="AM704"/>
  <c r="AO704"/>
  <c r="AQ704"/>
  <c r="X704"/>
  <c r="Z704"/>
  <c r="AB704"/>
  <c r="AD704"/>
  <c r="AF704"/>
  <c r="AH704"/>
  <c r="AJ704"/>
  <c r="AL704"/>
  <c r="AN704"/>
  <c r="AP704"/>
  <c r="X705"/>
  <c r="Z705"/>
  <c r="AB705"/>
  <c r="AD705"/>
  <c r="AF705"/>
  <c r="AH705"/>
  <c r="AJ705"/>
  <c r="AL705"/>
  <c r="AN705"/>
  <c r="AP705"/>
  <c r="W705"/>
  <c r="AR705" s="1"/>
  <c r="Y705"/>
  <c r="AA705"/>
  <c r="AC705"/>
  <c r="AE705"/>
  <c r="AG705"/>
  <c r="AI705"/>
  <c r="AK705"/>
  <c r="AM705"/>
  <c r="AO705"/>
  <c r="AQ705"/>
  <c r="W706"/>
  <c r="Y706"/>
  <c r="AA706"/>
  <c r="AC706"/>
  <c r="AE706"/>
  <c r="AG706"/>
  <c r="AI706"/>
  <c r="AK706"/>
  <c r="AM706"/>
  <c r="AO706"/>
  <c r="AQ706"/>
  <c r="X706"/>
  <c r="Z706"/>
  <c r="AB706"/>
  <c r="AD706"/>
  <c r="AF706"/>
  <c r="AH706"/>
  <c r="AJ706"/>
  <c r="AL706"/>
  <c r="AN706"/>
  <c r="AP706"/>
  <c r="X707"/>
  <c r="Z707"/>
  <c r="AB707"/>
  <c r="AD707"/>
  <c r="AF707"/>
  <c r="AH707"/>
  <c r="AJ707"/>
  <c r="AL707"/>
  <c r="AN707"/>
  <c r="AP707"/>
  <c r="W707"/>
  <c r="AR707" s="1"/>
  <c r="Y707"/>
  <c r="AA707"/>
  <c r="AC707"/>
  <c r="AE707"/>
  <c r="AG707"/>
  <c r="AI707"/>
  <c r="AK707"/>
  <c r="AM707"/>
  <c r="AO707"/>
  <c r="AQ707"/>
  <c r="W708"/>
  <c r="Y708"/>
  <c r="AA708"/>
  <c r="AC708"/>
  <c r="AE708"/>
  <c r="AG708"/>
  <c r="AI708"/>
  <c r="AK708"/>
  <c r="AM708"/>
  <c r="AO708"/>
  <c r="AQ708"/>
  <c r="X708"/>
  <c r="Z708"/>
  <c r="AB708"/>
  <c r="AD708"/>
  <c r="AF708"/>
  <c r="AH708"/>
  <c r="AJ708"/>
  <c r="AL708"/>
  <c r="AN708"/>
  <c r="AP708"/>
  <c r="X709"/>
  <c r="Z709"/>
  <c r="AB709"/>
  <c r="AD709"/>
  <c r="AF709"/>
  <c r="AH709"/>
  <c r="AJ709"/>
  <c r="AL709"/>
  <c r="AN709"/>
  <c r="AP709"/>
  <c r="W709"/>
  <c r="AR709" s="1"/>
  <c r="Y709"/>
  <c r="AA709"/>
  <c r="AC709"/>
  <c r="AE709"/>
  <c r="AG709"/>
  <c r="AI709"/>
  <c r="AK709"/>
  <c r="AM709"/>
  <c r="AO709"/>
  <c r="AQ709"/>
  <c r="W710"/>
  <c r="Y710"/>
  <c r="AA710"/>
  <c r="AC710"/>
  <c r="AE710"/>
  <c r="AG710"/>
  <c r="AI710"/>
  <c r="AK710"/>
  <c r="AM710"/>
  <c r="AO710"/>
  <c r="AQ710"/>
  <c r="X710"/>
  <c r="Z710"/>
  <c r="AB710"/>
  <c r="AD710"/>
  <c r="AF710"/>
  <c r="AH710"/>
  <c r="AJ710"/>
  <c r="AL710"/>
  <c r="AN710"/>
  <c r="AP710"/>
  <c r="X711"/>
  <c r="Z711"/>
  <c r="AB711"/>
  <c r="AD711"/>
  <c r="AF711"/>
  <c r="AH711"/>
  <c r="AJ711"/>
  <c r="AL711"/>
  <c r="AN711"/>
  <c r="AP711"/>
  <c r="W711"/>
  <c r="AR711" s="1"/>
  <c r="Y711"/>
  <c r="AA711"/>
  <c r="AC711"/>
  <c r="AE711"/>
  <c r="AG711"/>
  <c r="AI711"/>
  <c r="AK711"/>
  <c r="AM711"/>
  <c r="AO711"/>
  <c r="AQ711"/>
  <c r="W712"/>
  <c r="Y712"/>
  <c r="AA712"/>
  <c r="AC712"/>
  <c r="AE712"/>
  <c r="AG712"/>
  <c r="AI712"/>
  <c r="AK712"/>
  <c r="AM712"/>
  <c r="AO712"/>
  <c r="AQ712"/>
  <c r="X712"/>
  <c r="Z712"/>
  <c r="AB712"/>
  <c r="AD712"/>
  <c r="AF712"/>
  <c r="AH712"/>
  <c r="AJ712"/>
  <c r="AL712"/>
  <c r="AN712"/>
  <c r="AP712"/>
  <c r="X713"/>
  <c r="Z713"/>
  <c r="AB713"/>
  <c r="AD713"/>
  <c r="AF713"/>
  <c r="AH713"/>
  <c r="AJ713"/>
  <c r="AL713"/>
  <c r="AN713"/>
  <c r="AP713"/>
  <c r="W713"/>
  <c r="AR713" s="1"/>
  <c r="Y713"/>
  <c r="AA713"/>
  <c r="AC713"/>
  <c r="AE713"/>
  <c r="AG713"/>
  <c r="AI713"/>
  <c r="AK713"/>
  <c r="AM713"/>
  <c r="AO713"/>
  <c r="AQ713"/>
  <c r="W714"/>
  <c r="Y714"/>
  <c r="AA714"/>
  <c r="AC714"/>
  <c r="AE714"/>
  <c r="AG714"/>
  <c r="AI714"/>
  <c r="AK714"/>
  <c r="AM714"/>
  <c r="AO714"/>
  <c r="AQ714"/>
  <c r="X714"/>
  <c r="Z714"/>
  <c r="AB714"/>
  <c r="AD714"/>
  <c r="AF714"/>
  <c r="AH714"/>
  <c r="AJ714"/>
  <c r="AL714"/>
  <c r="AN714"/>
  <c r="AP714"/>
  <c r="X715"/>
  <c r="Z715"/>
  <c r="AB715"/>
  <c r="AD715"/>
  <c r="AF715"/>
  <c r="AH715"/>
  <c r="AJ715"/>
  <c r="AL715"/>
  <c r="AN715"/>
  <c r="AP715"/>
  <c r="W715"/>
  <c r="AR715" s="1"/>
  <c r="Y715"/>
  <c r="AA715"/>
  <c r="AC715"/>
  <c r="AE715"/>
  <c r="AG715"/>
  <c r="AI715"/>
  <c r="AK715"/>
  <c r="AM715"/>
  <c r="AO715"/>
  <c r="AQ715"/>
  <c r="W716"/>
  <c r="Y716"/>
  <c r="AA716"/>
  <c r="AC716"/>
  <c r="AE716"/>
  <c r="AG716"/>
  <c r="AI716"/>
  <c r="AK716"/>
  <c r="AM716"/>
  <c r="AO716"/>
  <c r="AQ716"/>
  <c r="X716"/>
  <c r="Z716"/>
  <c r="AB716"/>
  <c r="AD716"/>
  <c r="AF716"/>
  <c r="AH716"/>
  <c r="AJ716"/>
  <c r="AL716"/>
  <c r="AN716"/>
  <c r="AP716"/>
  <c r="X717"/>
  <c r="Z717"/>
  <c r="AB717"/>
  <c r="AD717"/>
  <c r="AF717"/>
  <c r="AH717"/>
  <c r="AJ717"/>
  <c r="AL717"/>
  <c r="AN717"/>
  <c r="AP717"/>
  <c r="W717"/>
  <c r="AR717" s="1"/>
  <c r="Y717"/>
  <c r="AA717"/>
  <c r="AC717"/>
  <c r="AE717"/>
  <c r="AG717"/>
  <c r="AI717"/>
  <c r="AK717"/>
  <c r="AM717"/>
  <c r="AO717"/>
  <c r="AQ717"/>
  <c r="W718"/>
  <c r="Y718"/>
  <c r="AA718"/>
  <c r="AC718"/>
  <c r="AE718"/>
  <c r="AG718"/>
  <c r="AI718"/>
  <c r="AK718"/>
  <c r="AM718"/>
  <c r="AO718"/>
  <c r="AQ718"/>
  <c r="X718"/>
  <c r="Z718"/>
  <c r="AB718"/>
  <c r="AD718"/>
  <c r="AF718"/>
  <c r="AH718"/>
  <c r="AJ718"/>
  <c r="AL718"/>
  <c r="AN718"/>
  <c r="AP718"/>
  <c r="X719"/>
  <c r="Z719"/>
  <c r="AB719"/>
  <c r="AD719"/>
  <c r="AF719"/>
  <c r="AH719"/>
  <c r="AJ719"/>
  <c r="AL719"/>
  <c r="AN719"/>
  <c r="AP719"/>
  <c r="W719"/>
  <c r="AR719" s="1"/>
  <c r="Y719"/>
  <c r="AA719"/>
  <c r="AC719"/>
  <c r="AE719"/>
  <c r="AG719"/>
  <c r="AI719"/>
  <c r="AK719"/>
  <c r="AM719"/>
  <c r="AO719"/>
  <c r="AQ719"/>
  <c r="W720"/>
  <c r="Y720"/>
  <c r="AA720"/>
  <c r="AC720"/>
  <c r="AE720"/>
  <c r="AG720"/>
  <c r="AI720"/>
  <c r="AK720"/>
  <c r="AM720"/>
  <c r="AO720"/>
  <c r="AQ720"/>
  <c r="X720"/>
  <c r="Z720"/>
  <c r="AB720"/>
  <c r="AD720"/>
  <c r="AF720"/>
  <c r="AH720"/>
  <c r="AJ720"/>
  <c r="AL720"/>
  <c r="AN720"/>
  <c r="AP720"/>
  <c r="X721"/>
  <c r="Z721"/>
  <c r="AB721"/>
  <c r="AD721"/>
  <c r="AF721"/>
  <c r="AH721"/>
  <c r="AJ721"/>
  <c r="AL721"/>
  <c r="AN721"/>
  <c r="AP721"/>
  <c r="W721"/>
  <c r="AR721" s="1"/>
  <c r="Y721"/>
  <c r="AA721"/>
  <c r="AC721"/>
  <c r="AE721"/>
  <c r="AG721"/>
  <c r="AI721"/>
  <c r="AK721"/>
  <c r="AM721"/>
  <c r="AO721"/>
  <c r="AQ721"/>
  <c r="W722"/>
  <c r="Y722"/>
  <c r="AA722"/>
  <c r="AC722"/>
  <c r="AE722"/>
  <c r="AG722"/>
  <c r="AI722"/>
  <c r="AK722"/>
  <c r="AM722"/>
  <c r="AO722"/>
  <c r="AQ722"/>
  <c r="X722"/>
  <c r="Z722"/>
  <c r="AB722"/>
  <c r="AD722"/>
  <c r="AF722"/>
  <c r="AH722"/>
  <c r="AJ722"/>
  <c r="AL722"/>
  <c r="AN722"/>
  <c r="AP722"/>
  <c r="X723"/>
  <c r="Z723"/>
  <c r="AB723"/>
  <c r="AD723"/>
  <c r="AF723"/>
  <c r="AH723"/>
  <c r="AJ723"/>
  <c r="AL723"/>
  <c r="AN723"/>
  <c r="AP723"/>
  <c r="W723"/>
  <c r="AR723" s="1"/>
  <c r="Y723"/>
  <c r="AA723"/>
  <c r="AC723"/>
  <c r="AE723"/>
  <c r="AG723"/>
  <c r="AI723"/>
  <c r="AK723"/>
  <c r="AM723"/>
  <c r="AO723"/>
  <c r="AQ723"/>
  <c r="W724"/>
  <c r="Y724"/>
  <c r="AA724"/>
  <c r="AC724"/>
  <c r="AE724"/>
  <c r="AG724"/>
  <c r="AI724"/>
  <c r="AK724"/>
  <c r="AM724"/>
  <c r="AO724"/>
  <c r="AQ724"/>
  <c r="X724"/>
  <c r="Z724"/>
  <c r="AB724"/>
  <c r="AD724"/>
  <c r="AF724"/>
  <c r="AH724"/>
  <c r="AJ724"/>
  <c r="AL724"/>
  <c r="AN724"/>
  <c r="AP724"/>
  <c r="X725"/>
  <c r="Z725"/>
  <c r="AB725"/>
  <c r="AD725"/>
  <c r="AF725"/>
  <c r="AH725"/>
  <c r="AJ725"/>
  <c r="AL725"/>
  <c r="AN725"/>
  <c r="AP725"/>
  <c r="W725"/>
  <c r="AR725" s="1"/>
  <c r="Y725"/>
  <c r="AA725"/>
  <c r="AC725"/>
  <c r="AE725"/>
  <c r="AG725"/>
  <c r="AI725"/>
  <c r="AK725"/>
  <c r="AM725"/>
  <c r="AO725"/>
  <c r="AQ725"/>
  <c r="W726"/>
  <c r="Y726"/>
  <c r="AA726"/>
  <c r="AC726"/>
  <c r="AE726"/>
  <c r="AG726"/>
  <c r="AI726"/>
  <c r="AK726"/>
  <c r="AM726"/>
  <c r="AO726"/>
  <c r="AQ726"/>
  <c r="X726"/>
  <c r="Z726"/>
  <c r="AB726"/>
  <c r="AD726"/>
  <c r="AF726"/>
  <c r="AH726"/>
  <c r="AJ726"/>
  <c r="AL726"/>
  <c r="AN726"/>
  <c r="AP726"/>
  <c r="X727"/>
  <c r="Z727"/>
  <c r="AB727"/>
  <c r="AD727"/>
  <c r="AF727"/>
  <c r="AH727"/>
  <c r="AJ727"/>
  <c r="AL727"/>
  <c r="AN727"/>
  <c r="AP727"/>
  <c r="W727"/>
  <c r="AR727" s="1"/>
  <c r="Y727"/>
  <c r="AA727"/>
  <c r="AC727"/>
  <c r="AE727"/>
  <c r="AG727"/>
  <c r="AI727"/>
  <c r="AK727"/>
  <c r="AM727"/>
  <c r="AO727"/>
  <c r="AQ727"/>
  <c r="W728"/>
  <c r="Y728"/>
  <c r="AA728"/>
  <c r="AC728"/>
  <c r="AE728"/>
  <c r="AG728"/>
  <c r="AI728"/>
  <c r="AK728"/>
  <c r="AM728"/>
  <c r="AO728"/>
  <c r="AQ728"/>
  <c r="X728"/>
  <c r="Z728"/>
  <c r="AB728"/>
  <c r="AD728"/>
  <c r="AF728"/>
  <c r="AH728"/>
  <c r="AJ728"/>
  <c r="AL728"/>
  <c r="AN728"/>
  <c r="AP728"/>
  <c r="X729"/>
  <c r="Z729"/>
  <c r="AB729"/>
  <c r="AD729"/>
  <c r="AF729"/>
  <c r="AH729"/>
  <c r="AJ729"/>
  <c r="AL729"/>
  <c r="AN729"/>
  <c r="AP729"/>
  <c r="W729"/>
  <c r="AR729" s="1"/>
  <c r="Y729"/>
  <c r="AA729"/>
  <c r="AC729"/>
  <c r="AE729"/>
  <c r="AG729"/>
  <c r="AI729"/>
  <c r="AK729"/>
  <c r="AM729"/>
  <c r="AO729"/>
  <c r="AQ729"/>
  <c r="W730"/>
  <c r="Y730"/>
  <c r="AA730"/>
  <c r="AC730"/>
  <c r="AE730"/>
  <c r="AG730"/>
  <c r="AI730"/>
  <c r="AK730"/>
  <c r="AM730"/>
  <c r="AO730"/>
  <c r="AQ730"/>
  <c r="X730"/>
  <c r="Z730"/>
  <c r="AB730"/>
  <c r="AD730"/>
  <c r="AF730"/>
  <c r="AH730"/>
  <c r="AJ730"/>
  <c r="AL730"/>
  <c r="AN730"/>
  <c r="AP730"/>
  <c r="X731"/>
  <c r="Z731"/>
  <c r="AB731"/>
  <c r="AD731"/>
  <c r="AF731"/>
  <c r="AH731"/>
  <c r="AJ731"/>
  <c r="AL731"/>
  <c r="AN731"/>
  <c r="AP731"/>
  <c r="W731"/>
  <c r="AR731" s="1"/>
  <c r="Y731"/>
  <c r="AA731"/>
  <c r="AC731"/>
  <c r="AE731"/>
  <c r="AG731"/>
  <c r="AI731"/>
  <c r="AK731"/>
  <c r="AM731"/>
  <c r="AO731"/>
  <c r="AQ731"/>
  <c r="W732"/>
  <c r="Y732"/>
  <c r="AA732"/>
  <c r="AC732"/>
  <c r="AE732"/>
  <c r="AG732"/>
  <c r="AI732"/>
  <c r="AK732"/>
  <c r="AM732"/>
  <c r="AO732"/>
  <c r="AQ732"/>
  <c r="X732"/>
  <c r="Z732"/>
  <c r="AB732"/>
  <c r="AD732"/>
  <c r="AF732"/>
  <c r="AH732"/>
  <c r="AJ732"/>
  <c r="AL732"/>
  <c r="AN732"/>
  <c r="AP732"/>
  <c r="X733"/>
  <c r="Z733"/>
  <c r="AB733"/>
  <c r="AD733"/>
  <c r="AF733"/>
  <c r="AH733"/>
  <c r="AJ733"/>
  <c r="AL733"/>
  <c r="AN733"/>
  <c r="AP733"/>
  <c r="W733"/>
  <c r="AR733" s="1"/>
  <c r="Y733"/>
  <c r="AA733"/>
  <c r="AC733"/>
  <c r="AE733"/>
  <c r="AG733"/>
  <c r="AI733"/>
  <c r="AK733"/>
  <c r="AM733"/>
  <c r="AO733"/>
  <c r="AQ733"/>
  <c r="W734"/>
  <c r="Y734"/>
  <c r="AA734"/>
  <c r="AC734"/>
  <c r="AE734"/>
  <c r="AG734"/>
  <c r="AI734"/>
  <c r="AK734"/>
  <c r="AM734"/>
  <c r="AO734"/>
  <c r="AQ734"/>
  <c r="X734"/>
  <c r="Z734"/>
  <c r="AB734"/>
  <c r="AD734"/>
  <c r="AF734"/>
  <c r="AH734"/>
  <c r="AJ734"/>
  <c r="AL734"/>
  <c r="AN734"/>
  <c r="AP734"/>
  <c r="X735"/>
  <c r="Z735"/>
  <c r="AB735"/>
  <c r="AD735"/>
  <c r="AF735"/>
  <c r="AH735"/>
  <c r="AJ735"/>
  <c r="AL735"/>
  <c r="AN735"/>
  <c r="AP735"/>
  <c r="W735"/>
  <c r="AR735" s="1"/>
  <c r="Y735"/>
  <c r="AA735"/>
  <c r="AC735"/>
  <c r="AE735"/>
  <c r="AG735"/>
  <c r="AI735"/>
  <c r="AK735"/>
  <c r="AM735"/>
  <c r="AO735"/>
  <c r="AQ735"/>
  <c r="W736"/>
  <c r="Y736"/>
  <c r="AA736"/>
  <c r="AC736"/>
  <c r="AE736"/>
  <c r="AG736"/>
  <c r="AI736"/>
  <c r="AK736"/>
  <c r="AM736"/>
  <c r="AO736"/>
  <c r="AQ736"/>
  <c r="X736"/>
  <c r="Z736"/>
  <c r="AB736"/>
  <c r="AD736"/>
  <c r="AF736"/>
  <c r="AH736"/>
  <c r="AJ736"/>
  <c r="AL736"/>
  <c r="AN736"/>
  <c r="AP736"/>
  <c r="X737"/>
  <c r="Z737"/>
  <c r="AB737"/>
  <c r="AD737"/>
  <c r="AF737"/>
  <c r="AH737"/>
  <c r="AJ737"/>
  <c r="AL737"/>
  <c r="AN737"/>
  <c r="AP737"/>
  <c r="W737"/>
  <c r="AR737" s="1"/>
  <c r="Y737"/>
  <c r="AA737"/>
  <c r="AC737"/>
  <c r="AE737"/>
  <c r="AG737"/>
  <c r="AI737"/>
  <c r="AK737"/>
  <c r="AM737"/>
  <c r="AO737"/>
  <c r="AQ737"/>
  <c r="W738"/>
  <c r="Y738"/>
  <c r="AA738"/>
  <c r="AC738"/>
  <c r="AE738"/>
  <c r="AG738"/>
  <c r="AI738"/>
  <c r="AK738"/>
  <c r="AM738"/>
  <c r="AO738"/>
  <c r="AQ738"/>
  <c r="X738"/>
  <c r="Z738"/>
  <c r="AB738"/>
  <c r="AD738"/>
  <c r="AF738"/>
  <c r="AH738"/>
  <c r="AJ738"/>
  <c r="AL738"/>
  <c r="AN738"/>
  <c r="AP738"/>
  <c r="X739"/>
  <c r="Z739"/>
  <c r="AB739"/>
  <c r="AD739"/>
  <c r="AF739"/>
  <c r="AH739"/>
  <c r="AJ739"/>
  <c r="AL739"/>
  <c r="AN739"/>
  <c r="AP739"/>
  <c r="W739"/>
  <c r="AR739" s="1"/>
  <c r="Y739"/>
  <c r="AA739"/>
  <c r="AC739"/>
  <c r="AE739"/>
  <c r="AG739"/>
  <c r="AI739"/>
  <c r="AK739"/>
  <c r="AM739"/>
  <c r="AO739"/>
  <c r="AQ739"/>
  <c r="W740"/>
  <c r="Y740"/>
  <c r="AA740"/>
  <c r="AC740"/>
  <c r="AE740"/>
  <c r="AG740"/>
  <c r="AI740"/>
  <c r="AK740"/>
  <c r="AM740"/>
  <c r="AO740"/>
  <c r="AQ740"/>
  <c r="X740"/>
  <c r="Z740"/>
  <c r="AB740"/>
  <c r="AD740"/>
  <c r="AF740"/>
  <c r="AH740"/>
  <c r="AJ740"/>
  <c r="AL740"/>
  <c r="AN740"/>
  <c r="AP740"/>
  <c r="X741"/>
  <c r="Z741"/>
  <c r="AB741"/>
  <c r="AD741"/>
  <c r="AF741"/>
  <c r="AH741"/>
  <c r="AJ741"/>
  <c r="AL741"/>
  <c r="AN741"/>
  <c r="AP741"/>
  <c r="W741"/>
  <c r="AR741" s="1"/>
  <c r="Y741"/>
  <c r="AA741"/>
  <c r="AC741"/>
  <c r="AE741"/>
  <c r="AG741"/>
  <c r="AI741"/>
  <c r="AK741"/>
  <c r="AM741"/>
  <c r="AO741"/>
  <c r="AQ741"/>
  <c r="W742"/>
  <c r="Y742"/>
  <c r="AA742"/>
  <c r="AC742"/>
  <c r="AE742"/>
  <c r="AG742"/>
  <c r="AI742"/>
  <c r="AK742"/>
  <c r="AM742"/>
  <c r="AO742"/>
  <c r="AQ742"/>
  <c r="X742"/>
  <c r="Z742"/>
  <c r="AB742"/>
  <c r="AD742"/>
  <c r="AF742"/>
  <c r="AH742"/>
  <c r="AJ742"/>
  <c r="AL742"/>
  <c r="AN742"/>
  <c r="AP742"/>
  <c r="X743"/>
  <c r="Z743"/>
  <c r="AB743"/>
  <c r="AD743"/>
  <c r="AF743"/>
  <c r="AH743"/>
  <c r="AJ743"/>
  <c r="AL743"/>
  <c r="AN743"/>
  <c r="AP743"/>
  <c r="W743"/>
  <c r="AR743" s="1"/>
  <c r="Y743"/>
  <c r="AA743"/>
  <c r="AC743"/>
  <c r="AE743"/>
  <c r="AG743"/>
  <c r="AI743"/>
  <c r="AK743"/>
  <c r="AM743"/>
  <c r="AO743"/>
  <c r="AQ743"/>
  <c r="W744"/>
  <c r="Y744"/>
  <c r="AA744"/>
  <c r="AC744"/>
  <c r="AE744"/>
  <c r="AG744"/>
  <c r="AI744"/>
  <c r="AK744"/>
  <c r="AM744"/>
  <c r="AO744"/>
  <c r="AQ744"/>
  <c r="X744"/>
  <c r="Z744"/>
  <c r="AB744"/>
  <c r="AD744"/>
  <c r="AF744"/>
  <c r="AH744"/>
  <c r="AJ744"/>
  <c r="AL744"/>
  <c r="AN744"/>
  <c r="AP744"/>
  <c r="X745"/>
  <c r="Z745"/>
  <c r="AB745"/>
  <c r="AD745"/>
  <c r="AF745"/>
  <c r="AH745"/>
  <c r="AJ745"/>
  <c r="AL745"/>
  <c r="AN745"/>
  <c r="AP745"/>
  <c r="W745"/>
  <c r="AR745" s="1"/>
  <c r="Y745"/>
  <c r="AA745"/>
  <c r="AC745"/>
  <c r="AE745"/>
  <c r="AG745"/>
  <c r="AI745"/>
  <c r="AK745"/>
  <c r="AM745"/>
  <c r="AO745"/>
  <c r="AQ745"/>
  <c r="W746"/>
  <c r="Y746"/>
  <c r="AA746"/>
  <c r="AC746"/>
  <c r="AE746"/>
  <c r="AG746"/>
  <c r="AI746"/>
  <c r="AK746"/>
  <c r="AM746"/>
  <c r="AO746"/>
  <c r="AQ746"/>
  <c r="X746"/>
  <c r="Z746"/>
  <c r="AB746"/>
  <c r="AD746"/>
  <c r="AF746"/>
  <c r="AH746"/>
  <c r="AJ746"/>
  <c r="AL746"/>
  <c r="AN746"/>
  <c r="AP746"/>
  <c r="X747"/>
  <c r="Z747"/>
  <c r="AB747"/>
  <c r="AD747"/>
  <c r="AF747"/>
  <c r="AH747"/>
  <c r="AJ747"/>
  <c r="AL747"/>
  <c r="AN747"/>
  <c r="AP747"/>
  <c r="W747"/>
  <c r="AR747" s="1"/>
  <c r="Y747"/>
  <c r="AA747"/>
  <c r="AC747"/>
  <c r="AE747"/>
  <c r="AG747"/>
  <c r="AI747"/>
  <c r="AK747"/>
  <c r="AM747"/>
  <c r="AO747"/>
  <c r="AQ747"/>
  <c r="W748"/>
  <c r="Y748"/>
  <c r="AA748"/>
  <c r="AC748"/>
  <c r="AE748"/>
  <c r="AG748"/>
  <c r="AI748"/>
  <c r="AK748"/>
  <c r="AM748"/>
  <c r="AO748"/>
  <c r="AQ748"/>
  <c r="X748"/>
  <c r="Z748"/>
  <c r="AB748"/>
  <c r="AD748"/>
  <c r="AF748"/>
  <c r="AH748"/>
  <c r="AJ748"/>
  <c r="AL748"/>
  <c r="AN748"/>
  <c r="AP748"/>
  <c r="AB749"/>
  <c r="AD749"/>
  <c r="AF749"/>
  <c r="AH749"/>
  <c r="AJ749"/>
  <c r="AL749"/>
  <c r="AN749"/>
  <c r="AP749"/>
  <c r="W749"/>
  <c r="AR749" s="1"/>
  <c r="X749"/>
  <c r="Y749"/>
  <c r="Z749"/>
  <c r="AA749"/>
  <c r="AC749"/>
  <c r="AE749"/>
  <c r="AG749"/>
  <c r="AI749"/>
  <c r="AK749"/>
  <c r="AM749"/>
  <c r="AO749"/>
  <c r="AQ749"/>
  <c r="W750"/>
  <c r="Y750"/>
  <c r="AA750"/>
  <c r="AC750"/>
  <c r="AE750"/>
  <c r="AG750"/>
  <c r="AI750"/>
  <c r="AK750"/>
  <c r="AM750"/>
  <c r="AO750"/>
  <c r="AQ750"/>
  <c r="X750"/>
  <c r="Z750"/>
  <c r="AB750"/>
  <c r="AD750"/>
  <c r="AF750"/>
  <c r="AH750"/>
  <c r="AJ750"/>
  <c r="AL750"/>
  <c r="AN750"/>
  <c r="AP750"/>
  <c r="X751"/>
  <c r="Z751"/>
  <c r="AB751"/>
  <c r="AD751"/>
  <c r="AF751"/>
  <c r="AH751"/>
  <c r="AJ751"/>
  <c r="AL751"/>
  <c r="AN751"/>
  <c r="AP751"/>
  <c r="W751"/>
  <c r="AR751" s="1"/>
  <c r="Y751"/>
  <c r="AA751"/>
  <c r="AC751"/>
  <c r="AE751"/>
  <c r="AG751"/>
  <c r="AI751"/>
  <c r="AK751"/>
  <c r="AM751"/>
  <c r="AO751"/>
  <c r="AQ751"/>
  <c r="W752"/>
  <c r="Y752"/>
  <c r="AA752"/>
  <c r="AC752"/>
  <c r="AE752"/>
  <c r="AG752"/>
  <c r="AI752"/>
  <c r="AK752"/>
  <c r="AM752"/>
  <c r="AO752"/>
  <c r="AQ752"/>
  <c r="X752"/>
  <c r="Z752"/>
  <c r="AB752"/>
  <c r="AD752"/>
  <c r="AF752"/>
  <c r="AH752"/>
  <c r="AJ752"/>
  <c r="AL752"/>
  <c r="AN752"/>
  <c r="AP752"/>
  <c r="AB753"/>
  <c r="AD753"/>
  <c r="AF753"/>
  <c r="AH753"/>
  <c r="AJ753"/>
  <c r="AL753"/>
  <c r="AN753"/>
  <c r="AP753"/>
  <c r="W753"/>
  <c r="AR753" s="1"/>
  <c r="X753"/>
  <c r="Y753"/>
  <c r="Z753"/>
  <c r="AA753"/>
  <c r="AC753"/>
  <c r="AE753"/>
  <c r="AG753"/>
  <c r="AI753"/>
  <c r="AK753"/>
  <c r="AM753"/>
  <c r="AO753"/>
  <c r="AQ753"/>
  <c r="W754"/>
  <c r="Y754"/>
  <c r="AA754"/>
  <c r="AC754"/>
  <c r="AE754"/>
  <c r="AG754"/>
  <c r="AI754"/>
  <c r="AK754"/>
  <c r="AM754"/>
  <c r="AO754"/>
  <c r="AQ754"/>
  <c r="X754"/>
  <c r="Z754"/>
  <c r="AB754"/>
  <c r="AD754"/>
  <c r="AF754"/>
  <c r="AH754"/>
  <c r="AJ754"/>
  <c r="AL754"/>
  <c r="AN754"/>
  <c r="AP754"/>
  <c r="X755"/>
  <c r="Z755"/>
  <c r="AB755"/>
  <c r="AD755"/>
  <c r="AF755"/>
  <c r="AH755"/>
  <c r="AJ755"/>
  <c r="AL755"/>
  <c r="AN755"/>
  <c r="AP755"/>
  <c r="W755"/>
  <c r="AR755" s="1"/>
  <c r="Y755"/>
  <c r="AA755"/>
  <c r="AC755"/>
  <c r="AE755"/>
  <c r="AG755"/>
  <c r="AI755"/>
  <c r="AK755"/>
  <c r="AM755"/>
  <c r="AO755"/>
  <c r="AQ755"/>
  <c r="AA756"/>
  <c r="AC756"/>
  <c r="AE756"/>
  <c r="AG756"/>
  <c r="AI756"/>
  <c r="AK756"/>
  <c r="AM756"/>
  <c r="AO756"/>
  <c r="AQ756"/>
  <c r="W756"/>
  <c r="X756"/>
  <c r="Y756"/>
  <c r="Z756"/>
  <c r="AB756"/>
  <c r="AD756"/>
  <c r="AF756"/>
  <c r="AH756"/>
  <c r="AJ756"/>
  <c r="AL756"/>
  <c r="AN756"/>
  <c r="AP756"/>
  <c r="AR756"/>
  <c r="AJ757"/>
  <c r="AL757"/>
  <c r="AN757"/>
  <c r="AP757"/>
  <c r="W757"/>
  <c r="AR757" s="1"/>
  <c r="X757"/>
  <c r="Y757"/>
  <c r="Z757"/>
  <c r="AA757"/>
  <c r="AB757"/>
  <c r="AC757"/>
  <c r="AD757"/>
  <c r="AE757"/>
  <c r="AF757"/>
  <c r="AG757"/>
  <c r="AH757"/>
  <c r="AI757"/>
  <c r="AK757"/>
  <c r="AM757"/>
  <c r="AO757"/>
  <c r="AQ757"/>
  <c r="W758"/>
  <c r="Y758"/>
  <c r="AA758"/>
  <c r="AC758"/>
  <c r="AE758"/>
  <c r="AG758"/>
  <c r="AI758"/>
  <c r="AK758"/>
  <c r="AM758"/>
  <c r="AO758"/>
  <c r="AQ758"/>
  <c r="X758"/>
  <c r="Z758"/>
  <c r="AB758"/>
  <c r="AD758"/>
  <c r="AF758"/>
  <c r="AH758"/>
  <c r="AJ758"/>
  <c r="AL758"/>
  <c r="AN758"/>
  <c r="AP758"/>
  <c r="X759"/>
  <c r="Z759"/>
  <c r="AB759"/>
  <c r="AD759"/>
  <c r="AF759"/>
  <c r="AH759"/>
  <c r="AJ759"/>
  <c r="AL759"/>
  <c r="AN759"/>
  <c r="AP759"/>
  <c r="W759"/>
  <c r="AR759" s="1"/>
  <c r="Y759"/>
  <c r="AA759"/>
  <c r="AC759"/>
  <c r="AE759"/>
  <c r="AG759"/>
  <c r="AI759"/>
  <c r="AK759"/>
  <c r="AM759"/>
  <c r="AO759"/>
  <c r="AQ759"/>
  <c r="W760"/>
  <c r="Y760"/>
  <c r="AA760"/>
  <c r="AC760"/>
  <c r="AE760"/>
  <c r="AG760"/>
  <c r="AI760"/>
  <c r="AK760"/>
  <c r="AM760"/>
  <c r="AO760"/>
  <c r="AQ760"/>
  <c r="X760"/>
  <c r="Z760"/>
  <c r="AB760"/>
  <c r="AD760"/>
  <c r="AF760"/>
  <c r="AH760"/>
  <c r="AJ760"/>
  <c r="AL760"/>
  <c r="AN760"/>
  <c r="AP760"/>
  <c r="X761"/>
  <c r="Z761"/>
  <c r="AB761"/>
  <c r="AD761"/>
  <c r="AF761"/>
  <c r="AH761"/>
  <c r="AJ761"/>
  <c r="AL761"/>
  <c r="AN761"/>
  <c r="AP761"/>
  <c r="W761"/>
  <c r="AR761" s="1"/>
  <c r="Y761"/>
  <c r="AA761"/>
  <c r="AC761"/>
  <c r="AE761"/>
  <c r="AG761"/>
  <c r="AI761"/>
  <c r="AK761"/>
  <c r="AM761"/>
  <c r="AO761"/>
  <c r="AQ761"/>
  <c r="W762"/>
  <c r="Y762"/>
  <c r="AA762"/>
  <c r="AC762"/>
  <c r="AE762"/>
  <c r="AG762"/>
  <c r="AI762"/>
  <c r="AK762"/>
  <c r="AM762"/>
  <c r="AO762"/>
  <c r="AQ762"/>
  <c r="X762"/>
  <c r="Z762"/>
  <c r="AB762"/>
  <c r="AD762"/>
  <c r="AF762"/>
  <c r="AH762"/>
  <c r="AJ762"/>
  <c r="AL762"/>
  <c r="AN762"/>
  <c r="AP762"/>
  <c r="X763"/>
  <c r="Z763"/>
  <c r="AB763"/>
  <c r="AD763"/>
  <c r="AF763"/>
  <c r="AH763"/>
  <c r="AJ763"/>
  <c r="AL763"/>
  <c r="AN763"/>
  <c r="AP763"/>
  <c r="W763"/>
  <c r="AR763" s="1"/>
  <c r="Y763"/>
  <c r="AA763"/>
  <c r="AC763"/>
  <c r="AE763"/>
  <c r="AG763"/>
  <c r="AI763"/>
  <c r="AK763"/>
  <c r="AM763"/>
  <c r="AO763"/>
  <c r="AQ763"/>
  <c r="W764"/>
  <c r="Y764"/>
  <c r="AA764"/>
  <c r="AC764"/>
  <c r="AE764"/>
  <c r="AG764"/>
  <c r="AI764"/>
  <c r="AK764"/>
  <c r="AM764"/>
  <c r="AO764"/>
  <c r="AQ764"/>
  <c r="X764"/>
  <c r="Z764"/>
  <c r="AB764"/>
  <c r="AD764"/>
  <c r="AF764"/>
  <c r="AH764"/>
  <c r="AJ764"/>
  <c r="AL764"/>
  <c r="AN764"/>
  <c r="AP764"/>
  <c r="X765"/>
  <c r="Z765"/>
  <c r="AB765"/>
  <c r="AD765"/>
  <c r="AF765"/>
  <c r="AH765"/>
  <c r="AJ765"/>
  <c r="AL765"/>
  <c r="AN765"/>
  <c r="AP765"/>
  <c r="W765"/>
  <c r="AR765" s="1"/>
  <c r="Y765"/>
  <c r="AA765"/>
  <c r="AC765"/>
  <c r="AE765"/>
  <c r="AG765"/>
  <c r="AI765"/>
  <c r="AK765"/>
  <c r="AM765"/>
  <c r="AO765"/>
  <c r="AQ765"/>
  <c r="W766"/>
  <c r="Y766"/>
  <c r="AA766"/>
  <c r="AC766"/>
  <c r="AE766"/>
  <c r="AG766"/>
  <c r="AI766"/>
  <c r="AK766"/>
  <c r="AM766"/>
  <c r="AO766"/>
  <c r="AQ766"/>
  <c r="X766"/>
  <c r="Z766"/>
  <c r="AB766"/>
  <c r="AD766"/>
  <c r="AF766"/>
  <c r="AH766"/>
  <c r="AJ766"/>
  <c r="AL766"/>
  <c r="AN766"/>
  <c r="AP766"/>
  <c r="X767"/>
  <c r="Z767"/>
  <c r="AB767"/>
  <c r="AD767"/>
  <c r="AF767"/>
  <c r="AH767"/>
  <c r="AJ767"/>
  <c r="AL767"/>
  <c r="AN767"/>
  <c r="AP767"/>
  <c r="W767"/>
  <c r="AR767" s="1"/>
  <c r="Y767"/>
  <c r="AA767"/>
  <c r="AC767"/>
  <c r="AE767"/>
  <c r="AG767"/>
  <c r="AI767"/>
  <c r="AK767"/>
  <c r="AM767"/>
  <c r="AO767"/>
  <c r="AQ767"/>
  <c r="W768"/>
  <c r="Y768"/>
  <c r="AA768"/>
  <c r="AC768"/>
  <c r="AE768"/>
  <c r="AG768"/>
  <c r="AI768"/>
  <c r="AK768"/>
  <c r="AM768"/>
  <c r="AO768"/>
  <c r="AQ768"/>
  <c r="X768"/>
  <c r="Z768"/>
  <c r="AB768"/>
  <c r="AD768"/>
  <c r="AF768"/>
  <c r="AH768"/>
  <c r="AJ768"/>
  <c r="AL768"/>
  <c r="AN768"/>
  <c r="AP768"/>
  <c r="X769"/>
  <c r="Z769"/>
  <c r="AB769"/>
  <c r="AD769"/>
  <c r="AF769"/>
  <c r="AH769"/>
  <c r="AJ769"/>
  <c r="AL769"/>
  <c r="AN769"/>
  <c r="AP769"/>
  <c r="W769"/>
  <c r="AR769" s="1"/>
  <c r="Y769"/>
  <c r="AA769"/>
  <c r="AC769"/>
  <c r="AE769"/>
  <c r="AG769"/>
  <c r="AI769"/>
  <c r="AK769"/>
  <c r="AM769"/>
  <c r="AO769"/>
  <c r="AQ769"/>
  <c r="W770"/>
  <c r="Y770"/>
  <c r="AA770"/>
  <c r="AC770"/>
  <c r="AE770"/>
  <c r="AG770"/>
  <c r="AI770"/>
  <c r="AK770"/>
  <c r="AM770"/>
  <c r="AO770"/>
  <c r="AQ770"/>
  <c r="X770"/>
  <c r="Z770"/>
  <c r="AB770"/>
  <c r="AD770"/>
  <c r="AF770"/>
  <c r="AH770"/>
  <c r="AJ770"/>
  <c r="AL770"/>
  <c r="AN770"/>
  <c r="AP770"/>
  <c r="X771"/>
  <c r="Z771"/>
  <c r="AB771"/>
  <c r="AD771"/>
  <c r="AF771"/>
  <c r="AH771"/>
  <c r="AJ771"/>
  <c r="AL771"/>
  <c r="AN771"/>
  <c r="AP771"/>
  <c r="W771"/>
  <c r="AR771" s="1"/>
  <c r="Y771"/>
  <c r="AA771"/>
  <c r="AC771"/>
  <c r="AE771"/>
  <c r="AG771"/>
  <c r="AI771"/>
  <c r="AK771"/>
  <c r="AM771"/>
  <c r="AO771"/>
  <c r="AQ771"/>
  <c r="W772"/>
  <c r="Y772"/>
  <c r="AA772"/>
  <c r="AC772"/>
  <c r="AE772"/>
  <c r="AG772"/>
  <c r="AI772"/>
  <c r="AK772"/>
  <c r="AM772"/>
  <c r="AO772"/>
  <c r="AQ772"/>
  <c r="X772"/>
  <c r="Z772"/>
  <c r="AB772"/>
  <c r="AD772"/>
  <c r="AF772"/>
  <c r="AH772"/>
  <c r="AJ772"/>
  <c r="AL772"/>
  <c r="AN772"/>
  <c r="AP772"/>
  <c r="X773"/>
  <c r="Z773"/>
  <c r="AB773"/>
  <c r="AD773"/>
  <c r="AF773"/>
  <c r="AH773"/>
  <c r="AJ773"/>
  <c r="AL773"/>
  <c r="AN773"/>
  <c r="AP773"/>
  <c r="W773"/>
  <c r="AR773" s="1"/>
  <c r="Y773"/>
  <c r="AA773"/>
  <c r="AC773"/>
  <c r="AE773"/>
  <c r="AG773"/>
  <c r="AI773"/>
  <c r="AK773"/>
  <c r="AM773"/>
  <c r="AO773"/>
  <c r="AQ773"/>
  <c r="W774"/>
  <c r="Y774"/>
  <c r="AA774"/>
  <c r="AC774"/>
  <c r="AE774"/>
  <c r="AG774"/>
  <c r="AI774"/>
  <c r="AK774"/>
  <c r="AM774"/>
  <c r="AO774"/>
  <c r="AQ774"/>
  <c r="X774"/>
  <c r="Z774"/>
  <c r="AB774"/>
  <c r="AD774"/>
  <c r="AF774"/>
  <c r="AH774"/>
  <c r="AJ774"/>
  <c r="AL774"/>
  <c r="AN774"/>
  <c r="AP774"/>
  <c r="X775"/>
  <c r="Z775"/>
  <c r="AB775"/>
  <c r="AD775"/>
  <c r="AF775"/>
  <c r="AH775"/>
  <c r="AJ775"/>
  <c r="AL775"/>
  <c r="AN775"/>
  <c r="AP775"/>
  <c r="W775"/>
  <c r="AR775" s="1"/>
  <c r="Y775"/>
  <c r="AA775"/>
  <c r="AC775"/>
  <c r="AE775"/>
  <c r="AG775"/>
  <c r="AI775"/>
  <c r="AK775"/>
  <c r="AM775"/>
  <c r="AO775"/>
  <c r="AQ775"/>
  <c r="W776"/>
  <c r="Y776"/>
  <c r="AA776"/>
  <c r="AC776"/>
  <c r="AE776"/>
  <c r="AG776"/>
  <c r="AI776"/>
  <c r="AK776"/>
  <c r="AM776"/>
  <c r="AO776"/>
  <c r="AQ776"/>
  <c r="X776"/>
  <c r="Z776"/>
  <c r="AB776"/>
  <c r="AD776"/>
  <c r="AF776"/>
  <c r="AH776"/>
  <c r="AJ776"/>
  <c r="AL776"/>
  <c r="AN776"/>
  <c r="AP776"/>
  <c r="X777"/>
  <c r="Z777"/>
  <c r="AB777"/>
  <c r="AD777"/>
  <c r="AF777"/>
  <c r="AH777"/>
  <c r="AJ777"/>
  <c r="AL777"/>
  <c r="AN777"/>
  <c r="AP777"/>
  <c r="W777"/>
  <c r="AR777" s="1"/>
  <c r="Y777"/>
  <c r="AA777"/>
  <c r="AC777"/>
  <c r="AE777"/>
  <c r="AG777"/>
  <c r="AI777"/>
  <c r="AK777"/>
  <c r="AM777"/>
  <c r="AO777"/>
  <c r="AQ777"/>
  <c r="W778"/>
  <c r="Y778"/>
  <c r="AA778"/>
  <c r="AC778"/>
  <c r="AE778"/>
  <c r="AG778"/>
  <c r="AI778"/>
  <c r="AK778"/>
  <c r="AM778"/>
  <c r="AO778"/>
  <c r="AQ778"/>
  <c r="X778"/>
  <c r="Z778"/>
  <c r="AB778"/>
  <c r="AD778"/>
  <c r="AF778"/>
  <c r="AH778"/>
  <c r="AJ778"/>
  <c r="AL778"/>
  <c r="AN778"/>
  <c r="AP778"/>
  <c r="X779"/>
  <c r="Z779"/>
  <c r="AB779"/>
  <c r="AD779"/>
  <c r="AF779"/>
  <c r="AH779"/>
  <c r="AJ779"/>
  <c r="AL779"/>
  <c r="AN779"/>
  <c r="AP779"/>
  <c r="W779"/>
  <c r="AR779" s="1"/>
  <c r="Y779"/>
  <c r="AA779"/>
  <c r="AC779"/>
  <c r="AE779"/>
  <c r="AG779"/>
  <c r="AI779"/>
  <c r="AK779"/>
  <c r="AM779"/>
  <c r="AO779"/>
  <c r="AQ779"/>
  <c r="W780"/>
  <c r="Y780"/>
  <c r="AA780"/>
  <c r="AC780"/>
  <c r="AE780"/>
  <c r="AG780"/>
  <c r="AI780"/>
  <c r="AK780"/>
  <c r="AM780"/>
  <c r="AO780"/>
  <c r="AQ780"/>
  <c r="X780"/>
  <c r="Z780"/>
  <c r="AB780"/>
  <c r="AD780"/>
  <c r="AF780"/>
  <c r="AH780"/>
  <c r="AJ780"/>
  <c r="AL780"/>
  <c r="AN780"/>
  <c r="AP780"/>
  <c r="X781"/>
  <c r="Z781"/>
  <c r="AB781"/>
  <c r="AD781"/>
  <c r="AF781"/>
  <c r="AH781"/>
  <c r="AJ781"/>
  <c r="AL781"/>
  <c r="AN781"/>
  <c r="AP781"/>
  <c r="W781"/>
  <c r="AR781" s="1"/>
  <c r="Y781"/>
  <c r="AA781"/>
  <c r="AC781"/>
  <c r="AE781"/>
  <c r="AG781"/>
  <c r="AI781"/>
  <c r="AK781"/>
  <c r="AM781"/>
  <c r="AO781"/>
  <c r="AQ781"/>
  <c r="W782"/>
  <c r="Y782"/>
  <c r="AA782"/>
  <c r="AC782"/>
  <c r="AE782"/>
  <c r="AG782"/>
  <c r="AI782"/>
  <c r="AK782"/>
  <c r="AM782"/>
  <c r="AO782"/>
  <c r="AQ782"/>
  <c r="X782"/>
  <c r="Z782"/>
  <c r="AB782"/>
  <c r="AD782"/>
  <c r="AF782"/>
  <c r="AH782"/>
  <c r="AJ782"/>
  <c r="AL782"/>
  <c r="AN782"/>
  <c r="AP782"/>
  <c r="X783"/>
  <c r="Z783"/>
  <c r="AB783"/>
  <c r="AD783"/>
  <c r="AF783"/>
  <c r="AH783"/>
  <c r="AJ783"/>
  <c r="AL783"/>
  <c r="AN783"/>
  <c r="AP783"/>
  <c r="W783"/>
  <c r="AR783" s="1"/>
  <c r="Y783"/>
  <c r="AA783"/>
  <c r="AC783"/>
  <c r="AE783"/>
  <c r="AG783"/>
  <c r="AI783"/>
  <c r="AK783"/>
  <c r="AM783"/>
  <c r="AO783"/>
  <c r="AQ783"/>
  <c r="W784"/>
  <c r="Y784"/>
  <c r="AA784"/>
  <c r="AC784"/>
  <c r="AE784"/>
  <c r="AG784"/>
  <c r="AI784"/>
  <c r="AK784"/>
  <c r="AM784"/>
  <c r="AO784"/>
  <c r="AQ784"/>
  <c r="X784"/>
  <c r="Z784"/>
  <c r="AB784"/>
  <c r="AD784"/>
  <c r="AF784"/>
  <c r="AH784"/>
  <c r="AJ784"/>
  <c r="AL784"/>
  <c r="AN784"/>
  <c r="AP784"/>
  <c r="X785"/>
  <c r="Z785"/>
  <c r="AB785"/>
  <c r="AD785"/>
  <c r="AF785"/>
  <c r="AH785"/>
  <c r="AJ785"/>
  <c r="AL785"/>
  <c r="AN785"/>
  <c r="AP785"/>
  <c r="W785"/>
  <c r="AR785" s="1"/>
  <c r="Y785"/>
  <c r="AA785"/>
  <c r="AC785"/>
  <c r="AE785"/>
  <c r="AG785"/>
  <c r="AI785"/>
  <c r="AK785"/>
  <c r="AM785"/>
  <c r="AO785"/>
  <c r="AQ785"/>
  <c r="W786"/>
  <c r="Y786"/>
  <c r="AA786"/>
  <c r="AC786"/>
  <c r="AE786"/>
  <c r="AG786"/>
  <c r="AI786"/>
  <c r="AK786"/>
  <c r="AM786"/>
  <c r="AO786"/>
  <c r="AQ786"/>
  <c r="X786"/>
  <c r="Z786"/>
  <c r="AB786"/>
  <c r="AD786"/>
  <c r="AF786"/>
  <c r="AH786"/>
  <c r="AJ786"/>
  <c r="AL786"/>
  <c r="AN786"/>
  <c r="AP786"/>
  <c r="X787"/>
  <c r="Z787"/>
  <c r="AB787"/>
  <c r="AD787"/>
  <c r="AF787"/>
  <c r="AH787"/>
  <c r="AJ787"/>
  <c r="AL787"/>
  <c r="AN787"/>
  <c r="AP787"/>
  <c r="W787"/>
  <c r="AR787" s="1"/>
  <c r="Y787"/>
  <c r="AA787"/>
  <c r="AC787"/>
  <c r="AE787"/>
  <c r="AG787"/>
  <c r="AI787"/>
  <c r="AK787"/>
  <c r="AM787"/>
  <c r="AO787"/>
  <c r="AQ787"/>
  <c r="W788"/>
  <c r="Y788"/>
  <c r="AA788"/>
  <c r="AC788"/>
  <c r="AE788"/>
  <c r="AG788"/>
  <c r="AI788"/>
  <c r="AK788"/>
  <c r="AM788"/>
  <c r="AO788"/>
  <c r="AQ788"/>
  <c r="X788"/>
  <c r="Z788"/>
  <c r="AB788"/>
  <c r="AD788"/>
  <c r="AF788"/>
  <c r="AH788"/>
  <c r="AJ788"/>
  <c r="AL788"/>
  <c r="AN788"/>
  <c r="AP788"/>
  <c r="X789"/>
  <c r="Z789"/>
  <c r="AB789"/>
  <c r="AD789"/>
  <c r="AF789"/>
  <c r="AH789"/>
  <c r="AJ789"/>
  <c r="AL789"/>
  <c r="AN789"/>
  <c r="AP789"/>
  <c r="W789"/>
  <c r="AR789" s="1"/>
  <c r="Y789"/>
  <c r="AA789"/>
  <c r="AC789"/>
  <c r="AE789"/>
  <c r="AG789"/>
  <c r="AI789"/>
  <c r="AK789"/>
  <c r="AM789"/>
  <c r="AO789"/>
  <c r="AQ789"/>
  <c r="W790"/>
  <c r="Y790"/>
  <c r="AA790"/>
  <c r="AC790"/>
  <c r="AE790"/>
  <c r="AG790"/>
  <c r="AI790"/>
  <c r="AK790"/>
  <c r="AM790"/>
  <c r="AO790"/>
  <c r="AQ790"/>
  <c r="X790"/>
  <c r="Z790"/>
  <c r="AB790"/>
  <c r="AD790"/>
  <c r="AF790"/>
  <c r="AH790"/>
  <c r="AJ790"/>
  <c r="AL790"/>
  <c r="AN790"/>
  <c r="AP790"/>
  <c r="Z791"/>
  <c r="AB791"/>
  <c r="AD791"/>
  <c r="AF791"/>
  <c r="AH791"/>
  <c r="AJ791"/>
  <c r="AL791"/>
  <c r="AN791"/>
  <c r="AP791"/>
  <c r="W791"/>
  <c r="AR791" s="1"/>
  <c r="X791"/>
  <c r="Y791"/>
  <c r="AA791"/>
  <c r="AC791"/>
  <c r="AE791"/>
  <c r="AG791"/>
  <c r="AI791"/>
  <c r="AK791"/>
  <c r="AM791"/>
  <c r="AO791"/>
  <c r="AQ791"/>
  <c r="W792"/>
  <c r="Y792"/>
  <c r="AA792"/>
  <c r="AC792"/>
  <c r="AE792"/>
  <c r="AG792"/>
  <c r="AI792"/>
  <c r="AK792"/>
  <c r="AM792"/>
  <c r="AO792"/>
  <c r="AQ792"/>
  <c r="X792"/>
  <c r="Z792"/>
  <c r="AB792"/>
  <c r="AD792"/>
  <c r="AF792"/>
  <c r="AH792"/>
  <c r="AJ792"/>
  <c r="AL792"/>
  <c r="AN792"/>
  <c r="AP792"/>
  <c r="W793"/>
  <c r="AR793" s="1"/>
  <c r="A793" s="1"/>
  <c r="N793" i="12" s="1"/>
  <c r="X793" i="14"/>
  <c r="Y793"/>
  <c r="Z793"/>
  <c r="AA793"/>
  <c r="AB793"/>
  <c r="AC793"/>
  <c r="AD793"/>
  <c r="AE793"/>
  <c r="AF793"/>
  <c r="AG793"/>
  <c r="AH793"/>
  <c r="AI793"/>
  <c r="AJ793"/>
  <c r="AK793"/>
  <c r="AL793"/>
  <c r="AM793"/>
  <c r="AN793"/>
  <c r="AO793"/>
  <c r="AP793"/>
  <c r="AQ793"/>
  <c r="W794"/>
  <c r="AR794" s="1"/>
  <c r="X794"/>
  <c r="Y794"/>
  <c r="Z794"/>
  <c r="AA794"/>
  <c r="AB794"/>
  <c r="AC794"/>
  <c r="AD794"/>
  <c r="AE794"/>
  <c r="AF794"/>
  <c r="AG794"/>
  <c r="AH794"/>
  <c r="AI794"/>
  <c r="AJ794"/>
  <c r="AK794"/>
  <c r="AL794"/>
  <c r="AM794"/>
  <c r="AN794"/>
  <c r="AO794"/>
  <c r="AP794"/>
  <c r="AQ794"/>
  <c r="W795"/>
  <c r="AR795" s="1"/>
  <c r="A795" s="1"/>
  <c r="N795" i="12" s="1"/>
  <c r="X795" i="14"/>
  <c r="Y795"/>
  <c r="Z795"/>
  <c r="AA795"/>
  <c r="AB795"/>
  <c r="AC795"/>
  <c r="AD795"/>
  <c r="AE795"/>
  <c r="AF795"/>
  <c r="AG795"/>
  <c r="AH795"/>
  <c r="AI795"/>
  <c r="AJ795"/>
  <c r="AK795"/>
  <c r="AL795"/>
  <c r="AM795"/>
  <c r="AN795"/>
  <c r="AO795"/>
  <c r="AP795"/>
  <c r="AQ795"/>
  <c r="W796"/>
  <c r="AR796" s="1"/>
  <c r="X796"/>
  <c r="Y796"/>
  <c r="Z796"/>
  <c r="AA796"/>
  <c r="AB796"/>
  <c r="AC796"/>
  <c r="AD796"/>
  <c r="AE796"/>
  <c r="AF796"/>
  <c r="AG796"/>
  <c r="AH796"/>
  <c r="AI796"/>
  <c r="AJ796"/>
  <c r="AK796"/>
  <c r="AL796"/>
  <c r="AM796"/>
  <c r="AN796"/>
  <c r="AO796"/>
  <c r="AP796"/>
  <c r="AQ796"/>
  <c r="W797"/>
  <c r="AR797" s="1"/>
  <c r="A797" s="1"/>
  <c r="N797" i="12" s="1"/>
  <c r="X797" i="14"/>
  <c r="Y797"/>
  <c r="Z797"/>
  <c r="AA797"/>
  <c r="AB797"/>
  <c r="AC797"/>
  <c r="AD797"/>
  <c r="AE797"/>
  <c r="AF797"/>
  <c r="AG797"/>
  <c r="AH797"/>
  <c r="AI797"/>
  <c r="AJ797"/>
  <c r="AK797"/>
  <c r="AL797"/>
  <c r="AM797"/>
  <c r="AN797"/>
  <c r="AO797"/>
  <c r="AP797"/>
  <c r="AQ797"/>
  <c r="W798"/>
  <c r="AR798" s="1"/>
  <c r="X798"/>
  <c r="Y798"/>
  <c r="Z798"/>
  <c r="AA798"/>
  <c r="AB798"/>
  <c r="AC798"/>
  <c r="AD798"/>
  <c r="AE798"/>
  <c r="AF798"/>
  <c r="AG798"/>
  <c r="AH798"/>
  <c r="AI798"/>
  <c r="AJ798"/>
  <c r="AK798"/>
  <c r="AL798"/>
  <c r="AM798"/>
  <c r="AN798"/>
  <c r="AO798"/>
  <c r="AP798"/>
  <c r="AQ798"/>
  <c r="W799"/>
  <c r="AR799" s="1"/>
  <c r="A799" s="1"/>
  <c r="N799" i="12" s="1"/>
  <c r="X799" i="14"/>
  <c r="Y799"/>
  <c r="Z799"/>
  <c r="AA799"/>
  <c r="AB799"/>
  <c r="AC799"/>
  <c r="AD799"/>
  <c r="AE799"/>
  <c r="AF799"/>
  <c r="AG799"/>
  <c r="AH799"/>
  <c r="AI799"/>
  <c r="AJ799"/>
  <c r="AK799"/>
  <c r="AL799"/>
  <c r="AM799"/>
  <c r="AN799"/>
  <c r="AO799"/>
  <c r="AP799"/>
  <c r="AQ799"/>
  <c r="W800"/>
  <c r="Y800"/>
  <c r="AA800"/>
  <c r="AC800"/>
  <c r="AE800"/>
  <c r="AG800"/>
  <c r="AI800"/>
  <c r="AK800"/>
  <c r="AM800"/>
  <c r="AO800"/>
  <c r="AQ800"/>
  <c r="X800"/>
  <c r="Z800"/>
  <c r="AB800"/>
  <c r="AD800"/>
  <c r="AF800"/>
  <c r="AH800"/>
  <c r="AJ800"/>
  <c r="AL800"/>
  <c r="AN800"/>
  <c r="AP800"/>
  <c r="X801"/>
  <c r="Z801"/>
  <c r="AB801"/>
  <c r="AD801"/>
  <c r="AF801"/>
  <c r="AH801"/>
  <c r="AJ801"/>
  <c r="AL801"/>
  <c r="AN801"/>
  <c r="AP801"/>
  <c r="W801"/>
  <c r="AR801" s="1"/>
  <c r="Y801"/>
  <c r="AA801"/>
  <c r="AC801"/>
  <c r="AE801"/>
  <c r="AG801"/>
  <c r="AI801"/>
  <c r="AK801"/>
  <c r="AM801"/>
  <c r="AO801"/>
  <c r="AQ801"/>
  <c r="W802"/>
  <c r="Y802"/>
  <c r="AA802"/>
  <c r="AC802"/>
  <c r="AE802"/>
  <c r="AG802"/>
  <c r="AI802"/>
  <c r="AK802"/>
  <c r="AM802"/>
  <c r="AO802"/>
  <c r="AQ802"/>
  <c r="X802"/>
  <c r="Z802"/>
  <c r="AB802"/>
  <c r="AD802"/>
  <c r="AF802"/>
  <c r="AH802"/>
  <c r="AJ802"/>
  <c r="AL802"/>
  <c r="AN802"/>
  <c r="AP802"/>
  <c r="AJ803"/>
  <c r="AL803"/>
  <c r="AN803"/>
  <c r="AP803"/>
  <c r="W803"/>
  <c r="AR803" s="1"/>
  <c r="X803"/>
  <c r="Y803"/>
  <c r="Z803"/>
  <c r="AA803"/>
  <c r="AB803"/>
  <c r="AC803"/>
  <c r="AD803"/>
  <c r="AE803"/>
  <c r="AF803"/>
  <c r="AG803"/>
  <c r="AH803"/>
  <c r="AI803"/>
  <c r="AK803"/>
  <c r="AM803"/>
  <c r="AO803"/>
  <c r="AQ803"/>
  <c r="W804"/>
  <c r="AR804" s="1"/>
  <c r="X804"/>
  <c r="Y804"/>
  <c r="Z804"/>
  <c r="AA804"/>
  <c r="AB804"/>
  <c r="AC804"/>
  <c r="AD804"/>
  <c r="AE804"/>
  <c r="AF804"/>
  <c r="AG804"/>
  <c r="AH804"/>
  <c r="AI804"/>
  <c r="AJ804"/>
  <c r="AK804"/>
  <c r="AL804"/>
  <c r="AM804"/>
  <c r="AN804"/>
  <c r="AO804"/>
  <c r="AP804"/>
  <c r="AQ804"/>
  <c r="AI805"/>
  <c r="AK805"/>
  <c r="AM805"/>
  <c r="AO805"/>
  <c r="AQ805"/>
  <c r="W805"/>
  <c r="X805"/>
  <c r="Y805"/>
  <c r="Z805"/>
  <c r="AA805"/>
  <c r="AB805"/>
  <c r="AC805"/>
  <c r="AD805"/>
  <c r="AE805"/>
  <c r="AF805"/>
  <c r="AG805"/>
  <c r="AH805"/>
  <c r="AJ805"/>
  <c r="AL805"/>
  <c r="AN805"/>
  <c r="AP805"/>
  <c r="AR805"/>
  <c r="W806"/>
  <c r="AR806" s="1"/>
  <c r="A806" s="1"/>
  <c r="N806" i="12" s="1"/>
  <c r="X806" i="14"/>
  <c r="Y806"/>
  <c r="Z806"/>
  <c r="AA806"/>
  <c r="AB806"/>
  <c r="AC806"/>
  <c r="AD806"/>
  <c r="AE806"/>
  <c r="AF806"/>
  <c r="AG806"/>
  <c r="AH806"/>
  <c r="AI806"/>
  <c r="AJ806"/>
  <c r="AK806"/>
  <c r="AL806"/>
  <c r="AM806"/>
  <c r="AN806"/>
  <c r="AO806"/>
  <c r="AP806"/>
  <c r="AQ806"/>
  <c r="W807"/>
  <c r="AR807" s="1"/>
  <c r="X807"/>
  <c r="Y807"/>
  <c r="Z807"/>
  <c r="AA807"/>
  <c r="AB807"/>
  <c r="AC807"/>
  <c r="AD807"/>
  <c r="AE807"/>
  <c r="AF807"/>
  <c r="AG807"/>
  <c r="AH807"/>
  <c r="AI807"/>
  <c r="AJ807"/>
  <c r="AK807"/>
  <c r="AL807"/>
  <c r="AM807"/>
  <c r="AN807"/>
  <c r="AO807"/>
  <c r="AP807"/>
  <c r="AQ807"/>
  <c r="W808"/>
  <c r="Y808"/>
  <c r="AA808"/>
  <c r="AC808"/>
  <c r="AE808"/>
  <c r="AG808"/>
  <c r="AI808"/>
  <c r="AK808"/>
  <c r="AM808"/>
  <c r="AO808"/>
  <c r="AQ808"/>
  <c r="X808"/>
  <c r="Z808"/>
  <c r="AB808"/>
  <c r="AD808"/>
  <c r="AF808"/>
  <c r="AH808"/>
  <c r="AJ808"/>
  <c r="AL808"/>
  <c r="AN808"/>
  <c r="AP808"/>
  <c r="X809"/>
  <c r="Z809"/>
  <c r="AB809"/>
  <c r="AD809"/>
  <c r="AF809"/>
  <c r="AH809"/>
  <c r="AJ809"/>
  <c r="AL809"/>
  <c r="AN809"/>
  <c r="AP809"/>
  <c r="W809"/>
  <c r="AR809" s="1"/>
  <c r="Y809"/>
  <c r="AA809"/>
  <c r="AC809"/>
  <c r="AE809"/>
  <c r="AG809"/>
  <c r="AI809"/>
  <c r="AK809"/>
  <c r="AM809"/>
  <c r="AO809"/>
  <c r="AQ809"/>
  <c r="W810"/>
  <c r="Y810"/>
  <c r="AA810"/>
  <c r="AC810"/>
  <c r="AE810"/>
  <c r="AG810"/>
  <c r="AI810"/>
  <c r="AK810"/>
  <c r="AM810"/>
  <c r="AO810"/>
  <c r="AQ810"/>
  <c r="X810"/>
  <c r="Z810"/>
  <c r="AB810"/>
  <c r="AD810"/>
  <c r="AF810"/>
  <c r="AH810"/>
  <c r="AJ810"/>
  <c r="AL810"/>
  <c r="AN810"/>
  <c r="AP810"/>
  <c r="W811"/>
  <c r="X811"/>
  <c r="Y811"/>
  <c r="Z811"/>
  <c r="AA811"/>
  <c r="AB811"/>
  <c r="AC811"/>
  <c r="AD811"/>
  <c r="AE811"/>
  <c r="AF811"/>
  <c r="AG811"/>
  <c r="AH811"/>
  <c r="AI811"/>
  <c r="AJ811"/>
  <c r="AK811"/>
  <c r="AL811"/>
  <c r="AM811"/>
  <c r="AN811"/>
  <c r="AO811"/>
  <c r="AP811"/>
  <c r="AQ811"/>
  <c r="AR811"/>
  <c r="W812"/>
  <c r="X812"/>
  <c r="A812" s="1"/>
  <c r="N812" i="12" s="1"/>
  <c r="Y812" i="14"/>
  <c r="Z812"/>
  <c r="AA812"/>
  <c r="AB812"/>
  <c r="AC812"/>
  <c r="AD812"/>
  <c r="AE812"/>
  <c r="AF812"/>
  <c r="AG812"/>
  <c r="AH812"/>
  <c r="AI812"/>
  <c r="AJ812"/>
  <c r="AK812"/>
  <c r="AL812"/>
  <c r="AM812"/>
  <c r="AN812"/>
  <c r="AO812"/>
  <c r="AP812"/>
  <c r="AQ812"/>
  <c r="AR812"/>
  <c r="W813"/>
  <c r="X813"/>
  <c r="Y813"/>
  <c r="Z813"/>
  <c r="AA813"/>
  <c r="AB813"/>
  <c r="AC813"/>
  <c r="AD813"/>
  <c r="AE813"/>
  <c r="AF813"/>
  <c r="AG813"/>
  <c r="AH813"/>
  <c r="AI813"/>
  <c r="AJ813"/>
  <c r="AK813"/>
  <c r="AL813"/>
  <c r="AM813"/>
  <c r="AN813"/>
  <c r="AO813"/>
  <c r="AP813"/>
  <c r="AQ813"/>
  <c r="AR813"/>
  <c r="AA814"/>
  <c r="AC814"/>
  <c r="AE814"/>
  <c r="AG814"/>
  <c r="AI814"/>
  <c r="AK814"/>
  <c r="AM814"/>
  <c r="AO814"/>
  <c r="AQ814"/>
  <c r="W814"/>
  <c r="X814"/>
  <c r="Y814"/>
  <c r="Z814"/>
  <c r="AB814"/>
  <c r="AD814"/>
  <c r="AF814"/>
  <c r="AH814"/>
  <c r="AJ814"/>
  <c r="AL814"/>
  <c r="AN814"/>
  <c r="AP814"/>
  <c r="AR814"/>
  <c r="AD815"/>
  <c r="AH815"/>
  <c r="AJ815"/>
  <c r="AL815"/>
  <c r="AN815"/>
  <c r="AP815"/>
  <c r="W815"/>
  <c r="AR815" s="1"/>
  <c r="X815"/>
  <c r="Y815"/>
  <c r="Z815"/>
  <c r="AA815"/>
  <c r="AB815"/>
  <c r="AC815"/>
  <c r="AE815"/>
  <c r="AF815"/>
  <c r="AG815"/>
  <c r="AI815"/>
  <c r="AK815"/>
  <c r="AM815"/>
  <c r="AO815"/>
  <c r="AQ815"/>
  <c r="AI816"/>
  <c r="AK816"/>
  <c r="AM816"/>
  <c r="AO816"/>
  <c r="AQ816"/>
  <c r="W816"/>
  <c r="X816"/>
  <c r="Y816"/>
  <c r="Z816"/>
  <c r="AA816"/>
  <c r="AB816"/>
  <c r="AC816"/>
  <c r="AD816"/>
  <c r="AE816"/>
  <c r="AF816"/>
  <c r="AG816"/>
  <c r="AH816"/>
  <c r="AJ816"/>
  <c r="AL816"/>
  <c r="AN816"/>
  <c r="AP816"/>
  <c r="AR816"/>
  <c r="AC817"/>
  <c r="AE817"/>
  <c r="AG817"/>
  <c r="AI817"/>
  <c r="AK817"/>
  <c r="AM817"/>
  <c r="AO817"/>
  <c r="AQ817"/>
  <c r="W817"/>
  <c r="AR817" s="1"/>
  <c r="X817"/>
  <c r="Y817"/>
  <c r="Z817"/>
  <c r="AA817"/>
  <c r="AB817"/>
  <c r="AD817"/>
  <c r="AF817"/>
  <c r="AH817"/>
  <c r="AJ817"/>
  <c r="AL817"/>
  <c r="AN817"/>
  <c r="AP817"/>
  <c r="Y818"/>
  <c r="AA818"/>
  <c r="AC818"/>
  <c r="AE818"/>
  <c r="AG818"/>
  <c r="AI818"/>
  <c r="AK818"/>
  <c r="AM818"/>
  <c r="AO818"/>
  <c r="AQ818"/>
  <c r="W818"/>
  <c r="AR818" s="1"/>
  <c r="X818"/>
  <c r="Z818"/>
  <c r="AB818"/>
  <c r="AD818"/>
  <c r="AF818"/>
  <c r="AH818"/>
  <c r="AJ818"/>
  <c r="AL818"/>
  <c r="AN818"/>
  <c r="AP818"/>
  <c r="X819"/>
  <c r="Z819"/>
  <c r="AB819"/>
  <c r="AD819"/>
  <c r="AF819"/>
  <c r="AH819"/>
  <c r="AJ819"/>
  <c r="AL819"/>
  <c r="AN819"/>
  <c r="AP819"/>
  <c r="W819"/>
  <c r="AR819" s="1"/>
  <c r="Y819"/>
  <c r="AA819"/>
  <c r="AC819"/>
  <c r="AE819"/>
  <c r="AG819"/>
  <c r="AI819"/>
  <c r="AK819"/>
  <c r="AM819"/>
  <c r="AO819"/>
  <c r="AQ819"/>
  <c r="W820"/>
  <c r="Y820"/>
  <c r="AA820"/>
  <c r="AC820"/>
  <c r="AE820"/>
  <c r="AG820"/>
  <c r="AI820"/>
  <c r="AK820"/>
  <c r="AM820"/>
  <c r="AO820"/>
  <c r="AQ820"/>
  <c r="X820"/>
  <c r="Z820"/>
  <c r="AB820"/>
  <c r="AD820"/>
  <c r="AF820"/>
  <c r="AH820"/>
  <c r="AJ820"/>
  <c r="AL820"/>
  <c r="AN820"/>
  <c r="AP820"/>
  <c r="AH821"/>
  <c r="AJ821"/>
  <c r="AL821"/>
  <c r="AN821"/>
  <c r="AP821"/>
  <c r="W821"/>
  <c r="AR821" s="1"/>
  <c r="X821"/>
  <c r="Y821"/>
  <c r="Z821"/>
  <c r="AA821"/>
  <c r="AB821"/>
  <c r="AC821"/>
  <c r="AD821"/>
  <c r="AE821"/>
  <c r="AF821"/>
  <c r="AG821"/>
  <c r="AI821"/>
  <c r="AK821"/>
  <c r="AM821"/>
  <c r="AO821"/>
  <c r="AQ821"/>
  <c r="AK822"/>
  <c r="AM822"/>
  <c r="AO822"/>
  <c r="AQ822"/>
  <c r="W822"/>
  <c r="X822"/>
  <c r="Y822"/>
  <c r="Z822"/>
  <c r="AA822"/>
  <c r="AB822"/>
  <c r="AC822"/>
  <c r="AD822"/>
  <c r="AE822"/>
  <c r="AF822"/>
  <c r="AG822"/>
  <c r="AH822"/>
  <c r="AI822"/>
  <c r="AJ822"/>
  <c r="AL822"/>
  <c r="AN822"/>
  <c r="AP822"/>
  <c r="AR822"/>
  <c r="Y823"/>
  <c r="AA823"/>
  <c r="AC823"/>
  <c r="AE823"/>
  <c r="AG823"/>
  <c r="AI823"/>
  <c r="AK823"/>
  <c r="AM823"/>
  <c r="AO823"/>
  <c r="AQ823"/>
  <c r="W823"/>
  <c r="X823"/>
  <c r="Z823"/>
  <c r="AB823"/>
  <c r="AD823"/>
  <c r="AF823"/>
  <c r="AH823"/>
  <c r="AJ823"/>
  <c r="AL823"/>
  <c r="AN823"/>
  <c r="AP823"/>
  <c r="AR823"/>
  <c r="AH824"/>
  <c r="AJ824"/>
  <c r="AL824"/>
  <c r="AN824"/>
  <c r="AP824"/>
  <c r="W824"/>
  <c r="AR824" s="1"/>
  <c r="X824"/>
  <c r="Y824"/>
  <c r="Z824"/>
  <c r="AA824"/>
  <c r="AB824"/>
  <c r="AC824"/>
  <c r="AD824"/>
  <c r="AE824"/>
  <c r="AF824"/>
  <c r="AG824"/>
  <c r="AI824"/>
  <c r="AK824"/>
  <c r="AM824"/>
  <c r="AO824"/>
  <c r="AQ824"/>
  <c r="AM825"/>
  <c r="AO825"/>
  <c r="AQ825"/>
  <c r="W825"/>
  <c r="X825"/>
  <c r="Y825"/>
  <c r="Z825"/>
  <c r="AA825"/>
  <c r="AB825"/>
  <c r="AC825"/>
  <c r="AD825"/>
  <c r="AE825"/>
  <c r="AF825"/>
  <c r="AG825"/>
  <c r="AH825"/>
  <c r="AI825"/>
  <c r="AJ825"/>
  <c r="AK825"/>
  <c r="AL825"/>
  <c r="AN825"/>
  <c r="AP825"/>
  <c r="AR825"/>
  <c r="W826"/>
  <c r="AR826" s="1"/>
  <c r="X826"/>
  <c r="Y826"/>
  <c r="Z826"/>
  <c r="AA826"/>
  <c r="AB826"/>
  <c r="AC826"/>
  <c r="AD826"/>
  <c r="AE826"/>
  <c r="AF826"/>
  <c r="AG826"/>
  <c r="AH826"/>
  <c r="AI826"/>
  <c r="AJ826"/>
  <c r="AK826"/>
  <c r="AL826"/>
  <c r="AM826"/>
  <c r="AN826"/>
  <c r="AO826"/>
  <c r="AP826"/>
  <c r="AQ826"/>
  <c r="AE827"/>
  <c r="AG827"/>
  <c r="AI827"/>
  <c r="AK827"/>
  <c r="AM827"/>
  <c r="AO827"/>
  <c r="AQ827"/>
  <c r="W827"/>
  <c r="X827"/>
  <c r="Y827"/>
  <c r="Z827"/>
  <c r="AA827"/>
  <c r="AB827"/>
  <c r="AC827"/>
  <c r="AD827"/>
  <c r="AF827"/>
  <c r="AH827"/>
  <c r="AJ827"/>
  <c r="AL827"/>
  <c r="AN827"/>
  <c r="AP827"/>
  <c r="AR827"/>
  <c r="W828"/>
  <c r="AR828" s="1"/>
  <c r="A828" s="1"/>
  <c r="N828" i="12" s="1"/>
  <c r="X828" i="14"/>
  <c r="Y828"/>
  <c r="Z828"/>
  <c r="AA828"/>
  <c r="AB828"/>
  <c r="AC828"/>
  <c r="AD828"/>
  <c r="AE828"/>
  <c r="AF828"/>
  <c r="AG828"/>
  <c r="AH828"/>
  <c r="AI828"/>
  <c r="AJ828"/>
  <c r="AK828"/>
  <c r="AL828"/>
  <c r="AM828"/>
  <c r="AN828"/>
  <c r="AO828"/>
  <c r="AP828"/>
  <c r="AQ828"/>
  <c r="W829"/>
  <c r="AR829" s="1"/>
  <c r="X829"/>
  <c r="Y829"/>
  <c r="Z829"/>
  <c r="AA829"/>
  <c r="AB829"/>
  <c r="AC829"/>
  <c r="AD829"/>
  <c r="AE829"/>
  <c r="AF829"/>
  <c r="AG829"/>
  <c r="AH829"/>
  <c r="AI829"/>
  <c r="AJ829"/>
  <c r="AK829"/>
  <c r="AL829"/>
  <c r="AM829"/>
  <c r="AN829"/>
  <c r="AO829"/>
  <c r="AP829"/>
  <c r="AQ829"/>
  <c r="W830"/>
  <c r="AR830" s="1"/>
  <c r="A830" s="1"/>
  <c r="N830" i="12" s="1"/>
  <c r="X830" i="14"/>
  <c r="Y830"/>
  <c r="Z830"/>
  <c r="AA830"/>
  <c r="AB830"/>
  <c r="AC830"/>
  <c r="AD830"/>
  <c r="AE830"/>
  <c r="AF830"/>
  <c r="AG830"/>
  <c r="AH830"/>
  <c r="AI830"/>
  <c r="AJ830"/>
  <c r="AK830"/>
  <c r="AL830"/>
  <c r="AM830"/>
  <c r="AN830"/>
  <c r="AO830"/>
  <c r="AP830"/>
  <c r="AQ830"/>
  <c r="W831"/>
  <c r="AR831" s="1"/>
  <c r="X831"/>
  <c r="Y831"/>
  <c r="Z831"/>
  <c r="AA831"/>
  <c r="AB831"/>
  <c r="AC831"/>
  <c r="AD831"/>
  <c r="AE831"/>
  <c r="AF831"/>
  <c r="AG831"/>
  <c r="AH831"/>
  <c r="AI831"/>
  <c r="AJ831"/>
  <c r="AK831"/>
  <c r="AL831"/>
  <c r="AM831"/>
  <c r="AN831"/>
  <c r="AO831"/>
  <c r="AP831"/>
  <c r="AQ831"/>
  <c r="W832"/>
  <c r="AR832" s="1"/>
  <c r="A832" s="1"/>
  <c r="N832" i="12" s="1"/>
  <c r="X832" i="14"/>
  <c r="Y832"/>
  <c r="Z832"/>
  <c r="AA832"/>
  <c r="AB832"/>
  <c r="AC832"/>
  <c r="AD832"/>
  <c r="AE832"/>
  <c r="AF832"/>
  <c r="AG832"/>
  <c r="AH832"/>
  <c r="AI832"/>
  <c r="AJ832"/>
  <c r="AK832"/>
  <c r="AL832"/>
  <c r="AM832"/>
  <c r="AN832"/>
  <c r="AO832"/>
  <c r="AP832"/>
  <c r="AQ832"/>
  <c r="W833"/>
  <c r="AR833" s="1"/>
  <c r="X833"/>
  <c r="Y833"/>
  <c r="Z833"/>
  <c r="AA833"/>
  <c r="AB833"/>
  <c r="AC833"/>
  <c r="AD833"/>
  <c r="AE833"/>
  <c r="AF833"/>
  <c r="AG833"/>
  <c r="AH833"/>
  <c r="AI833"/>
  <c r="AJ833"/>
  <c r="AK833"/>
  <c r="AL833"/>
  <c r="AM833"/>
  <c r="AN833"/>
  <c r="AO833"/>
  <c r="AP833"/>
  <c r="AQ833"/>
  <c r="W834"/>
  <c r="AR834" s="1"/>
  <c r="A834" s="1"/>
  <c r="N834" i="12" s="1"/>
  <c r="X834" i="14"/>
  <c r="Y834"/>
  <c r="Z834"/>
  <c r="AA834"/>
  <c r="AB834"/>
  <c r="AC834"/>
  <c r="AD834"/>
  <c r="AE834"/>
  <c r="AF834"/>
  <c r="AG834"/>
  <c r="AH834"/>
  <c r="AI834"/>
  <c r="AJ834"/>
  <c r="AK834"/>
  <c r="AL834"/>
  <c r="AM834"/>
  <c r="AN834"/>
  <c r="AO834"/>
  <c r="AP834"/>
  <c r="AQ834"/>
  <c r="W835"/>
  <c r="AR835" s="1"/>
  <c r="X835"/>
  <c r="Y835"/>
  <c r="Z835"/>
  <c r="AA835"/>
  <c r="AB835"/>
  <c r="AC835"/>
  <c r="AD835"/>
  <c r="AE835"/>
  <c r="AF835"/>
  <c r="AG835"/>
  <c r="AH835"/>
  <c r="AI835"/>
  <c r="AJ835"/>
  <c r="AK835"/>
  <c r="AL835"/>
  <c r="AM835"/>
  <c r="AN835"/>
  <c r="AO835"/>
  <c r="AP835"/>
  <c r="AQ835"/>
  <c r="W836"/>
  <c r="AR836" s="1"/>
  <c r="A836" s="1"/>
  <c r="N836" i="12" s="1"/>
  <c r="X836" i="14"/>
  <c r="Y836"/>
  <c r="Z836"/>
  <c r="AA836"/>
  <c r="AB836"/>
  <c r="AC836"/>
  <c r="AD836"/>
  <c r="AE836"/>
  <c r="AF836"/>
  <c r="AG836"/>
  <c r="AH836"/>
  <c r="AI836"/>
  <c r="AJ836"/>
  <c r="AK836"/>
  <c r="AL836"/>
  <c r="AM836"/>
  <c r="AN836"/>
  <c r="AO836"/>
  <c r="AP836"/>
  <c r="AQ836"/>
  <c r="W837"/>
  <c r="Y837"/>
  <c r="AA837"/>
  <c r="AC837"/>
  <c r="AE837"/>
  <c r="AG837"/>
  <c r="AI837"/>
  <c r="AK837"/>
  <c r="AM837"/>
  <c r="AO837"/>
  <c r="AQ837"/>
  <c r="X837"/>
  <c r="Z837"/>
  <c r="AB837"/>
  <c r="AD837"/>
  <c r="AF837"/>
  <c r="AH837"/>
  <c r="AJ837"/>
  <c r="AL837"/>
  <c r="AN837"/>
  <c r="AP837"/>
  <c r="X838"/>
  <c r="Z838"/>
  <c r="AB838"/>
  <c r="AD838"/>
  <c r="AF838"/>
  <c r="AH838"/>
  <c r="AJ838"/>
  <c r="AL838"/>
  <c r="AN838"/>
  <c r="AP838"/>
  <c r="W838"/>
  <c r="AR838" s="1"/>
  <c r="Y838"/>
  <c r="AA838"/>
  <c r="AC838"/>
  <c r="AE838"/>
  <c r="AG838"/>
  <c r="AI838"/>
  <c r="AK838"/>
  <c r="AM838"/>
  <c r="AO838"/>
  <c r="AQ838"/>
  <c r="W839"/>
  <c r="Y839"/>
  <c r="AA839"/>
  <c r="AC839"/>
  <c r="AE839"/>
  <c r="AG839"/>
  <c r="AI839"/>
  <c r="AK839"/>
  <c r="AM839"/>
  <c r="AO839"/>
  <c r="AQ839"/>
  <c r="X839"/>
  <c r="Z839"/>
  <c r="AB839"/>
  <c r="AD839"/>
  <c r="AF839"/>
  <c r="AH839"/>
  <c r="AJ839"/>
  <c r="AL839"/>
  <c r="AN839"/>
  <c r="AP839"/>
  <c r="X840"/>
  <c r="Z840"/>
  <c r="AB840"/>
  <c r="AD840"/>
  <c r="AF840"/>
  <c r="AH840"/>
  <c r="AJ840"/>
  <c r="AL840"/>
  <c r="AN840"/>
  <c r="AP840"/>
  <c r="W840"/>
  <c r="AR840" s="1"/>
  <c r="Y840"/>
  <c r="AA840"/>
  <c r="AC840"/>
  <c r="AE840"/>
  <c r="AG840"/>
  <c r="AI840"/>
  <c r="AK840"/>
  <c r="AM840"/>
  <c r="AO840"/>
  <c r="AQ840"/>
  <c r="W841"/>
  <c r="Y841"/>
  <c r="AA841"/>
  <c r="AC841"/>
  <c r="AE841"/>
  <c r="AG841"/>
  <c r="AI841"/>
  <c r="AK841"/>
  <c r="AM841"/>
  <c r="AO841"/>
  <c r="AQ841"/>
  <c r="X841"/>
  <c r="Z841"/>
  <c r="AB841"/>
  <c r="AD841"/>
  <c r="AF841"/>
  <c r="AH841"/>
  <c r="AJ841"/>
  <c r="AL841"/>
  <c r="AN841"/>
  <c r="AP841"/>
  <c r="AB842"/>
  <c r="AD842"/>
  <c r="AF842"/>
  <c r="AH842"/>
  <c r="AJ842"/>
  <c r="AL842"/>
  <c r="AN842"/>
  <c r="AP842"/>
  <c r="W842"/>
  <c r="AR842" s="1"/>
  <c r="X842"/>
  <c r="Y842"/>
  <c r="Z842"/>
  <c r="AA842"/>
  <c r="AC842"/>
  <c r="AE842"/>
  <c r="AG842"/>
  <c r="AI842"/>
  <c r="AK842"/>
  <c r="AM842"/>
  <c r="AO842"/>
  <c r="AQ842"/>
  <c r="W843"/>
  <c r="Y843"/>
  <c r="AA843"/>
  <c r="AC843"/>
  <c r="AE843"/>
  <c r="AG843"/>
  <c r="AI843"/>
  <c r="AK843"/>
  <c r="AM843"/>
  <c r="AO843"/>
  <c r="AQ843"/>
  <c r="X843"/>
  <c r="Z843"/>
  <c r="AB843"/>
  <c r="AD843"/>
  <c r="AF843"/>
  <c r="AH843"/>
  <c r="AJ843"/>
  <c r="AL843"/>
  <c r="AN843"/>
  <c r="AP843"/>
  <c r="X844"/>
  <c r="Z844"/>
  <c r="AB844"/>
  <c r="AD844"/>
  <c r="AF844"/>
  <c r="AH844"/>
  <c r="AJ844"/>
  <c r="AL844"/>
  <c r="AN844"/>
  <c r="AP844"/>
  <c r="W844"/>
  <c r="AR844" s="1"/>
  <c r="Y844"/>
  <c r="AA844"/>
  <c r="AC844"/>
  <c r="AE844"/>
  <c r="AG844"/>
  <c r="AI844"/>
  <c r="AK844"/>
  <c r="AM844"/>
  <c r="AO844"/>
  <c r="AQ844"/>
  <c r="W845"/>
  <c r="Y845"/>
  <c r="AA845"/>
  <c r="AC845"/>
  <c r="AE845"/>
  <c r="AG845"/>
  <c r="AI845"/>
  <c r="AK845"/>
  <c r="AM845"/>
  <c r="AO845"/>
  <c r="AQ845"/>
  <c r="X845"/>
  <c r="Z845"/>
  <c r="AB845"/>
  <c r="AD845"/>
  <c r="AF845"/>
  <c r="AH845"/>
  <c r="AJ845"/>
  <c r="AL845"/>
  <c r="AN845"/>
  <c r="AP845"/>
  <c r="X846"/>
  <c r="Z846"/>
  <c r="AB846"/>
  <c r="AD846"/>
  <c r="AF846"/>
  <c r="AH846"/>
  <c r="AJ846"/>
  <c r="AL846"/>
  <c r="AN846"/>
  <c r="AP846"/>
  <c r="W846"/>
  <c r="AR846" s="1"/>
  <c r="Y846"/>
  <c r="AA846"/>
  <c r="AC846"/>
  <c r="AE846"/>
  <c r="AG846"/>
  <c r="AI846"/>
  <c r="AK846"/>
  <c r="AM846"/>
  <c r="AO846"/>
  <c r="AQ846"/>
  <c r="W847"/>
  <c r="Y847"/>
  <c r="AA847"/>
  <c r="AC847"/>
  <c r="AE847"/>
  <c r="AG847"/>
  <c r="AI847"/>
  <c r="AK847"/>
  <c r="AM847"/>
  <c r="AO847"/>
  <c r="AQ847"/>
  <c r="X847"/>
  <c r="Z847"/>
  <c r="AB847"/>
  <c r="AD847"/>
  <c r="AF847"/>
  <c r="AH847"/>
  <c r="AJ847"/>
  <c r="AL847"/>
  <c r="AN847"/>
  <c r="AP847"/>
  <c r="X848"/>
  <c r="Z848"/>
  <c r="AB848"/>
  <c r="AD848"/>
  <c r="AF848"/>
  <c r="AH848"/>
  <c r="AJ848"/>
  <c r="AL848"/>
  <c r="AN848"/>
  <c r="AP848"/>
  <c r="W848"/>
  <c r="AR848" s="1"/>
  <c r="Y848"/>
  <c r="AA848"/>
  <c r="AC848"/>
  <c r="AE848"/>
  <c r="AG848"/>
  <c r="AI848"/>
  <c r="AK848"/>
  <c r="AM848"/>
  <c r="AO848"/>
  <c r="AQ848"/>
  <c r="W849"/>
  <c r="Y849"/>
  <c r="AA849"/>
  <c r="AC849"/>
  <c r="AE849"/>
  <c r="AG849"/>
  <c r="AI849"/>
  <c r="AK849"/>
  <c r="AM849"/>
  <c r="AO849"/>
  <c r="AQ849"/>
  <c r="X849"/>
  <c r="Z849"/>
  <c r="AB849"/>
  <c r="AD849"/>
  <c r="AF849"/>
  <c r="AH849"/>
  <c r="AJ849"/>
  <c r="AL849"/>
  <c r="AN849"/>
  <c r="AP849"/>
  <c r="AB850"/>
  <c r="AD850"/>
  <c r="AF850"/>
  <c r="AH850"/>
  <c r="AJ850"/>
  <c r="AL850"/>
  <c r="AN850"/>
  <c r="AP850"/>
  <c r="W850"/>
  <c r="AR850" s="1"/>
  <c r="X850"/>
  <c r="Y850"/>
  <c r="Z850"/>
  <c r="AA850"/>
  <c r="AC850"/>
  <c r="AE850"/>
  <c r="AG850"/>
  <c r="AI850"/>
  <c r="AK850"/>
  <c r="AM850"/>
  <c r="AO850"/>
  <c r="AQ850"/>
  <c r="AI851"/>
  <c r="AK851"/>
  <c r="AM851"/>
  <c r="AO851"/>
  <c r="AQ851"/>
  <c r="W851"/>
  <c r="X851"/>
  <c r="Y851"/>
  <c r="Z851"/>
  <c r="AA851"/>
  <c r="AB851"/>
  <c r="AC851"/>
  <c r="AD851"/>
  <c r="AE851"/>
  <c r="AF851"/>
  <c r="AG851"/>
  <c r="AH851"/>
  <c r="AJ851"/>
  <c r="AL851"/>
  <c r="AN851"/>
  <c r="AP851"/>
  <c r="AR851"/>
  <c r="W852"/>
  <c r="AR852" s="1"/>
  <c r="X852"/>
  <c r="Y852"/>
  <c r="Z852"/>
  <c r="AA852"/>
  <c r="AB852"/>
  <c r="AC852"/>
  <c r="AD852"/>
  <c r="AE852"/>
  <c r="AF852"/>
  <c r="AG852"/>
  <c r="AH852"/>
  <c r="AI852"/>
  <c r="AJ852"/>
  <c r="AK852"/>
  <c r="AL852"/>
  <c r="AM852"/>
  <c r="AN852"/>
  <c r="AO852"/>
  <c r="AP852"/>
  <c r="AQ852"/>
  <c r="W853"/>
  <c r="AR853" s="1"/>
  <c r="A853" s="1"/>
  <c r="N853" i="12" s="1"/>
  <c r="X853" i="14"/>
  <c r="Y853"/>
  <c r="Z853"/>
  <c r="AA853"/>
  <c r="AB853"/>
  <c r="AC853"/>
  <c r="AD853"/>
  <c r="AE853"/>
  <c r="AF853"/>
  <c r="AG853"/>
  <c r="AH853"/>
  <c r="AI853"/>
  <c r="AJ853"/>
  <c r="AK853"/>
  <c r="AL853"/>
  <c r="AM853"/>
  <c r="AN853"/>
  <c r="AO853"/>
  <c r="AP853"/>
  <c r="AQ853"/>
  <c r="W854"/>
  <c r="AR854" s="1"/>
  <c r="X854"/>
  <c r="Y854"/>
  <c r="Z854"/>
  <c r="AA854"/>
  <c r="AB854"/>
  <c r="AC854"/>
  <c r="AD854"/>
  <c r="AE854"/>
  <c r="AF854"/>
  <c r="AG854"/>
  <c r="AH854"/>
  <c r="AI854"/>
  <c r="AJ854"/>
  <c r="AK854"/>
  <c r="AL854"/>
  <c r="AM854"/>
  <c r="AN854"/>
  <c r="AO854"/>
  <c r="AP854"/>
  <c r="AQ854"/>
  <c r="W855"/>
  <c r="AR855" s="1"/>
  <c r="A855" s="1"/>
  <c r="N855" i="12" s="1"/>
  <c r="X855" i="14"/>
  <c r="Y855"/>
  <c r="Z855"/>
  <c r="AA855"/>
  <c r="AB855"/>
  <c r="AC855"/>
  <c r="AD855"/>
  <c r="AE855"/>
  <c r="AF855"/>
  <c r="AG855"/>
  <c r="AH855"/>
  <c r="AI855"/>
  <c r="AJ855"/>
  <c r="AK855"/>
  <c r="AL855"/>
  <c r="AM855"/>
  <c r="AN855"/>
  <c r="AO855"/>
  <c r="AP855"/>
  <c r="AQ855"/>
  <c r="AQ856"/>
  <c r="W856"/>
  <c r="X856"/>
  <c r="Y856"/>
  <c r="Z856"/>
  <c r="AA856"/>
  <c r="AB856"/>
  <c r="AC856"/>
  <c r="AD856"/>
  <c r="AE856"/>
  <c r="AF856"/>
  <c r="AG856"/>
  <c r="AH856"/>
  <c r="AI856"/>
  <c r="AJ856"/>
  <c r="AK856"/>
  <c r="AL856"/>
  <c r="AM856"/>
  <c r="AN856"/>
  <c r="AO856"/>
  <c r="AP856"/>
  <c r="AR856"/>
  <c r="Y857"/>
  <c r="AA857"/>
  <c r="AC857"/>
  <c r="AE857"/>
  <c r="AG857"/>
  <c r="AI857"/>
  <c r="AK857"/>
  <c r="AM857"/>
  <c r="AO857"/>
  <c r="AQ857"/>
  <c r="W857"/>
  <c r="AR857" s="1"/>
  <c r="X857"/>
  <c r="Z857"/>
  <c r="AB857"/>
  <c r="AD857"/>
  <c r="AF857"/>
  <c r="AH857"/>
  <c r="AJ857"/>
  <c r="AL857"/>
  <c r="AN857"/>
  <c r="AP857"/>
  <c r="X858"/>
  <c r="Z858"/>
  <c r="AB858"/>
  <c r="AD858"/>
  <c r="AF858"/>
  <c r="AH858"/>
  <c r="AJ858"/>
  <c r="AL858"/>
  <c r="AN858"/>
  <c r="AP858"/>
  <c r="W858"/>
  <c r="AR858" s="1"/>
  <c r="Y858"/>
  <c r="AA858"/>
  <c r="AC858"/>
  <c r="AE858"/>
  <c r="AG858"/>
  <c r="AI858"/>
  <c r="AK858"/>
  <c r="AM858"/>
  <c r="AO858"/>
  <c r="AQ858"/>
  <c r="AC859"/>
  <c r="AE859"/>
  <c r="AG859"/>
  <c r="AI859"/>
  <c r="AK859"/>
  <c r="AM859"/>
  <c r="AO859"/>
  <c r="AQ859"/>
  <c r="W859"/>
  <c r="AR859" s="1"/>
  <c r="X859"/>
  <c r="Y859"/>
  <c r="Z859"/>
  <c r="AA859"/>
  <c r="AB859"/>
  <c r="AD859"/>
  <c r="AF859"/>
  <c r="AH859"/>
  <c r="AJ859"/>
  <c r="AL859"/>
  <c r="AN859"/>
  <c r="AP859"/>
  <c r="W860"/>
  <c r="Y860"/>
  <c r="AA860"/>
  <c r="AC860"/>
  <c r="AE860"/>
  <c r="AG860"/>
  <c r="AI860"/>
  <c r="AK860"/>
  <c r="AM860"/>
  <c r="AO860"/>
  <c r="AQ860"/>
  <c r="X860"/>
  <c r="Z860"/>
  <c r="AB860"/>
  <c r="AD860"/>
  <c r="AF860"/>
  <c r="AH860"/>
  <c r="AJ860"/>
  <c r="AL860"/>
  <c r="AN860"/>
  <c r="AP860"/>
  <c r="AB861"/>
  <c r="AD861"/>
  <c r="AF861"/>
  <c r="AH861"/>
  <c r="AJ861"/>
  <c r="AL861"/>
  <c r="AN861"/>
  <c r="AP861"/>
  <c r="W861"/>
  <c r="AR861" s="1"/>
  <c r="X861"/>
  <c r="Y861"/>
  <c r="Z861"/>
  <c r="AA861"/>
  <c r="AC861"/>
  <c r="AE861"/>
  <c r="AG861"/>
  <c r="AI861"/>
  <c r="AK861"/>
  <c r="AM861"/>
  <c r="AO861"/>
  <c r="AQ861"/>
  <c r="W862"/>
  <c r="Y862"/>
  <c r="AA862"/>
  <c r="AC862"/>
  <c r="AE862"/>
  <c r="AG862"/>
  <c r="AI862"/>
  <c r="AK862"/>
  <c r="AM862"/>
  <c r="AO862"/>
  <c r="AQ862"/>
  <c r="X862"/>
  <c r="Z862"/>
  <c r="AB862"/>
  <c r="AD862"/>
  <c r="AF862"/>
  <c r="AH862"/>
  <c r="AJ862"/>
  <c r="AL862"/>
  <c r="AN862"/>
  <c r="AP862"/>
  <c r="X863"/>
  <c r="Z863"/>
  <c r="AB863"/>
  <c r="AD863"/>
  <c r="AF863"/>
  <c r="AH863"/>
  <c r="AJ863"/>
  <c r="AL863"/>
  <c r="AN863"/>
  <c r="AP863"/>
  <c r="W863"/>
  <c r="AR863" s="1"/>
  <c r="Y863"/>
  <c r="AA863"/>
  <c r="AC863"/>
  <c r="AE863"/>
  <c r="AG863"/>
  <c r="AI863"/>
  <c r="AK863"/>
  <c r="AM863"/>
  <c r="AO863"/>
  <c r="AQ863"/>
  <c r="AC864"/>
  <c r="AE864"/>
  <c r="AG864"/>
  <c r="AI864"/>
  <c r="AK864"/>
  <c r="AM864"/>
  <c r="AO864"/>
  <c r="AQ864"/>
  <c r="W864"/>
  <c r="AR864" s="1"/>
  <c r="X864"/>
  <c r="Y864"/>
  <c r="Z864"/>
  <c r="AA864"/>
  <c r="AB864"/>
  <c r="AD864"/>
  <c r="AF864"/>
  <c r="AH864"/>
  <c r="AJ864"/>
  <c r="AL864"/>
  <c r="AN864"/>
  <c r="AP864"/>
  <c r="W865"/>
  <c r="AR865" s="1"/>
  <c r="X865"/>
  <c r="Y865"/>
  <c r="Z865"/>
  <c r="AA865"/>
  <c r="AB865"/>
  <c r="AC865"/>
  <c r="AD865"/>
  <c r="AE865"/>
  <c r="AF865"/>
  <c r="AG865"/>
  <c r="AH865"/>
  <c r="AI865"/>
  <c r="AJ865"/>
  <c r="AK865"/>
  <c r="AL865"/>
  <c r="AM865"/>
  <c r="AN865"/>
  <c r="AO865"/>
  <c r="AP865"/>
  <c r="AQ865"/>
  <c r="W866"/>
  <c r="Y866"/>
  <c r="AA866"/>
  <c r="AC866"/>
  <c r="AE866"/>
  <c r="AG866"/>
  <c r="AI866"/>
  <c r="AK866"/>
  <c r="AM866"/>
  <c r="AO866"/>
  <c r="AQ866"/>
  <c r="X866"/>
  <c r="Z866"/>
  <c r="AB866"/>
  <c r="AD866"/>
  <c r="AF866"/>
  <c r="AH866"/>
  <c r="AJ866"/>
  <c r="AL866"/>
  <c r="AN866"/>
  <c r="AP866"/>
  <c r="W867"/>
  <c r="X867"/>
  <c r="Y867"/>
  <c r="Z867"/>
  <c r="AA867"/>
  <c r="AB867"/>
  <c r="AC867"/>
  <c r="AD867"/>
  <c r="AE867"/>
  <c r="AF867"/>
  <c r="AG867"/>
  <c r="AH867"/>
  <c r="AI867"/>
  <c r="AJ867"/>
  <c r="AK867"/>
  <c r="AL867"/>
  <c r="AM867"/>
  <c r="AN867"/>
  <c r="AO867"/>
  <c r="AP867"/>
  <c r="AQ867"/>
  <c r="AR867"/>
  <c r="W868"/>
  <c r="X868"/>
  <c r="A868" s="1"/>
  <c r="N868" i="12" s="1"/>
  <c r="Y868" i="14"/>
  <c r="Z868"/>
  <c r="AA868"/>
  <c r="AB868"/>
  <c r="AC868"/>
  <c r="AD868"/>
  <c r="AE868"/>
  <c r="AF868"/>
  <c r="AG868"/>
  <c r="AH868"/>
  <c r="AI868"/>
  <c r="AJ868"/>
  <c r="AK868"/>
  <c r="AL868"/>
  <c r="AM868"/>
  <c r="AN868"/>
  <c r="AO868"/>
  <c r="AP868"/>
  <c r="AQ868"/>
  <c r="AR868"/>
  <c r="W869"/>
  <c r="X869"/>
  <c r="Y869"/>
  <c r="Z869"/>
  <c r="AA869"/>
  <c r="AB869"/>
  <c r="AC869"/>
  <c r="AD869"/>
  <c r="AE869"/>
  <c r="AF869"/>
  <c r="AG869"/>
  <c r="AH869"/>
  <c r="AI869"/>
  <c r="AJ869"/>
  <c r="AK869"/>
  <c r="AL869"/>
  <c r="AM869"/>
  <c r="AN869"/>
  <c r="AO869"/>
  <c r="AP869"/>
  <c r="AQ869"/>
  <c r="AR869"/>
  <c r="W870"/>
  <c r="X870"/>
  <c r="A870" s="1"/>
  <c r="N870" i="12" s="1"/>
  <c r="Y870" i="14"/>
  <c r="Z870"/>
  <c r="AA870"/>
  <c r="AB870"/>
  <c r="AC870"/>
  <c r="AD870"/>
  <c r="AE870"/>
  <c r="AF870"/>
  <c r="AG870"/>
  <c r="AH870"/>
  <c r="AI870"/>
  <c r="AJ870"/>
  <c r="AK870"/>
  <c r="AL870"/>
  <c r="AM870"/>
  <c r="AN870"/>
  <c r="AO870"/>
  <c r="AP870"/>
  <c r="AQ870"/>
  <c r="AR870"/>
  <c r="W871"/>
  <c r="X871"/>
  <c r="Y871"/>
  <c r="Z871"/>
  <c r="AA871"/>
  <c r="AB871"/>
  <c r="AC871"/>
  <c r="AD871"/>
  <c r="AE871"/>
  <c r="AF871"/>
  <c r="AG871"/>
  <c r="AH871"/>
  <c r="AI871"/>
  <c r="AJ871"/>
  <c r="AK871"/>
  <c r="AL871"/>
  <c r="AM871"/>
  <c r="AN871"/>
  <c r="AO871"/>
  <c r="AP871"/>
  <c r="AQ871"/>
  <c r="AR871"/>
  <c r="B3"/>
  <c r="W3" s="1"/>
  <c r="AR3" s="1"/>
  <c r="A93"/>
  <c r="N93" i="12" s="1"/>
  <c r="A91" i="14"/>
  <c r="N91" i="12" s="1"/>
  <c r="A89" i="14"/>
  <c r="N89" i="12" s="1"/>
  <c r="A87" i="14"/>
  <c r="N87" i="12" s="1"/>
  <c r="A85" i="14"/>
  <c r="N85" i="12" s="1"/>
  <c r="A83" i="14"/>
  <c r="N83" i="12" s="1"/>
  <c r="A81" i="14"/>
  <c r="N81" i="12" s="1"/>
  <c r="A79" i="14"/>
  <c r="N79" i="12" s="1"/>
  <c r="A77" i="14"/>
  <c r="N77" i="12" s="1"/>
  <c r="A75" i="14"/>
  <c r="N75" i="12" s="1"/>
  <c r="A73" i="14"/>
  <c r="N73" i="12" s="1"/>
  <c r="A71" i="14"/>
  <c r="N71" i="12" s="1"/>
  <c r="A69" i="14"/>
  <c r="N69" i="12" s="1"/>
  <c r="V1" i="14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871"/>
  <c r="N871" i="12" s="1"/>
  <c r="A869" i="14"/>
  <c r="N869" i="12" s="1"/>
  <c r="A867" i="14"/>
  <c r="N867" i="12" s="1"/>
  <c r="A813" i="14"/>
  <c r="N813" i="12" s="1"/>
  <c r="A811" i="14"/>
  <c r="N811" i="12" s="1"/>
  <c r="A672" i="14"/>
  <c r="N672" i="12" s="1"/>
  <c r="A668" i="14"/>
  <c r="N668" i="12" s="1"/>
  <c r="A664" i="14"/>
  <c r="N664" i="12" s="1"/>
  <c r="A660" i="14"/>
  <c r="N660" i="12" s="1"/>
  <c r="A656" i="14"/>
  <c r="N656" i="12" s="1"/>
  <c r="A652" i="14"/>
  <c r="N652" i="12" s="1"/>
  <c r="A648" i="14"/>
  <c r="N648" i="12" s="1"/>
  <c r="A644" i="14"/>
  <c r="N644" i="12" s="1"/>
  <c r="A640" i="14"/>
  <c r="N640" i="12" s="1"/>
  <c r="A636" i="14"/>
  <c r="N636" i="12" s="1"/>
  <c r="A632" i="14"/>
  <c r="N632" i="12" s="1"/>
  <c r="A628" i="14"/>
  <c r="N628" i="12" s="1"/>
  <c r="A624" i="14"/>
  <c r="N624" i="12" s="1"/>
  <c r="A620" i="14"/>
  <c r="N620" i="12" s="1"/>
  <c r="A616" i="14"/>
  <c r="N616" i="12" s="1"/>
  <c r="A611" i="14"/>
  <c r="N611" i="12" s="1"/>
  <c r="A606" i="14"/>
  <c r="N606" i="12" s="1"/>
  <c r="A602" i="14"/>
  <c r="N602" i="12" s="1"/>
  <c r="A598" i="14"/>
  <c r="N598" i="12" s="1"/>
  <c r="A596" i="14"/>
  <c r="N596" i="12" s="1"/>
  <c r="A594" i="14"/>
  <c r="N594" i="12" s="1"/>
  <c r="A592" i="14"/>
  <c r="N592" i="12" s="1"/>
  <c r="A590" i="14"/>
  <c r="N590" i="12" s="1"/>
  <c r="A588" i="14"/>
  <c r="N588" i="12" s="1"/>
  <c r="A586" i="14"/>
  <c r="N586" i="12" s="1"/>
  <c r="A583" i="14"/>
  <c r="N583" i="12" s="1"/>
  <c r="A580" i="14"/>
  <c r="N580" i="12" s="1"/>
  <c r="A578" i="14"/>
  <c r="N578" i="12" s="1"/>
  <c r="A575" i="14"/>
  <c r="N575" i="12" s="1"/>
  <c r="A572" i="14"/>
  <c r="N572" i="12" s="1"/>
  <c r="A570" i="14"/>
  <c r="N570" i="12" s="1"/>
  <c r="A567" i="14"/>
  <c r="N567" i="12" s="1"/>
  <c r="A564" i="14"/>
  <c r="N564" i="12" s="1"/>
  <c r="A562" i="14"/>
  <c r="N562" i="12" s="1"/>
  <c r="A559" i="14"/>
  <c r="N559" i="12" s="1"/>
  <c r="A557" i="14"/>
  <c r="N557" i="12" s="1"/>
  <c r="A555" i="14"/>
  <c r="N555" i="12" s="1"/>
  <c r="A553" i="14"/>
  <c r="N553" i="12" s="1"/>
  <c r="A551" i="14"/>
  <c r="N551" i="12" s="1"/>
  <c r="A549" i="14"/>
  <c r="N549" i="12" s="1"/>
  <c r="A547" i="14"/>
  <c r="N547" i="12" s="1"/>
  <c r="A545" i="14"/>
  <c r="N545" i="12" s="1"/>
  <c r="A543" i="14"/>
  <c r="N543" i="12" s="1"/>
  <c r="A541" i="14"/>
  <c r="N541" i="12" s="1"/>
  <c r="A539" i="14"/>
  <c r="N539" i="12" s="1"/>
  <c r="A537" i="14"/>
  <c r="N537" i="12" s="1"/>
  <c r="A535" i="14"/>
  <c r="N535" i="12" s="1"/>
  <c r="A533" i="14"/>
  <c r="N533" i="12" s="1"/>
  <c r="A531" i="14"/>
  <c r="N531" i="12" s="1"/>
  <c r="A529" i="14"/>
  <c r="N529" i="12" s="1"/>
  <c r="A527" i="14"/>
  <c r="N527" i="12" s="1"/>
  <c r="A525" i="14"/>
  <c r="N525" i="12" s="1"/>
  <c r="A523" i="14"/>
  <c r="N523" i="12" s="1"/>
  <c r="A521" i="14"/>
  <c r="N521" i="12" s="1"/>
  <c r="A519" i="14"/>
  <c r="N519" i="12" s="1"/>
  <c r="A517" i="14"/>
  <c r="N517" i="12" s="1"/>
  <c r="A515" i="14"/>
  <c r="N515" i="12" s="1"/>
  <c r="A513" i="14"/>
  <c r="N513" i="12" s="1"/>
  <c r="A511" i="14"/>
  <c r="N511" i="12" s="1"/>
  <c r="A509" i="14"/>
  <c r="N509" i="12" s="1"/>
  <c r="A507" i="14"/>
  <c r="N507" i="12" s="1"/>
  <c r="A505" i="14"/>
  <c r="N505" i="12" s="1"/>
  <c r="A503" i="14"/>
  <c r="N503" i="12" s="1"/>
  <c r="A501" i="14"/>
  <c r="N501" i="12" s="1"/>
  <c r="A499" i="14"/>
  <c r="N499" i="12" s="1"/>
  <c r="A497" i="14"/>
  <c r="N497" i="12" s="1"/>
  <c r="A495" i="14"/>
  <c r="N495" i="12" s="1"/>
  <c r="A493" i="14"/>
  <c r="N493" i="12" s="1"/>
  <c r="A491" i="14"/>
  <c r="N491" i="12" s="1"/>
  <c r="A489" i="14"/>
  <c r="N489" i="12" s="1"/>
  <c r="A487" i="14"/>
  <c r="N487" i="12" s="1"/>
  <c r="A485" i="14"/>
  <c r="N485" i="12" s="1"/>
  <c r="A483" i="14"/>
  <c r="N483" i="12" s="1"/>
  <c r="A481" i="14"/>
  <c r="N481" i="12" s="1"/>
  <c r="A479" i="14"/>
  <c r="N479" i="12" s="1"/>
  <c r="A477" i="14"/>
  <c r="N477" i="12" s="1"/>
  <c r="A475" i="14"/>
  <c r="N475" i="12" s="1"/>
  <c r="A473" i="14"/>
  <c r="N473" i="12" s="1"/>
  <c r="A471" i="14"/>
  <c r="N471" i="12" s="1"/>
  <c r="A469" i="14"/>
  <c r="N469" i="12" s="1"/>
  <c r="A467" i="14"/>
  <c r="N467" i="12" s="1"/>
  <c r="A465" i="14"/>
  <c r="N465" i="12" s="1"/>
  <c r="A463" i="14"/>
  <c r="N463" i="12" s="1"/>
  <c r="A461" i="14"/>
  <c r="N461" i="12" s="1"/>
  <c r="A459" i="14"/>
  <c r="N459" i="12" s="1"/>
  <c r="A457" i="14"/>
  <c r="N457" i="12" s="1"/>
  <c r="A455" i="14"/>
  <c r="N455" i="12" s="1"/>
  <c r="A453" i="14"/>
  <c r="N453" i="12" s="1"/>
  <c r="A451" i="14"/>
  <c r="N451" i="12" s="1"/>
  <c r="A449" i="14"/>
  <c r="N449" i="12" s="1"/>
  <c r="A447" i="14"/>
  <c r="N447" i="12" s="1"/>
  <c r="A425" i="14"/>
  <c r="N425" i="12" s="1"/>
  <c r="A423" i="14"/>
  <c r="N423" i="12" s="1"/>
  <c r="A421" i="14"/>
  <c r="N421" i="12" s="1"/>
  <c r="A419" i="14"/>
  <c r="N419" i="12" s="1"/>
  <c r="A417" i="14"/>
  <c r="N417" i="12" s="1"/>
  <c r="A415" i="14"/>
  <c r="N415" i="12" s="1"/>
  <c r="A412" i="14"/>
  <c r="N412" i="12" s="1"/>
  <c r="A410" i="14"/>
  <c r="N410" i="12" s="1"/>
  <c r="A408" i="14"/>
  <c r="N408" i="12" s="1"/>
  <c r="A406" i="14"/>
  <c r="N406" i="12" s="1"/>
  <c r="A404" i="14"/>
  <c r="N404" i="12" s="1"/>
  <c r="A403" i="14"/>
  <c r="N403" i="12" s="1"/>
  <c r="A402" i="14"/>
  <c r="N402" i="12" s="1"/>
  <c r="A401" i="14"/>
  <c r="N401" i="12" s="1"/>
  <c r="A400" i="14"/>
  <c r="N400" i="12" s="1"/>
  <c r="A399" i="14"/>
  <c r="N399" i="12" s="1"/>
  <c r="A396" i="14"/>
  <c r="N396" i="12" s="1"/>
  <c r="A395" i="14"/>
  <c r="N395" i="12" s="1"/>
  <c r="A394" i="14"/>
  <c r="N394" i="12" s="1"/>
  <c r="A393" i="14"/>
  <c r="N393" i="12" s="1"/>
  <c r="A392" i="14"/>
  <c r="N392" i="12" s="1"/>
  <c r="A391" i="14"/>
  <c r="N391" i="12" s="1"/>
  <c r="A390" i="14"/>
  <c r="N390" i="12" s="1"/>
  <c r="A389" i="14"/>
  <c r="N389" i="12" s="1"/>
  <c r="A388" i="14"/>
  <c r="N388" i="12" s="1"/>
  <c r="A387" i="14"/>
  <c r="N387" i="12" s="1"/>
  <c r="A386" i="14"/>
  <c r="N386" i="12" s="1"/>
  <c r="A385" i="14"/>
  <c r="N385" i="12" s="1"/>
  <c r="A384" i="14"/>
  <c r="N384" i="12" s="1"/>
  <c r="A383" i="14"/>
  <c r="N383" i="12" s="1"/>
  <c r="A382" i="14"/>
  <c r="N382" i="12" s="1"/>
  <c r="A381" i="14"/>
  <c r="N381" i="12" s="1"/>
  <c r="A380" i="14"/>
  <c r="N380" i="12" s="1"/>
  <c r="A379" i="14"/>
  <c r="N379" i="12" s="1"/>
  <c r="A378" i="14"/>
  <c r="N378" i="12" s="1"/>
  <c r="A377" i="14"/>
  <c r="N377" i="12" s="1"/>
  <c r="A376" i="14"/>
  <c r="N376" i="12" s="1"/>
  <c r="A375" i="14"/>
  <c r="N375" i="12" s="1"/>
  <c r="A374" i="14"/>
  <c r="N374" i="12" s="1"/>
  <c r="A373" i="14"/>
  <c r="N373" i="12" s="1"/>
  <c r="A372" i="14"/>
  <c r="N372" i="12" s="1"/>
  <c r="A371" i="14"/>
  <c r="N371" i="12" s="1"/>
  <c r="A370" i="14"/>
  <c r="N370" i="12" s="1"/>
  <c r="A369" i="14"/>
  <c r="N369" i="12" s="1"/>
  <c r="A368" i="14"/>
  <c r="N368" i="12" s="1"/>
  <c r="A367" i="14"/>
  <c r="N367" i="12" s="1"/>
  <c r="A366" i="14"/>
  <c r="N366" i="12" s="1"/>
  <c r="A365" i="14"/>
  <c r="N365" i="12" s="1"/>
  <c r="A364" i="14"/>
  <c r="N364" i="12" s="1"/>
  <c r="A363" i="14"/>
  <c r="N363" i="12" s="1"/>
  <c r="A362" i="14"/>
  <c r="N362" i="12" s="1"/>
  <c r="A361" i="14"/>
  <c r="N361" i="12" s="1"/>
  <c r="A360" i="14"/>
  <c r="N360" i="12" s="1"/>
  <c r="A359" i="14"/>
  <c r="N359" i="12" s="1"/>
  <c r="A358" i="14"/>
  <c r="N358" i="12" s="1"/>
  <c r="A357" i="14"/>
  <c r="N357" i="12" s="1"/>
  <c r="A356" i="14"/>
  <c r="N356" i="12" s="1"/>
  <c r="A355" i="14"/>
  <c r="N355" i="12" s="1"/>
  <c r="A354" i="14"/>
  <c r="N354" i="12" s="1"/>
  <c r="A353" i="14"/>
  <c r="N353" i="12" s="1"/>
  <c r="A352" i="14"/>
  <c r="N352" i="12" s="1"/>
  <c r="A351" i="14"/>
  <c r="N351" i="12" s="1"/>
  <c r="A350" i="14"/>
  <c r="N350" i="12" s="1"/>
  <c r="A349" i="14"/>
  <c r="N349" i="12" s="1"/>
  <c r="A347" i="14"/>
  <c r="N347" i="12" s="1"/>
  <c r="A345" i="14"/>
  <c r="N345" i="12" s="1"/>
  <c r="A344" i="14"/>
  <c r="N344" i="12" s="1"/>
  <c r="A343" i="14"/>
  <c r="N343" i="12" s="1"/>
  <c r="A341" i="14"/>
  <c r="N341" i="12" s="1"/>
  <c r="A339" i="14"/>
  <c r="N339" i="12" s="1"/>
  <c r="A337" i="14"/>
  <c r="N337" i="12" s="1"/>
  <c r="A336" i="14"/>
  <c r="N336" i="12" s="1"/>
  <c r="A335" i="14"/>
  <c r="N335" i="12" s="1"/>
  <c r="A333" i="14"/>
  <c r="N333" i="12" s="1"/>
  <c r="A331" i="14"/>
  <c r="N331" i="12" s="1"/>
  <c r="A329" i="14"/>
  <c r="N329" i="12" s="1"/>
  <c r="A328" i="14"/>
  <c r="N328" i="12" s="1"/>
  <c r="A327" i="14"/>
  <c r="N327" i="12" s="1"/>
  <c r="A325" i="14"/>
  <c r="N325" i="12" s="1"/>
  <c r="A323" i="14"/>
  <c r="N323" i="12" s="1"/>
  <c r="A321" i="14"/>
  <c r="N321" i="12" s="1"/>
  <c r="A320" i="14"/>
  <c r="N320" i="12" s="1"/>
  <c r="A319" i="14"/>
  <c r="N319" i="12" s="1"/>
  <c r="A317" i="14"/>
  <c r="N317" i="12" s="1"/>
  <c r="A315" i="14"/>
  <c r="N315" i="12" s="1"/>
  <c r="A313" i="14"/>
  <c r="N313" i="12" s="1"/>
  <c r="A312" i="14"/>
  <c r="N312" i="12" s="1"/>
  <c r="A311" i="14"/>
  <c r="N311" i="12" s="1"/>
  <c r="A309" i="14"/>
  <c r="N309" i="12" s="1"/>
  <c r="A308" i="14"/>
  <c r="N308" i="12" s="1"/>
  <c r="A307" i="14"/>
  <c r="N307" i="12" s="1"/>
  <c r="A306" i="14"/>
  <c r="N306" i="12" s="1"/>
  <c r="A305" i="14"/>
  <c r="N305" i="12" s="1"/>
  <c r="A304" i="14"/>
  <c r="N304" i="12" s="1"/>
  <c r="A303" i="14"/>
  <c r="N303" i="12" s="1"/>
  <c r="A302" i="14"/>
  <c r="N302" i="12" s="1"/>
  <c r="A301" i="14"/>
  <c r="N301" i="12" s="1"/>
  <c r="A300" i="14"/>
  <c r="N300" i="12" s="1"/>
  <c r="A299" i="14"/>
  <c r="N299" i="12" s="1"/>
  <c r="A298" i="14"/>
  <c r="N298" i="12" s="1"/>
  <c r="A297" i="14"/>
  <c r="N297" i="12" s="1"/>
  <c r="A296" i="14"/>
  <c r="N296" i="12" s="1"/>
  <c r="A295" i="14"/>
  <c r="N295" i="12" s="1"/>
  <c r="A294" i="14"/>
  <c r="N294" i="12" s="1"/>
  <c r="A293" i="14"/>
  <c r="N293" i="12" s="1"/>
  <c r="A292" i="14"/>
  <c r="N292" i="12" s="1"/>
  <c r="A291" i="14"/>
  <c r="N291" i="12" s="1"/>
  <c r="A289" i="14"/>
  <c r="N289" i="12" s="1"/>
  <c r="A284" i="14"/>
  <c r="N284" i="12" s="1"/>
  <c r="A283" i="14"/>
  <c r="N283" i="12" s="1"/>
  <c r="A282" i="14"/>
  <c r="N282" i="12" s="1"/>
  <c r="A281" i="14"/>
  <c r="N281" i="12" s="1"/>
  <c r="A280" i="14"/>
  <c r="N280" i="12" s="1"/>
  <c r="A279" i="14"/>
  <c r="N279" i="12" s="1"/>
  <c r="A278" i="14"/>
  <c r="N278" i="12" s="1"/>
  <c r="A277" i="14"/>
  <c r="N277" i="12" s="1"/>
  <c r="A276" i="14"/>
  <c r="N276" i="12" s="1"/>
  <c r="A275" i="14"/>
  <c r="N275" i="12" s="1"/>
  <c r="A274" i="14"/>
  <c r="N274" i="12" s="1"/>
  <c r="A273" i="14"/>
  <c r="N273" i="12" s="1"/>
  <c r="A272" i="14"/>
  <c r="N272" i="12" s="1"/>
  <c r="A271" i="14"/>
  <c r="N271" i="12" s="1"/>
  <c r="A270" i="14"/>
  <c r="N270" i="12" s="1"/>
  <c r="A269" i="14"/>
  <c r="N269" i="12" s="1"/>
  <c r="A268" i="14"/>
  <c r="N268" i="12" s="1"/>
  <c r="A267" i="14"/>
  <c r="N267" i="12" s="1"/>
  <c r="A266" i="14"/>
  <c r="N266" i="12" s="1"/>
  <c r="A265" i="14"/>
  <c r="N265" i="12" s="1"/>
  <c r="A264" i="14"/>
  <c r="N264" i="12" s="1"/>
  <c r="A263" i="14"/>
  <c r="N263" i="12" s="1"/>
  <c r="A262" i="14"/>
  <c r="N262" i="12" s="1"/>
  <c r="A261" i="14"/>
  <c r="N261" i="12" s="1"/>
  <c r="A260" i="14"/>
  <c r="N260" i="12" s="1"/>
  <c r="A259" i="14"/>
  <c r="N259" i="12" s="1"/>
  <c r="A258" i="14"/>
  <c r="N258" i="12" s="1"/>
  <c r="A257" i="14"/>
  <c r="N257" i="12" s="1"/>
  <c r="A256" i="14"/>
  <c r="N256" i="12" s="1"/>
  <c r="A255" i="14"/>
  <c r="N255" i="12" s="1"/>
  <c r="A254" i="14"/>
  <c r="N254" i="12" s="1"/>
  <c r="A253" i="14"/>
  <c r="N253" i="12" s="1"/>
  <c r="A252" i="14"/>
  <c r="N252" i="12" s="1"/>
  <c r="A251" i="14"/>
  <c r="N251" i="12" s="1"/>
  <c r="A250" i="14"/>
  <c r="N250" i="12" s="1"/>
  <c r="A249" i="14"/>
  <c r="N249" i="12" s="1"/>
  <c r="A248" i="14"/>
  <c r="N248" i="12" s="1"/>
  <c r="A247" i="14"/>
  <c r="N247" i="12" s="1"/>
  <c r="A246" i="14"/>
  <c r="N246" i="12" s="1"/>
  <c r="A245" i="14"/>
  <c r="N245" i="12" s="1"/>
  <c r="A244" i="14"/>
  <c r="N244" i="12" s="1"/>
  <c r="A243" i="14"/>
  <c r="N243" i="12" s="1"/>
  <c r="A242" i="14"/>
  <c r="N242" i="12" s="1"/>
  <c r="A241" i="14"/>
  <c r="N241" i="12" s="1"/>
  <c r="A240" i="14"/>
  <c r="N240" i="12" s="1"/>
  <c r="A239" i="14"/>
  <c r="N239" i="12" s="1"/>
  <c r="A238" i="14"/>
  <c r="N238" i="12" s="1"/>
  <c r="A237" i="14"/>
  <c r="N237" i="12" s="1"/>
  <c r="A236" i="14"/>
  <c r="N236" i="12" s="1"/>
  <c r="A235" i="14"/>
  <c r="N235" i="12" s="1"/>
  <c r="A234" i="14"/>
  <c r="N234" i="12" s="1"/>
  <c r="A233" i="14"/>
  <c r="N233" i="12" s="1"/>
  <c r="A231" i="14"/>
  <c r="N231" i="12" s="1"/>
  <c r="A230" i="14"/>
  <c r="N230" i="12" s="1"/>
  <c r="A229" i="14"/>
  <c r="N229" i="12" s="1"/>
  <c r="A227" i="14"/>
  <c r="N227" i="12" s="1"/>
  <c r="A225" i="14"/>
  <c r="N225" i="12" s="1"/>
  <c r="A223" i="14"/>
  <c r="N223" i="12" s="1"/>
  <c r="A222" i="14"/>
  <c r="N222" i="12" s="1"/>
  <c r="A221" i="14"/>
  <c r="N221" i="12" s="1"/>
  <c r="A219" i="14"/>
  <c r="N219" i="12" s="1"/>
  <c r="A217" i="14"/>
  <c r="N217" i="12" s="1"/>
  <c r="A215" i="14"/>
  <c r="N215" i="12" s="1"/>
  <c r="A214" i="14"/>
  <c r="N214" i="12" s="1"/>
  <c r="A213" i="14"/>
  <c r="N213" i="12" s="1"/>
  <c r="A211" i="14"/>
  <c r="N211" i="12" s="1"/>
  <c r="A209" i="14"/>
  <c r="N209" i="12" s="1"/>
  <c r="A207" i="14"/>
  <c r="N207" i="12" s="1"/>
  <c r="A206" i="14"/>
  <c r="N206" i="12" s="1"/>
  <c r="A205" i="14"/>
  <c r="N205" i="12" s="1"/>
  <c r="A203" i="14"/>
  <c r="N203" i="12" s="1"/>
  <c r="A201" i="14"/>
  <c r="N201" i="12" s="1"/>
  <c r="A199" i="14"/>
  <c r="N199" i="12" s="1"/>
  <c r="A198" i="14"/>
  <c r="N198" i="12" s="1"/>
  <c r="A197" i="14"/>
  <c r="N197" i="12" s="1"/>
  <c r="A195" i="14"/>
  <c r="N195" i="12" s="1"/>
  <c r="A193" i="14"/>
  <c r="N193" i="12" s="1"/>
  <c r="A191" i="14"/>
  <c r="N191" i="12" s="1"/>
  <c r="A190" i="14"/>
  <c r="N190" i="12" s="1"/>
  <c r="A189" i="14"/>
  <c r="N189" i="12" s="1"/>
  <c r="A187" i="14"/>
  <c r="N187" i="12" s="1"/>
  <c r="A186" i="14"/>
  <c r="N186" i="12" s="1"/>
  <c r="A184" i="14"/>
  <c r="N184" i="12" s="1"/>
  <c r="A183" i="14"/>
  <c r="N183" i="12" s="1"/>
  <c r="A182" i="14"/>
  <c r="N182" i="12" s="1"/>
  <c r="A181" i="14"/>
  <c r="N181" i="12" s="1"/>
  <c r="A175" i="14"/>
  <c r="N175" i="12" s="1"/>
  <c r="A174" i="14"/>
  <c r="N174" i="12" s="1"/>
  <c r="A173" i="14"/>
  <c r="N173" i="12" s="1"/>
  <c r="A172" i="14"/>
  <c r="N172" i="12" s="1"/>
  <c r="A171" i="14"/>
  <c r="N171" i="12" s="1"/>
  <c r="A170" i="14"/>
  <c r="N170" i="12" s="1"/>
  <c r="A169" i="14"/>
  <c r="N169" i="12" s="1"/>
  <c r="A168" i="14"/>
  <c r="N168" i="12" s="1"/>
  <c r="A167" i="14"/>
  <c r="N167" i="12" s="1"/>
  <c r="A166" i="14"/>
  <c r="N166" i="12" s="1"/>
  <c r="A165" i="14"/>
  <c r="N165" i="12" s="1"/>
  <c r="A164" i="14"/>
  <c r="N164" i="12" s="1"/>
  <c r="A163" i="14"/>
  <c r="N163" i="12" s="1"/>
  <c r="A162" i="14"/>
  <c r="N162" i="12" s="1"/>
  <c r="A161" i="14"/>
  <c r="N161" i="12" s="1"/>
  <c r="A160" i="14"/>
  <c r="N160" i="12" s="1"/>
  <c r="A159" i="14"/>
  <c r="N159" i="12" s="1"/>
  <c r="A158" i="14"/>
  <c r="N158" i="12" s="1"/>
  <c r="A157" i="14"/>
  <c r="N157" i="12" s="1"/>
  <c r="A156" i="14"/>
  <c r="N156" i="12" s="1"/>
  <c r="A155" i="14"/>
  <c r="N155" i="12" s="1"/>
  <c r="A154" i="14"/>
  <c r="N154" i="12" s="1"/>
  <c r="A153" i="14"/>
  <c r="N153" i="12" s="1"/>
  <c r="A152" i="14"/>
  <c r="N152" i="12" s="1"/>
  <c r="A151" i="14"/>
  <c r="N151" i="12" s="1"/>
  <c r="A150" i="14"/>
  <c r="N150" i="12" s="1"/>
  <c r="A149" i="14"/>
  <c r="N149" i="12" s="1"/>
  <c r="A148" i="14"/>
  <c r="N148" i="12" s="1"/>
  <c r="A147" i="14"/>
  <c r="N147" i="12" s="1"/>
  <c r="A146" i="14"/>
  <c r="N146" i="12" s="1"/>
  <c r="A144" i="14"/>
  <c r="N144" i="12" s="1"/>
  <c r="A143" i="14"/>
  <c r="N143" i="12" s="1"/>
  <c r="A142" i="14"/>
  <c r="N142" i="12" s="1"/>
  <c r="A141" i="14"/>
  <c r="N141" i="12" s="1"/>
  <c r="A140" i="14"/>
  <c r="N140" i="12" s="1"/>
  <c r="A139" i="14"/>
  <c r="N139" i="12" s="1"/>
  <c r="A138" i="14"/>
  <c r="N138" i="12" s="1"/>
  <c r="A137" i="14"/>
  <c r="N137" i="12" s="1"/>
  <c r="A128" i="14"/>
  <c r="N128" i="12" s="1"/>
  <c r="A124" i="14"/>
  <c r="N124" i="12" s="1"/>
  <c r="A123" i="14"/>
  <c r="N123" i="12" s="1"/>
  <c r="A122" i="14"/>
  <c r="N122" i="12" s="1"/>
  <c r="A121" i="14"/>
  <c r="N121" i="12" s="1"/>
  <c r="A118" i="14"/>
  <c r="N118" i="12" s="1"/>
  <c r="A117" i="14"/>
  <c r="N117" i="12" s="1"/>
  <c r="A116" i="14"/>
  <c r="N116" i="12" s="1"/>
  <c r="A115" i="14"/>
  <c r="N115" i="12" s="1"/>
  <c r="A114" i="14"/>
  <c r="N114" i="12" s="1"/>
  <c r="A113" i="14"/>
  <c r="N113" i="12" s="1"/>
  <c r="A112" i="14"/>
  <c r="N112" i="12" s="1"/>
  <c r="A111" i="14"/>
  <c r="N111" i="12" s="1"/>
  <c r="A110" i="14"/>
  <c r="N110" i="12" s="1"/>
  <c r="A109" i="14"/>
  <c r="N109" i="12" s="1"/>
  <c r="A108" i="14"/>
  <c r="N108" i="12" s="1"/>
  <c r="A107" i="14"/>
  <c r="N107" i="12" s="1"/>
  <c r="A106" i="14"/>
  <c r="N106" i="12" s="1"/>
  <c r="A105" i="14"/>
  <c r="N105" i="12" s="1"/>
  <c r="A104" i="14"/>
  <c r="N104" i="12" s="1"/>
  <c r="A103" i="14"/>
  <c r="N103" i="12" s="1"/>
  <c r="A102" i="14"/>
  <c r="N102" i="12" s="1"/>
  <c r="A101" i="14"/>
  <c r="N101" i="12" s="1"/>
  <c r="A100" i="14"/>
  <c r="N100" i="12" s="1"/>
  <c r="A99" i="14"/>
  <c r="N99" i="12" s="1"/>
  <c r="A98" i="14"/>
  <c r="N98" i="12" s="1"/>
  <c r="A97" i="14"/>
  <c r="N97" i="12" s="1"/>
  <c r="A96" i="14"/>
  <c r="N96" i="12" s="1"/>
  <c r="A95" i="14"/>
  <c r="N95" i="12" s="1"/>
  <c r="A94" i="14"/>
  <c r="N94" i="12" s="1"/>
  <c r="A92" i="14"/>
  <c r="N92" i="12" s="1"/>
  <c r="A90" i="14"/>
  <c r="N90" i="12" s="1"/>
  <c r="A88" i="14"/>
  <c r="N88" i="12" s="1"/>
  <c r="A86" i="14"/>
  <c r="N86" i="12" s="1"/>
  <c r="A84" i="14"/>
  <c r="N84" i="12" s="1"/>
  <c r="A82" i="14"/>
  <c r="N82" i="12" s="1"/>
  <c r="A80" i="14"/>
  <c r="N80" i="12" s="1"/>
  <c r="A78" i="14"/>
  <c r="N78" i="12" s="1"/>
  <c r="A76" i="14"/>
  <c r="N76" i="12" s="1"/>
  <c r="A74" i="14"/>
  <c r="N74" i="12" s="1"/>
  <c r="A72" i="14"/>
  <c r="N72" i="12" s="1"/>
  <c r="A70" i="14"/>
  <c r="N70" i="12" s="1"/>
  <c r="A68" i="14"/>
  <c r="N68" i="12" s="1"/>
  <c r="A67" i="14"/>
  <c r="N67" i="12" s="1"/>
  <c r="A66" i="14"/>
  <c r="N66" i="12" s="1"/>
  <c r="A65" i="14"/>
  <c r="N65" i="12" s="1"/>
  <c r="A64" i="14"/>
  <c r="N64" i="12" s="1"/>
  <c r="A63" i="14"/>
  <c r="N63" i="12" s="1"/>
  <c r="A62" i="14"/>
  <c r="N62" i="12" s="1"/>
  <c r="A61" i="14"/>
  <c r="N61" i="12" s="1"/>
  <c r="A60" i="14"/>
  <c r="N60" i="12" s="1"/>
  <c r="A59" i="14"/>
  <c r="N59" i="12" s="1"/>
  <c r="A58" i="14"/>
  <c r="N58" i="12" s="1"/>
  <c r="A57" i="14"/>
  <c r="N57" i="12" s="1"/>
  <c r="A56" i="14"/>
  <c r="N56" i="12" s="1"/>
  <c r="A55" i="14"/>
  <c r="N55" i="12" s="1"/>
  <c r="A54" i="14"/>
  <c r="N54" i="12" s="1"/>
  <c r="A53" i="14"/>
  <c r="N53" i="12" s="1"/>
  <c r="A52" i="14"/>
  <c r="N52" i="12" s="1"/>
  <c r="A51" i="14"/>
  <c r="N51" i="12" s="1"/>
  <c r="A50" i="14"/>
  <c r="N50" i="12" s="1"/>
  <c r="A49" i="14"/>
  <c r="N49" i="12" s="1"/>
  <c r="A48" i="14"/>
  <c r="N48" i="12" s="1"/>
  <c r="A47" i="14"/>
  <c r="N47" i="12" s="1"/>
  <c r="A46" i="14"/>
  <c r="N46" i="12" s="1"/>
  <c r="A45" i="14"/>
  <c r="N45" i="12" s="1"/>
  <c r="A44" i="14"/>
  <c r="N44" i="12" s="1"/>
  <c r="A43" i="14"/>
  <c r="N43" i="12" s="1"/>
  <c r="A42" i="14"/>
  <c r="N42" i="12" s="1"/>
  <c r="A41" i="14"/>
  <c r="N41" i="12" s="1"/>
  <c r="A40" i="14"/>
  <c r="N40" i="12" s="1"/>
  <c r="A39" i="14"/>
  <c r="N39" i="12" s="1"/>
  <c r="A38" i="14"/>
  <c r="N38" i="12" s="1"/>
  <c r="A37" i="14"/>
  <c r="N37" i="12" s="1"/>
  <c r="A36" i="14"/>
  <c r="N36" i="12" s="1"/>
  <c r="A35" i="14"/>
  <c r="N35" i="12" s="1"/>
  <c r="A34" i="14"/>
  <c r="N34" i="12" s="1"/>
  <c r="A33" i="14"/>
  <c r="N33" i="12" s="1"/>
  <c r="A32" i="14"/>
  <c r="N32" i="12" s="1"/>
  <c r="A31" i="14"/>
  <c r="N31" i="12" s="1"/>
  <c r="A27" i="14"/>
  <c r="N27" i="12" s="1"/>
  <c r="B327" i="11"/>
  <c r="C19" i="1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L871"/>
  <c r="K871"/>
  <c r="J871"/>
  <c r="H871"/>
  <c r="G871"/>
  <c r="F871"/>
  <c r="E871"/>
  <c r="D871"/>
  <c r="C871"/>
  <c r="L870"/>
  <c r="K870"/>
  <c r="J870"/>
  <c r="I870"/>
  <c r="G870"/>
  <c r="F870"/>
  <c r="E870"/>
  <c r="D870"/>
  <c r="C870"/>
  <c r="L869"/>
  <c r="K869"/>
  <c r="J869"/>
  <c r="H869"/>
  <c r="G869"/>
  <c r="F869"/>
  <c r="E869"/>
  <c r="D869"/>
  <c r="C869"/>
  <c r="L868"/>
  <c r="K868"/>
  <c r="J868"/>
  <c r="I868"/>
  <c r="H868"/>
  <c r="G868"/>
  <c r="F868"/>
  <c r="E868"/>
  <c r="D868"/>
  <c r="C868"/>
  <c r="L867"/>
  <c r="K867"/>
  <c r="J867"/>
  <c r="G867"/>
  <c r="F867"/>
  <c r="E867"/>
  <c r="D867"/>
  <c r="C867"/>
  <c r="L866"/>
  <c r="K866"/>
  <c r="J866"/>
  <c r="G866"/>
  <c r="F866"/>
  <c r="E866"/>
  <c r="D866"/>
  <c r="C866"/>
  <c r="L865"/>
  <c r="K865"/>
  <c r="J865"/>
  <c r="H865"/>
  <c r="G865"/>
  <c r="F865"/>
  <c r="E865"/>
  <c r="D865"/>
  <c r="C865"/>
  <c r="L864"/>
  <c r="K864"/>
  <c r="J864"/>
  <c r="G864"/>
  <c r="F864"/>
  <c r="E864"/>
  <c r="D864"/>
  <c r="C864"/>
  <c r="L863"/>
  <c r="K863"/>
  <c r="J863"/>
  <c r="I863"/>
  <c r="H863"/>
  <c r="G863"/>
  <c r="F863"/>
  <c r="E863"/>
  <c r="D863"/>
  <c r="C863"/>
  <c r="L862"/>
  <c r="K862"/>
  <c r="J862"/>
  <c r="G862"/>
  <c r="F862"/>
  <c r="E862"/>
  <c r="D862"/>
  <c r="C862"/>
  <c r="L861"/>
  <c r="K861"/>
  <c r="J861"/>
  <c r="G861"/>
  <c r="F861"/>
  <c r="E861"/>
  <c r="D861"/>
  <c r="C861"/>
  <c r="L860"/>
  <c r="K860"/>
  <c r="J860"/>
  <c r="H860"/>
  <c r="G860"/>
  <c r="F860"/>
  <c r="E860"/>
  <c r="D860"/>
  <c r="C860"/>
  <c r="L859"/>
  <c r="K859"/>
  <c r="J859"/>
  <c r="H859"/>
  <c r="G859"/>
  <c r="F859"/>
  <c r="E859"/>
  <c r="D859"/>
  <c r="C859"/>
  <c r="L858"/>
  <c r="K858"/>
  <c r="J858"/>
  <c r="I858"/>
  <c r="H858"/>
  <c r="G858"/>
  <c r="F858"/>
  <c r="E858"/>
  <c r="D858"/>
  <c r="C858"/>
  <c r="L857"/>
  <c r="K857"/>
  <c r="J857"/>
  <c r="H857"/>
  <c r="G857"/>
  <c r="F857"/>
  <c r="E857"/>
  <c r="D857"/>
  <c r="C857"/>
  <c r="L856"/>
  <c r="K856"/>
  <c r="J856"/>
  <c r="G856"/>
  <c r="F856"/>
  <c r="E856"/>
  <c r="D856"/>
  <c r="C856"/>
  <c r="L855"/>
  <c r="K855"/>
  <c r="J855"/>
  <c r="I855"/>
  <c r="G855"/>
  <c r="F855"/>
  <c r="E855"/>
  <c r="D855"/>
  <c r="C855"/>
  <c r="L854"/>
  <c r="K854"/>
  <c r="J854"/>
  <c r="G854"/>
  <c r="F854"/>
  <c r="E854"/>
  <c r="D854"/>
  <c r="C854"/>
  <c r="L853"/>
  <c r="K853"/>
  <c r="J853"/>
  <c r="I853"/>
  <c r="G853"/>
  <c r="F853"/>
  <c r="E853"/>
  <c r="D853"/>
  <c r="C853"/>
  <c r="L852"/>
  <c r="K852"/>
  <c r="J852"/>
  <c r="H852"/>
  <c r="G852"/>
  <c r="F852"/>
  <c r="E852"/>
  <c r="D852"/>
  <c r="C852"/>
  <c r="L851"/>
  <c r="K851"/>
  <c r="J851"/>
  <c r="H851"/>
  <c r="G851"/>
  <c r="F851"/>
  <c r="E851"/>
  <c r="D851"/>
  <c r="C851"/>
  <c r="L850"/>
  <c r="K850"/>
  <c r="J850"/>
  <c r="G850"/>
  <c r="F850"/>
  <c r="E850"/>
  <c r="D850"/>
  <c r="C850"/>
  <c r="L849"/>
  <c r="K849"/>
  <c r="J849"/>
  <c r="I849"/>
  <c r="G849"/>
  <c r="F849"/>
  <c r="E849"/>
  <c r="D849"/>
  <c r="C849"/>
  <c r="L848"/>
  <c r="K848"/>
  <c r="J848"/>
  <c r="I848"/>
  <c r="H848"/>
  <c r="G848"/>
  <c r="F848"/>
  <c r="E848"/>
  <c r="D848"/>
  <c r="C848"/>
  <c r="L847"/>
  <c r="K847"/>
  <c r="J847"/>
  <c r="H847"/>
  <c r="G847"/>
  <c r="F847"/>
  <c r="E847"/>
  <c r="D847"/>
  <c r="C847"/>
  <c r="L846"/>
  <c r="K846"/>
  <c r="J846"/>
  <c r="I846"/>
  <c r="H846"/>
  <c r="G846"/>
  <c r="F846"/>
  <c r="E846"/>
  <c r="D846"/>
  <c r="C846"/>
  <c r="L845"/>
  <c r="K845"/>
  <c r="J845"/>
  <c r="I845"/>
  <c r="H845"/>
  <c r="G845"/>
  <c r="F845"/>
  <c r="E845"/>
  <c r="D845"/>
  <c r="C845"/>
  <c r="L844"/>
  <c r="K844"/>
  <c r="J844"/>
  <c r="I844"/>
  <c r="G844"/>
  <c r="F844"/>
  <c r="E844"/>
  <c r="D844"/>
  <c r="C844"/>
  <c r="L843"/>
  <c r="K843"/>
  <c r="J843"/>
  <c r="H843"/>
  <c r="G843"/>
  <c r="F843"/>
  <c r="E843"/>
  <c r="D843"/>
  <c r="C843"/>
  <c r="L842"/>
  <c r="K842"/>
  <c r="J842"/>
  <c r="G842"/>
  <c r="F842"/>
  <c r="E842"/>
  <c r="D842"/>
  <c r="C842"/>
  <c r="L841"/>
  <c r="K841"/>
  <c r="J841"/>
  <c r="G841"/>
  <c r="F841"/>
  <c r="E841"/>
  <c r="D841"/>
  <c r="C841"/>
  <c r="L840"/>
  <c r="K840"/>
  <c r="J840"/>
  <c r="I840"/>
  <c r="H840"/>
  <c r="G840"/>
  <c r="F840"/>
  <c r="E840"/>
  <c r="D840"/>
  <c r="C840"/>
  <c r="L839"/>
  <c r="K839"/>
  <c r="J839"/>
  <c r="I839"/>
  <c r="H839"/>
  <c r="G839"/>
  <c r="F839"/>
  <c r="E839"/>
  <c r="D839"/>
  <c r="C839"/>
  <c r="L838"/>
  <c r="K838"/>
  <c r="J838"/>
  <c r="I838"/>
  <c r="H838"/>
  <c r="G838"/>
  <c r="F838"/>
  <c r="E838"/>
  <c r="D838"/>
  <c r="C838"/>
  <c r="L837"/>
  <c r="K837"/>
  <c r="J837"/>
  <c r="G837"/>
  <c r="F837"/>
  <c r="E837"/>
  <c r="D837"/>
  <c r="C837"/>
  <c r="L836"/>
  <c r="K836"/>
  <c r="J836"/>
  <c r="I836"/>
  <c r="H836"/>
  <c r="G836"/>
  <c r="F836"/>
  <c r="E836"/>
  <c r="D836"/>
  <c r="C836"/>
  <c r="L835"/>
  <c r="K835"/>
  <c r="J835"/>
  <c r="H835"/>
  <c r="G835"/>
  <c r="F835"/>
  <c r="E835"/>
  <c r="D835"/>
  <c r="C835"/>
  <c r="L834"/>
  <c r="K834"/>
  <c r="J834"/>
  <c r="I834"/>
  <c r="H834"/>
  <c r="G834"/>
  <c r="F834"/>
  <c r="E834"/>
  <c r="D834"/>
  <c r="C834"/>
  <c r="L833"/>
  <c r="K833"/>
  <c r="J833"/>
  <c r="I833"/>
  <c r="G833"/>
  <c r="F833"/>
  <c r="E833"/>
  <c r="D833"/>
  <c r="C833"/>
  <c r="L832"/>
  <c r="K832"/>
  <c r="J832"/>
  <c r="H832"/>
  <c r="G832"/>
  <c r="F832"/>
  <c r="E832"/>
  <c r="D832"/>
  <c r="C832"/>
  <c r="L831"/>
  <c r="K831"/>
  <c r="J831"/>
  <c r="G831"/>
  <c r="F831"/>
  <c r="E831"/>
  <c r="D831"/>
  <c r="C831"/>
  <c r="L830"/>
  <c r="K830"/>
  <c r="J830"/>
  <c r="I830"/>
  <c r="G830"/>
  <c r="F830"/>
  <c r="E830"/>
  <c r="D830"/>
  <c r="C830"/>
  <c r="L829"/>
  <c r="K829"/>
  <c r="J829"/>
  <c r="H829"/>
  <c r="G829"/>
  <c r="F829"/>
  <c r="E829"/>
  <c r="D829"/>
  <c r="C829"/>
  <c r="L828"/>
  <c r="K828"/>
  <c r="J828"/>
  <c r="I828"/>
  <c r="H828"/>
  <c r="G828"/>
  <c r="F828"/>
  <c r="E828"/>
  <c r="D828"/>
  <c r="C828"/>
  <c r="L827"/>
  <c r="K827"/>
  <c r="J827"/>
  <c r="I827"/>
  <c r="H827"/>
  <c r="G827"/>
  <c r="F827"/>
  <c r="E827"/>
  <c r="D827"/>
  <c r="C827"/>
  <c r="L826"/>
  <c r="K826"/>
  <c r="J826"/>
  <c r="I826"/>
  <c r="H826"/>
  <c r="G826"/>
  <c r="F826"/>
  <c r="E826"/>
  <c r="D826"/>
  <c r="C826"/>
  <c r="L825"/>
  <c r="K825"/>
  <c r="J825"/>
  <c r="I825"/>
  <c r="G825"/>
  <c r="F825"/>
  <c r="E825"/>
  <c r="D825"/>
  <c r="C825"/>
  <c r="L824"/>
  <c r="K824"/>
  <c r="J824"/>
  <c r="I824"/>
  <c r="H824"/>
  <c r="G824"/>
  <c r="F824"/>
  <c r="E824"/>
  <c r="D824"/>
  <c r="C824"/>
  <c r="L823"/>
  <c r="K823"/>
  <c r="J823"/>
  <c r="H823"/>
  <c r="G823"/>
  <c r="F823"/>
  <c r="E823"/>
  <c r="D823"/>
  <c r="C823"/>
  <c r="L822"/>
  <c r="K822"/>
  <c r="J822"/>
  <c r="I822"/>
  <c r="H822"/>
  <c r="G822"/>
  <c r="F822"/>
  <c r="E822"/>
  <c r="D822"/>
  <c r="C822"/>
  <c r="L821"/>
  <c r="K821"/>
  <c r="J821"/>
  <c r="I821"/>
  <c r="H821"/>
  <c r="G821"/>
  <c r="F821"/>
  <c r="E821"/>
  <c r="D821"/>
  <c r="C821"/>
  <c r="L820"/>
  <c r="K820"/>
  <c r="J820"/>
  <c r="I820"/>
  <c r="H820"/>
  <c r="G820"/>
  <c r="F820"/>
  <c r="E820"/>
  <c r="D820"/>
  <c r="C820"/>
  <c r="L819"/>
  <c r="K819"/>
  <c r="J819"/>
  <c r="I819"/>
  <c r="G819"/>
  <c r="F819"/>
  <c r="E819"/>
  <c r="D819"/>
  <c r="C819"/>
  <c r="L818"/>
  <c r="K818"/>
  <c r="J818"/>
  <c r="G818"/>
  <c r="F818"/>
  <c r="E818"/>
  <c r="D818"/>
  <c r="C818"/>
  <c r="L817"/>
  <c r="K817"/>
  <c r="J817"/>
  <c r="H817"/>
  <c r="G817"/>
  <c r="F817"/>
  <c r="E817"/>
  <c r="D817"/>
  <c r="C817"/>
  <c r="L816"/>
  <c r="K816"/>
  <c r="J816"/>
  <c r="I816"/>
  <c r="H816"/>
  <c r="G816"/>
  <c r="F816"/>
  <c r="E816"/>
  <c r="D816"/>
  <c r="C816"/>
  <c r="L815"/>
  <c r="K815"/>
  <c r="J815"/>
  <c r="I815"/>
  <c r="G815"/>
  <c r="F815"/>
  <c r="E815"/>
  <c r="D815"/>
  <c r="C815"/>
  <c r="L814"/>
  <c r="K814"/>
  <c r="J814"/>
  <c r="G814"/>
  <c r="F814"/>
  <c r="E814"/>
  <c r="D814"/>
  <c r="C814"/>
  <c r="L813"/>
  <c r="K813"/>
  <c r="J813"/>
  <c r="H813"/>
  <c r="G813"/>
  <c r="F813"/>
  <c r="E813"/>
  <c r="D813"/>
  <c r="C813"/>
  <c r="L812"/>
  <c r="K812"/>
  <c r="J812"/>
  <c r="H812"/>
  <c r="G812"/>
  <c r="F812"/>
  <c r="E812"/>
  <c r="D812"/>
  <c r="C812"/>
  <c r="L811"/>
  <c r="K811"/>
  <c r="J811"/>
  <c r="G811"/>
  <c r="F811"/>
  <c r="E811"/>
  <c r="D811"/>
  <c r="C811"/>
  <c r="L810"/>
  <c r="K810"/>
  <c r="J810"/>
  <c r="I810"/>
  <c r="H810"/>
  <c r="G810"/>
  <c r="F810"/>
  <c r="E810"/>
  <c r="D810"/>
  <c r="C810"/>
  <c r="L809"/>
  <c r="K809"/>
  <c r="J809"/>
  <c r="I809"/>
  <c r="H809"/>
  <c r="G809"/>
  <c r="F809"/>
  <c r="E809"/>
  <c r="D809"/>
  <c r="C809"/>
  <c r="L808"/>
  <c r="K808"/>
  <c r="J808"/>
  <c r="H808"/>
  <c r="G808"/>
  <c r="F808"/>
  <c r="E808"/>
  <c r="D808"/>
  <c r="C808"/>
  <c r="L807"/>
  <c r="K807"/>
  <c r="J807"/>
  <c r="I807"/>
  <c r="G807"/>
  <c r="F807"/>
  <c r="E807"/>
  <c r="D807"/>
  <c r="C807"/>
  <c r="L806"/>
  <c r="K806"/>
  <c r="J806"/>
  <c r="I806"/>
  <c r="H806"/>
  <c r="G806"/>
  <c r="F806"/>
  <c r="E806"/>
  <c r="D806"/>
  <c r="C806"/>
  <c r="L805"/>
  <c r="K805"/>
  <c r="J805"/>
  <c r="G805"/>
  <c r="F805"/>
  <c r="E805"/>
  <c r="D805"/>
  <c r="C805"/>
  <c r="L804"/>
  <c r="K804"/>
  <c r="J804"/>
  <c r="H804"/>
  <c r="G804"/>
  <c r="F804"/>
  <c r="E804"/>
  <c r="D804"/>
  <c r="C804"/>
  <c r="L803"/>
  <c r="K803"/>
  <c r="J803"/>
  <c r="H803"/>
  <c r="G803"/>
  <c r="F803"/>
  <c r="E803"/>
  <c r="D803"/>
  <c r="C803"/>
  <c r="L802"/>
  <c r="K802"/>
  <c r="J802"/>
  <c r="I802"/>
  <c r="H802"/>
  <c r="G802"/>
  <c r="F802"/>
  <c r="E802"/>
  <c r="D802"/>
  <c r="C802"/>
  <c r="L801"/>
  <c r="K801"/>
  <c r="J801"/>
  <c r="I801"/>
  <c r="G801"/>
  <c r="F801"/>
  <c r="E801"/>
  <c r="D801"/>
  <c r="C801"/>
  <c r="L800"/>
  <c r="K800"/>
  <c r="J800"/>
  <c r="I800"/>
  <c r="G800"/>
  <c r="F800"/>
  <c r="E800"/>
  <c r="D800"/>
  <c r="C800"/>
  <c r="L799"/>
  <c r="K799"/>
  <c r="J799"/>
  <c r="I799"/>
  <c r="H799"/>
  <c r="G799"/>
  <c r="F799"/>
  <c r="E799"/>
  <c r="D799"/>
  <c r="C799"/>
  <c r="L798"/>
  <c r="K798"/>
  <c r="J798"/>
  <c r="H798"/>
  <c r="G798"/>
  <c r="F798"/>
  <c r="E798"/>
  <c r="D798"/>
  <c r="C798"/>
  <c r="L797"/>
  <c r="K797"/>
  <c r="J797"/>
  <c r="G797"/>
  <c r="F797"/>
  <c r="E797"/>
  <c r="D797"/>
  <c r="C797"/>
  <c r="L796"/>
  <c r="K796"/>
  <c r="J796"/>
  <c r="H796"/>
  <c r="G796"/>
  <c r="F796"/>
  <c r="E796"/>
  <c r="D796"/>
  <c r="C796"/>
  <c r="L795"/>
  <c r="K795"/>
  <c r="J795"/>
  <c r="G795"/>
  <c r="F795"/>
  <c r="E795"/>
  <c r="D795"/>
  <c r="C795"/>
  <c r="L794"/>
  <c r="K794"/>
  <c r="J794"/>
  <c r="I794"/>
  <c r="H794"/>
  <c r="G794"/>
  <c r="F794"/>
  <c r="E794"/>
  <c r="D794"/>
  <c r="C794"/>
  <c r="L793"/>
  <c r="K793"/>
  <c r="J793"/>
  <c r="H793"/>
  <c r="G793"/>
  <c r="F793"/>
  <c r="E793"/>
  <c r="D793"/>
  <c r="C793"/>
  <c r="L792"/>
  <c r="K792"/>
  <c r="J792"/>
  <c r="I792"/>
  <c r="G792"/>
  <c r="F792"/>
  <c r="E792"/>
  <c r="D792"/>
  <c r="C792"/>
  <c r="L791"/>
  <c r="K791"/>
  <c r="J791"/>
  <c r="G791"/>
  <c r="F791"/>
  <c r="E791"/>
  <c r="D791"/>
  <c r="C791"/>
  <c r="L790"/>
  <c r="K790"/>
  <c r="J790"/>
  <c r="G790"/>
  <c r="F790"/>
  <c r="E790"/>
  <c r="D790"/>
  <c r="C790"/>
  <c r="L789"/>
  <c r="K789"/>
  <c r="J789"/>
  <c r="G789"/>
  <c r="F789"/>
  <c r="E789"/>
  <c r="D789"/>
  <c r="C789"/>
  <c r="L788"/>
  <c r="K788"/>
  <c r="J788"/>
  <c r="G788"/>
  <c r="F788"/>
  <c r="E788"/>
  <c r="D788"/>
  <c r="C788"/>
  <c r="L787"/>
  <c r="K787"/>
  <c r="J787"/>
  <c r="G787"/>
  <c r="F787"/>
  <c r="E787"/>
  <c r="D787"/>
  <c r="C787"/>
  <c r="L786"/>
  <c r="K786"/>
  <c r="J786"/>
  <c r="I786"/>
  <c r="H786"/>
  <c r="G786"/>
  <c r="F786"/>
  <c r="E786"/>
  <c r="D786"/>
  <c r="C786"/>
  <c r="L785"/>
  <c r="K785"/>
  <c r="J785"/>
  <c r="I785"/>
  <c r="G785"/>
  <c r="F785"/>
  <c r="E785"/>
  <c r="D785"/>
  <c r="C785"/>
  <c r="L784"/>
  <c r="K784"/>
  <c r="J784"/>
  <c r="I784"/>
  <c r="H784"/>
  <c r="G784"/>
  <c r="F784"/>
  <c r="E784"/>
  <c r="D784"/>
  <c r="C784"/>
  <c r="L783"/>
  <c r="K783"/>
  <c r="J783"/>
  <c r="G783"/>
  <c r="F783"/>
  <c r="E783"/>
  <c r="D783"/>
  <c r="C783"/>
  <c r="L782"/>
  <c r="K782"/>
  <c r="J782"/>
  <c r="H782"/>
  <c r="G782"/>
  <c r="F782"/>
  <c r="E782"/>
  <c r="D782"/>
  <c r="C782"/>
  <c r="L781"/>
  <c r="K781"/>
  <c r="J781"/>
  <c r="I781"/>
  <c r="G781"/>
  <c r="F781"/>
  <c r="E781"/>
  <c r="D781"/>
  <c r="C781"/>
  <c r="L780"/>
  <c r="K780"/>
  <c r="J780"/>
  <c r="G780"/>
  <c r="F780"/>
  <c r="E780"/>
  <c r="D780"/>
  <c r="C780"/>
  <c r="L779"/>
  <c r="K779"/>
  <c r="J779"/>
  <c r="I779"/>
  <c r="H779"/>
  <c r="G779"/>
  <c r="F779"/>
  <c r="E779"/>
  <c r="D779"/>
  <c r="C779"/>
  <c r="L778"/>
  <c r="K778"/>
  <c r="J778"/>
  <c r="I778"/>
  <c r="H778"/>
  <c r="G778"/>
  <c r="F778"/>
  <c r="E778"/>
  <c r="D778"/>
  <c r="C778"/>
  <c r="L777"/>
  <c r="K777"/>
  <c r="J777"/>
  <c r="H777"/>
  <c r="G777"/>
  <c r="F777"/>
  <c r="E777"/>
  <c r="D777"/>
  <c r="C777"/>
  <c r="L776"/>
  <c r="K776"/>
  <c r="J776"/>
  <c r="I776"/>
  <c r="G776"/>
  <c r="F776"/>
  <c r="E776"/>
  <c r="D776"/>
  <c r="C776"/>
  <c r="L775"/>
  <c r="K775"/>
  <c r="J775"/>
  <c r="I775"/>
  <c r="H775"/>
  <c r="G775"/>
  <c r="F775"/>
  <c r="E775"/>
  <c r="D775"/>
  <c r="C775"/>
  <c r="L774"/>
  <c r="K774"/>
  <c r="J774"/>
  <c r="G774"/>
  <c r="F774"/>
  <c r="E774"/>
  <c r="D774"/>
  <c r="C774"/>
  <c r="L773"/>
  <c r="K773"/>
  <c r="J773"/>
  <c r="H773"/>
  <c r="G773"/>
  <c r="F773"/>
  <c r="E773"/>
  <c r="D773"/>
  <c r="C773"/>
  <c r="L772"/>
  <c r="K772"/>
  <c r="J772"/>
  <c r="I772"/>
  <c r="G772"/>
  <c r="F772"/>
  <c r="E772"/>
  <c r="D772"/>
  <c r="C772"/>
  <c r="L771"/>
  <c r="K771"/>
  <c r="J771"/>
  <c r="H771"/>
  <c r="G771"/>
  <c r="F771"/>
  <c r="E771"/>
  <c r="D771"/>
  <c r="C771"/>
  <c r="L770"/>
  <c r="K770"/>
  <c r="J770"/>
  <c r="I770"/>
  <c r="H770"/>
  <c r="G770"/>
  <c r="F770"/>
  <c r="E770"/>
  <c r="D770"/>
  <c r="C770"/>
  <c r="L769"/>
  <c r="K769"/>
  <c r="J769"/>
  <c r="H769"/>
  <c r="G769"/>
  <c r="F769"/>
  <c r="E769"/>
  <c r="D769"/>
  <c r="C769"/>
  <c r="L768"/>
  <c r="K768"/>
  <c r="J768"/>
  <c r="I768"/>
  <c r="H768"/>
  <c r="G768"/>
  <c r="F768"/>
  <c r="E768"/>
  <c r="D768"/>
  <c r="C768"/>
  <c r="L767"/>
  <c r="K767"/>
  <c r="J767"/>
  <c r="I767"/>
  <c r="H767"/>
  <c r="G767"/>
  <c r="F767"/>
  <c r="E767"/>
  <c r="D767"/>
  <c r="C767"/>
  <c r="L766"/>
  <c r="K766"/>
  <c r="J766"/>
  <c r="I766"/>
  <c r="G766"/>
  <c r="F766"/>
  <c r="E766"/>
  <c r="D766"/>
  <c r="C766"/>
  <c r="L765"/>
  <c r="K765"/>
  <c r="J765"/>
  <c r="I765"/>
  <c r="G765"/>
  <c r="F765"/>
  <c r="E765"/>
  <c r="D765"/>
  <c r="C765"/>
  <c r="L764"/>
  <c r="K764"/>
  <c r="J764"/>
  <c r="G764"/>
  <c r="F764"/>
  <c r="E764"/>
  <c r="D764"/>
  <c r="C764"/>
  <c r="L763"/>
  <c r="K763"/>
  <c r="J763"/>
  <c r="G763"/>
  <c r="F763"/>
  <c r="E763"/>
  <c r="D763"/>
  <c r="C763"/>
  <c r="L762"/>
  <c r="K762"/>
  <c r="J762"/>
  <c r="H762"/>
  <c r="G762"/>
  <c r="F762"/>
  <c r="E762"/>
  <c r="D762"/>
  <c r="C762"/>
  <c r="L761"/>
  <c r="K761"/>
  <c r="J761"/>
  <c r="H761"/>
  <c r="G761"/>
  <c r="F761"/>
  <c r="E761"/>
  <c r="D761"/>
  <c r="C761"/>
  <c r="L760"/>
  <c r="K760"/>
  <c r="J760"/>
  <c r="I760"/>
  <c r="H760"/>
  <c r="G760"/>
  <c r="F760"/>
  <c r="E760"/>
  <c r="D760"/>
  <c r="C760"/>
  <c r="L759"/>
  <c r="K759"/>
  <c r="J759"/>
  <c r="I759"/>
  <c r="H759"/>
  <c r="G759"/>
  <c r="F759"/>
  <c r="E759"/>
  <c r="D759"/>
  <c r="C759"/>
  <c r="L758"/>
  <c r="K758"/>
  <c r="J758"/>
  <c r="I758"/>
  <c r="H758"/>
  <c r="G758"/>
  <c r="F758"/>
  <c r="E758"/>
  <c r="D758"/>
  <c r="C758"/>
  <c r="L757"/>
  <c r="K757"/>
  <c r="J757"/>
  <c r="G757"/>
  <c r="F757"/>
  <c r="E757"/>
  <c r="D757"/>
  <c r="C757"/>
  <c r="L756"/>
  <c r="K756"/>
  <c r="J756"/>
  <c r="G756"/>
  <c r="F756"/>
  <c r="E756"/>
  <c r="D756"/>
  <c r="C756"/>
  <c r="L755"/>
  <c r="K755"/>
  <c r="J755"/>
  <c r="I755"/>
  <c r="G755"/>
  <c r="F755"/>
  <c r="E755"/>
  <c r="D755"/>
  <c r="C755"/>
  <c r="L754"/>
  <c r="K754"/>
  <c r="J754"/>
  <c r="G754"/>
  <c r="F754"/>
  <c r="E754"/>
  <c r="D754"/>
  <c r="C754"/>
  <c r="L753"/>
  <c r="K753"/>
  <c r="J753"/>
  <c r="I753"/>
  <c r="G753"/>
  <c r="F753"/>
  <c r="E753"/>
  <c r="D753"/>
  <c r="C753"/>
  <c r="L752"/>
  <c r="K752"/>
  <c r="J752"/>
  <c r="H752"/>
  <c r="G752"/>
  <c r="F752"/>
  <c r="E752"/>
  <c r="D752"/>
  <c r="C752"/>
  <c r="L751"/>
  <c r="K751"/>
  <c r="J751"/>
  <c r="G751"/>
  <c r="F751"/>
  <c r="E751"/>
  <c r="D751"/>
  <c r="C751"/>
  <c r="L750"/>
  <c r="K750"/>
  <c r="J750"/>
  <c r="G750"/>
  <c r="F750"/>
  <c r="E750"/>
  <c r="D750"/>
  <c r="C750"/>
  <c r="L749"/>
  <c r="K749"/>
  <c r="J749"/>
  <c r="I749"/>
  <c r="G749"/>
  <c r="F749"/>
  <c r="E749"/>
  <c r="D749"/>
  <c r="C749"/>
  <c r="L748"/>
  <c r="K748"/>
  <c r="J748"/>
  <c r="G748"/>
  <c r="F748"/>
  <c r="E748"/>
  <c r="D748"/>
  <c r="C748"/>
  <c r="L747"/>
  <c r="K747"/>
  <c r="J747"/>
  <c r="G747"/>
  <c r="F747"/>
  <c r="E747"/>
  <c r="D747"/>
  <c r="C747"/>
  <c r="L746"/>
  <c r="K746"/>
  <c r="J746"/>
  <c r="I746"/>
  <c r="G746"/>
  <c r="F746"/>
  <c r="E746"/>
  <c r="D746"/>
  <c r="C746"/>
  <c r="L745"/>
  <c r="K745"/>
  <c r="J745"/>
  <c r="G745"/>
  <c r="F745"/>
  <c r="E745"/>
  <c r="D745"/>
  <c r="C745"/>
  <c r="L744"/>
  <c r="K744"/>
  <c r="J744"/>
  <c r="G744"/>
  <c r="F744"/>
  <c r="E744"/>
  <c r="D744"/>
  <c r="C744"/>
  <c r="L743"/>
  <c r="K743"/>
  <c r="J743"/>
  <c r="I743"/>
  <c r="G743"/>
  <c r="F743"/>
  <c r="E743"/>
  <c r="D743"/>
  <c r="C743"/>
  <c r="L742"/>
  <c r="K742"/>
  <c r="J742"/>
  <c r="H742"/>
  <c r="G742"/>
  <c r="F742"/>
  <c r="E742"/>
  <c r="D742"/>
  <c r="C742"/>
  <c r="L741"/>
  <c r="K741"/>
  <c r="J741"/>
  <c r="G741"/>
  <c r="F741"/>
  <c r="E741"/>
  <c r="D741"/>
  <c r="C741"/>
  <c r="L740"/>
  <c r="K740"/>
  <c r="J740"/>
  <c r="I740"/>
  <c r="G740"/>
  <c r="F740"/>
  <c r="E740"/>
  <c r="D740"/>
  <c r="C740"/>
  <c r="L739"/>
  <c r="K739"/>
  <c r="J739"/>
  <c r="G739"/>
  <c r="F739"/>
  <c r="E739"/>
  <c r="D739"/>
  <c r="C739"/>
  <c r="L738"/>
  <c r="K738"/>
  <c r="J738"/>
  <c r="G738"/>
  <c r="F738"/>
  <c r="E738"/>
  <c r="D738"/>
  <c r="C738"/>
  <c r="L737"/>
  <c r="K737"/>
  <c r="J737"/>
  <c r="G737"/>
  <c r="F737"/>
  <c r="E737"/>
  <c r="D737"/>
  <c r="C737"/>
  <c r="L736"/>
  <c r="K736"/>
  <c r="J736"/>
  <c r="H736"/>
  <c r="G736"/>
  <c r="F736"/>
  <c r="E736"/>
  <c r="D736"/>
  <c r="C736"/>
  <c r="L735"/>
  <c r="K735"/>
  <c r="J735"/>
  <c r="I735"/>
  <c r="H735"/>
  <c r="G735"/>
  <c r="F735"/>
  <c r="E735"/>
  <c r="D735"/>
  <c r="C735"/>
  <c r="L734"/>
  <c r="K734"/>
  <c r="J734"/>
  <c r="G734"/>
  <c r="F734"/>
  <c r="E734"/>
  <c r="D734"/>
  <c r="C734"/>
  <c r="L733"/>
  <c r="K733"/>
  <c r="J733"/>
  <c r="G733"/>
  <c r="F733"/>
  <c r="E733"/>
  <c r="D733"/>
  <c r="C733"/>
  <c r="L732"/>
  <c r="K732"/>
  <c r="J732"/>
  <c r="G732"/>
  <c r="F732"/>
  <c r="E732"/>
  <c r="D732"/>
  <c r="C732"/>
  <c r="L731"/>
  <c r="K731"/>
  <c r="J731"/>
  <c r="I731"/>
  <c r="G731"/>
  <c r="F731"/>
  <c r="E731"/>
  <c r="D731"/>
  <c r="C731"/>
  <c r="L730"/>
  <c r="K730"/>
  <c r="J730"/>
  <c r="G730"/>
  <c r="F730"/>
  <c r="E730"/>
  <c r="D730"/>
  <c r="C730"/>
  <c r="L729"/>
  <c r="K729"/>
  <c r="J729"/>
  <c r="G729"/>
  <c r="F729"/>
  <c r="E729"/>
  <c r="D729"/>
  <c r="C729"/>
  <c r="L728"/>
  <c r="K728"/>
  <c r="J728"/>
  <c r="H728"/>
  <c r="G728"/>
  <c r="F728"/>
  <c r="E728"/>
  <c r="D728"/>
  <c r="C728"/>
  <c r="L727"/>
  <c r="K727"/>
  <c r="J727"/>
  <c r="G727"/>
  <c r="F727"/>
  <c r="E727"/>
  <c r="D727"/>
  <c r="C727"/>
  <c r="L726"/>
  <c r="K726"/>
  <c r="J726"/>
  <c r="I726"/>
  <c r="H726"/>
  <c r="G726"/>
  <c r="F726"/>
  <c r="E726"/>
  <c r="D726"/>
  <c r="C726"/>
  <c r="L725"/>
  <c r="K725"/>
  <c r="J725"/>
  <c r="I725"/>
  <c r="H725"/>
  <c r="G725"/>
  <c r="F725"/>
  <c r="E725"/>
  <c r="D725"/>
  <c r="C725"/>
  <c r="L724"/>
  <c r="K724"/>
  <c r="J724"/>
  <c r="H724"/>
  <c r="G724"/>
  <c r="F724"/>
  <c r="E724"/>
  <c r="D724"/>
  <c r="C724"/>
  <c r="L723"/>
  <c r="K723"/>
  <c r="J723"/>
  <c r="G723"/>
  <c r="F723"/>
  <c r="E723"/>
  <c r="D723"/>
  <c r="C723"/>
  <c r="L722"/>
  <c r="K722"/>
  <c r="J722"/>
  <c r="G722"/>
  <c r="F722"/>
  <c r="E722"/>
  <c r="D722"/>
  <c r="C722"/>
  <c r="L721"/>
  <c r="K721"/>
  <c r="J721"/>
  <c r="G721"/>
  <c r="F721"/>
  <c r="E721"/>
  <c r="D721"/>
  <c r="C721"/>
  <c r="L720"/>
  <c r="K720"/>
  <c r="J720"/>
  <c r="G720"/>
  <c r="F720"/>
  <c r="E720"/>
  <c r="D720"/>
  <c r="C720"/>
  <c r="L719"/>
  <c r="K719"/>
  <c r="J719"/>
  <c r="G719"/>
  <c r="F719"/>
  <c r="E719"/>
  <c r="D719"/>
  <c r="C719"/>
  <c r="L718"/>
  <c r="K718"/>
  <c r="J718"/>
  <c r="I718"/>
  <c r="G718"/>
  <c r="F718"/>
  <c r="E718"/>
  <c r="D718"/>
  <c r="C718"/>
  <c r="L717"/>
  <c r="K717"/>
  <c r="J717"/>
  <c r="I717"/>
  <c r="G717"/>
  <c r="F717"/>
  <c r="E717"/>
  <c r="D717"/>
  <c r="C717"/>
  <c r="L716"/>
  <c r="K716"/>
  <c r="J716"/>
  <c r="H716"/>
  <c r="G716"/>
  <c r="F716"/>
  <c r="E716"/>
  <c r="D716"/>
  <c r="C716"/>
  <c r="L715"/>
  <c r="K715"/>
  <c r="J715"/>
  <c r="G715"/>
  <c r="F715"/>
  <c r="E715"/>
  <c r="D715"/>
  <c r="C715"/>
  <c r="L714"/>
  <c r="K714"/>
  <c r="J714"/>
  <c r="G714"/>
  <c r="F714"/>
  <c r="E714"/>
  <c r="D714"/>
  <c r="C714"/>
  <c r="L713"/>
  <c r="K713"/>
  <c r="J713"/>
  <c r="I713"/>
  <c r="H713"/>
  <c r="G713"/>
  <c r="F713"/>
  <c r="E713"/>
  <c r="D713"/>
  <c r="C713"/>
  <c r="L712"/>
  <c r="K712"/>
  <c r="J712"/>
  <c r="H712"/>
  <c r="G712"/>
  <c r="F712"/>
  <c r="E712"/>
  <c r="D712"/>
  <c r="C712"/>
  <c r="L711"/>
  <c r="K711"/>
  <c r="J711"/>
  <c r="H711"/>
  <c r="G711"/>
  <c r="F711"/>
  <c r="E711"/>
  <c r="D711"/>
  <c r="C711"/>
  <c r="L710"/>
  <c r="K710"/>
  <c r="J710"/>
  <c r="H710"/>
  <c r="G710"/>
  <c r="F710"/>
  <c r="E710"/>
  <c r="D710"/>
  <c r="C710"/>
  <c r="L709"/>
  <c r="K709"/>
  <c r="J709"/>
  <c r="H709"/>
  <c r="G709"/>
  <c r="F709"/>
  <c r="E709"/>
  <c r="D709"/>
  <c r="C709"/>
  <c r="L708"/>
  <c r="K708"/>
  <c r="J708"/>
  <c r="H708"/>
  <c r="G708"/>
  <c r="F708"/>
  <c r="E708"/>
  <c r="D708"/>
  <c r="C708"/>
  <c r="L707"/>
  <c r="K707"/>
  <c r="J707"/>
  <c r="I707"/>
  <c r="H707"/>
  <c r="G707"/>
  <c r="F707"/>
  <c r="E707"/>
  <c r="D707"/>
  <c r="C707"/>
  <c r="L706"/>
  <c r="K706"/>
  <c r="J706"/>
  <c r="H706"/>
  <c r="G706"/>
  <c r="F706"/>
  <c r="E706"/>
  <c r="D706"/>
  <c r="C706"/>
  <c r="L705"/>
  <c r="K705"/>
  <c r="J705"/>
  <c r="I705"/>
  <c r="H705"/>
  <c r="G705"/>
  <c r="F705"/>
  <c r="E705"/>
  <c r="D705"/>
  <c r="C705"/>
  <c r="L704"/>
  <c r="K704"/>
  <c r="J704"/>
  <c r="H704"/>
  <c r="G704"/>
  <c r="F704"/>
  <c r="E704"/>
  <c r="D704"/>
  <c r="C704"/>
  <c r="L703"/>
  <c r="K703"/>
  <c r="J703"/>
  <c r="I703"/>
  <c r="G703"/>
  <c r="F703"/>
  <c r="E703"/>
  <c r="D703"/>
  <c r="C703"/>
  <c r="L702"/>
  <c r="K702"/>
  <c r="J702"/>
  <c r="I702"/>
  <c r="G702"/>
  <c r="F702"/>
  <c r="E702"/>
  <c r="D702"/>
  <c r="C702"/>
  <c r="L701"/>
  <c r="K701"/>
  <c r="J701"/>
  <c r="H701"/>
  <c r="G701"/>
  <c r="F701"/>
  <c r="E701"/>
  <c r="D701"/>
  <c r="C701"/>
  <c r="L700"/>
  <c r="K700"/>
  <c r="J700"/>
  <c r="G700"/>
  <c r="F700"/>
  <c r="E700"/>
  <c r="D700"/>
  <c r="C700"/>
  <c r="L699"/>
  <c r="K699"/>
  <c r="J699"/>
  <c r="I699"/>
  <c r="G699"/>
  <c r="F699"/>
  <c r="E699"/>
  <c r="D699"/>
  <c r="C699"/>
  <c r="L698"/>
  <c r="K698"/>
  <c r="J698"/>
  <c r="H698"/>
  <c r="G698"/>
  <c r="F698"/>
  <c r="E698"/>
  <c r="D698"/>
  <c r="C698"/>
  <c r="L697"/>
  <c r="K697"/>
  <c r="J697"/>
  <c r="I697"/>
  <c r="G697"/>
  <c r="F697"/>
  <c r="E697"/>
  <c r="D697"/>
  <c r="C697"/>
  <c r="L696"/>
  <c r="K696"/>
  <c r="J696"/>
  <c r="I696"/>
  <c r="G696"/>
  <c r="F696"/>
  <c r="E696"/>
  <c r="D696"/>
  <c r="C696"/>
  <c r="L695"/>
  <c r="K695"/>
  <c r="J695"/>
  <c r="H695"/>
  <c r="G695"/>
  <c r="F695"/>
  <c r="E695"/>
  <c r="D695"/>
  <c r="C695"/>
  <c r="L694"/>
  <c r="K694"/>
  <c r="J694"/>
  <c r="H694"/>
  <c r="G694"/>
  <c r="F694"/>
  <c r="E694"/>
  <c r="D694"/>
  <c r="C694"/>
  <c r="L693"/>
  <c r="K693"/>
  <c r="J693"/>
  <c r="G693"/>
  <c r="F693"/>
  <c r="E693"/>
  <c r="D693"/>
  <c r="C693"/>
  <c r="L692"/>
  <c r="K692"/>
  <c r="J692"/>
  <c r="H692"/>
  <c r="G692"/>
  <c r="F692"/>
  <c r="E692"/>
  <c r="D692"/>
  <c r="C692"/>
  <c r="L691"/>
  <c r="K691"/>
  <c r="J691"/>
  <c r="I691"/>
  <c r="G691"/>
  <c r="F691"/>
  <c r="E691"/>
  <c r="D691"/>
  <c r="C691"/>
  <c r="L690"/>
  <c r="K690"/>
  <c r="J690"/>
  <c r="I690"/>
  <c r="G690"/>
  <c r="F690"/>
  <c r="E690"/>
  <c r="D690"/>
  <c r="C690"/>
  <c r="L689"/>
  <c r="K689"/>
  <c r="J689"/>
  <c r="I689"/>
  <c r="G689"/>
  <c r="F689"/>
  <c r="E689"/>
  <c r="D689"/>
  <c r="C689"/>
  <c r="L688"/>
  <c r="K688"/>
  <c r="J688"/>
  <c r="H688"/>
  <c r="G688"/>
  <c r="F688"/>
  <c r="E688"/>
  <c r="D688"/>
  <c r="C688"/>
  <c r="L687"/>
  <c r="K687"/>
  <c r="J687"/>
  <c r="G687"/>
  <c r="F687"/>
  <c r="E687"/>
  <c r="D687"/>
  <c r="C687"/>
  <c r="L686"/>
  <c r="K686"/>
  <c r="J686"/>
  <c r="G686"/>
  <c r="F686"/>
  <c r="E686"/>
  <c r="D686"/>
  <c r="C686"/>
  <c r="L685"/>
  <c r="K685"/>
  <c r="J685"/>
  <c r="I685"/>
  <c r="H685"/>
  <c r="G685"/>
  <c r="F685"/>
  <c r="E685"/>
  <c r="D685"/>
  <c r="C685"/>
  <c r="L684"/>
  <c r="K684"/>
  <c r="J684"/>
  <c r="I684"/>
  <c r="H684"/>
  <c r="G684"/>
  <c r="F684"/>
  <c r="E684"/>
  <c r="D684"/>
  <c r="C684"/>
  <c r="L683"/>
  <c r="K683"/>
  <c r="J683"/>
  <c r="H683"/>
  <c r="G683"/>
  <c r="F683"/>
  <c r="E683"/>
  <c r="D683"/>
  <c r="C683"/>
  <c r="L682"/>
  <c r="K682"/>
  <c r="J682"/>
  <c r="G682"/>
  <c r="F682"/>
  <c r="E682"/>
  <c r="D682"/>
  <c r="C682"/>
  <c r="L681"/>
  <c r="K681"/>
  <c r="J681"/>
  <c r="H681"/>
  <c r="G681"/>
  <c r="F681"/>
  <c r="E681"/>
  <c r="D681"/>
  <c r="C681"/>
  <c r="L680"/>
  <c r="K680"/>
  <c r="J680"/>
  <c r="I680"/>
  <c r="G680"/>
  <c r="F680"/>
  <c r="E680"/>
  <c r="D680"/>
  <c r="C680"/>
  <c r="L679"/>
  <c r="K679"/>
  <c r="J679"/>
  <c r="H679"/>
  <c r="G679"/>
  <c r="F679"/>
  <c r="E679"/>
  <c r="D679"/>
  <c r="C679"/>
  <c r="L678"/>
  <c r="K678"/>
  <c r="J678"/>
  <c r="I678"/>
  <c r="G678"/>
  <c r="F678"/>
  <c r="E678"/>
  <c r="D678"/>
  <c r="C678"/>
  <c r="L677"/>
  <c r="K677"/>
  <c r="J677"/>
  <c r="G677"/>
  <c r="F677"/>
  <c r="E677"/>
  <c r="D677"/>
  <c r="C677"/>
  <c r="L676"/>
  <c r="K676"/>
  <c r="J676"/>
  <c r="H676"/>
  <c r="G676"/>
  <c r="F676"/>
  <c r="E676"/>
  <c r="D676"/>
  <c r="C676"/>
  <c r="L675"/>
  <c r="K675"/>
  <c r="J675"/>
  <c r="I675"/>
  <c r="G675"/>
  <c r="F675"/>
  <c r="E675"/>
  <c r="D675"/>
  <c r="C675"/>
  <c r="L674"/>
  <c r="K674"/>
  <c r="J674"/>
  <c r="I674"/>
  <c r="H674"/>
  <c r="G674"/>
  <c r="F674"/>
  <c r="E674"/>
  <c r="D674"/>
  <c r="C674"/>
  <c r="L673"/>
  <c r="K673"/>
  <c r="J673"/>
  <c r="G673"/>
  <c r="F673"/>
  <c r="E673"/>
  <c r="D673"/>
  <c r="C673"/>
  <c r="L672"/>
  <c r="K672"/>
  <c r="J672"/>
  <c r="H672"/>
  <c r="G672"/>
  <c r="F672"/>
  <c r="E672"/>
  <c r="D672"/>
  <c r="C672"/>
  <c r="L671"/>
  <c r="K671"/>
  <c r="J671"/>
  <c r="G671"/>
  <c r="F671"/>
  <c r="E671"/>
  <c r="D671"/>
  <c r="C671"/>
  <c r="L670"/>
  <c r="K670"/>
  <c r="J670"/>
  <c r="I670"/>
  <c r="G670"/>
  <c r="F670"/>
  <c r="E670"/>
  <c r="D670"/>
  <c r="C670"/>
  <c r="L669"/>
  <c r="K669"/>
  <c r="J669"/>
  <c r="G669"/>
  <c r="F669"/>
  <c r="E669"/>
  <c r="D669"/>
  <c r="C669"/>
  <c r="L668"/>
  <c r="K668"/>
  <c r="J668"/>
  <c r="G668"/>
  <c r="F668"/>
  <c r="E668"/>
  <c r="D668"/>
  <c r="C668"/>
  <c r="L667"/>
  <c r="K667"/>
  <c r="J667"/>
  <c r="G667"/>
  <c r="F667"/>
  <c r="E667"/>
  <c r="D667"/>
  <c r="C667"/>
  <c r="L666"/>
  <c r="K666"/>
  <c r="J666"/>
  <c r="I666"/>
  <c r="G666"/>
  <c r="F666"/>
  <c r="E666"/>
  <c r="D666"/>
  <c r="C666"/>
  <c r="L665"/>
  <c r="K665"/>
  <c r="J665"/>
  <c r="I665"/>
  <c r="H665"/>
  <c r="G665"/>
  <c r="F665"/>
  <c r="E665"/>
  <c r="D665"/>
  <c r="C665"/>
  <c r="L664"/>
  <c r="K664"/>
  <c r="J664"/>
  <c r="I664"/>
  <c r="H664"/>
  <c r="G664"/>
  <c r="F664"/>
  <c r="E664"/>
  <c r="D664"/>
  <c r="C664"/>
  <c r="L663"/>
  <c r="K663"/>
  <c r="J663"/>
  <c r="H663"/>
  <c r="G663"/>
  <c r="F663"/>
  <c r="E663"/>
  <c r="D663"/>
  <c r="C663"/>
  <c r="L662"/>
  <c r="K662"/>
  <c r="J662"/>
  <c r="I662"/>
  <c r="G662"/>
  <c r="F662"/>
  <c r="E662"/>
  <c r="D662"/>
  <c r="C662"/>
  <c r="L661"/>
  <c r="K661"/>
  <c r="J661"/>
  <c r="H661"/>
  <c r="G661"/>
  <c r="F661"/>
  <c r="E661"/>
  <c r="D661"/>
  <c r="C661"/>
  <c r="L660"/>
  <c r="K660"/>
  <c r="J660"/>
  <c r="I660"/>
  <c r="G660"/>
  <c r="F660"/>
  <c r="E660"/>
  <c r="D660"/>
  <c r="C660"/>
  <c r="L659"/>
  <c r="K659"/>
  <c r="J659"/>
  <c r="G659"/>
  <c r="F659"/>
  <c r="E659"/>
  <c r="D659"/>
  <c r="C659"/>
  <c r="L658"/>
  <c r="K658"/>
  <c r="J658"/>
  <c r="G658"/>
  <c r="F658"/>
  <c r="E658"/>
  <c r="D658"/>
  <c r="C658"/>
  <c r="L657"/>
  <c r="K657"/>
  <c r="J657"/>
  <c r="H657"/>
  <c r="G657"/>
  <c r="F657"/>
  <c r="E657"/>
  <c r="D657"/>
  <c r="C657"/>
  <c r="L656"/>
  <c r="K656"/>
  <c r="J656"/>
  <c r="I656"/>
  <c r="H656"/>
  <c r="G656"/>
  <c r="F656"/>
  <c r="E656"/>
  <c r="D656"/>
  <c r="C656"/>
  <c r="L655"/>
  <c r="K655"/>
  <c r="J655"/>
  <c r="I655"/>
  <c r="H655"/>
  <c r="G655"/>
  <c r="F655"/>
  <c r="E655"/>
  <c r="D655"/>
  <c r="C655"/>
  <c r="L654"/>
  <c r="K654"/>
  <c r="J654"/>
  <c r="I654"/>
  <c r="H654"/>
  <c r="G654"/>
  <c r="F654"/>
  <c r="E654"/>
  <c r="D654"/>
  <c r="C654"/>
  <c r="L653"/>
  <c r="K653"/>
  <c r="J653"/>
  <c r="G653"/>
  <c r="F653"/>
  <c r="E653"/>
  <c r="D653"/>
  <c r="C653"/>
  <c r="L652"/>
  <c r="K652"/>
  <c r="J652"/>
  <c r="H652"/>
  <c r="G652"/>
  <c r="F652"/>
  <c r="E652"/>
  <c r="D652"/>
  <c r="C652"/>
  <c r="L651"/>
  <c r="K651"/>
  <c r="J651"/>
  <c r="H651"/>
  <c r="G651"/>
  <c r="F651"/>
  <c r="E651"/>
  <c r="D651"/>
  <c r="C651"/>
  <c r="L650"/>
  <c r="K650"/>
  <c r="J650"/>
  <c r="G650"/>
  <c r="F650"/>
  <c r="E650"/>
  <c r="D650"/>
  <c r="C650"/>
  <c r="L649"/>
  <c r="K649"/>
  <c r="J649"/>
  <c r="G649"/>
  <c r="F649"/>
  <c r="E649"/>
  <c r="D649"/>
  <c r="C649"/>
  <c r="L648"/>
  <c r="K648"/>
  <c r="J648"/>
  <c r="G648"/>
  <c r="F648"/>
  <c r="E648"/>
  <c r="D648"/>
  <c r="C648"/>
  <c r="L647"/>
  <c r="K647"/>
  <c r="J647"/>
  <c r="H647"/>
  <c r="G647"/>
  <c r="F647"/>
  <c r="E647"/>
  <c r="D647"/>
  <c r="C647"/>
  <c r="L646"/>
  <c r="K646"/>
  <c r="J646"/>
  <c r="I646"/>
  <c r="H646"/>
  <c r="G646"/>
  <c r="F646"/>
  <c r="E646"/>
  <c r="D646"/>
  <c r="C646"/>
  <c r="L645"/>
  <c r="K645"/>
  <c r="J645"/>
  <c r="H645"/>
  <c r="G645"/>
  <c r="F645"/>
  <c r="E645"/>
  <c r="D645"/>
  <c r="C645"/>
  <c r="L644"/>
  <c r="K644"/>
  <c r="J644"/>
  <c r="H644"/>
  <c r="G644"/>
  <c r="F644"/>
  <c r="E644"/>
  <c r="D644"/>
  <c r="C644"/>
  <c r="L643"/>
  <c r="K643"/>
  <c r="J643"/>
  <c r="I643"/>
  <c r="H643"/>
  <c r="G643"/>
  <c r="F643"/>
  <c r="E643"/>
  <c r="D643"/>
  <c r="C643"/>
  <c r="L642"/>
  <c r="K642"/>
  <c r="J642"/>
  <c r="G642"/>
  <c r="F642"/>
  <c r="E642"/>
  <c r="D642"/>
  <c r="C642"/>
  <c r="L641"/>
  <c r="K641"/>
  <c r="J641"/>
  <c r="G641"/>
  <c r="F641"/>
  <c r="E641"/>
  <c r="D641"/>
  <c r="C641"/>
  <c r="L640"/>
  <c r="K640"/>
  <c r="J640"/>
  <c r="I640"/>
  <c r="H640"/>
  <c r="G640"/>
  <c r="F640"/>
  <c r="E640"/>
  <c r="D640"/>
  <c r="C640"/>
  <c r="L639"/>
  <c r="K639"/>
  <c r="J639"/>
  <c r="I639"/>
  <c r="G639"/>
  <c r="F639"/>
  <c r="E639"/>
  <c r="D639"/>
  <c r="C639"/>
  <c r="L638"/>
  <c r="K638"/>
  <c r="J638"/>
  <c r="I638"/>
  <c r="H638"/>
  <c r="G638"/>
  <c r="F638"/>
  <c r="E638"/>
  <c r="D638"/>
  <c r="C638"/>
  <c r="L637"/>
  <c r="K637"/>
  <c r="J637"/>
  <c r="G637"/>
  <c r="F637"/>
  <c r="E637"/>
  <c r="D637"/>
  <c r="C637"/>
  <c r="L636"/>
  <c r="K636"/>
  <c r="J636"/>
  <c r="G636"/>
  <c r="F636"/>
  <c r="E636"/>
  <c r="D636"/>
  <c r="C636"/>
  <c r="L635"/>
  <c r="K635"/>
  <c r="J635"/>
  <c r="H635"/>
  <c r="G635"/>
  <c r="F635"/>
  <c r="E635"/>
  <c r="D635"/>
  <c r="C635"/>
  <c r="L634"/>
  <c r="K634"/>
  <c r="J634"/>
  <c r="G634"/>
  <c r="F634"/>
  <c r="E634"/>
  <c r="D634"/>
  <c r="C634"/>
  <c r="L633"/>
  <c r="K633"/>
  <c r="J633"/>
  <c r="I633"/>
  <c r="G633"/>
  <c r="F633"/>
  <c r="E633"/>
  <c r="D633"/>
  <c r="C633"/>
  <c r="L632"/>
  <c r="K632"/>
  <c r="J632"/>
  <c r="G632"/>
  <c r="F632"/>
  <c r="E632"/>
  <c r="D632"/>
  <c r="C632"/>
  <c r="L631"/>
  <c r="K631"/>
  <c r="J631"/>
  <c r="H631"/>
  <c r="G631"/>
  <c r="F631"/>
  <c r="E631"/>
  <c r="D631"/>
  <c r="C631"/>
  <c r="L630"/>
  <c r="K630"/>
  <c r="J630"/>
  <c r="G630"/>
  <c r="F630"/>
  <c r="E630"/>
  <c r="D630"/>
  <c r="C630"/>
  <c r="L629"/>
  <c r="K629"/>
  <c r="J629"/>
  <c r="G629"/>
  <c r="F629"/>
  <c r="E629"/>
  <c r="D629"/>
  <c r="C629"/>
  <c r="L628"/>
  <c r="K628"/>
  <c r="J628"/>
  <c r="H628"/>
  <c r="G628"/>
  <c r="F628"/>
  <c r="E628"/>
  <c r="D628"/>
  <c r="C628"/>
  <c r="L627"/>
  <c r="K627"/>
  <c r="J627"/>
  <c r="H627"/>
  <c r="G627"/>
  <c r="F627"/>
  <c r="E627"/>
  <c r="D627"/>
  <c r="C627"/>
  <c r="L626"/>
  <c r="K626"/>
  <c r="J626"/>
  <c r="H626"/>
  <c r="G626"/>
  <c r="F626"/>
  <c r="E626"/>
  <c r="D626"/>
  <c r="C626"/>
  <c r="L625"/>
  <c r="K625"/>
  <c r="J625"/>
  <c r="H625"/>
  <c r="G625"/>
  <c r="F625"/>
  <c r="E625"/>
  <c r="D625"/>
  <c r="C625"/>
  <c r="L624"/>
  <c r="K624"/>
  <c r="J624"/>
  <c r="I624"/>
  <c r="G624"/>
  <c r="F624"/>
  <c r="E624"/>
  <c r="D624"/>
  <c r="C624"/>
  <c r="L623"/>
  <c r="K623"/>
  <c r="J623"/>
  <c r="G623"/>
  <c r="F623"/>
  <c r="E623"/>
  <c r="D623"/>
  <c r="C623"/>
  <c r="L622"/>
  <c r="K622"/>
  <c r="J622"/>
  <c r="G622"/>
  <c r="F622"/>
  <c r="E622"/>
  <c r="D622"/>
  <c r="C622"/>
  <c r="L621"/>
  <c r="K621"/>
  <c r="J621"/>
  <c r="I621"/>
  <c r="G621"/>
  <c r="F621"/>
  <c r="E621"/>
  <c r="D621"/>
  <c r="C621"/>
  <c r="L620"/>
  <c r="K620"/>
  <c r="J620"/>
  <c r="G620"/>
  <c r="F620"/>
  <c r="E620"/>
  <c r="D620"/>
  <c r="C620"/>
  <c r="L619"/>
  <c r="K619"/>
  <c r="J619"/>
  <c r="G619"/>
  <c r="F619"/>
  <c r="E619"/>
  <c r="D619"/>
  <c r="C619"/>
  <c r="L618"/>
  <c r="K618"/>
  <c r="J618"/>
  <c r="H618"/>
  <c r="G618"/>
  <c r="F618"/>
  <c r="E618"/>
  <c r="D618"/>
  <c r="C618"/>
  <c r="L617"/>
  <c r="K617"/>
  <c r="J617"/>
  <c r="H617"/>
  <c r="G617"/>
  <c r="F617"/>
  <c r="E617"/>
  <c r="D617"/>
  <c r="C617"/>
  <c r="L616"/>
  <c r="K616"/>
  <c r="J616"/>
  <c r="I616"/>
  <c r="H616"/>
  <c r="G616"/>
  <c r="F616"/>
  <c r="E616"/>
  <c r="D616"/>
  <c r="C616"/>
  <c r="L615"/>
  <c r="K615"/>
  <c r="J615"/>
  <c r="I615"/>
  <c r="H615"/>
  <c r="G615"/>
  <c r="F615"/>
  <c r="E615"/>
  <c r="D615"/>
  <c r="C615"/>
  <c r="L614"/>
  <c r="K614"/>
  <c r="J614"/>
  <c r="G614"/>
  <c r="F614"/>
  <c r="E614"/>
  <c r="D614"/>
  <c r="C614"/>
  <c r="L613"/>
  <c r="K613"/>
  <c r="J613"/>
  <c r="G613"/>
  <c r="F613"/>
  <c r="E613"/>
  <c r="D613"/>
  <c r="C613"/>
  <c r="L612"/>
  <c r="K612"/>
  <c r="J612"/>
  <c r="I612"/>
  <c r="G612"/>
  <c r="F612"/>
  <c r="E612"/>
  <c r="D612"/>
  <c r="C612"/>
  <c r="L611"/>
  <c r="K611"/>
  <c r="J611"/>
  <c r="H611"/>
  <c r="G611"/>
  <c r="F611"/>
  <c r="E611"/>
  <c r="D611"/>
  <c r="C611"/>
  <c r="L610"/>
  <c r="K610"/>
  <c r="J610"/>
  <c r="I610"/>
  <c r="H610"/>
  <c r="G610"/>
  <c r="F610"/>
  <c r="E610"/>
  <c r="D610"/>
  <c r="C610"/>
  <c r="L609"/>
  <c r="K609"/>
  <c r="J609"/>
  <c r="H609"/>
  <c r="G609"/>
  <c r="F609"/>
  <c r="E609"/>
  <c r="D609"/>
  <c r="C609"/>
  <c r="L608"/>
  <c r="K608"/>
  <c r="J608"/>
  <c r="I608"/>
  <c r="G608"/>
  <c r="F608"/>
  <c r="E608"/>
  <c r="D608"/>
  <c r="C608"/>
  <c r="L607"/>
  <c r="K607"/>
  <c r="J607"/>
  <c r="H607"/>
  <c r="G607"/>
  <c r="F607"/>
  <c r="E607"/>
  <c r="D607"/>
  <c r="C607"/>
  <c r="L606"/>
  <c r="K606"/>
  <c r="J606"/>
  <c r="G606"/>
  <c r="F606"/>
  <c r="E606"/>
  <c r="D606"/>
  <c r="C606"/>
  <c r="L605"/>
  <c r="K605"/>
  <c r="J605"/>
  <c r="H605"/>
  <c r="G605"/>
  <c r="F605"/>
  <c r="E605"/>
  <c r="D605"/>
  <c r="C605"/>
  <c r="L604"/>
  <c r="K604"/>
  <c r="J604"/>
  <c r="I604"/>
  <c r="G604"/>
  <c r="F604"/>
  <c r="E604"/>
  <c r="D604"/>
  <c r="C604"/>
  <c r="L603"/>
  <c r="K603"/>
  <c r="J603"/>
  <c r="I603"/>
  <c r="G603"/>
  <c r="F603"/>
  <c r="E603"/>
  <c r="D603"/>
  <c r="C603"/>
  <c r="L602"/>
  <c r="K602"/>
  <c r="J602"/>
  <c r="H602"/>
  <c r="G602"/>
  <c r="F602"/>
  <c r="E602"/>
  <c r="D602"/>
  <c r="C602"/>
  <c r="L601"/>
  <c r="K601"/>
  <c r="J601"/>
  <c r="I601"/>
  <c r="G601"/>
  <c r="F601"/>
  <c r="E601"/>
  <c r="D601"/>
  <c r="C601"/>
  <c r="L600"/>
  <c r="K600"/>
  <c r="J600"/>
  <c r="G600"/>
  <c r="F600"/>
  <c r="E600"/>
  <c r="D600"/>
  <c r="C600"/>
  <c r="L599"/>
  <c r="K599"/>
  <c r="J599"/>
  <c r="H599"/>
  <c r="G599"/>
  <c r="F599"/>
  <c r="E599"/>
  <c r="D599"/>
  <c r="C599"/>
  <c r="L598"/>
  <c r="K598"/>
  <c r="J598"/>
  <c r="I598"/>
  <c r="H598"/>
  <c r="G598"/>
  <c r="F598"/>
  <c r="E598"/>
  <c r="D598"/>
  <c r="C598"/>
  <c r="L597"/>
  <c r="K597"/>
  <c r="J597"/>
  <c r="H597"/>
  <c r="G597"/>
  <c r="F597"/>
  <c r="E597"/>
  <c r="D597"/>
  <c r="C597"/>
  <c r="L596"/>
  <c r="K596"/>
  <c r="J596"/>
  <c r="G596"/>
  <c r="F596"/>
  <c r="E596"/>
  <c r="D596"/>
  <c r="C596"/>
  <c r="L595"/>
  <c r="K595"/>
  <c r="J595"/>
  <c r="G595"/>
  <c r="F595"/>
  <c r="E595"/>
  <c r="D595"/>
  <c r="C595"/>
  <c r="L594"/>
  <c r="K594"/>
  <c r="J594"/>
  <c r="G594"/>
  <c r="F594"/>
  <c r="E594"/>
  <c r="D594"/>
  <c r="C594"/>
  <c r="L593"/>
  <c r="K593"/>
  <c r="J593"/>
  <c r="I593"/>
  <c r="G593"/>
  <c r="F593"/>
  <c r="E593"/>
  <c r="D593"/>
  <c r="C593"/>
  <c r="L592"/>
  <c r="K592"/>
  <c r="J592"/>
  <c r="I592"/>
  <c r="G592"/>
  <c r="F592"/>
  <c r="E592"/>
  <c r="D592"/>
  <c r="C592"/>
  <c r="L591"/>
  <c r="K591"/>
  <c r="J591"/>
  <c r="G591"/>
  <c r="F591"/>
  <c r="E591"/>
  <c r="D591"/>
  <c r="C591"/>
  <c r="L590"/>
  <c r="K590"/>
  <c r="J590"/>
  <c r="I590"/>
  <c r="H590"/>
  <c r="G590"/>
  <c r="F590"/>
  <c r="E590"/>
  <c r="D590"/>
  <c r="C590"/>
  <c r="L589"/>
  <c r="K589"/>
  <c r="J589"/>
  <c r="H589"/>
  <c r="G589"/>
  <c r="F589"/>
  <c r="E589"/>
  <c r="D589"/>
  <c r="C589"/>
  <c r="L588"/>
  <c r="K588"/>
  <c r="J588"/>
  <c r="G588"/>
  <c r="F588"/>
  <c r="E588"/>
  <c r="D588"/>
  <c r="C588"/>
  <c r="L587"/>
  <c r="K587"/>
  <c r="J587"/>
  <c r="I587"/>
  <c r="G587"/>
  <c r="F587"/>
  <c r="E587"/>
  <c r="D587"/>
  <c r="C587"/>
  <c r="L586"/>
  <c r="K586"/>
  <c r="J586"/>
  <c r="H586"/>
  <c r="G586"/>
  <c r="F586"/>
  <c r="E586"/>
  <c r="D586"/>
  <c r="C586"/>
  <c r="L585"/>
  <c r="K585"/>
  <c r="J585"/>
  <c r="G585"/>
  <c r="F585"/>
  <c r="E585"/>
  <c r="D585"/>
  <c r="C585"/>
  <c r="L584"/>
  <c r="K584"/>
  <c r="J584"/>
  <c r="I584"/>
  <c r="G584"/>
  <c r="F584"/>
  <c r="E584"/>
  <c r="D584"/>
  <c r="C584"/>
  <c r="L583"/>
  <c r="K583"/>
  <c r="J583"/>
  <c r="I583"/>
  <c r="H583"/>
  <c r="G583"/>
  <c r="F583"/>
  <c r="E583"/>
  <c r="D583"/>
  <c r="C583"/>
  <c r="L582"/>
  <c r="K582"/>
  <c r="J582"/>
  <c r="I582"/>
  <c r="H582"/>
  <c r="G582"/>
  <c r="F582"/>
  <c r="E582"/>
  <c r="D582"/>
  <c r="C582"/>
  <c r="L581"/>
  <c r="K581"/>
  <c r="J581"/>
  <c r="H581"/>
  <c r="G581"/>
  <c r="F581"/>
  <c r="E581"/>
  <c r="D581"/>
  <c r="C581"/>
  <c r="L580"/>
  <c r="K580"/>
  <c r="J580"/>
  <c r="H580"/>
  <c r="G580"/>
  <c r="F580"/>
  <c r="E580"/>
  <c r="D580"/>
  <c r="C580"/>
  <c r="L579"/>
  <c r="K579"/>
  <c r="J579"/>
  <c r="I579"/>
  <c r="H579"/>
  <c r="G579"/>
  <c r="F579"/>
  <c r="E579"/>
  <c r="D579"/>
  <c r="C579"/>
  <c r="L578"/>
  <c r="K578"/>
  <c r="J578"/>
  <c r="I578"/>
  <c r="H578"/>
  <c r="G578"/>
  <c r="F578"/>
  <c r="E578"/>
  <c r="D578"/>
  <c r="C578"/>
  <c r="L577"/>
  <c r="K577"/>
  <c r="J577"/>
  <c r="H577"/>
  <c r="G577"/>
  <c r="F577"/>
  <c r="E577"/>
  <c r="D577"/>
  <c r="C577"/>
  <c r="L576"/>
  <c r="K576"/>
  <c r="J576"/>
  <c r="I576"/>
  <c r="G576"/>
  <c r="F576"/>
  <c r="E576"/>
  <c r="D576"/>
  <c r="C576"/>
  <c r="L575"/>
  <c r="K575"/>
  <c r="J575"/>
  <c r="H575"/>
  <c r="G575"/>
  <c r="F575"/>
  <c r="E575"/>
  <c r="D575"/>
  <c r="C575"/>
  <c r="L574"/>
  <c r="K574"/>
  <c r="J574"/>
  <c r="I574"/>
  <c r="G574"/>
  <c r="F574"/>
  <c r="E574"/>
  <c r="D574"/>
  <c r="C574"/>
  <c r="L573"/>
  <c r="K573"/>
  <c r="J573"/>
  <c r="G573"/>
  <c r="F573"/>
  <c r="E573"/>
  <c r="D573"/>
  <c r="C573"/>
  <c r="L572"/>
  <c r="K572"/>
  <c r="J572"/>
  <c r="I572"/>
  <c r="G572"/>
  <c r="F572"/>
  <c r="E572"/>
  <c r="D572"/>
  <c r="C572"/>
  <c r="L571"/>
  <c r="K571"/>
  <c r="J571"/>
  <c r="I571"/>
  <c r="G571"/>
  <c r="F571"/>
  <c r="E571"/>
  <c r="D571"/>
  <c r="C571"/>
  <c r="L570"/>
  <c r="K570"/>
  <c r="J570"/>
  <c r="H570"/>
  <c r="G570"/>
  <c r="F570"/>
  <c r="E570"/>
  <c r="D570"/>
  <c r="C570"/>
  <c r="L569"/>
  <c r="K569"/>
  <c r="J569"/>
  <c r="I569"/>
  <c r="H569"/>
  <c r="G569"/>
  <c r="F569"/>
  <c r="E569"/>
  <c r="D569"/>
  <c r="C569"/>
  <c r="L568"/>
  <c r="K568"/>
  <c r="J568"/>
  <c r="I568"/>
  <c r="H568"/>
  <c r="G568"/>
  <c r="F568"/>
  <c r="E568"/>
  <c r="D568"/>
  <c r="C568"/>
  <c r="L567"/>
  <c r="K567"/>
  <c r="J567"/>
  <c r="G567"/>
  <c r="F567"/>
  <c r="E567"/>
  <c r="D567"/>
  <c r="C567"/>
  <c r="L566"/>
  <c r="K566"/>
  <c r="J566"/>
  <c r="I566"/>
  <c r="H566"/>
  <c r="G566"/>
  <c r="F566"/>
  <c r="E566"/>
  <c r="D566"/>
  <c r="C566"/>
  <c r="L565"/>
  <c r="K565"/>
  <c r="J565"/>
  <c r="H565"/>
  <c r="G565"/>
  <c r="F565"/>
  <c r="E565"/>
  <c r="D565"/>
  <c r="C565"/>
  <c r="L564"/>
  <c r="K564"/>
  <c r="J564"/>
  <c r="I564"/>
  <c r="H564"/>
  <c r="G564"/>
  <c r="F564"/>
  <c r="E564"/>
  <c r="D564"/>
  <c r="C564"/>
  <c r="L563"/>
  <c r="K563"/>
  <c r="J563"/>
  <c r="G563"/>
  <c r="F563"/>
  <c r="E563"/>
  <c r="D563"/>
  <c r="C563"/>
  <c r="L562"/>
  <c r="K562"/>
  <c r="J562"/>
  <c r="G562"/>
  <c r="F562"/>
  <c r="E562"/>
  <c r="D562"/>
  <c r="C562"/>
  <c r="L561"/>
  <c r="K561"/>
  <c r="J561"/>
  <c r="G561"/>
  <c r="F561"/>
  <c r="E561"/>
  <c r="D561"/>
  <c r="C561"/>
  <c r="L560"/>
  <c r="K560"/>
  <c r="J560"/>
  <c r="H560"/>
  <c r="G560"/>
  <c r="F560"/>
  <c r="E560"/>
  <c r="D560"/>
  <c r="C560"/>
  <c r="L559"/>
  <c r="K559"/>
  <c r="J559"/>
  <c r="I559"/>
  <c r="G559"/>
  <c r="F559"/>
  <c r="E559"/>
  <c r="D559"/>
  <c r="C559"/>
  <c r="L558"/>
  <c r="K558"/>
  <c r="J558"/>
  <c r="I558"/>
  <c r="G558"/>
  <c r="F558"/>
  <c r="E558"/>
  <c r="D558"/>
  <c r="C558"/>
  <c r="L557"/>
  <c r="K557"/>
  <c r="J557"/>
  <c r="I557"/>
  <c r="G557"/>
  <c r="F557"/>
  <c r="E557"/>
  <c r="D557"/>
  <c r="C557"/>
  <c r="L556"/>
  <c r="K556"/>
  <c r="J556"/>
  <c r="I556"/>
  <c r="H556"/>
  <c r="G556"/>
  <c r="F556"/>
  <c r="E556"/>
  <c r="D556"/>
  <c r="C556"/>
  <c r="L555"/>
  <c r="K555"/>
  <c r="J555"/>
  <c r="G555"/>
  <c r="F555"/>
  <c r="E555"/>
  <c r="D555"/>
  <c r="C555"/>
  <c r="L554"/>
  <c r="K554"/>
  <c r="J554"/>
  <c r="I554"/>
  <c r="G554"/>
  <c r="F554"/>
  <c r="E554"/>
  <c r="D554"/>
  <c r="C554"/>
  <c r="L553"/>
  <c r="K553"/>
  <c r="J553"/>
  <c r="I553"/>
  <c r="G553"/>
  <c r="F553"/>
  <c r="E553"/>
  <c r="D553"/>
  <c r="C553"/>
  <c r="L552"/>
  <c r="K552"/>
  <c r="J552"/>
  <c r="I552"/>
  <c r="G552"/>
  <c r="F552"/>
  <c r="E552"/>
  <c r="D552"/>
  <c r="C552"/>
  <c r="L551"/>
  <c r="K551"/>
  <c r="J551"/>
  <c r="I551"/>
  <c r="G551"/>
  <c r="F551"/>
  <c r="E551"/>
  <c r="D551"/>
  <c r="C551"/>
  <c r="L550"/>
  <c r="K550"/>
  <c r="J550"/>
  <c r="G550"/>
  <c r="F550"/>
  <c r="E550"/>
  <c r="D550"/>
  <c r="C550"/>
  <c r="L549"/>
  <c r="K549"/>
  <c r="J549"/>
  <c r="H549"/>
  <c r="G549"/>
  <c r="F549"/>
  <c r="E549"/>
  <c r="D549"/>
  <c r="C549"/>
  <c r="L548"/>
  <c r="K548"/>
  <c r="J548"/>
  <c r="H548"/>
  <c r="G548"/>
  <c r="F548"/>
  <c r="E548"/>
  <c r="D548"/>
  <c r="C548"/>
  <c r="L547"/>
  <c r="K547"/>
  <c r="J547"/>
  <c r="I547"/>
  <c r="G547"/>
  <c r="F547"/>
  <c r="E547"/>
  <c r="D547"/>
  <c r="C547"/>
  <c r="L546"/>
  <c r="K546"/>
  <c r="J546"/>
  <c r="H546"/>
  <c r="G546"/>
  <c r="F546"/>
  <c r="E546"/>
  <c r="D546"/>
  <c r="C546"/>
  <c r="L545"/>
  <c r="K545"/>
  <c r="J545"/>
  <c r="I545"/>
  <c r="H545"/>
  <c r="G545"/>
  <c r="F545"/>
  <c r="E545"/>
  <c r="D545"/>
  <c r="C545"/>
  <c r="L544"/>
  <c r="K544"/>
  <c r="J544"/>
  <c r="I544"/>
  <c r="H544"/>
  <c r="G544"/>
  <c r="F544"/>
  <c r="E544"/>
  <c r="D544"/>
  <c r="C544"/>
  <c r="L543"/>
  <c r="K543"/>
  <c r="J543"/>
  <c r="I543"/>
  <c r="H543"/>
  <c r="G543"/>
  <c r="F543"/>
  <c r="E543"/>
  <c r="D543"/>
  <c r="C543"/>
  <c r="L542"/>
  <c r="K542"/>
  <c r="J542"/>
  <c r="H542"/>
  <c r="G542"/>
  <c r="F542"/>
  <c r="E542"/>
  <c r="D542"/>
  <c r="C542"/>
  <c r="L541"/>
  <c r="K541"/>
  <c r="J541"/>
  <c r="G541"/>
  <c r="F541"/>
  <c r="E541"/>
  <c r="D541"/>
  <c r="C541"/>
  <c r="L540"/>
  <c r="K540"/>
  <c r="J540"/>
  <c r="H540"/>
  <c r="G540"/>
  <c r="F540"/>
  <c r="E540"/>
  <c r="D540"/>
  <c r="C540"/>
  <c r="L539"/>
  <c r="K539"/>
  <c r="J539"/>
  <c r="G539"/>
  <c r="F539"/>
  <c r="E539"/>
  <c r="D539"/>
  <c r="C539"/>
  <c r="L538"/>
  <c r="K538"/>
  <c r="J538"/>
  <c r="H538"/>
  <c r="G538"/>
  <c r="F538"/>
  <c r="E538"/>
  <c r="D538"/>
  <c r="C538"/>
  <c r="L537"/>
  <c r="K537"/>
  <c r="J537"/>
  <c r="H537"/>
  <c r="G537"/>
  <c r="F537"/>
  <c r="E537"/>
  <c r="D537"/>
  <c r="C537"/>
  <c r="L536"/>
  <c r="K536"/>
  <c r="J536"/>
  <c r="G536"/>
  <c r="F536"/>
  <c r="E536"/>
  <c r="D536"/>
  <c r="C536"/>
  <c r="L535"/>
  <c r="K535"/>
  <c r="J535"/>
  <c r="I535"/>
  <c r="H535"/>
  <c r="G535"/>
  <c r="F535"/>
  <c r="E535"/>
  <c r="D535"/>
  <c r="C535"/>
  <c r="L534"/>
  <c r="K534"/>
  <c r="J534"/>
  <c r="H534"/>
  <c r="G534"/>
  <c r="F534"/>
  <c r="E534"/>
  <c r="D534"/>
  <c r="C534"/>
  <c r="L533"/>
  <c r="K533"/>
  <c r="J533"/>
  <c r="G533"/>
  <c r="F533"/>
  <c r="E533"/>
  <c r="D533"/>
  <c r="C533"/>
  <c r="L532"/>
  <c r="K532"/>
  <c r="J532"/>
  <c r="I532"/>
  <c r="H532"/>
  <c r="G532"/>
  <c r="F532"/>
  <c r="E532"/>
  <c r="D532"/>
  <c r="C532"/>
  <c r="L531"/>
  <c r="K531"/>
  <c r="J531"/>
  <c r="I531"/>
  <c r="H531"/>
  <c r="G531"/>
  <c r="F531"/>
  <c r="E531"/>
  <c r="D531"/>
  <c r="C531"/>
  <c r="L530"/>
  <c r="K530"/>
  <c r="J530"/>
  <c r="G530"/>
  <c r="F530"/>
  <c r="E530"/>
  <c r="D530"/>
  <c r="C530"/>
  <c r="L529"/>
  <c r="K529"/>
  <c r="J529"/>
  <c r="H529"/>
  <c r="G529"/>
  <c r="F529"/>
  <c r="E529"/>
  <c r="D529"/>
  <c r="C529"/>
  <c r="L528"/>
  <c r="K528"/>
  <c r="J528"/>
  <c r="G528"/>
  <c r="F528"/>
  <c r="E528"/>
  <c r="D528"/>
  <c r="C528"/>
  <c r="L527"/>
  <c r="K527"/>
  <c r="J527"/>
  <c r="H527"/>
  <c r="G527"/>
  <c r="F527"/>
  <c r="E527"/>
  <c r="D527"/>
  <c r="C527"/>
  <c r="L526"/>
  <c r="K526"/>
  <c r="J526"/>
  <c r="G526"/>
  <c r="F526"/>
  <c r="E526"/>
  <c r="D526"/>
  <c r="C526"/>
  <c r="L525"/>
  <c r="K525"/>
  <c r="J525"/>
  <c r="G525"/>
  <c r="F525"/>
  <c r="E525"/>
  <c r="D525"/>
  <c r="C525"/>
  <c r="L524"/>
  <c r="K524"/>
  <c r="J524"/>
  <c r="G524"/>
  <c r="F524"/>
  <c r="E524"/>
  <c r="D524"/>
  <c r="C524"/>
  <c r="L523"/>
  <c r="K523"/>
  <c r="J523"/>
  <c r="G523"/>
  <c r="F523"/>
  <c r="E523"/>
  <c r="D523"/>
  <c r="C523"/>
  <c r="L522"/>
  <c r="K522"/>
  <c r="J522"/>
  <c r="G522"/>
  <c r="F522"/>
  <c r="E522"/>
  <c r="D522"/>
  <c r="C522"/>
  <c r="L521"/>
  <c r="K521"/>
  <c r="J521"/>
  <c r="G521"/>
  <c r="F521"/>
  <c r="E521"/>
  <c r="D521"/>
  <c r="C521"/>
  <c r="L520"/>
  <c r="K520"/>
  <c r="J520"/>
  <c r="I520"/>
  <c r="H520"/>
  <c r="G520"/>
  <c r="F520"/>
  <c r="E520"/>
  <c r="D520"/>
  <c r="C520"/>
  <c r="L519"/>
  <c r="K519"/>
  <c r="J519"/>
  <c r="H519"/>
  <c r="G519"/>
  <c r="F519"/>
  <c r="E519"/>
  <c r="D519"/>
  <c r="C519"/>
  <c r="L518"/>
  <c r="K518"/>
  <c r="J518"/>
  <c r="H518"/>
  <c r="G518"/>
  <c r="F518"/>
  <c r="E518"/>
  <c r="D518"/>
  <c r="C518"/>
  <c r="L517"/>
  <c r="K517"/>
  <c r="J517"/>
  <c r="H517"/>
  <c r="G517"/>
  <c r="F517"/>
  <c r="E517"/>
  <c r="D517"/>
  <c r="C517"/>
  <c r="L516"/>
  <c r="K516"/>
  <c r="J516"/>
  <c r="H516"/>
  <c r="G516"/>
  <c r="F516"/>
  <c r="E516"/>
  <c r="D516"/>
  <c r="C516"/>
  <c r="L515"/>
  <c r="K515"/>
  <c r="J515"/>
  <c r="H515"/>
  <c r="G515"/>
  <c r="F515"/>
  <c r="E515"/>
  <c r="D515"/>
  <c r="C515"/>
  <c r="L514"/>
  <c r="K514"/>
  <c r="J514"/>
  <c r="H514"/>
  <c r="G514"/>
  <c r="F514"/>
  <c r="E514"/>
  <c r="D514"/>
  <c r="C514"/>
  <c r="L513"/>
  <c r="K513"/>
  <c r="J513"/>
  <c r="H513"/>
  <c r="G513"/>
  <c r="F513"/>
  <c r="E513"/>
  <c r="D513"/>
  <c r="C513"/>
  <c r="L512"/>
  <c r="K512"/>
  <c r="J512"/>
  <c r="H512"/>
  <c r="G512"/>
  <c r="F512"/>
  <c r="E512"/>
  <c r="D512"/>
  <c r="C512"/>
  <c r="L511"/>
  <c r="K511"/>
  <c r="J511"/>
  <c r="I511"/>
  <c r="G511"/>
  <c r="F511"/>
  <c r="E511"/>
  <c r="D511"/>
  <c r="C511"/>
  <c r="L510"/>
  <c r="K510"/>
  <c r="J510"/>
  <c r="H510"/>
  <c r="G510"/>
  <c r="F510"/>
  <c r="E510"/>
  <c r="D510"/>
  <c r="C510"/>
  <c r="L509"/>
  <c r="K509"/>
  <c r="J509"/>
  <c r="H509"/>
  <c r="G509"/>
  <c r="F509"/>
  <c r="E509"/>
  <c r="D509"/>
  <c r="C509"/>
  <c r="L508"/>
  <c r="K508"/>
  <c r="J508"/>
  <c r="G508"/>
  <c r="F508"/>
  <c r="E508"/>
  <c r="D508"/>
  <c r="C508"/>
  <c r="L507"/>
  <c r="K507"/>
  <c r="J507"/>
  <c r="G507"/>
  <c r="F507"/>
  <c r="E507"/>
  <c r="D507"/>
  <c r="C507"/>
  <c r="L506"/>
  <c r="K506"/>
  <c r="J506"/>
  <c r="I506"/>
  <c r="H506"/>
  <c r="G506"/>
  <c r="F506"/>
  <c r="E506"/>
  <c r="D506"/>
  <c r="C506"/>
  <c r="L505"/>
  <c r="K505"/>
  <c r="J505"/>
  <c r="I505"/>
  <c r="G505"/>
  <c r="F505"/>
  <c r="E505"/>
  <c r="D505"/>
  <c r="C505"/>
  <c r="L504"/>
  <c r="K504"/>
  <c r="J504"/>
  <c r="G504"/>
  <c r="F504"/>
  <c r="E504"/>
  <c r="D504"/>
  <c r="C504"/>
  <c r="L503"/>
  <c r="K503"/>
  <c r="J503"/>
  <c r="I503"/>
  <c r="H503"/>
  <c r="G503"/>
  <c r="F503"/>
  <c r="E503"/>
  <c r="D503"/>
  <c r="C503"/>
  <c r="L502"/>
  <c r="K502"/>
  <c r="J502"/>
  <c r="I502"/>
  <c r="H502"/>
  <c r="G502"/>
  <c r="F502"/>
  <c r="E502"/>
  <c r="D502"/>
  <c r="C502"/>
  <c r="L501"/>
  <c r="K501"/>
  <c r="J501"/>
  <c r="G501"/>
  <c r="F501"/>
  <c r="E501"/>
  <c r="D501"/>
  <c r="C501"/>
  <c r="L500"/>
  <c r="K500"/>
  <c r="J500"/>
  <c r="G500"/>
  <c r="F500"/>
  <c r="E500"/>
  <c r="D500"/>
  <c r="C500"/>
  <c r="L499"/>
  <c r="K499"/>
  <c r="J499"/>
  <c r="G499"/>
  <c r="F499"/>
  <c r="E499"/>
  <c r="D499"/>
  <c r="C499"/>
  <c r="L498"/>
  <c r="K498"/>
  <c r="J498"/>
  <c r="H498"/>
  <c r="G498"/>
  <c r="F498"/>
  <c r="E498"/>
  <c r="D498"/>
  <c r="C498"/>
  <c r="L497"/>
  <c r="K497"/>
  <c r="J497"/>
  <c r="H497"/>
  <c r="G497"/>
  <c r="F497"/>
  <c r="E497"/>
  <c r="D497"/>
  <c r="C497"/>
  <c r="L496"/>
  <c r="K496"/>
  <c r="J496"/>
  <c r="I496"/>
  <c r="H496"/>
  <c r="G496"/>
  <c r="F496"/>
  <c r="E496"/>
  <c r="D496"/>
  <c r="C496"/>
  <c r="L495"/>
  <c r="K495"/>
  <c r="J495"/>
  <c r="H495"/>
  <c r="G495"/>
  <c r="F495"/>
  <c r="E495"/>
  <c r="D495"/>
  <c r="C495"/>
  <c r="L494"/>
  <c r="K494"/>
  <c r="J494"/>
  <c r="G494"/>
  <c r="F494"/>
  <c r="E494"/>
  <c r="D494"/>
  <c r="C494"/>
  <c r="L493"/>
  <c r="K493"/>
  <c r="J493"/>
  <c r="G493"/>
  <c r="F493"/>
  <c r="E493"/>
  <c r="D493"/>
  <c r="C493"/>
  <c r="L492"/>
  <c r="K492"/>
  <c r="J492"/>
  <c r="H492"/>
  <c r="G492"/>
  <c r="F492"/>
  <c r="E492"/>
  <c r="D492"/>
  <c r="C492"/>
  <c r="L491"/>
  <c r="K491"/>
  <c r="J491"/>
  <c r="I491"/>
  <c r="H491"/>
  <c r="G491"/>
  <c r="F491"/>
  <c r="E491"/>
  <c r="D491"/>
  <c r="C491"/>
  <c r="L490"/>
  <c r="K490"/>
  <c r="J490"/>
  <c r="I490"/>
  <c r="H490"/>
  <c r="G490"/>
  <c r="F490"/>
  <c r="E490"/>
  <c r="D490"/>
  <c r="C490"/>
  <c r="L489"/>
  <c r="K489"/>
  <c r="J489"/>
  <c r="G489"/>
  <c r="F489"/>
  <c r="E489"/>
  <c r="D489"/>
  <c r="C489"/>
  <c r="L488"/>
  <c r="K488"/>
  <c r="J488"/>
  <c r="H488"/>
  <c r="G488"/>
  <c r="F488"/>
  <c r="E488"/>
  <c r="D488"/>
  <c r="C488"/>
  <c r="L487"/>
  <c r="K487"/>
  <c r="J487"/>
  <c r="H487"/>
  <c r="G487"/>
  <c r="F487"/>
  <c r="E487"/>
  <c r="D487"/>
  <c r="C487"/>
  <c r="L486"/>
  <c r="K486"/>
  <c r="J486"/>
  <c r="G486"/>
  <c r="F486"/>
  <c r="E486"/>
  <c r="D486"/>
  <c r="C486"/>
  <c r="L485"/>
  <c r="K485"/>
  <c r="J485"/>
  <c r="H485"/>
  <c r="G485"/>
  <c r="F485"/>
  <c r="E485"/>
  <c r="D485"/>
  <c r="C485"/>
  <c r="L484"/>
  <c r="K484"/>
  <c r="J484"/>
  <c r="H484"/>
  <c r="G484"/>
  <c r="F484"/>
  <c r="E484"/>
  <c r="D484"/>
  <c r="C484"/>
  <c r="L483"/>
  <c r="K483"/>
  <c r="J483"/>
  <c r="H483"/>
  <c r="G483"/>
  <c r="F483"/>
  <c r="E483"/>
  <c r="D483"/>
  <c r="C483"/>
  <c r="L482"/>
  <c r="K482"/>
  <c r="J482"/>
  <c r="I482"/>
  <c r="H482"/>
  <c r="G482"/>
  <c r="F482"/>
  <c r="E482"/>
  <c r="D482"/>
  <c r="C482"/>
  <c r="L481"/>
  <c r="K481"/>
  <c r="J481"/>
  <c r="H481"/>
  <c r="G481"/>
  <c r="F481"/>
  <c r="E481"/>
  <c r="D481"/>
  <c r="C481"/>
  <c r="L480"/>
  <c r="K480"/>
  <c r="J480"/>
  <c r="I480"/>
  <c r="H480"/>
  <c r="G480"/>
  <c r="F480"/>
  <c r="E480"/>
  <c r="D480"/>
  <c r="C480"/>
  <c r="L479"/>
  <c r="K479"/>
  <c r="J479"/>
  <c r="I479"/>
  <c r="G479"/>
  <c r="F479"/>
  <c r="E479"/>
  <c r="D479"/>
  <c r="C479"/>
  <c r="L478"/>
  <c r="K478"/>
  <c r="J478"/>
  <c r="G478"/>
  <c r="F478"/>
  <c r="E478"/>
  <c r="D478"/>
  <c r="C478"/>
  <c r="L477"/>
  <c r="K477"/>
  <c r="J477"/>
  <c r="H477"/>
  <c r="G477"/>
  <c r="F477"/>
  <c r="E477"/>
  <c r="D477"/>
  <c r="C477"/>
  <c r="L476"/>
  <c r="K476"/>
  <c r="J476"/>
  <c r="G476"/>
  <c r="F476"/>
  <c r="E476"/>
  <c r="D476"/>
  <c r="C476"/>
  <c r="L475"/>
  <c r="K475"/>
  <c r="J475"/>
  <c r="G475"/>
  <c r="F475"/>
  <c r="E475"/>
  <c r="D475"/>
  <c r="C475"/>
  <c r="L474"/>
  <c r="K474"/>
  <c r="J474"/>
  <c r="I474"/>
  <c r="G474"/>
  <c r="F474"/>
  <c r="E474"/>
  <c r="D474"/>
  <c r="C474"/>
  <c r="L473"/>
  <c r="K473"/>
  <c r="J473"/>
  <c r="I473"/>
  <c r="G473"/>
  <c r="F473"/>
  <c r="E473"/>
  <c r="D473"/>
  <c r="C473"/>
  <c r="L472"/>
  <c r="K472"/>
  <c r="J472"/>
  <c r="G472"/>
  <c r="F472"/>
  <c r="E472"/>
  <c r="D472"/>
  <c r="C472"/>
  <c r="L471"/>
  <c r="K471"/>
  <c r="J471"/>
  <c r="H471"/>
  <c r="G471"/>
  <c r="F471"/>
  <c r="E471"/>
  <c r="D471"/>
  <c r="C471"/>
  <c r="L470"/>
  <c r="K470"/>
  <c r="J470"/>
  <c r="I470"/>
  <c r="G470"/>
  <c r="F470"/>
  <c r="E470"/>
  <c r="D470"/>
  <c r="C470"/>
  <c r="L469"/>
  <c r="K469"/>
  <c r="J469"/>
  <c r="I469"/>
  <c r="H469"/>
  <c r="G469"/>
  <c r="F469"/>
  <c r="E469"/>
  <c r="D469"/>
  <c r="C469"/>
  <c r="L468"/>
  <c r="K468"/>
  <c r="J468"/>
  <c r="I468"/>
  <c r="G468"/>
  <c r="F468"/>
  <c r="E468"/>
  <c r="D468"/>
  <c r="C468"/>
  <c r="L467"/>
  <c r="K467"/>
  <c r="J467"/>
  <c r="G467"/>
  <c r="F467"/>
  <c r="E467"/>
  <c r="D467"/>
  <c r="C467"/>
  <c r="L466"/>
  <c r="K466"/>
  <c r="J466"/>
  <c r="I466"/>
  <c r="H466"/>
  <c r="G466"/>
  <c r="F466"/>
  <c r="E466"/>
  <c r="D466"/>
  <c r="C466"/>
  <c r="L465"/>
  <c r="K465"/>
  <c r="J465"/>
  <c r="I465"/>
  <c r="G465"/>
  <c r="F465"/>
  <c r="E465"/>
  <c r="D465"/>
  <c r="C465"/>
  <c r="L464"/>
  <c r="K464"/>
  <c r="J464"/>
  <c r="H464"/>
  <c r="G464"/>
  <c r="F464"/>
  <c r="E464"/>
  <c r="D464"/>
  <c r="C464"/>
  <c r="L463"/>
  <c r="K463"/>
  <c r="J463"/>
  <c r="H463"/>
  <c r="G463"/>
  <c r="F463"/>
  <c r="E463"/>
  <c r="D463"/>
  <c r="C463"/>
  <c r="L462"/>
  <c r="K462"/>
  <c r="J462"/>
  <c r="G462"/>
  <c r="F462"/>
  <c r="E462"/>
  <c r="D462"/>
  <c r="C462"/>
  <c r="L461"/>
  <c r="K461"/>
  <c r="J461"/>
  <c r="I461"/>
  <c r="G461"/>
  <c r="F461"/>
  <c r="E461"/>
  <c r="D461"/>
  <c r="C461"/>
  <c r="L460"/>
  <c r="K460"/>
  <c r="J460"/>
  <c r="I460"/>
  <c r="H460"/>
  <c r="G460"/>
  <c r="F460"/>
  <c r="E460"/>
  <c r="D460"/>
  <c r="C460"/>
  <c r="L459"/>
  <c r="K459"/>
  <c r="J459"/>
  <c r="I459"/>
  <c r="H459"/>
  <c r="G459"/>
  <c r="F459"/>
  <c r="E459"/>
  <c r="D459"/>
  <c r="C459"/>
  <c r="L458"/>
  <c r="K458"/>
  <c r="J458"/>
  <c r="I458"/>
  <c r="H458"/>
  <c r="G458"/>
  <c r="F458"/>
  <c r="E458"/>
  <c r="D458"/>
  <c r="C458"/>
  <c r="L457"/>
  <c r="K457"/>
  <c r="J457"/>
  <c r="I457"/>
  <c r="G457"/>
  <c r="F457"/>
  <c r="E457"/>
  <c r="D457"/>
  <c r="C457"/>
  <c r="L456"/>
  <c r="K456"/>
  <c r="J456"/>
  <c r="I456"/>
  <c r="G456"/>
  <c r="F456"/>
  <c r="E456"/>
  <c r="D456"/>
  <c r="C456"/>
  <c r="L455"/>
  <c r="K455"/>
  <c r="J455"/>
  <c r="I455"/>
  <c r="H455"/>
  <c r="G455"/>
  <c r="F455"/>
  <c r="E455"/>
  <c r="D455"/>
  <c r="C455"/>
  <c r="L454"/>
  <c r="K454"/>
  <c r="J454"/>
  <c r="H454"/>
  <c r="G454"/>
  <c r="F454"/>
  <c r="E454"/>
  <c r="D454"/>
  <c r="C454"/>
  <c r="L453"/>
  <c r="K453"/>
  <c r="J453"/>
  <c r="G453"/>
  <c r="F453"/>
  <c r="E453"/>
  <c r="D453"/>
  <c r="C453"/>
  <c r="L452"/>
  <c r="K452"/>
  <c r="J452"/>
  <c r="I452"/>
  <c r="G452"/>
  <c r="F452"/>
  <c r="E452"/>
  <c r="D452"/>
  <c r="C452"/>
  <c r="L451"/>
  <c r="K451"/>
  <c r="J451"/>
  <c r="H451"/>
  <c r="G451"/>
  <c r="F451"/>
  <c r="E451"/>
  <c r="D451"/>
  <c r="C451"/>
  <c r="L450"/>
  <c r="K450"/>
  <c r="J450"/>
  <c r="H450"/>
  <c r="G450"/>
  <c r="F450"/>
  <c r="E450"/>
  <c r="D450"/>
  <c r="C450"/>
  <c r="L449"/>
  <c r="K449"/>
  <c r="J449"/>
  <c r="G449"/>
  <c r="F449"/>
  <c r="E449"/>
  <c r="D449"/>
  <c r="C449"/>
  <c r="L448"/>
  <c r="K448"/>
  <c r="J448"/>
  <c r="H448"/>
  <c r="G448"/>
  <c r="F448"/>
  <c r="E448"/>
  <c r="D448"/>
  <c r="C448"/>
  <c r="L447"/>
  <c r="K447"/>
  <c r="J447"/>
  <c r="I447"/>
  <c r="G447"/>
  <c r="F447"/>
  <c r="E447"/>
  <c r="D447"/>
  <c r="C447"/>
  <c r="L446"/>
  <c r="K446"/>
  <c r="J446"/>
  <c r="H446"/>
  <c r="G446"/>
  <c r="F446"/>
  <c r="E446"/>
  <c r="D446"/>
  <c r="C446"/>
  <c r="L445"/>
  <c r="K445"/>
  <c r="J445"/>
  <c r="I445"/>
  <c r="G445"/>
  <c r="F445"/>
  <c r="E445"/>
  <c r="D445"/>
  <c r="C445"/>
  <c r="L444"/>
  <c r="K444"/>
  <c r="J444"/>
  <c r="I444"/>
  <c r="G444"/>
  <c r="F444"/>
  <c r="E444"/>
  <c r="D444"/>
  <c r="C444"/>
  <c r="L443"/>
  <c r="K443"/>
  <c r="J443"/>
  <c r="H443"/>
  <c r="G443"/>
  <c r="F443"/>
  <c r="E443"/>
  <c r="D443"/>
  <c r="C443"/>
  <c r="L442"/>
  <c r="K442"/>
  <c r="J442"/>
  <c r="I442"/>
  <c r="H442"/>
  <c r="G442"/>
  <c r="F442"/>
  <c r="E442"/>
  <c r="D442"/>
  <c r="C442"/>
  <c r="L441"/>
  <c r="K441"/>
  <c r="J441"/>
  <c r="G441"/>
  <c r="F441"/>
  <c r="E441"/>
  <c r="D441"/>
  <c r="C441"/>
  <c r="L440"/>
  <c r="K440"/>
  <c r="J440"/>
  <c r="I440"/>
  <c r="G440"/>
  <c r="F440"/>
  <c r="E440"/>
  <c r="D440"/>
  <c r="C440"/>
  <c r="L439"/>
  <c r="K439"/>
  <c r="J439"/>
  <c r="G439"/>
  <c r="F439"/>
  <c r="E439"/>
  <c r="D439"/>
  <c r="C439"/>
  <c r="L438"/>
  <c r="K438"/>
  <c r="J438"/>
  <c r="I438"/>
  <c r="G438"/>
  <c r="F438"/>
  <c r="E438"/>
  <c r="D438"/>
  <c r="C438"/>
  <c r="L437"/>
  <c r="K437"/>
  <c r="J437"/>
  <c r="H437"/>
  <c r="G437"/>
  <c r="F437"/>
  <c r="E437"/>
  <c r="D437"/>
  <c r="C437"/>
  <c r="L436"/>
  <c r="K436"/>
  <c r="J436"/>
  <c r="I436"/>
  <c r="G436"/>
  <c r="F436"/>
  <c r="E436"/>
  <c r="D436"/>
  <c r="C436"/>
  <c r="L435"/>
  <c r="K435"/>
  <c r="J435"/>
  <c r="I435"/>
  <c r="H435"/>
  <c r="G435"/>
  <c r="F435"/>
  <c r="E435"/>
  <c r="D435"/>
  <c r="C435"/>
  <c r="L434"/>
  <c r="K434"/>
  <c r="J434"/>
  <c r="H434"/>
  <c r="G434"/>
  <c r="F434"/>
  <c r="E434"/>
  <c r="D434"/>
  <c r="C434"/>
  <c r="L433"/>
  <c r="K433"/>
  <c r="J433"/>
  <c r="H433"/>
  <c r="G433"/>
  <c r="F433"/>
  <c r="E433"/>
  <c r="D433"/>
  <c r="C433"/>
  <c r="L432"/>
  <c r="K432"/>
  <c r="J432"/>
  <c r="G432"/>
  <c r="F432"/>
  <c r="E432"/>
  <c r="D432"/>
  <c r="C432"/>
  <c r="L431"/>
  <c r="K431"/>
  <c r="J431"/>
  <c r="G431"/>
  <c r="F431"/>
  <c r="E431"/>
  <c r="D431"/>
  <c r="C431"/>
  <c r="L430"/>
  <c r="K430"/>
  <c r="J430"/>
  <c r="H430"/>
  <c r="G430"/>
  <c r="F430"/>
  <c r="E430"/>
  <c r="D430"/>
  <c r="C430"/>
  <c r="L429"/>
  <c r="K429"/>
  <c r="J429"/>
  <c r="I429"/>
  <c r="H429"/>
  <c r="G429"/>
  <c r="F429"/>
  <c r="E429"/>
  <c r="D429"/>
  <c r="C429"/>
  <c r="L428"/>
  <c r="K428"/>
  <c r="J428"/>
  <c r="H428"/>
  <c r="G428"/>
  <c r="F428"/>
  <c r="E428"/>
  <c r="D428"/>
  <c r="C428"/>
  <c r="L427"/>
  <c r="K427"/>
  <c r="J427"/>
  <c r="H427"/>
  <c r="G427"/>
  <c r="F427"/>
  <c r="E427"/>
  <c r="D427"/>
  <c r="C427"/>
  <c r="L426"/>
  <c r="K426"/>
  <c r="J426"/>
  <c r="H426"/>
  <c r="G426"/>
  <c r="F426"/>
  <c r="E426"/>
  <c r="D426"/>
  <c r="C426"/>
  <c r="L425"/>
  <c r="K425"/>
  <c r="J425"/>
  <c r="G425"/>
  <c r="F425"/>
  <c r="E425"/>
  <c r="D425"/>
  <c r="C425"/>
  <c r="L424"/>
  <c r="K424"/>
  <c r="J424"/>
  <c r="G424"/>
  <c r="F424"/>
  <c r="E424"/>
  <c r="D424"/>
  <c r="C424"/>
  <c r="L423"/>
  <c r="K423"/>
  <c r="J423"/>
  <c r="I423"/>
  <c r="H423"/>
  <c r="G423"/>
  <c r="F423"/>
  <c r="E423"/>
  <c r="D423"/>
  <c r="C423"/>
  <c r="L422"/>
  <c r="K422"/>
  <c r="J422"/>
  <c r="G422"/>
  <c r="F422"/>
  <c r="E422"/>
  <c r="D422"/>
  <c r="C422"/>
  <c r="L421"/>
  <c r="K421"/>
  <c r="J421"/>
  <c r="I421"/>
  <c r="H421"/>
  <c r="G421"/>
  <c r="F421"/>
  <c r="E421"/>
  <c r="D421"/>
  <c r="C421"/>
  <c r="L420"/>
  <c r="K420"/>
  <c r="J420"/>
  <c r="G420"/>
  <c r="F420"/>
  <c r="E420"/>
  <c r="D420"/>
  <c r="C420"/>
  <c r="L419"/>
  <c r="K419"/>
  <c r="J419"/>
  <c r="I419"/>
  <c r="G419"/>
  <c r="F419"/>
  <c r="E419"/>
  <c r="D419"/>
  <c r="C419"/>
  <c r="L418"/>
  <c r="K418"/>
  <c r="J418"/>
  <c r="H418"/>
  <c r="G418"/>
  <c r="F418"/>
  <c r="E418"/>
  <c r="D418"/>
  <c r="C418"/>
  <c r="L417"/>
  <c r="K417"/>
  <c r="J417"/>
  <c r="G417"/>
  <c r="F417"/>
  <c r="E417"/>
  <c r="D417"/>
  <c r="C417"/>
  <c r="L416"/>
  <c r="K416"/>
  <c r="J416"/>
  <c r="I416"/>
  <c r="H416"/>
  <c r="G416"/>
  <c r="F416"/>
  <c r="E416"/>
  <c r="D416"/>
  <c r="C416"/>
  <c r="L415"/>
  <c r="K415"/>
  <c r="J415"/>
  <c r="H415"/>
  <c r="G415"/>
  <c r="F415"/>
  <c r="E415"/>
  <c r="D415"/>
  <c r="C415"/>
  <c r="L414"/>
  <c r="K414"/>
  <c r="J414"/>
  <c r="I414"/>
  <c r="G414"/>
  <c r="F414"/>
  <c r="E414"/>
  <c r="D414"/>
  <c r="C414"/>
  <c r="L413"/>
  <c r="K413"/>
  <c r="J413"/>
  <c r="G413"/>
  <c r="F413"/>
  <c r="E413"/>
  <c r="D413"/>
  <c r="C413"/>
  <c r="L412"/>
  <c r="K412"/>
  <c r="J412"/>
  <c r="G412"/>
  <c r="F412"/>
  <c r="E412"/>
  <c r="D412"/>
  <c r="C412"/>
  <c r="L411"/>
  <c r="K411"/>
  <c r="J411"/>
  <c r="I411"/>
  <c r="H411"/>
  <c r="G411"/>
  <c r="F411"/>
  <c r="E411"/>
  <c r="D411"/>
  <c r="C411"/>
  <c r="L410"/>
  <c r="K410"/>
  <c r="J410"/>
  <c r="I410"/>
  <c r="H410"/>
  <c r="G410"/>
  <c r="F410"/>
  <c r="E410"/>
  <c r="D410"/>
  <c r="C410"/>
  <c r="L409"/>
  <c r="K409"/>
  <c r="J409"/>
  <c r="I409"/>
  <c r="H409"/>
  <c r="G409"/>
  <c r="F409"/>
  <c r="E409"/>
  <c r="D409"/>
  <c r="C409"/>
  <c r="L408"/>
  <c r="K408"/>
  <c r="J408"/>
  <c r="I408"/>
  <c r="H408"/>
  <c r="G408"/>
  <c r="F408"/>
  <c r="E408"/>
  <c r="D408"/>
  <c r="C408"/>
  <c r="L407"/>
  <c r="K407"/>
  <c r="J407"/>
  <c r="G407"/>
  <c r="F407"/>
  <c r="E407"/>
  <c r="D407"/>
  <c r="C407"/>
  <c r="L406"/>
  <c r="K406"/>
  <c r="J406"/>
  <c r="I406"/>
  <c r="G406"/>
  <c r="F406"/>
  <c r="E406"/>
  <c r="D406"/>
  <c r="C406"/>
  <c r="L405"/>
  <c r="K405"/>
  <c r="J405"/>
  <c r="G405"/>
  <c r="F405"/>
  <c r="E405"/>
  <c r="D405"/>
  <c r="C405"/>
  <c r="L404"/>
  <c r="K404"/>
  <c r="J404"/>
  <c r="I404"/>
  <c r="G404"/>
  <c r="F404"/>
  <c r="E404"/>
  <c r="D404"/>
  <c r="C404"/>
  <c r="L403"/>
  <c r="K403"/>
  <c r="J403"/>
  <c r="G403"/>
  <c r="F403"/>
  <c r="E403"/>
  <c r="D403"/>
  <c r="C403"/>
  <c r="L402"/>
  <c r="K402"/>
  <c r="J402"/>
  <c r="G402"/>
  <c r="F402"/>
  <c r="E402"/>
  <c r="D402"/>
  <c r="C402"/>
  <c r="L401"/>
  <c r="K401"/>
  <c r="J401"/>
  <c r="H401"/>
  <c r="G401"/>
  <c r="F401"/>
  <c r="E401"/>
  <c r="D401"/>
  <c r="C401"/>
  <c r="L400"/>
  <c r="K400"/>
  <c r="J400"/>
  <c r="I400"/>
  <c r="G400"/>
  <c r="F400"/>
  <c r="E400"/>
  <c r="D400"/>
  <c r="C400"/>
  <c r="L399"/>
  <c r="K399"/>
  <c r="J399"/>
  <c r="H399"/>
  <c r="G399"/>
  <c r="F399"/>
  <c r="E399"/>
  <c r="D399"/>
  <c r="C399"/>
  <c r="L398"/>
  <c r="K398"/>
  <c r="J398"/>
  <c r="I398"/>
  <c r="H398"/>
  <c r="G398"/>
  <c r="F398"/>
  <c r="E398"/>
  <c r="D398"/>
  <c r="C398"/>
  <c r="L397"/>
  <c r="K397"/>
  <c r="J397"/>
  <c r="G397"/>
  <c r="F397"/>
  <c r="E397"/>
  <c r="D397"/>
  <c r="C397"/>
  <c r="L396"/>
  <c r="K396"/>
  <c r="J396"/>
  <c r="H396"/>
  <c r="G396"/>
  <c r="F396"/>
  <c r="E396"/>
  <c r="D396"/>
  <c r="C396"/>
  <c r="L395"/>
  <c r="K395"/>
  <c r="J395"/>
  <c r="H395"/>
  <c r="G395"/>
  <c r="F395"/>
  <c r="E395"/>
  <c r="D395"/>
  <c r="C395"/>
  <c r="L394"/>
  <c r="K394"/>
  <c r="J394"/>
  <c r="G394"/>
  <c r="F394"/>
  <c r="E394"/>
  <c r="D394"/>
  <c r="C394"/>
  <c r="L393"/>
  <c r="K393"/>
  <c r="J393"/>
  <c r="H393"/>
  <c r="G393"/>
  <c r="F393"/>
  <c r="E393"/>
  <c r="D393"/>
  <c r="C393"/>
  <c r="L392"/>
  <c r="K392"/>
  <c r="J392"/>
  <c r="H392"/>
  <c r="G392"/>
  <c r="F392"/>
  <c r="E392"/>
  <c r="D392"/>
  <c r="C392"/>
  <c r="L391"/>
  <c r="K391"/>
  <c r="J391"/>
  <c r="I391"/>
  <c r="H391"/>
  <c r="G391"/>
  <c r="F391"/>
  <c r="E391"/>
  <c r="D391"/>
  <c r="C391"/>
  <c r="L390"/>
  <c r="K390"/>
  <c r="J390"/>
  <c r="H390"/>
  <c r="G390"/>
  <c r="F390"/>
  <c r="E390"/>
  <c r="D390"/>
  <c r="C390"/>
  <c r="L389"/>
  <c r="K389"/>
  <c r="J389"/>
  <c r="H389"/>
  <c r="G389"/>
  <c r="F389"/>
  <c r="E389"/>
  <c r="D389"/>
  <c r="C389"/>
  <c r="L388"/>
  <c r="K388"/>
  <c r="J388"/>
  <c r="G388"/>
  <c r="F388"/>
  <c r="E388"/>
  <c r="D388"/>
  <c r="C388"/>
  <c r="L387"/>
  <c r="K387"/>
  <c r="J387"/>
  <c r="H387"/>
  <c r="G387"/>
  <c r="F387"/>
  <c r="E387"/>
  <c r="D387"/>
  <c r="C387"/>
  <c r="L386"/>
  <c r="K386"/>
  <c r="J386"/>
  <c r="I386"/>
  <c r="G386"/>
  <c r="F386"/>
  <c r="E386"/>
  <c r="D386"/>
  <c r="C386"/>
  <c r="L385"/>
  <c r="K385"/>
  <c r="J385"/>
  <c r="H385"/>
  <c r="G385"/>
  <c r="F385"/>
  <c r="E385"/>
  <c r="D385"/>
  <c r="C385"/>
  <c r="L384"/>
  <c r="K384"/>
  <c r="J384"/>
  <c r="I384"/>
  <c r="H384"/>
  <c r="G384"/>
  <c r="F384"/>
  <c r="E384"/>
  <c r="D384"/>
  <c r="C384"/>
  <c r="L383"/>
  <c r="K383"/>
  <c r="J383"/>
  <c r="G383"/>
  <c r="F383"/>
  <c r="E383"/>
  <c r="D383"/>
  <c r="C383"/>
  <c r="L382"/>
  <c r="K382"/>
  <c r="J382"/>
  <c r="I382"/>
  <c r="H382"/>
  <c r="G382"/>
  <c r="F382"/>
  <c r="E382"/>
  <c r="D382"/>
  <c r="C382"/>
  <c r="L381"/>
  <c r="K381"/>
  <c r="J381"/>
  <c r="H381"/>
  <c r="G381"/>
  <c r="F381"/>
  <c r="E381"/>
  <c r="D381"/>
  <c r="C381"/>
  <c r="L380"/>
  <c r="K380"/>
  <c r="J380"/>
  <c r="I380"/>
  <c r="H380"/>
  <c r="G380"/>
  <c r="F380"/>
  <c r="E380"/>
  <c r="D380"/>
  <c r="C380"/>
  <c r="L379"/>
  <c r="K379"/>
  <c r="J379"/>
  <c r="H379"/>
  <c r="G379"/>
  <c r="F379"/>
  <c r="E379"/>
  <c r="D379"/>
  <c r="C379"/>
  <c r="L378"/>
  <c r="K378"/>
  <c r="J378"/>
  <c r="H378"/>
  <c r="G378"/>
  <c r="F378"/>
  <c r="E378"/>
  <c r="D378"/>
  <c r="C378"/>
  <c r="L377"/>
  <c r="K377"/>
  <c r="J377"/>
  <c r="G377"/>
  <c r="F377"/>
  <c r="E377"/>
  <c r="D377"/>
  <c r="C377"/>
  <c r="L376"/>
  <c r="K376"/>
  <c r="J376"/>
  <c r="H376"/>
  <c r="G376"/>
  <c r="F376"/>
  <c r="E376"/>
  <c r="D376"/>
  <c r="C376"/>
  <c r="L375"/>
  <c r="K375"/>
  <c r="J375"/>
  <c r="I375"/>
  <c r="H375"/>
  <c r="G375"/>
  <c r="F375"/>
  <c r="E375"/>
  <c r="D375"/>
  <c r="C375"/>
  <c r="L374"/>
  <c r="K374"/>
  <c r="J374"/>
  <c r="I374"/>
  <c r="G374"/>
  <c r="F374"/>
  <c r="E374"/>
  <c r="D374"/>
  <c r="C374"/>
  <c r="L373"/>
  <c r="K373"/>
  <c r="J373"/>
  <c r="H373"/>
  <c r="G373"/>
  <c r="F373"/>
  <c r="E373"/>
  <c r="D373"/>
  <c r="C373"/>
  <c r="L372"/>
  <c r="K372"/>
  <c r="J372"/>
  <c r="I372"/>
  <c r="G372"/>
  <c r="F372"/>
  <c r="E372"/>
  <c r="D372"/>
  <c r="C372"/>
  <c r="L371"/>
  <c r="K371"/>
  <c r="J371"/>
  <c r="G371"/>
  <c r="F371"/>
  <c r="E371"/>
  <c r="D371"/>
  <c r="C371"/>
  <c r="L370"/>
  <c r="K370"/>
  <c r="J370"/>
  <c r="G370"/>
  <c r="F370"/>
  <c r="E370"/>
  <c r="D370"/>
  <c r="C370"/>
  <c r="L369"/>
  <c r="K369"/>
  <c r="J369"/>
  <c r="H369"/>
  <c r="G369"/>
  <c r="F369"/>
  <c r="E369"/>
  <c r="D369"/>
  <c r="C369"/>
  <c r="L368"/>
  <c r="K368"/>
  <c r="J368"/>
  <c r="H368"/>
  <c r="G368"/>
  <c r="F368"/>
  <c r="E368"/>
  <c r="D368"/>
  <c r="C368"/>
  <c r="L367"/>
  <c r="K367"/>
  <c r="J367"/>
  <c r="G367"/>
  <c r="F367"/>
  <c r="E367"/>
  <c r="D367"/>
  <c r="C367"/>
  <c r="L366"/>
  <c r="K366"/>
  <c r="J366"/>
  <c r="I366"/>
  <c r="H366"/>
  <c r="G366"/>
  <c r="F366"/>
  <c r="E366"/>
  <c r="D366"/>
  <c r="C366"/>
  <c r="L365"/>
  <c r="K365"/>
  <c r="J365"/>
  <c r="G365"/>
  <c r="F365"/>
  <c r="E365"/>
  <c r="D365"/>
  <c r="C365"/>
  <c r="L364"/>
  <c r="K364"/>
  <c r="J364"/>
  <c r="H364"/>
  <c r="G364"/>
  <c r="F364"/>
  <c r="E364"/>
  <c r="D364"/>
  <c r="C364"/>
  <c r="L363"/>
  <c r="K363"/>
  <c r="J363"/>
  <c r="I363"/>
  <c r="H363"/>
  <c r="G363"/>
  <c r="F363"/>
  <c r="E363"/>
  <c r="D363"/>
  <c r="C363"/>
  <c r="L362"/>
  <c r="K362"/>
  <c r="J362"/>
  <c r="I362"/>
  <c r="H362"/>
  <c r="G362"/>
  <c r="F362"/>
  <c r="E362"/>
  <c r="D362"/>
  <c r="C362"/>
  <c r="L361"/>
  <c r="K361"/>
  <c r="J361"/>
  <c r="H361"/>
  <c r="G361"/>
  <c r="F361"/>
  <c r="E361"/>
  <c r="D361"/>
  <c r="C361"/>
  <c r="L360"/>
  <c r="K360"/>
  <c r="J360"/>
  <c r="G360"/>
  <c r="F360"/>
  <c r="E360"/>
  <c r="D360"/>
  <c r="C360"/>
  <c r="L359"/>
  <c r="K359"/>
  <c r="J359"/>
  <c r="G359"/>
  <c r="F359"/>
  <c r="E359"/>
  <c r="D359"/>
  <c r="C359"/>
  <c r="L358"/>
  <c r="K358"/>
  <c r="J358"/>
  <c r="I358"/>
  <c r="H358"/>
  <c r="G358"/>
  <c r="F358"/>
  <c r="E358"/>
  <c r="D358"/>
  <c r="C358"/>
  <c r="L357"/>
  <c r="K357"/>
  <c r="J357"/>
  <c r="I357"/>
  <c r="H357"/>
  <c r="G357"/>
  <c r="F357"/>
  <c r="E357"/>
  <c r="D357"/>
  <c r="C357"/>
  <c r="L356"/>
  <c r="K356"/>
  <c r="J356"/>
  <c r="I356"/>
  <c r="H356"/>
  <c r="G356"/>
  <c r="F356"/>
  <c r="E356"/>
  <c r="D356"/>
  <c r="C356"/>
  <c r="L355"/>
  <c r="K355"/>
  <c r="J355"/>
  <c r="G355"/>
  <c r="F355"/>
  <c r="E355"/>
  <c r="D355"/>
  <c r="C355"/>
  <c r="L354"/>
  <c r="K354"/>
  <c r="J354"/>
  <c r="H354"/>
  <c r="G354"/>
  <c r="F354"/>
  <c r="E354"/>
  <c r="D354"/>
  <c r="C354"/>
  <c r="L353"/>
  <c r="K353"/>
  <c r="J353"/>
  <c r="I353"/>
  <c r="H353"/>
  <c r="G353"/>
  <c r="F353"/>
  <c r="E353"/>
  <c r="D353"/>
  <c r="C353"/>
  <c r="L352"/>
  <c r="K352"/>
  <c r="J352"/>
  <c r="I352"/>
  <c r="G352"/>
  <c r="F352"/>
  <c r="E352"/>
  <c r="D352"/>
  <c r="C352"/>
  <c r="L351"/>
  <c r="K351"/>
  <c r="J351"/>
  <c r="G351"/>
  <c r="F351"/>
  <c r="E351"/>
  <c r="D351"/>
  <c r="C351"/>
  <c r="L350"/>
  <c r="K350"/>
  <c r="J350"/>
  <c r="H350"/>
  <c r="G350"/>
  <c r="F350"/>
  <c r="E350"/>
  <c r="D350"/>
  <c r="C350"/>
  <c r="L349"/>
  <c r="K349"/>
  <c r="J349"/>
  <c r="H349"/>
  <c r="G349"/>
  <c r="F349"/>
  <c r="E349"/>
  <c r="D349"/>
  <c r="C349"/>
  <c r="L348"/>
  <c r="K348"/>
  <c r="J348"/>
  <c r="H348"/>
  <c r="G348"/>
  <c r="F348"/>
  <c r="E348"/>
  <c r="D348"/>
  <c r="C348"/>
  <c r="L347"/>
  <c r="K347"/>
  <c r="J347"/>
  <c r="H347"/>
  <c r="G347"/>
  <c r="F347"/>
  <c r="E347"/>
  <c r="D347"/>
  <c r="C347"/>
  <c r="L346"/>
  <c r="K346"/>
  <c r="J346"/>
  <c r="G346"/>
  <c r="F346"/>
  <c r="E346"/>
  <c r="D346"/>
  <c r="C346"/>
  <c r="L345"/>
  <c r="K345"/>
  <c r="J345"/>
  <c r="I345"/>
  <c r="H345"/>
  <c r="G345"/>
  <c r="F345"/>
  <c r="E345"/>
  <c r="D345"/>
  <c r="C345"/>
  <c r="L344"/>
  <c r="K344"/>
  <c r="J344"/>
  <c r="G344"/>
  <c r="F344"/>
  <c r="E344"/>
  <c r="D344"/>
  <c r="C344"/>
  <c r="L343"/>
  <c r="K343"/>
  <c r="J343"/>
  <c r="H343"/>
  <c r="G343"/>
  <c r="F343"/>
  <c r="E343"/>
  <c r="D343"/>
  <c r="C343"/>
  <c r="L342"/>
  <c r="K342"/>
  <c r="J342"/>
  <c r="G342"/>
  <c r="F342"/>
  <c r="E342"/>
  <c r="D342"/>
  <c r="C342"/>
  <c r="L341"/>
  <c r="K341"/>
  <c r="J341"/>
  <c r="H341"/>
  <c r="G341"/>
  <c r="F341"/>
  <c r="E341"/>
  <c r="D341"/>
  <c r="C341"/>
  <c r="L340"/>
  <c r="K340"/>
  <c r="J340"/>
  <c r="H340"/>
  <c r="G340"/>
  <c r="F340"/>
  <c r="E340"/>
  <c r="D340"/>
  <c r="C340"/>
  <c r="L339"/>
  <c r="K339"/>
  <c r="J339"/>
  <c r="G339"/>
  <c r="F339"/>
  <c r="E339"/>
  <c r="D339"/>
  <c r="C339"/>
  <c r="L338"/>
  <c r="K338"/>
  <c r="J338"/>
  <c r="H338"/>
  <c r="G338"/>
  <c r="F338"/>
  <c r="E338"/>
  <c r="D338"/>
  <c r="C338"/>
  <c r="L337"/>
  <c r="K337"/>
  <c r="J337"/>
  <c r="H337"/>
  <c r="G337"/>
  <c r="F337"/>
  <c r="E337"/>
  <c r="D337"/>
  <c r="C337"/>
  <c r="L336"/>
  <c r="K336"/>
  <c r="J336"/>
  <c r="G336"/>
  <c r="F336"/>
  <c r="E336"/>
  <c r="D336"/>
  <c r="C336"/>
  <c r="L335"/>
  <c r="K335"/>
  <c r="J335"/>
  <c r="H335"/>
  <c r="G335"/>
  <c r="F335"/>
  <c r="E335"/>
  <c r="D335"/>
  <c r="C335"/>
  <c r="L334"/>
  <c r="K334"/>
  <c r="J334"/>
  <c r="G334"/>
  <c r="F334"/>
  <c r="E334"/>
  <c r="D334"/>
  <c r="C334"/>
  <c r="L333"/>
  <c r="K333"/>
  <c r="J333"/>
  <c r="H333"/>
  <c r="G333"/>
  <c r="F333"/>
  <c r="E333"/>
  <c r="D333"/>
  <c r="C333"/>
  <c r="L332"/>
  <c r="K332"/>
  <c r="J332"/>
  <c r="I332"/>
  <c r="G332"/>
  <c r="F332"/>
  <c r="E332"/>
  <c r="D332"/>
  <c r="C332"/>
  <c r="L331"/>
  <c r="K331"/>
  <c r="J331"/>
  <c r="I331"/>
  <c r="H331"/>
  <c r="G331"/>
  <c r="F331"/>
  <c r="E331"/>
  <c r="D331"/>
  <c r="C331"/>
  <c r="L330"/>
  <c r="K330"/>
  <c r="J330"/>
  <c r="G330"/>
  <c r="F330"/>
  <c r="E330"/>
  <c r="D330"/>
  <c r="C330"/>
  <c r="L329"/>
  <c r="K329"/>
  <c r="J329"/>
  <c r="G329"/>
  <c r="F329"/>
  <c r="E329"/>
  <c r="D329"/>
  <c r="C329"/>
  <c r="L328"/>
  <c r="K328"/>
  <c r="J328"/>
  <c r="H328"/>
  <c r="G328"/>
  <c r="F328"/>
  <c r="E328"/>
  <c r="D328"/>
  <c r="C328"/>
  <c r="L327"/>
  <c r="K327"/>
  <c r="J327"/>
  <c r="G327"/>
  <c r="F327"/>
  <c r="E327"/>
  <c r="D327"/>
  <c r="C327"/>
  <c r="L326"/>
  <c r="K326"/>
  <c r="J326"/>
  <c r="I326"/>
  <c r="G326"/>
  <c r="F326"/>
  <c r="E326"/>
  <c r="D326"/>
  <c r="C326"/>
  <c r="L325"/>
  <c r="K325"/>
  <c r="J325"/>
  <c r="I325"/>
  <c r="G325"/>
  <c r="F325"/>
  <c r="E325"/>
  <c r="D325"/>
  <c r="C325"/>
  <c r="L324"/>
  <c r="K324"/>
  <c r="J324"/>
  <c r="G324"/>
  <c r="F324"/>
  <c r="E324"/>
  <c r="D324"/>
  <c r="C324"/>
  <c r="L323"/>
  <c r="K323"/>
  <c r="J323"/>
  <c r="G323"/>
  <c r="F323"/>
  <c r="E323"/>
  <c r="D323"/>
  <c r="C323"/>
  <c r="L322"/>
  <c r="K322"/>
  <c r="J322"/>
  <c r="I322"/>
  <c r="H322"/>
  <c r="G322"/>
  <c r="F322"/>
  <c r="E322"/>
  <c r="D322"/>
  <c r="C322"/>
  <c r="L321"/>
  <c r="K321"/>
  <c r="J321"/>
  <c r="H321"/>
  <c r="G321"/>
  <c r="F321"/>
  <c r="E321"/>
  <c r="D321"/>
  <c r="C321"/>
  <c r="L320"/>
  <c r="K320"/>
  <c r="J320"/>
  <c r="G320"/>
  <c r="F320"/>
  <c r="E320"/>
  <c r="D320"/>
  <c r="C320"/>
  <c r="L319"/>
  <c r="K319"/>
  <c r="J319"/>
  <c r="H319"/>
  <c r="G319"/>
  <c r="F319"/>
  <c r="E319"/>
  <c r="D319"/>
  <c r="C319"/>
  <c r="L318"/>
  <c r="K318"/>
  <c r="J318"/>
  <c r="G318"/>
  <c r="F318"/>
  <c r="E318"/>
  <c r="D318"/>
  <c r="C318"/>
  <c r="L317"/>
  <c r="K317"/>
  <c r="J317"/>
  <c r="G317"/>
  <c r="F317"/>
  <c r="E317"/>
  <c r="D317"/>
  <c r="C317"/>
  <c r="L316"/>
  <c r="K316"/>
  <c r="J316"/>
  <c r="I316"/>
  <c r="H316"/>
  <c r="G316"/>
  <c r="F316"/>
  <c r="E316"/>
  <c r="D316"/>
  <c r="C316"/>
  <c r="L315"/>
  <c r="K315"/>
  <c r="J315"/>
  <c r="H315"/>
  <c r="G315"/>
  <c r="F315"/>
  <c r="E315"/>
  <c r="D315"/>
  <c r="C315"/>
  <c r="L314"/>
  <c r="K314"/>
  <c r="J314"/>
  <c r="H314"/>
  <c r="G314"/>
  <c r="F314"/>
  <c r="E314"/>
  <c r="D314"/>
  <c r="C314"/>
  <c r="L313"/>
  <c r="K313"/>
  <c r="J313"/>
  <c r="I313"/>
  <c r="G313"/>
  <c r="F313"/>
  <c r="E313"/>
  <c r="D313"/>
  <c r="C313"/>
  <c r="L312"/>
  <c r="K312"/>
  <c r="J312"/>
  <c r="H312"/>
  <c r="G312"/>
  <c r="F312"/>
  <c r="E312"/>
  <c r="D312"/>
  <c r="C312"/>
  <c r="L311"/>
  <c r="K311"/>
  <c r="J311"/>
  <c r="I311"/>
  <c r="H311"/>
  <c r="G311"/>
  <c r="F311"/>
  <c r="E311"/>
  <c r="D311"/>
  <c r="C311"/>
  <c r="L310"/>
  <c r="K310"/>
  <c r="J310"/>
  <c r="G310"/>
  <c r="F310"/>
  <c r="E310"/>
  <c r="D310"/>
  <c r="C310"/>
  <c r="L309"/>
  <c r="K309"/>
  <c r="J309"/>
  <c r="H309"/>
  <c r="G309"/>
  <c r="F309"/>
  <c r="E309"/>
  <c r="D309"/>
  <c r="C309"/>
  <c r="L308"/>
  <c r="K308"/>
  <c r="J308"/>
  <c r="I308"/>
  <c r="H308"/>
  <c r="G308"/>
  <c r="F308"/>
  <c r="E308"/>
  <c r="D308"/>
  <c r="C308"/>
  <c r="L307"/>
  <c r="K307"/>
  <c r="J307"/>
  <c r="I307"/>
  <c r="H307"/>
  <c r="G307"/>
  <c r="F307"/>
  <c r="E307"/>
  <c r="D307"/>
  <c r="C307"/>
  <c r="L306"/>
  <c r="K306"/>
  <c r="J306"/>
  <c r="H306"/>
  <c r="G306"/>
  <c r="F306"/>
  <c r="E306"/>
  <c r="D306"/>
  <c r="C306"/>
  <c r="L305"/>
  <c r="K305"/>
  <c r="J305"/>
  <c r="H305"/>
  <c r="G305"/>
  <c r="F305"/>
  <c r="E305"/>
  <c r="D305"/>
  <c r="C305"/>
  <c r="L304"/>
  <c r="K304"/>
  <c r="J304"/>
  <c r="H304"/>
  <c r="G304"/>
  <c r="F304"/>
  <c r="E304"/>
  <c r="D304"/>
  <c r="C304"/>
  <c r="L303"/>
  <c r="K303"/>
  <c r="J303"/>
  <c r="H303"/>
  <c r="G303"/>
  <c r="F303"/>
  <c r="E303"/>
  <c r="D303"/>
  <c r="C303"/>
  <c r="L302"/>
  <c r="K302"/>
  <c r="J302"/>
  <c r="I302"/>
  <c r="G302"/>
  <c r="F302"/>
  <c r="E302"/>
  <c r="D302"/>
  <c r="C302"/>
  <c r="L301"/>
  <c r="K301"/>
  <c r="J301"/>
  <c r="I301"/>
  <c r="H301"/>
  <c r="G301"/>
  <c r="F301"/>
  <c r="E301"/>
  <c r="D301"/>
  <c r="C301"/>
  <c r="L300"/>
  <c r="K300"/>
  <c r="J300"/>
  <c r="G300"/>
  <c r="F300"/>
  <c r="E300"/>
  <c r="D300"/>
  <c r="C300"/>
  <c r="L299"/>
  <c r="K299"/>
  <c r="J299"/>
  <c r="H299"/>
  <c r="G299"/>
  <c r="F299"/>
  <c r="E299"/>
  <c r="D299"/>
  <c r="C299"/>
  <c r="L298"/>
  <c r="K298"/>
  <c r="J298"/>
  <c r="I298"/>
  <c r="H298"/>
  <c r="G298"/>
  <c r="F298"/>
  <c r="E298"/>
  <c r="D298"/>
  <c r="C298"/>
  <c r="L297"/>
  <c r="K297"/>
  <c r="J297"/>
  <c r="I297"/>
  <c r="H297"/>
  <c r="G297"/>
  <c r="F297"/>
  <c r="E297"/>
  <c r="D297"/>
  <c r="C297"/>
  <c r="L296"/>
  <c r="K296"/>
  <c r="J296"/>
  <c r="H296"/>
  <c r="G296"/>
  <c r="F296"/>
  <c r="E296"/>
  <c r="D296"/>
  <c r="C296"/>
  <c r="L295"/>
  <c r="K295"/>
  <c r="J295"/>
  <c r="G295"/>
  <c r="F295"/>
  <c r="E295"/>
  <c r="D295"/>
  <c r="C295"/>
  <c r="L294"/>
  <c r="K294"/>
  <c r="J294"/>
  <c r="I294"/>
  <c r="G294"/>
  <c r="F294"/>
  <c r="E294"/>
  <c r="D294"/>
  <c r="C294"/>
  <c r="L293"/>
  <c r="K293"/>
  <c r="J293"/>
  <c r="G293"/>
  <c r="F293"/>
  <c r="E293"/>
  <c r="D293"/>
  <c r="C293"/>
  <c r="L292"/>
  <c r="K292"/>
  <c r="J292"/>
  <c r="I292"/>
  <c r="G292"/>
  <c r="F292"/>
  <c r="E292"/>
  <c r="D292"/>
  <c r="C292"/>
  <c r="L291"/>
  <c r="K291"/>
  <c r="J291"/>
  <c r="H291"/>
  <c r="G291"/>
  <c r="F291"/>
  <c r="E291"/>
  <c r="D291"/>
  <c r="C291"/>
  <c r="L290"/>
  <c r="K290"/>
  <c r="J290"/>
  <c r="G290"/>
  <c r="F290"/>
  <c r="E290"/>
  <c r="D290"/>
  <c r="C290"/>
  <c r="L289"/>
  <c r="K289"/>
  <c r="J289"/>
  <c r="G289"/>
  <c r="F289"/>
  <c r="E289"/>
  <c r="D289"/>
  <c r="C289"/>
  <c r="L288"/>
  <c r="K288"/>
  <c r="J288"/>
  <c r="H288"/>
  <c r="G288"/>
  <c r="F288"/>
  <c r="E288"/>
  <c r="D288"/>
  <c r="C288"/>
  <c r="L287"/>
  <c r="K287"/>
  <c r="J287"/>
  <c r="H287"/>
  <c r="G287"/>
  <c r="F287"/>
  <c r="E287"/>
  <c r="D287"/>
  <c r="C287"/>
  <c r="L286"/>
  <c r="K286"/>
  <c r="J286"/>
  <c r="I286"/>
  <c r="H286"/>
  <c r="G286"/>
  <c r="F286"/>
  <c r="E286"/>
  <c r="D286"/>
  <c r="C286"/>
  <c r="L285"/>
  <c r="K285"/>
  <c r="J285"/>
  <c r="G285"/>
  <c r="F285"/>
  <c r="E285"/>
  <c r="D285"/>
  <c r="C285"/>
  <c r="L284"/>
  <c r="K284"/>
  <c r="J284"/>
  <c r="G284"/>
  <c r="F284"/>
  <c r="E284"/>
  <c r="D284"/>
  <c r="C284"/>
  <c r="L283"/>
  <c r="K283"/>
  <c r="J283"/>
  <c r="I283"/>
  <c r="H283"/>
  <c r="G283"/>
  <c r="F283"/>
  <c r="E283"/>
  <c r="D283"/>
  <c r="C283"/>
  <c r="L282"/>
  <c r="K282"/>
  <c r="J282"/>
  <c r="I282"/>
  <c r="H282"/>
  <c r="G282"/>
  <c r="F282"/>
  <c r="E282"/>
  <c r="D282"/>
  <c r="C282"/>
  <c r="L281"/>
  <c r="K281"/>
  <c r="J281"/>
  <c r="I281"/>
  <c r="G281"/>
  <c r="F281"/>
  <c r="E281"/>
  <c r="D281"/>
  <c r="C281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L278"/>
  <c r="K278"/>
  <c r="J278"/>
  <c r="I278"/>
  <c r="H278"/>
  <c r="G278"/>
  <c r="F278"/>
  <c r="E278"/>
  <c r="D278"/>
  <c r="C278"/>
  <c r="L277"/>
  <c r="K277"/>
  <c r="J277"/>
  <c r="I277"/>
  <c r="H277"/>
  <c r="G277"/>
  <c r="F277"/>
  <c r="E277"/>
  <c r="D277"/>
  <c r="C277"/>
  <c r="L276"/>
  <c r="K276"/>
  <c r="J276"/>
  <c r="H276"/>
  <c r="G276"/>
  <c r="F276"/>
  <c r="E276"/>
  <c r="D276"/>
  <c r="C276"/>
  <c r="L275"/>
  <c r="K275"/>
  <c r="J275"/>
  <c r="H275"/>
  <c r="G275"/>
  <c r="F275"/>
  <c r="E275"/>
  <c r="D275"/>
  <c r="C275"/>
  <c r="L274"/>
  <c r="K274"/>
  <c r="J274"/>
  <c r="G274"/>
  <c r="F274"/>
  <c r="E274"/>
  <c r="D274"/>
  <c r="C274"/>
  <c r="L273"/>
  <c r="K273"/>
  <c r="J273"/>
  <c r="H273"/>
  <c r="G273"/>
  <c r="F273"/>
  <c r="E273"/>
  <c r="D273"/>
  <c r="C273"/>
  <c r="L272"/>
  <c r="K272"/>
  <c r="J272"/>
  <c r="H272"/>
  <c r="G272"/>
  <c r="F272"/>
  <c r="E272"/>
  <c r="D272"/>
  <c r="C272"/>
  <c r="L271"/>
  <c r="K271"/>
  <c r="J271"/>
  <c r="I271"/>
  <c r="H271"/>
  <c r="G271"/>
  <c r="F271"/>
  <c r="E271"/>
  <c r="D271"/>
  <c r="C271"/>
  <c r="L270"/>
  <c r="K270"/>
  <c r="J270"/>
  <c r="H270"/>
  <c r="G270"/>
  <c r="F270"/>
  <c r="E270"/>
  <c r="D270"/>
  <c r="C270"/>
  <c r="L269"/>
  <c r="K269"/>
  <c r="J269"/>
  <c r="I269"/>
  <c r="H269"/>
  <c r="G269"/>
  <c r="F269"/>
  <c r="E269"/>
  <c r="D269"/>
  <c r="C269"/>
  <c r="L268"/>
  <c r="K268"/>
  <c r="J268"/>
  <c r="H268"/>
  <c r="G268"/>
  <c r="F268"/>
  <c r="E268"/>
  <c r="D268"/>
  <c r="C268"/>
  <c r="L267"/>
  <c r="K267"/>
  <c r="J267"/>
  <c r="H267"/>
  <c r="G267"/>
  <c r="F267"/>
  <c r="E267"/>
  <c r="D267"/>
  <c r="C267"/>
  <c r="L266"/>
  <c r="K266"/>
  <c r="J266"/>
  <c r="H266"/>
  <c r="G266"/>
  <c r="F266"/>
  <c r="E266"/>
  <c r="D266"/>
  <c r="C266"/>
  <c r="L265"/>
  <c r="K265"/>
  <c r="J265"/>
  <c r="H265"/>
  <c r="G265"/>
  <c r="F265"/>
  <c r="E265"/>
  <c r="D265"/>
  <c r="C265"/>
  <c r="L264"/>
  <c r="K264"/>
  <c r="J264"/>
  <c r="H264"/>
  <c r="G264"/>
  <c r="F264"/>
  <c r="E264"/>
  <c r="D264"/>
  <c r="C264"/>
  <c r="L263"/>
  <c r="K263"/>
  <c r="J263"/>
  <c r="I263"/>
  <c r="H263"/>
  <c r="G263"/>
  <c r="F263"/>
  <c r="E263"/>
  <c r="D263"/>
  <c r="C263"/>
  <c r="L262"/>
  <c r="K262"/>
  <c r="J262"/>
  <c r="G262"/>
  <c r="F262"/>
  <c r="E262"/>
  <c r="D262"/>
  <c r="C262"/>
  <c r="L261"/>
  <c r="K261"/>
  <c r="J261"/>
  <c r="I261"/>
  <c r="H261"/>
  <c r="G261"/>
  <c r="F261"/>
  <c r="E261"/>
  <c r="D261"/>
  <c r="C261"/>
  <c r="L260"/>
  <c r="K260"/>
  <c r="J260"/>
  <c r="H260"/>
  <c r="G260"/>
  <c r="F260"/>
  <c r="E260"/>
  <c r="D260"/>
  <c r="C260"/>
  <c r="L259"/>
  <c r="K259"/>
  <c r="J259"/>
  <c r="I259"/>
  <c r="H259"/>
  <c r="G259"/>
  <c r="F259"/>
  <c r="E259"/>
  <c r="D259"/>
  <c r="C259"/>
  <c r="L258"/>
  <c r="K258"/>
  <c r="J258"/>
  <c r="I258"/>
  <c r="H258"/>
  <c r="G258"/>
  <c r="F258"/>
  <c r="E258"/>
  <c r="D258"/>
  <c r="C258"/>
  <c r="L257"/>
  <c r="K257"/>
  <c r="J257"/>
  <c r="H257"/>
  <c r="G257"/>
  <c r="F257"/>
  <c r="E257"/>
  <c r="D257"/>
  <c r="C257"/>
  <c r="L256"/>
  <c r="K256"/>
  <c r="J256"/>
  <c r="I256"/>
  <c r="H256"/>
  <c r="G256"/>
  <c r="F256"/>
  <c r="E256"/>
  <c r="D256"/>
  <c r="C256"/>
  <c r="L255"/>
  <c r="K255"/>
  <c r="J255"/>
  <c r="I255"/>
  <c r="H255"/>
  <c r="G255"/>
  <c r="F255"/>
  <c r="E255"/>
  <c r="D255"/>
  <c r="C255"/>
  <c r="L254"/>
  <c r="K254"/>
  <c r="J254"/>
  <c r="G254"/>
  <c r="F254"/>
  <c r="E254"/>
  <c r="D254"/>
  <c r="C254"/>
  <c r="L253"/>
  <c r="K253"/>
  <c r="J253"/>
  <c r="I253"/>
  <c r="H253"/>
  <c r="G253"/>
  <c r="F253"/>
  <c r="E253"/>
  <c r="D253"/>
  <c r="C253"/>
  <c r="L252"/>
  <c r="K252"/>
  <c r="J252"/>
  <c r="I252"/>
  <c r="G252"/>
  <c r="F252"/>
  <c r="E252"/>
  <c r="D252"/>
  <c r="C252"/>
  <c r="L251"/>
  <c r="K251"/>
  <c r="J251"/>
  <c r="I251"/>
  <c r="H251"/>
  <c r="G251"/>
  <c r="F251"/>
  <c r="E251"/>
  <c r="D251"/>
  <c r="C251"/>
  <c r="L250"/>
  <c r="K250"/>
  <c r="J250"/>
  <c r="H250"/>
  <c r="G250"/>
  <c r="F250"/>
  <c r="E250"/>
  <c r="D250"/>
  <c r="C250"/>
  <c r="L249"/>
  <c r="K249"/>
  <c r="J249"/>
  <c r="I249"/>
  <c r="H249"/>
  <c r="G249"/>
  <c r="F249"/>
  <c r="E249"/>
  <c r="D249"/>
  <c r="C249"/>
  <c r="L248"/>
  <c r="K248"/>
  <c r="J248"/>
  <c r="G248"/>
  <c r="F248"/>
  <c r="E248"/>
  <c r="D248"/>
  <c r="C248"/>
  <c r="L247"/>
  <c r="K247"/>
  <c r="J247"/>
  <c r="H247"/>
  <c r="G247"/>
  <c r="F247"/>
  <c r="E247"/>
  <c r="D247"/>
  <c r="C247"/>
  <c r="L246"/>
  <c r="K246"/>
  <c r="J246"/>
  <c r="H246"/>
  <c r="G246"/>
  <c r="F246"/>
  <c r="E246"/>
  <c r="D246"/>
  <c r="C246"/>
  <c r="L245"/>
  <c r="K245"/>
  <c r="J245"/>
  <c r="I245"/>
  <c r="H245"/>
  <c r="G245"/>
  <c r="F245"/>
  <c r="E245"/>
  <c r="D245"/>
  <c r="C245"/>
  <c r="L244"/>
  <c r="K244"/>
  <c r="J244"/>
  <c r="I244"/>
  <c r="H244"/>
  <c r="G244"/>
  <c r="F244"/>
  <c r="E244"/>
  <c r="D244"/>
  <c r="C244"/>
  <c r="L243"/>
  <c r="K243"/>
  <c r="J243"/>
  <c r="H243"/>
  <c r="G243"/>
  <c r="F243"/>
  <c r="E243"/>
  <c r="D243"/>
  <c r="C243"/>
  <c r="L242"/>
  <c r="K242"/>
  <c r="J242"/>
  <c r="G242"/>
  <c r="F242"/>
  <c r="E242"/>
  <c r="D242"/>
  <c r="C242"/>
  <c r="L241"/>
  <c r="K241"/>
  <c r="J241"/>
  <c r="H241"/>
  <c r="G241"/>
  <c r="F241"/>
  <c r="E241"/>
  <c r="D241"/>
  <c r="C241"/>
  <c r="L240"/>
  <c r="K240"/>
  <c r="J240"/>
  <c r="I240"/>
  <c r="H240"/>
  <c r="G240"/>
  <c r="F240"/>
  <c r="E240"/>
  <c r="D240"/>
  <c r="C240"/>
  <c r="L239"/>
  <c r="K239"/>
  <c r="J239"/>
  <c r="H239"/>
  <c r="G239"/>
  <c r="F239"/>
  <c r="E239"/>
  <c r="D239"/>
  <c r="C239"/>
  <c r="L238"/>
  <c r="K238"/>
  <c r="J238"/>
  <c r="I238"/>
  <c r="H238"/>
  <c r="G238"/>
  <c r="F238"/>
  <c r="E238"/>
  <c r="D238"/>
  <c r="C238"/>
  <c r="L237"/>
  <c r="K237"/>
  <c r="J237"/>
  <c r="I237"/>
  <c r="H237"/>
  <c r="G237"/>
  <c r="F237"/>
  <c r="E237"/>
  <c r="D237"/>
  <c r="C237"/>
  <c r="L236"/>
  <c r="K236"/>
  <c r="J236"/>
  <c r="I236"/>
  <c r="H236"/>
  <c r="G236"/>
  <c r="F236"/>
  <c r="E236"/>
  <c r="D236"/>
  <c r="C236"/>
  <c r="L235"/>
  <c r="K235"/>
  <c r="J235"/>
  <c r="I235"/>
  <c r="H235"/>
  <c r="G235"/>
  <c r="F235"/>
  <c r="E235"/>
  <c r="D235"/>
  <c r="C235"/>
  <c r="L234"/>
  <c r="K234"/>
  <c r="J234"/>
  <c r="H234"/>
  <c r="G234"/>
  <c r="F234"/>
  <c r="E234"/>
  <c r="D234"/>
  <c r="C234"/>
  <c r="L233"/>
  <c r="K233"/>
  <c r="J233"/>
  <c r="H233"/>
  <c r="G233"/>
  <c r="F233"/>
  <c r="E233"/>
  <c r="D233"/>
  <c r="C233"/>
  <c r="L232"/>
  <c r="K232"/>
  <c r="J232"/>
  <c r="G232"/>
  <c r="F232"/>
  <c r="E232"/>
  <c r="D232"/>
  <c r="C232"/>
  <c r="L231"/>
  <c r="K231"/>
  <c r="J231"/>
  <c r="H231"/>
  <c r="G231"/>
  <c r="F231"/>
  <c r="E231"/>
  <c r="D231"/>
  <c r="C231"/>
  <c r="L230"/>
  <c r="K230"/>
  <c r="J230"/>
  <c r="I230"/>
  <c r="H230"/>
  <c r="G230"/>
  <c r="F230"/>
  <c r="E230"/>
  <c r="D230"/>
  <c r="C230"/>
  <c r="L229"/>
  <c r="K229"/>
  <c r="J229"/>
  <c r="H229"/>
  <c r="G229"/>
  <c r="F229"/>
  <c r="E229"/>
  <c r="D229"/>
  <c r="C229"/>
  <c r="L228"/>
  <c r="K228"/>
  <c r="J228"/>
  <c r="I228"/>
  <c r="H228"/>
  <c r="G228"/>
  <c r="F228"/>
  <c r="E228"/>
  <c r="D228"/>
  <c r="C228"/>
  <c r="L227"/>
  <c r="K227"/>
  <c r="J227"/>
  <c r="I227"/>
  <c r="H227"/>
  <c r="G227"/>
  <c r="F227"/>
  <c r="E227"/>
  <c r="D227"/>
  <c r="C227"/>
  <c r="L226"/>
  <c r="K226"/>
  <c r="J226"/>
  <c r="H226"/>
  <c r="G226"/>
  <c r="F226"/>
  <c r="E226"/>
  <c r="D226"/>
  <c r="C226"/>
  <c r="L225"/>
  <c r="K225"/>
  <c r="J225"/>
  <c r="G225"/>
  <c r="F225"/>
  <c r="E225"/>
  <c r="D225"/>
  <c r="C225"/>
  <c r="L224"/>
  <c r="K224"/>
  <c r="J224"/>
  <c r="I224"/>
  <c r="H224"/>
  <c r="G224"/>
  <c r="F224"/>
  <c r="E224"/>
  <c r="D224"/>
  <c r="C224"/>
  <c r="L223"/>
  <c r="K223"/>
  <c r="J223"/>
  <c r="H223"/>
  <c r="G223"/>
  <c r="F223"/>
  <c r="E223"/>
  <c r="D223"/>
  <c r="C223"/>
  <c r="L222"/>
  <c r="K222"/>
  <c r="J222"/>
  <c r="G222"/>
  <c r="F222"/>
  <c r="E222"/>
  <c r="D222"/>
  <c r="C222"/>
  <c r="L221"/>
  <c r="K221"/>
  <c r="J221"/>
  <c r="H221"/>
  <c r="G221"/>
  <c r="F221"/>
  <c r="E221"/>
  <c r="D221"/>
  <c r="C221"/>
  <c r="L220"/>
  <c r="K220"/>
  <c r="J220"/>
  <c r="I220"/>
  <c r="H220"/>
  <c r="G220"/>
  <c r="F220"/>
  <c r="E220"/>
  <c r="D220"/>
  <c r="C220"/>
  <c r="L219"/>
  <c r="K219"/>
  <c r="J219"/>
  <c r="I219"/>
  <c r="H219"/>
  <c r="G219"/>
  <c r="F219"/>
  <c r="E219"/>
  <c r="D219"/>
  <c r="C219"/>
  <c r="L218"/>
  <c r="K218"/>
  <c r="J218"/>
  <c r="H218"/>
  <c r="G218"/>
  <c r="F218"/>
  <c r="E218"/>
  <c r="D218"/>
  <c r="C218"/>
  <c r="L217"/>
  <c r="K217"/>
  <c r="J217"/>
  <c r="H217"/>
  <c r="G217"/>
  <c r="F217"/>
  <c r="E217"/>
  <c r="D217"/>
  <c r="C217"/>
  <c r="L216"/>
  <c r="K216"/>
  <c r="J216"/>
  <c r="G216"/>
  <c r="F216"/>
  <c r="E216"/>
  <c r="D216"/>
  <c r="C216"/>
  <c r="L215"/>
  <c r="K215"/>
  <c r="J215"/>
  <c r="I215"/>
  <c r="G215"/>
  <c r="F215"/>
  <c r="E215"/>
  <c r="D215"/>
  <c r="C215"/>
  <c r="L214"/>
  <c r="K214"/>
  <c r="J214"/>
  <c r="I214"/>
  <c r="H214"/>
  <c r="G214"/>
  <c r="F214"/>
  <c r="E214"/>
  <c r="D214"/>
  <c r="C214"/>
  <c r="L213"/>
  <c r="K213"/>
  <c r="J213"/>
  <c r="G213"/>
  <c r="F213"/>
  <c r="E213"/>
  <c r="D213"/>
  <c r="C213"/>
  <c r="L212"/>
  <c r="K212"/>
  <c r="J212"/>
  <c r="G212"/>
  <c r="F212"/>
  <c r="E212"/>
  <c r="D212"/>
  <c r="C212"/>
  <c r="L211"/>
  <c r="K211"/>
  <c r="J211"/>
  <c r="H211"/>
  <c r="G211"/>
  <c r="F211"/>
  <c r="E211"/>
  <c r="D211"/>
  <c r="C211"/>
  <c r="L210"/>
  <c r="K210"/>
  <c r="J210"/>
  <c r="G210"/>
  <c r="F210"/>
  <c r="E210"/>
  <c r="D210"/>
  <c r="C210"/>
  <c r="L209"/>
  <c r="K209"/>
  <c r="J209"/>
  <c r="G209"/>
  <c r="F209"/>
  <c r="E209"/>
  <c r="D209"/>
  <c r="C209"/>
  <c r="L208"/>
  <c r="K208"/>
  <c r="J208"/>
  <c r="G208"/>
  <c r="F208"/>
  <c r="E208"/>
  <c r="D208"/>
  <c r="C208"/>
  <c r="L207"/>
  <c r="K207"/>
  <c r="J207"/>
  <c r="H207"/>
  <c r="G207"/>
  <c r="F207"/>
  <c r="E207"/>
  <c r="D207"/>
  <c r="C207"/>
  <c r="L206"/>
  <c r="K206"/>
  <c r="J206"/>
  <c r="I206"/>
  <c r="H206"/>
  <c r="G206"/>
  <c r="F206"/>
  <c r="E206"/>
  <c r="D206"/>
  <c r="C206"/>
  <c r="L205"/>
  <c r="K205"/>
  <c r="J205"/>
  <c r="G205"/>
  <c r="F205"/>
  <c r="E205"/>
  <c r="D205"/>
  <c r="C205"/>
  <c r="L204"/>
  <c r="K204"/>
  <c r="J204"/>
  <c r="G204"/>
  <c r="F204"/>
  <c r="E204"/>
  <c r="D204"/>
  <c r="C204"/>
  <c r="L203"/>
  <c r="K203"/>
  <c r="J203"/>
  <c r="G203"/>
  <c r="F203"/>
  <c r="E203"/>
  <c r="D203"/>
  <c r="C203"/>
  <c r="L202"/>
  <c r="K202"/>
  <c r="J202"/>
  <c r="G202"/>
  <c r="F202"/>
  <c r="E202"/>
  <c r="D202"/>
  <c r="C202"/>
  <c r="L201"/>
  <c r="K201"/>
  <c r="J201"/>
  <c r="H201"/>
  <c r="G201"/>
  <c r="F201"/>
  <c r="E201"/>
  <c r="D201"/>
  <c r="C201"/>
  <c r="L200"/>
  <c r="K200"/>
  <c r="J200"/>
  <c r="I200"/>
  <c r="H200"/>
  <c r="G200"/>
  <c r="F200"/>
  <c r="E200"/>
  <c r="D200"/>
  <c r="C200"/>
  <c r="L199"/>
  <c r="K199"/>
  <c r="J199"/>
  <c r="H199"/>
  <c r="G199"/>
  <c r="F199"/>
  <c r="E199"/>
  <c r="D199"/>
  <c r="C199"/>
  <c r="L198"/>
  <c r="K198"/>
  <c r="J198"/>
  <c r="I198"/>
  <c r="G198"/>
  <c r="F198"/>
  <c r="E198"/>
  <c r="D198"/>
  <c r="C198"/>
  <c r="L197"/>
  <c r="K197"/>
  <c r="J197"/>
  <c r="G197"/>
  <c r="F197"/>
  <c r="E197"/>
  <c r="D197"/>
  <c r="C197"/>
  <c r="L196"/>
  <c r="K196"/>
  <c r="J196"/>
  <c r="H196"/>
  <c r="G196"/>
  <c r="F196"/>
  <c r="E196"/>
  <c r="D196"/>
  <c r="C196"/>
  <c r="L195"/>
  <c r="K195"/>
  <c r="J195"/>
  <c r="G195"/>
  <c r="F195"/>
  <c r="E195"/>
  <c r="D195"/>
  <c r="C195"/>
  <c r="L194"/>
  <c r="K194"/>
  <c r="J194"/>
  <c r="H194"/>
  <c r="G194"/>
  <c r="F194"/>
  <c r="E194"/>
  <c r="D194"/>
  <c r="C194"/>
  <c r="L193"/>
  <c r="K193"/>
  <c r="J193"/>
  <c r="H193"/>
  <c r="G193"/>
  <c r="F193"/>
  <c r="E193"/>
  <c r="D193"/>
  <c r="C193"/>
  <c r="L192"/>
  <c r="K192"/>
  <c r="J192"/>
  <c r="H192"/>
  <c r="G192"/>
  <c r="F192"/>
  <c r="E192"/>
  <c r="D192"/>
  <c r="C192"/>
  <c r="L191"/>
  <c r="K191"/>
  <c r="J191"/>
  <c r="H191"/>
  <c r="G191"/>
  <c r="F191"/>
  <c r="E191"/>
  <c r="D191"/>
  <c r="C191"/>
  <c r="L190"/>
  <c r="K190"/>
  <c r="J190"/>
  <c r="I190"/>
  <c r="H190"/>
  <c r="G190"/>
  <c r="F190"/>
  <c r="E190"/>
  <c r="D190"/>
  <c r="C190"/>
  <c r="L189"/>
  <c r="K189"/>
  <c r="J189"/>
  <c r="I189"/>
  <c r="H189"/>
  <c r="G189"/>
  <c r="F189"/>
  <c r="E189"/>
  <c r="D189"/>
  <c r="C189"/>
  <c r="L188"/>
  <c r="K188"/>
  <c r="J188"/>
  <c r="I188"/>
  <c r="H188"/>
  <c r="G188"/>
  <c r="F188"/>
  <c r="E188"/>
  <c r="D188"/>
  <c r="C188"/>
  <c r="L187"/>
  <c r="K187"/>
  <c r="J187"/>
  <c r="H187"/>
  <c r="G187"/>
  <c r="F187"/>
  <c r="E187"/>
  <c r="D187"/>
  <c r="C187"/>
  <c r="L186"/>
  <c r="K186"/>
  <c r="J186"/>
  <c r="G186"/>
  <c r="F186"/>
  <c r="E186"/>
  <c r="D186"/>
  <c r="C186"/>
  <c r="L185"/>
  <c r="K185"/>
  <c r="J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H183"/>
  <c r="G183"/>
  <c r="F183"/>
  <c r="E183"/>
  <c r="D183"/>
  <c r="C183"/>
  <c r="L182"/>
  <c r="K182"/>
  <c r="J182"/>
  <c r="H182"/>
  <c r="G182"/>
  <c r="F182"/>
  <c r="E182"/>
  <c r="D182"/>
  <c r="C182"/>
  <c r="L181"/>
  <c r="K181"/>
  <c r="J181"/>
  <c r="H181"/>
  <c r="G181"/>
  <c r="F181"/>
  <c r="E181"/>
  <c r="D181"/>
  <c r="C181"/>
  <c r="L180"/>
  <c r="K180"/>
  <c r="J180"/>
  <c r="G180"/>
  <c r="F180"/>
  <c r="E180"/>
  <c r="D180"/>
  <c r="C180"/>
  <c r="L179"/>
  <c r="K179"/>
  <c r="J179"/>
  <c r="H179"/>
  <c r="G179"/>
  <c r="F179"/>
  <c r="E179"/>
  <c r="D179"/>
  <c r="C179"/>
  <c r="L178"/>
  <c r="K178"/>
  <c r="J178"/>
  <c r="H178"/>
  <c r="G178"/>
  <c r="F178"/>
  <c r="E178"/>
  <c r="D178"/>
  <c r="C178"/>
  <c r="L177"/>
  <c r="K177"/>
  <c r="J177"/>
  <c r="H177"/>
  <c r="G177"/>
  <c r="F177"/>
  <c r="E177"/>
  <c r="D177"/>
  <c r="C177"/>
  <c r="L176"/>
  <c r="K176"/>
  <c r="J176"/>
  <c r="H176"/>
  <c r="G176"/>
  <c r="F176"/>
  <c r="E176"/>
  <c r="D176"/>
  <c r="C176"/>
  <c r="L175"/>
  <c r="K175"/>
  <c r="J175"/>
  <c r="H175"/>
  <c r="G175"/>
  <c r="F175"/>
  <c r="E175"/>
  <c r="D175"/>
  <c r="C175"/>
  <c r="L174"/>
  <c r="K174"/>
  <c r="J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H171"/>
  <c r="G171"/>
  <c r="F171"/>
  <c r="E171"/>
  <c r="D171"/>
  <c r="C171"/>
  <c r="L170"/>
  <c r="K170"/>
  <c r="J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H168"/>
  <c r="G168"/>
  <c r="F168"/>
  <c r="E168"/>
  <c r="D168"/>
  <c r="C168"/>
  <c r="L167"/>
  <c r="K167"/>
  <c r="J167"/>
  <c r="H167"/>
  <c r="G167"/>
  <c r="F167"/>
  <c r="E167"/>
  <c r="D167"/>
  <c r="C167"/>
  <c r="L166"/>
  <c r="K166"/>
  <c r="J166"/>
  <c r="H166"/>
  <c r="G166"/>
  <c r="F166"/>
  <c r="E166"/>
  <c r="D166"/>
  <c r="C166"/>
  <c r="L165"/>
  <c r="K165"/>
  <c r="J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G163"/>
  <c r="F163"/>
  <c r="E163"/>
  <c r="D163"/>
  <c r="C163"/>
  <c r="L162"/>
  <c r="K162"/>
  <c r="J162"/>
  <c r="G162"/>
  <c r="F162"/>
  <c r="E162"/>
  <c r="D162"/>
  <c r="C162"/>
  <c r="L161"/>
  <c r="K161"/>
  <c r="J161"/>
  <c r="I161"/>
  <c r="H161"/>
  <c r="G161"/>
  <c r="F161"/>
  <c r="E161"/>
  <c r="D161"/>
  <c r="C161"/>
  <c r="L160"/>
  <c r="K160"/>
  <c r="J160"/>
  <c r="H160"/>
  <c r="G160"/>
  <c r="F160"/>
  <c r="E160"/>
  <c r="D160"/>
  <c r="C160"/>
  <c r="L159"/>
  <c r="K159"/>
  <c r="J159"/>
  <c r="H159"/>
  <c r="G159"/>
  <c r="F159"/>
  <c r="E159"/>
  <c r="D159"/>
  <c r="C159"/>
  <c r="L158"/>
  <c r="K158"/>
  <c r="J158"/>
  <c r="H158"/>
  <c r="G158"/>
  <c r="F158"/>
  <c r="E158"/>
  <c r="D158"/>
  <c r="C158"/>
  <c r="L157"/>
  <c r="K157"/>
  <c r="J157"/>
  <c r="H157"/>
  <c r="G157"/>
  <c r="F157"/>
  <c r="E157"/>
  <c r="D157"/>
  <c r="C157"/>
  <c r="L156"/>
  <c r="K156"/>
  <c r="J156"/>
  <c r="I156"/>
  <c r="H156"/>
  <c r="G156"/>
  <c r="F156"/>
  <c r="E156"/>
  <c r="D156"/>
  <c r="C156"/>
  <c r="L155"/>
  <c r="K155"/>
  <c r="J155"/>
  <c r="I155"/>
  <c r="H155"/>
  <c r="G155"/>
  <c r="F155"/>
  <c r="E155"/>
  <c r="D155"/>
  <c r="C155"/>
  <c r="L154"/>
  <c r="K154"/>
  <c r="J154"/>
  <c r="H154"/>
  <c r="G154"/>
  <c r="F154"/>
  <c r="E154"/>
  <c r="D154"/>
  <c r="C154"/>
  <c r="L153"/>
  <c r="K153"/>
  <c r="J153"/>
  <c r="H153"/>
  <c r="G153"/>
  <c r="F153"/>
  <c r="E153"/>
  <c r="D153"/>
  <c r="C153"/>
  <c r="L152"/>
  <c r="K152"/>
  <c r="J152"/>
  <c r="G152"/>
  <c r="F152"/>
  <c r="E152"/>
  <c r="D152"/>
  <c r="C152"/>
  <c r="L151"/>
  <c r="K151"/>
  <c r="J151"/>
  <c r="I151"/>
  <c r="H151"/>
  <c r="G151"/>
  <c r="F151"/>
  <c r="E151"/>
  <c r="D151"/>
  <c r="C151"/>
  <c r="L150"/>
  <c r="K150"/>
  <c r="J150"/>
  <c r="G150"/>
  <c r="F150"/>
  <c r="E150"/>
  <c r="D150"/>
  <c r="C150"/>
  <c r="L149"/>
  <c r="K149"/>
  <c r="J149"/>
  <c r="I149"/>
  <c r="H149"/>
  <c r="G149"/>
  <c r="F149"/>
  <c r="E149"/>
  <c r="D149"/>
  <c r="C149"/>
  <c r="L148"/>
  <c r="K148"/>
  <c r="J148"/>
  <c r="H148"/>
  <c r="G148"/>
  <c r="F148"/>
  <c r="E148"/>
  <c r="D148"/>
  <c r="C148"/>
  <c r="L147"/>
  <c r="K147"/>
  <c r="J147"/>
  <c r="H147"/>
  <c r="G147"/>
  <c r="F147"/>
  <c r="E147"/>
  <c r="D147"/>
  <c r="C147"/>
  <c r="L146"/>
  <c r="K146"/>
  <c r="J146"/>
  <c r="H146"/>
  <c r="G146"/>
  <c r="F146"/>
  <c r="E146"/>
  <c r="D146"/>
  <c r="C146"/>
  <c r="L145"/>
  <c r="K145"/>
  <c r="J145"/>
  <c r="H145"/>
  <c r="G145"/>
  <c r="F145"/>
  <c r="E145"/>
  <c r="D145"/>
  <c r="C145"/>
  <c r="L144"/>
  <c r="K144"/>
  <c r="J144"/>
  <c r="I144"/>
  <c r="H144"/>
  <c r="G144"/>
  <c r="F144"/>
  <c r="E144"/>
  <c r="D144"/>
  <c r="C144"/>
  <c r="L143"/>
  <c r="K143"/>
  <c r="J143"/>
  <c r="H143"/>
  <c r="G143"/>
  <c r="F143"/>
  <c r="E143"/>
  <c r="D143"/>
  <c r="C143"/>
  <c r="L142"/>
  <c r="K142"/>
  <c r="J142"/>
  <c r="H142"/>
  <c r="G142"/>
  <c r="F142"/>
  <c r="E142"/>
  <c r="D142"/>
  <c r="C142"/>
  <c r="L141"/>
  <c r="K141"/>
  <c r="J141"/>
  <c r="G141"/>
  <c r="F141"/>
  <c r="E141"/>
  <c r="D141"/>
  <c r="C141"/>
  <c r="L140"/>
  <c r="K140"/>
  <c r="J140"/>
  <c r="G140"/>
  <c r="F140"/>
  <c r="E140"/>
  <c r="D140"/>
  <c r="C140"/>
  <c r="L139"/>
  <c r="K139"/>
  <c r="J139"/>
  <c r="I139"/>
  <c r="H139"/>
  <c r="G139"/>
  <c r="F139"/>
  <c r="E139"/>
  <c r="D139"/>
  <c r="C139"/>
  <c r="L138"/>
  <c r="K138"/>
  <c r="J138"/>
  <c r="I138"/>
  <c r="H138"/>
  <c r="G138"/>
  <c r="F138"/>
  <c r="E138"/>
  <c r="D138"/>
  <c r="C138"/>
  <c r="L137"/>
  <c r="K137"/>
  <c r="J137"/>
  <c r="I137"/>
  <c r="H137"/>
  <c r="G137"/>
  <c r="F137"/>
  <c r="E137"/>
  <c r="D137"/>
  <c r="C137"/>
  <c r="L136"/>
  <c r="K136"/>
  <c r="J136"/>
  <c r="H136"/>
  <c r="G136"/>
  <c r="F136"/>
  <c r="E136"/>
  <c r="D136"/>
  <c r="C136"/>
  <c r="L135"/>
  <c r="K135"/>
  <c r="J135"/>
  <c r="I135"/>
  <c r="G135"/>
  <c r="F135"/>
  <c r="E135"/>
  <c r="D135"/>
  <c r="C135"/>
  <c r="L134"/>
  <c r="K134"/>
  <c r="J134"/>
  <c r="G134"/>
  <c r="F134"/>
  <c r="E134"/>
  <c r="D134"/>
  <c r="C134"/>
  <c r="L133"/>
  <c r="K133"/>
  <c r="J133"/>
  <c r="I133"/>
  <c r="H133"/>
  <c r="G133"/>
  <c r="F133"/>
  <c r="E133"/>
  <c r="D133"/>
  <c r="C133"/>
  <c r="L132"/>
  <c r="K132"/>
  <c r="J132"/>
  <c r="H132"/>
  <c r="G132"/>
  <c r="F132"/>
  <c r="E132"/>
  <c r="D132"/>
  <c r="C132"/>
  <c r="L131"/>
  <c r="K131"/>
  <c r="J131"/>
  <c r="H131"/>
  <c r="G131"/>
  <c r="F131"/>
  <c r="E131"/>
  <c r="D131"/>
  <c r="C131"/>
  <c r="L130"/>
  <c r="K130"/>
  <c r="J130"/>
  <c r="I130"/>
  <c r="H130"/>
  <c r="G130"/>
  <c r="F130"/>
  <c r="E130"/>
  <c r="D130"/>
  <c r="C130"/>
  <c r="L129"/>
  <c r="K129"/>
  <c r="J129"/>
  <c r="H129"/>
  <c r="G129"/>
  <c r="F129"/>
  <c r="E129"/>
  <c r="D129"/>
  <c r="C129"/>
  <c r="L128"/>
  <c r="K128"/>
  <c r="J128"/>
  <c r="H128"/>
  <c r="G128"/>
  <c r="F128"/>
  <c r="E128"/>
  <c r="D128"/>
  <c r="C128"/>
  <c r="L127"/>
  <c r="K127"/>
  <c r="J127"/>
  <c r="H127"/>
  <c r="G127"/>
  <c r="F127"/>
  <c r="E127"/>
  <c r="D127"/>
  <c r="C127"/>
  <c r="L126"/>
  <c r="K126"/>
  <c r="J126"/>
  <c r="G126"/>
  <c r="F126"/>
  <c r="E126"/>
  <c r="D126"/>
  <c r="C126"/>
  <c r="L125"/>
  <c r="K125"/>
  <c r="J125"/>
  <c r="H125"/>
  <c r="G125"/>
  <c r="F125"/>
  <c r="E125"/>
  <c r="D125"/>
  <c r="C125"/>
  <c r="L124"/>
  <c r="K124"/>
  <c r="J124"/>
  <c r="I124"/>
  <c r="G124"/>
  <c r="F124"/>
  <c r="E124"/>
  <c r="D124"/>
  <c r="C124"/>
  <c r="L123"/>
  <c r="K123"/>
  <c r="J123"/>
  <c r="H123"/>
  <c r="G123"/>
  <c r="F123"/>
  <c r="E123"/>
  <c r="D123"/>
  <c r="C123"/>
  <c r="L122"/>
  <c r="K122"/>
  <c r="J122"/>
  <c r="H122"/>
  <c r="G122"/>
  <c r="F122"/>
  <c r="E122"/>
  <c r="D122"/>
  <c r="C122"/>
  <c r="L121"/>
  <c r="K121"/>
  <c r="J121"/>
  <c r="I121"/>
  <c r="G121"/>
  <c r="F121"/>
  <c r="E121"/>
  <c r="D121"/>
  <c r="C121"/>
  <c r="L120"/>
  <c r="K120"/>
  <c r="J120"/>
  <c r="I120"/>
  <c r="H120"/>
  <c r="G120"/>
  <c r="F120"/>
  <c r="E120"/>
  <c r="D120"/>
  <c r="C120"/>
  <c r="L119"/>
  <c r="K119"/>
  <c r="J119"/>
  <c r="H119"/>
  <c r="G119"/>
  <c r="F119"/>
  <c r="E119"/>
  <c r="D119"/>
  <c r="C119"/>
  <c r="L118"/>
  <c r="K118"/>
  <c r="J118"/>
  <c r="H118"/>
  <c r="G118"/>
  <c r="F118"/>
  <c r="E118"/>
  <c r="D118"/>
  <c r="C118"/>
  <c r="L117"/>
  <c r="K117"/>
  <c r="J117"/>
  <c r="I117"/>
  <c r="H117"/>
  <c r="G117"/>
  <c r="F117"/>
  <c r="E117"/>
  <c r="D117"/>
  <c r="C117"/>
  <c r="L116"/>
  <c r="K116"/>
  <c r="J116"/>
  <c r="G116"/>
  <c r="F116"/>
  <c r="E116"/>
  <c r="D116"/>
  <c r="C116"/>
  <c r="L115"/>
  <c r="K115"/>
  <c r="J115"/>
  <c r="I115"/>
  <c r="H115"/>
  <c r="G115"/>
  <c r="F115"/>
  <c r="E115"/>
  <c r="D115"/>
  <c r="C115"/>
  <c r="L114"/>
  <c r="K114"/>
  <c r="J114"/>
  <c r="G114"/>
  <c r="F114"/>
  <c r="E114"/>
  <c r="D114"/>
  <c r="C114"/>
  <c r="L113"/>
  <c r="K113"/>
  <c r="J113"/>
  <c r="G113"/>
  <c r="F113"/>
  <c r="E113"/>
  <c r="D113"/>
  <c r="C113"/>
  <c r="L112"/>
  <c r="K112"/>
  <c r="J112"/>
  <c r="G112"/>
  <c r="F112"/>
  <c r="E112"/>
  <c r="D112"/>
  <c r="C112"/>
  <c r="L111"/>
  <c r="K111"/>
  <c r="J111"/>
  <c r="I111"/>
  <c r="H111"/>
  <c r="G111"/>
  <c r="F111"/>
  <c r="E111"/>
  <c r="D111"/>
  <c r="C111"/>
  <c r="L110"/>
  <c r="K110"/>
  <c r="J110"/>
  <c r="G110"/>
  <c r="F110"/>
  <c r="E110"/>
  <c r="D110"/>
  <c r="C110"/>
  <c r="L109"/>
  <c r="K109"/>
  <c r="J109"/>
  <c r="I109"/>
  <c r="H109"/>
  <c r="G109"/>
  <c r="F109"/>
  <c r="E109"/>
  <c r="D109"/>
  <c r="C109"/>
  <c r="L108"/>
  <c r="K108"/>
  <c r="J108"/>
  <c r="I108"/>
  <c r="H108"/>
  <c r="G108"/>
  <c r="F108"/>
  <c r="E108"/>
  <c r="D108"/>
  <c r="C108"/>
  <c r="L107"/>
  <c r="K107"/>
  <c r="J107"/>
  <c r="I107"/>
  <c r="H107"/>
  <c r="G107"/>
  <c r="F107"/>
  <c r="E107"/>
  <c r="D107"/>
  <c r="C107"/>
  <c r="L106"/>
  <c r="K106"/>
  <c r="J106"/>
  <c r="H106"/>
  <c r="G106"/>
  <c r="F106"/>
  <c r="E106"/>
  <c r="D106"/>
  <c r="C106"/>
  <c r="L105"/>
  <c r="K105"/>
  <c r="J105"/>
  <c r="H105"/>
  <c r="G105"/>
  <c r="F105"/>
  <c r="E105"/>
  <c r="D105"/>
  <c r="C105"/>
  <c r="L104"/>
  <c r="K104"/>
  <c r="J104"/>
  <c r="H104"/>
  <c r="G104"/>
  <c r="F104"/>
  <c r="E104"/>
  <c r="D104"/>
  <c r="C104"/>
  <c r="L103"/>
  <c r="K103"/>
  <c r="J103"/>
  <c r="H103"/>
  <c r="G103"/>
  <c r="F103"/>
  <c r="E103"/>
  <c r="D103"/>
  <c r="C103"/>
  <c r="L102"/>
  <c r="K102"/>
  <c r="J102"/>
  <c r="I102"/>
  <c r="H102"/>
  <c r="G102"/>
  <c r="F102"/>
  <c r="E102"/>
  <c r="D102"/>
  <c r="C102"/>
  <c r="L101"/>
  <c r="K101"/>
  <c r="J101"/>
  <c r="H101"/>
  <c r="G101"/>
  <c r="F101"/>
  <c r="E101"/>
  <c r="D101"/>
  <c r="C101"/>
  <c r="L100"/>
  <c r="K100"/>
  <c r="J100"/>
  <c r="H100"/>
  <c r="G100"/>
  <c r="F100"/>
  <c r="E100"/>
  <c r="D100"/>
  <c r="C100"/>
  <c r="L99"/>
  <c r="K99"/>
  <c r="J99"/>
  <c r="H99"/>
  <c r="G99"/>
  <c r="F99"/>
  <c r="E99"/>
  <c r="D99"/>
  <c r="C99"/>
  <c r="L98"/>
  <c r="K98"/>
  <c r="J98"/>
  <c r="G98"/>
  <c r="F98"/>
  <c r="E98"/>
  <c r="D98"/>
  <c r="C98"/>
  <c r="L97"/>
  <c r="K97"/>
  <c r="J97"/>
  <c r="H97"/>
  <c r="G97"/>
  <c r="F97"/>
  <c r="E97"/>
  <c r="D97"/>
  <c r="C97"/>
  <c r="L96"/>
  <c r="K96"/>
  <c r="J96"/>
  <c r="H96"/>
  <c r="G96"/>
  <c r="F96"/>
  <c r="E96"/>
  <c r="D96"/>
  <c r="C96"/>
  <c r="L95"/>
  <c r="K95"/>
  <c r="J95"/>
  <c r="H95"/>
  <c r="G95"/>
  <c r="F95"/>
  <c r="E95"/>
  <c r="D95"/>
  <c r="C95"/>
  <c r="L94"/>
  <c r="K94"/>
  <c r="J94"/>
  <c r="G94"/>
  <c r="F94"/>
  <c r="E94"/>
  <c r="D94"/>
  <c r="C94"/>
  <c r="L93"/>
  <c r="K93"/>
  <c r="J93"/>
  <c r="I93"/>
  <c r="H93"/>
  <c r="G93"/>
  <c r="F93"/>
  <c r="E93"/>
  <c r="D93"/>
  <c r="C93"/>
  <c r="L92"/>
  <c r="K92"/>
  <c r="J92"/>
  <c r="I92"/>
  <c r="H92"/>
  <c r="G92"/>
  <c r="F92"/>
  <c r="E92"/>
  <c r="D92"/>
  <c r="C92"/>
  <c r="L91"/>
  <c r="K91"/>
  <c r="J91"/>
  <c r="G91"/>
  <c r="F91"/>
  <c r="E91"/>
  <c r="D91"/>
  <c r="C91"/>
  <c r="L90"/>
  <c r="K90"/>
  <c r="J90"/>
  <c r="H90"/>
  <c r="G90"/>
  <c r="F90"/>
  <c r="E90"/>
  <c r="D90"/>
  <c r="C90"/>
  <c r="L89"/>
  <c r="K89"/>
  <c r="J89"/>
  <c r="I89"/>
  <c r="H89"/>
  <c r="G89"/>
  <c r="F89"/>
  <c r="E89"/>
  <c r="D89"/>
  <c r="C89"/>
  <c r="L88"/>
  <c r="K88"/>
  <c r="J88"/>
  <c r="I88"/>
  <c r="H88"/>
  <c r="G88"/>
  <c r="F88"/>
  <c r="E88"/>
  <c r="D88"/>
  <c r="C88"/>
  <c r="L87"/>
  <c r="K87"/>
  <c r="J87"/>
  <c r="H87"/>
  <c r="G87"/>
  <c r="F87"/>
  <c r="E87"/>
  <c r="D87"/>
  <c r="C87"/>
  <c r="L86"/>
  <c r="K86"/>
  <c r="J86"/>
  <c r="I86"/>
  <c r="H86"/>
  <c r="G86"/>
  <c r="F86"/>
  <c r="E86"/>
  <c r="D86"/>
  <c r="C86"/>
  <c r="L85"/>
  <c r="K85"/>
  <c r="J85"/>
  <c r="I85"/>
  <c r="H85"/>
  <c r="G85"/>
  <c r="F85"/>
  <c r="E85"/>
  <c r="D85"/>
  <c r="C85"/>
  <c r="L84"/>
  <c r="K84"/>
  <c r="J84"/>
  <c r="H84"/>
  <c r="G84"/>
  <c r="F84"/>
  <c r="E84"/>
  <c r="D84"/>
  <c r="C84"/>
  <c r="L83"/>
  <c r="K83"/>
  <c r="J83"/>
  <c r="I83"/>
  <c r="H83"/>
  <c r="G83"/>
  <c r="F83"/>
  <c r="E83"/>
  <c r="D83"/>
  <c r="C83"/>
  <c r="L82"/>
  <c r="K82"/>
  <c r="J82"/>
  <c r="I82"/>
  <c r="H82"/>
  <c r="G82"/>
  <c r="F82"/>
  <c r="E82"/>
  <c r="D82"/>
  <c r="C82"/>
  <c r="L81"/>
  <c r="K81"/>
  <c r="J81"/>
  <c r="H81"/>
  <c r="G81"/>
  <c r="F81"/>
  <c r="E81"/>
  <c r="D81"/>
  <c r="C81"/>
  <c r="L80"/>
  <c r="K80"/>
  <c r="J80"/>
  <c r="I80"/>
  <c r="H80"/>
  <c r="G80"/>
  <c r="F80"/>
  <c r="E80"/>
  <c r="D80"/>
  <c r="C80"/>
  <c r="L79"/>
  <c r="K79"/>
  <c r="J79"/>
  <c r="G79"/>
  <c r="F79"/>
  <c r="E79"/>
  <c r="D79"/>
  <c r="C79"/>
  <c r="L78"/>
  <c r="K78"/>
  <c r="J78"/>
  <c r="H78"/>
  <c r="G78"/>
  <c r="F78"/>
  <c r="E78"/>
  <c r="D78"/>
  <c r="C78"/>
  <c r="L77"/>
  <c r="K77"/>
  <c r="J77"/>
  <c r="I77"/>
  <c r="H77"/>
  <c r="G77"/>
  <c r="F77"/>
  <c r="E77"/>
  <c r="D77"/>
  <c r="C77"/>
  <c r="L76"/>
  <c r="K76"/>
  <c r="J76"/>
  <c r="H76"/>
  <c r="G76"/>
  <c r="F76"/>
  <c r="E76"/>
  <c r="D76"/>
  <c r="C76"/>
  <c r="L75"/>
  <c r="K75"/>
  <c r="J75"/>
  <c r="H75"/>
  <c r="G75"/>
  <c r="F75"/>
  <c r="E75"/>
  <c r="D75"/>
  <c r="C75"/>
  <c r="L74"/>
  <c r="K74"/>
  <c r="J74"/>
  <c r="H74"/>
  <c r="G74"/>
  <c r="F74"/>
  <c r="E74"/>
  <c r="D74"/>
  <c r="C74"/>
  <c r="L73"/>
  <c r="K73"/>
  <c r="J73"/>
  <c r="H73"/>
  <c r="G73"/>
  <c r="F73"/>
  <c r="E73"/>
  <c r="D73"/>
  <c r="C73"/>
  <c r="L72"/>
  <c r="K72"/>
  <c r="J72"/>
  <c r="H72"/>
  <c r="G72"/>
  <c r="F72"/>
  <c r="E72"/>
  <c r="D72"/>
  <c r="C72"/>
  <c r="L71"/>
  <c r="K71"/>
  <c r="J71"/>
  <c r="G71"/>
  <c r="F71"/>
  <c r="E71"/>
  <c r="D71"/>
  <c r="C71"/>
  <c r="L70"/>
  <c r="K70"/>
  <c r="J70"/>
  <c r="H70"/>
  <c r="G70"/>
  <c r="F70"/>
  <c r="E70"/>
  <c r="D70"/>
  <c r="C70"/>
  <c r="L69"/>
  <c r="K69"/>
  <c r="J69"/>
  <c r="I69"/>
  <c r="H69"/>
  <c r="G69"/>
  <c r="F69"/>
  <c r="E69"/>
  <c r="D69"/>
  <c r="C69"/>
  <c r="L68"/>
  <c r="K68"/>
  <c r="J68"/>
  <c r="H68"/>
  <c r="G68"/>
  <c r="F68"/>
  <c r="E68"/>
  <c r="D68"/>
  <c r="C68"/>
  <c r="L67"/>
  <c r="K67"/>
  <c r="J67"/>
  <c r="H67"/>
  <c r="G67"/>
  <c r="F67"/>
  <c r="E67"/>
  <c r="D67"/>
  <c r="C67"/>
  <c r="L66"/>
  <c r="K66"/>
  <c r="J66"/>
  <c r="I66"/>
  <c r="G66"/>
  <c r="F66"/>
  <c r="E66"/>
  <c r="D66"/>
  <c r="C66"/>
  <c r="L65"/>
  <c r="K65"/>
  <c r="J65"/>
  <c r="H65"/>
  <c r="G65"/>
  <c r="F65"/>
  <c r="E65"/>
  <c r="D65"/>
  <c r="C65"/>
  <c r="L64"/>
  <c r="K64"/>
  <c r="J64"/>
  <c r="H64"/>
  <c r="G64"/>
  <c r="F64"/>
  <c r="E64"/>
  <c r="D64"/>
  <c r="C64"/>
  <c r="L63"/>
  <c r="K63"/>
  <c r="J63"/>
  <c r="H63"/>
  <c r="G63"/>
  <c r="F63"/>
  <c r="E63"/>
  <c r="D63"/>
  <c r="C63"/>
  <c r="L62"/>
  <c r="K62"/>
  <c r="J62"/>
  <c r="H62"/>
  <c r="G62"/>
  <c r="F62"/>
  <c r="E62"/>
  <c r="D62"/>
  <c r="C62"/>
  <c r="L61"/>
  <c r="K61"/>
  <c r="J61"/>
  <c r="G61"/>
  <c r="F61"/>
  <c r="E61"/>
  <c r="D61"/>
  <c r="C61"/>
  <c r="L60"/>
  <c r="K60"/>
  <c r="J60"/>
  <c r="H60"/>
  <c r="G60"/>
  <c r="F60"/>
  <c r="E60"/>
  <c r="D60"/>
  <c r="C60"/>
  <c r="L59"/>
  <c r="K59"/>
  <c r="J59"/>
  <c r="H59"/>
  <c r="G59"/>
  <c r="F59"/>
  <c r="E59"/>
  <c r="D59"/>
  <c r="C59"/>
  <c r="L58"/>
  <c r="K58"/>
  <c r="J58"/>
  <c r="I58"/>
  <c r="H58"/>
  <c r="G58"/>
  <c r="F58"/>
  <c r="E58"/>
  <c r="D58"/>
  <c r="C58"/>
  <c r="L57"/>
  <c r="K57"/>
  <c r="J57"/>
  <c r="H57"/>
  <c r="G57"/>
  <c r="F57"/>
  <c r="E57"/>
  <c r="D57"/>
  <c r="C57"/>
  <c r="L56"/>
  <c r="K56"/>
  <c r="J56"/>
  <c r="I56"/>
  <c r="H56"/>
  <c r="G56"/>
  <c r="F56"/>
  <c r="E56"/>
  <c r="D56"/>
  <c r="C56"/>
  <c r="L55"/>
  <c r="K55"/>
  <c r="J55"/>
  <c r="G55"/>
  <c r="F55"/>
  <c r="E55"/>
  <c r="D55"/>
  <c r="C55"/>
  <c r="L54"/>
  <c r="K54"/>
  <c r="J54"/>
  <c r="H54"/>
  <c r="G54"/>
  <c r="F54"/>
  <c r="E54"/>
  <c r="D54"/>
  <c r="C54"/>
  <c r="L53"/>
  <c r="K53"/>
  <c r="J53"/>
  <c r="G53"/>
  <c r="F53"/>
  <c r="E53"/>
  <c r="D53"/>
  <c r="C53"/>
  <c r="L52"/>
  <c r="K52"/>
  <c r="J52"/>
  <c r="I52"/>
  <c r="H52"/>
  <c r="G52"/>
  <c r="F52"/>
  <c r="E52"/>
  <c r="D52"/>
  <c r="C52"/>
  <c r="L51"/>
  <c r="K51"/>
  <c r="J51"/>
  <c r="I51"/>
  <c r="G51"/>
  <c r="F51"/>
  <c r="E51"/>
  <c r="D51"/>
  <c r="C51"/>
  <c r="L50"/>
  <c r="K50"/>
  <c r="J50"/>
  <c r="G50"/>
  <c r="F50"/>
  <c r="E50"/>
  <c r="D50"/>
  <c r="C50"/>
  <c r="L49"/>
  <c r="K49"/>
  <c r="J49"/>
  <c r="H49"/>
  <c r="G49"/>
  <c r="F49"/>
  <c r="E49"/>
  <c r="D49"/>
  <c r="C49"/>
  <c r="L48"/>
  <c r="K48"/>
  <c r="J48"/>
  <c r="I48"/>
  <c r="H48"/>
  <c r="G48"/>
  <c r="F48"/>
  <c r="E48"/>
  <c r="D48"/>
  <c r="C48"/>
  <c r="L47"/>
  <c r="K47"/>
  <c r="J47"/>
  <c r="H47"/>
  <c r="G47"/>
  <c r="F47"/>
  <c r="E47"/>
  <c r="D47"/>
  <c r="C47"/>
  <c r="L46"/>
  <c r="K46"/>
  <c r="J46"/>
  <c r="H46"/>
  <c r="G46"/>
  <c r="F46"/>
  <c r="E46"/>
  <c r="D46"/>
  <c r="C46"/>
  <c r="L45"/>
  <c r="K45"/>
  <c r="J45"/>
  <c r="G45"/>
  <c r="F45"/>
  <c r="E45"/>
  <c r="D45"/>
  <c r="C45"/>
  <c r="L44"/>
  <c r="K44"/>
  <c r="J44"/>
  <c r="H44"/>
  <c r="G44"/>
  <c r="F44"/>
  <c r="E44"/>
  <c r="D44"/>
  <c r="C44"/>
  <c r="L43"/>
  <c r="K43"/>
  <c r="J43"/>
  <c r="H43"/>
  <c r="G43"/>
  <c r="F43"/>
  <c r="E43"/>
  <c r="D43"/>
  <c r="C43"/>
  <c r="L42"/>
  <c r="K42"/>
  <c r="J42"/>
  <c r="G42"/>
  <c r="F42"/>
  <c r="E42"/>
  <c r="D42"/>
  <c r="C42"/>
  <c r="L41"/>
  <c r="K41"/>
  <c r="J41"/>
  <c r="H41"/>
  <c r="G41"/>
  <c r="F41"/>
  <c r="E41"/>
  <c r="D41"/>
  <c r="C41"/>
  <c r="L40"/>
  <c r="K40"/>
  <c r="J40"/>
  <c r="H40"/>
  <c r="G40"/>
  <c r="F40"/>
  <c r="E40"/>
  <c r="D40"/>
  <c r="C40"/>
  <c r="L39"/>
  <c r="K39"/>
  <c r="J39"/>
  <c r="H39"/>
  <c r="G39"/>
  <c r="F39"/>
  <c r="E39"/>
  <c r="D39"/>
  <c r="C39"/>
  <c r="L38"/>
  <c r="K38"/>
  <c r="J38"/>
  <c r="I38"/>
  <c r="H38"/>
  <c r="G38"/>
  <c r="F38"/>
  <c r="E38"/>
  <c r="D38"/>
  <c r="C38"/>
  <c r="L37"/>
  <c r="K37"/>
  <c r="J37"/>
  <c r="I37"/>
  <c r="H37"/>
  <c r="G37"/>
  <c r="F37"/>
  <c r="E37"/>
  <c r="D37"/>
  <c r="C37"/>
  <c r="L36"/>
  <c r="K36"/>
  <c r="J36"/>
  <c r="H36"/>
  <c r="G36"/>
  <c r="F36"/>
  <c r="E36"/>
  <c r="D36"/>
  <c r="C36"/>
  <c r="L35"/>
  <c r="K35"/>
  <c r="J35"/>
  <c r="H35"/>
  <c r="G35"/>
  <c r="F35"/>
  <c r="E35"/>
  <c r="D35"/>
  <c r="C35"/>
  <c r="L34"/>
  <c r="K34"/>
  <c r="J34"/>
  <c r="I34"/>
  <c r="G34"/>
  <c r="F34"/>
  <c r="E34"/>
  <c r="D34"/>
  <c r="C34"/>
  <c r="L33"/>
  <c r="K33"/>
  <c r="J33"/>
  <c r="H33"/>
  <c r="G33"/>
  <c r="F33"/>
  <c r="E33"/>
  <c r="D33"/>
  <c r="C33"/>
  <c r="L32"/>
  <c r="K32"/>
  <c r="J32"/>
  <c r="H32"/>
  <c r="G32"/>
  <c r="F32"/>
  <c r="E32"/>
  <c r="D32"/>
  <c r="C32"/>
  <c r="L31"/>
  <c r="K31"/>
  <c r="J31"/>
  <c r="H31"/>
  <c r="G31"/>
  <c r="F31"/>
  <c r="E31"/>
  <c r="D31"/>
  <c r="C31"/>
  <c r="L30"/>
  <c r="K30"/>
  <c r="J30"/>
  <c r="G30"/>
  <c r="F30"/>
  <c r="E30"/>
  <c r="D30"/>
  <c r="C30"/>
  <c r="L29"/>
  <c r="K29"/>
  <c r="J29"/>
  <c r="H29"/>
  <c r="G29"/>
  <c r="F29"/>
  <c r="E29"/>
  <c r="D29"/>
  <c r="C29"/>
  <c r="L28"/>
  <c r="K28"/>
  <c r="J28"/>
  <c r="H28"/>
  <c r="G28"/>
  <c r="F28"/>
  <c r="E28"/>
  <c r="D28"/>
  <c r="C28"/>
  <c r="L27"/>
  <c r="K27"/>
  <c r="J27"/>
  <c r="H27"/>
  <c r="G27"/>
  <c r="F27"/>
  <c r="E27"/>
  <c r="D27"/>
  <c r="C27"/>
  <c r="L26"/>
  <c r="K26"/>
  <c r="J26"/>
  <c r="H26"/>
  <c r="G26"/>
  <c r="F26"/>
  <c r="E26"/>
  <c r="D26"/>
  <c r="C26"/>
  <c r="L25"/>
  <c r="K25"/>
  <c r="J25"/>
  <c r="G25"/>
  <c r="F25"/>
  <c r="E25"/>
  <c r="D25"/>
  <c r="C25"/>
  <c r="L24"/>
  <c r="K24"/>
  <c r="J24"/>
  <c r="G24"/>
  <c r="F24"/>
  <c r="E24"/>
  <c r="D24"/>
  <c r="C24"/>
  <c r="L23"/>
  <c r="K23"/>
  <c r="J23"/>
  <c r="I23"/>
  <c r="H23"/>
  <c r="G23"/>
  <c r="F23"/>
  <c r="E23"/>
  <c r="D23"/>
  <c r="C23"/>
  <c r="L22"/>
  <c r="K22"/>
  <c r="J22"/>
  <c r="I22"/>
  <c r="H22"/>
  <c r="G22"/>
  <c r="F22"/>
  <c r="E22"/>
  <c r="D22"/>
  <c r="C22"/>
  <c r="L21"/>
  <c r="K21"/>
  <c r="J21"/>
  <c r="H21"/>
  <c r="G21"/>
  <c r="F21"/>
  <c r="E21"/>
  <c r="D21"/>
  <c r="C21"/>
  <c r="L20"/>
  <c r="K20"/>
  <c r="J20"/>
  <c r="G20"/>
  <c r="F20"/>
  <c r="E20"/>
  <c r="D20"/>
  <c r="C20"/>
  <c r="L19"/>
  <c r="K19"/>
  <c r="J19"/>
  <c r="I19"/>
  <c r="H19"/>
  <c r="G19"/>
  <c r="F19"/>
  <c r="E19"/>
  <c r="D19"/>
  <c r="L18"/>
  <c r="K18"/>
  <c r="J18"/>
  <c r="I18"/>
  <c r="H18"/>
  <c r="G18"/>
  <c r="F18"/>
  <c r="E18"/>
  <c r="D18"/>
  <c r="C18"/>
  <c r="L17"/>
  <c r="K17"/>
  <c r="J17"/>
  <c r="I17"/>
  <c r="H17"/>
  <c r="G17"/>
  <c r="F17"/>
  <c r="E17"/>
  <c r="D17"/>
  <c r="C17"/>
  <c r="L16"/>
  <c r="K16"/>
  <c r="J16"/>
  <c r="I16"/>
  <c r="G16"/>
  <c r="F16"/>
  <c r="E16"/>
  <c r="D16"/>
  <c r="C16"/>
  <c r="L15"/>
  <c r="K15"/>
  <c r="J15"/>
  <c r="G15"/>
  <c r="F15"/>
  <c r="E15"/>
  <c r="D15"/>
  <c r="C15"/>
  <c r="L14"/>
  <c r="K14"/>
  <c r="J14"/>
  <c r="I14"/>
  <c r="G14"/>
  <c r="F14"/>
  <c r="E14"/>
  <c r="D14"/>
  <c r="C14"/>
  <c r="L13"/>
  <c r="K13"/>
  <c r="J13"/>
  <c r="G13"/>
  <c r="F13"/>
  <c r="E13"/>
  <c r="D13"/>
  <c r="C13"/>
  <c r="L12"/>
  <c r="K12"/>
  <c r="J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G10"/>
  <c r="F10"/>
  <c r="E10"/>
  <c r="D10"/>
  <c r="C10"/>
  <c r="L9"/>
  <c r="K9"/>
  <c r="J9"/>
  <c r="H9"/>
  <c r="G9"/>
  <c r="F9"/>
  <c r="E9"/>
  <c r="D9"/>
  <c r="C9"/>
  <c r="L8"/>
  <c r="K8"/>
  <c r="J8"/>
  <c r="H8"/>
  <c r="G8"/>
  <c r="F8"/>
  <c r="E8"/>
  <c r="D8"/>
  <c r="C8"/>
  <c r="L7"/>
  <c r="K7"/>
  <c r="J7"/>
  <c r="I7"/>
  <c r="G7"/>
  <c r="F7"/>
  <c r="E7"/>
  <c r="D7"/>
  <c r="C7"/>
  <c r="L6"/>
  <c r="K6"/>
  <c r="J6"/>
  <c r="G6"/>
  <c r="F6"/>
  <c r="E6"/>
  <c r="D6"/>
  <c r="C6"/>
  <c r="L5"/>
  <c r="K5"/>
  <c r="J5"/>
  <c r="H5"/>
  <c r="G5"/>
  <c r="F5"/>
  <c r="E5"/>
  <c r="D5"/>
  <c r="C5"/>
  <c r="L4"/>
  <c r="K4"/>
  <c r="J4"/>
  <c r="H4"/>
  <c r="G4"/>
  <c r="F4"/>
  <c r="E4"/>
  <c r="D4"/>
  <c r="C4"/>
  <c r="L3"/>
  <c r="K3"/>
  <c r="J3"/>
  <c r="I3"/>
  <c r="C3"/>
  <c r="D3"/>
  <c r="E3"/>
  <c r="G3"/>
  <c r="F3"/>
  <c r="B514" i="11"/>
  <c r="I13" i="12" s="1"/>
  <c r="B510" i="11"/>
  <c r="I478" i="12" s="1"/>
  <c r="B504" i="11"/>
  <c r="I625" i="12" s="1"/>
  <c r="B503" i="11"/>
  <c r="I628" i="12" s="1"/>
  <c r="B502" i="11"/>
  <c r="I814" i="12" s="1"/>
  <c r="B501" i="11"/>
  <c r="I61" i="12" s="1"/>
  <c r="B500" i="11"/>
  <c r="B499"/>
  <c r="B498"/>
  <c r="I790" i="12" s="1"/>
  <c r="B497" i="11"/>
  <c r="I273" i="12" s="1"/>
  <c r="B496" i="11"/>
  <c r="I401" i="12" s="1"/>
  <c r="B495" i="11"/>
  <c r="I176" i="12" s="1"/>
  <c r="B494" i="11"/>
  <c r="B493"/>
  <c r="B492"/>
  <c r="I226" i="12" s="1"/>
  <c r="B491" i="11"/>
  <c r="B490"/>
  <c r="B489"/>
  <c r="B488"/>
  <c r="I517" i="12" s="1"/>
  <c r="B487" i="11"/>
  <c r="I462" i="12" s="1"/>
  <c r="B486" i="11"/>
  <c r="I428" i="12" s="1"/>
  <c r="B485" i="11"/>
  <c r="I526" i="12" s="1"/>
  <c r="B484" i="11"/>
  <c r="I385" i="12" s="1"/>
  <c r="B483" i="11"/>
  <c r="I764" i="12" s="1"/>
  <c r="B482" i="11"/>
  <c r="I431" i="12" s="1"/>
  <c r="B481" i="11"/>
  <c r="B480"/>
  <c r="I418" i="12" s="1"/>
  <c r="B479" i="11"/>
  <c r="B478"/>
  <c r="I441" i="12" s="1"/>
  <c r="B477" i="11"/>
  <c r="B476"/>
  <c r="I424" i="12" s="1"/>
  <c r="B475" i="11"/>
  <c r="B474"/>
  <c r="I426" i="12" s="1"/>
  <c r="B473" i="11"/>
  <c r="B472"/>
  <c r="B471"/>
  <c r="B470"/>
  <c r="I434" i="12" s="1"/>
  <c r="B469" i="11"/>
  <c r="B468"/>
  <c r="I417" i="12" s="1"/>
  <c r="B467" i="11"/>
  <c r="B466"/>
  <c r="I492" i="12" s="1"/>
  <c r="B464" i="11"/>
  <c r="B463"/>
  <c r="H614" i="12" s="1"/>
  <c r="B462" i="11"/>
  <c r="B461"/>
  <c r="H787" i="12" s="1"/>
  <c r="B460" i="11"/>
  <c r="H757" i="12" s="1"/>
  <c r="B459" i="11"/>
  <c r="H359" i="12" s="1"/>
  <c r="B458" i="11"/>
  <c r="H696" i="12" s="1"/>
  <c r="B457" i="11"/>
  <c r="H819" i="12" s="1"/>
  <c r="B456" i="11"/>
  <c r="H790" i="12" s="1"/>
  <c r="B455" i="11"/>
  <c r="H290" i="12" s="1"/>
  <c r="B454" i="11"/>
  <c r="H792" i="12" s="1"/>
  <c r="B453" i="11"/>
  <c r="H493" i="12" s="1"/>
  <c r="B452" i="11"/>
  <c r="B451"/>
  <c r="H634" i="12" s="1"/>
  <c r="B450" i="11"/>
  <c r="B449"/>
  <c r="H788" i="12" s="1"/>
  <c r="B448" i="11"/>
  <c r="H763" i="12" s="1"/>
  <c r="B447" i="11"/>
  <c r="H642" i="12" s="1"/>
  <c r="B446" i="11"/>
  <c r="H749" i="12" s="1"/>
  <c r="B445" i="11"/>
  <c r="H591" i="12" s="1"/>
  <c r="B444" i="11"/>
  <c r="B443"/>
  <c r="H554" i="12" s="1"/>
  <c r="B442" i="11"/>
  <c r="B441"/>
  <c r="H727" i="12" s="1"/>
  <c r="B440" i="11"/>
  <c r="H719" i="12" s="1"/>
  <c r="B439" i="11"/>
  <c r="H150" i="12" s="1"/>
  <c r="B438" i="11"/>
  <c r="B437"/>
  <c r="H195" i="12" s="1"/>
  <c r="B436" i="11"/>
  <c r="H14" i="12" s="1"/>
  <c r="B435" i="11"/>
  <c r="H648" i="12" s="1"/>
  <c r="B434" i="11"/>
  <c r="H332" i="12" s="1"/>
  <c r="B433" i="11"/>
  <c r="H723" i="12" s="1"/>
  <c r="B432" i="11"/>
  <c r="B431"/>
  <c r="H507" i="12" s="1"/>
  <c r="B430" i="11"/>
  <c r="B429"/>
  <c r="H750" i="12" s="1"/>
  <c r="B428" i="11"/>
  <c r="B427"/>
  <c r="H346" i="12" s="1"/>
  <c r="B426" i="11"/>
  <c r="H377" i="12" s="1"/>
  <c r="B425" i="11"/>
  <c r="H800" i="12" s="1"/>
  <c r="B424" i="11"/>
  <c r="B423"/>
  <c r="H675" i="12" s="1"/>
  <c r="B422" i="11"/>
  <c r="H573" i="12" s="1"/>
  <c r="B421" i="11"/>
  <c r="H668" i="12" s="1"/>
  <c r="B420" i="11"/>
  <c r="H653" i="12" s="1"/>
  <c r="B419" i="11"/>
  <c r="H475" i="12" s="1"/>
  <c r="B418" i="11"/>
  <c r="H431" i="12" s="1"/>
  <c r="B417" i="11"/>
  <c r="H470" i="12" s="1"/>
  <c r="B416" i="11"/>
  <c r="H795" i="12" s="1"/>
  <c r="B415" i="11"/>
  <c r="B414"/>
  <c r="H737" i="12" s="1"/>
  <c r="B413" i="11"/>
  <c r="B412"/>
  <c r="H639" i="12" s="1"/>
  <c r="B411" i="11"/>
  <c r="H45" i="12" s="1"/>
  <c r="B410" i="11"/>
  <c r="H680" i="12" s="1"/>
  <c r="B409" i="11"/>
  <c r="H323" i="12" s="1"/>
  <c r="B408" i="11"/>
  <c r="H400" i="12" s="1"/>
  <c r="B407" i="11"/>
  <c r="H697" i="12" s="1"/>
  <c r="B406" i="11"/>
  <c r="H801" i="12" s="1"/>
  <c r="B405" i="11"/>
  <c r="H438" i="12" s="1"/>
  <c r="B404" i="11"/>
  <c r="H740" i="12" s="1"/>
  <c r="B403" i="11"/>
  <c r="H289" i="12" s="1"/>
  <c r="B402" i="11"/>
  <c r="H825" i="12" s="1"/>
  <c r="B401" i="11"/>
  <c r="H659" i="12" s="1"/>
  <c r="B400" i="11"/>
  <c r="H528" i="12" s="1"/>
  <c r="B399" i="11"/>
  <c r="H870" i="12" s="1"/>
  <c r="B398" i="11"/>
  <c r="H630" i="12" s="1"/>
  <c r="B397" i="11"/>
  <c r="H501" i="12" s="1"/>
  <c r="B396" i="11"/>
  <c r="B395"/>
  <c r="H814" i="12" s="1"/>
  <c r="B394" i="11"/>
  <c r="H436" i="12" s="1"/>
  <c r="B393" i="11"/>
  <c r="H850" i="12" s="1"/>
  <c r="B392" i="11"/>
  <c r="B391"/>
  <c r="H71" i="12" s="1"/>
  <c r="B390" i="11"/>
  <c r="B389"/>
  <c r="H624" i="12" s="1"/>
  <c r="B388" i="11"/>
  <c r="H855" i="12" s="1"/>
  <c r="B387" i="11"/>
  <c r="H388" i="12" s="1"/>
  <c r="B386" i="11"/>
  <c r="B385"/>
  <c r="H864" i="12" s="1"/>
  <c r="B384" i="11"/>
  <c r="H403" i="12" s="1"/>
  <c r="B383" i="11"/>
  <c r="B382"/>
  <c r="H783" i="12" s="1"/>
  <c r="B381" i="11"/>
  <c r="H670" i="12" s="1"/>
  <c r="B380" i="11"/>
  <c r="B379"/>
  <c r="H413" i="12" s="1"/>
  <c r="B378" i="11"/>
  <c r="H441" i="12" s="1"/>
  <c r="B377" i="11"/>
  <c r="H753" i="12" s="1"/>
  <c r="B376" i="11"/>
  <c r="B375"/>
  <c r="H499" i="12" s="1"/>
  <c r="B374" i="11"/>
  <c r="B373"/>
  <c r="H494" i="12" s="1"/>
  <c r="B372" i="11"/>
  <c r="H352" i="12" s="1"/>
  <c r="B371" i="11"/>
  <c r="H557" i="12" s="1"/>
  <c r="B370" i="11"/>
  <c r="H678" i="12" s="1"/>
  <c r="B369" i="11"/>
  <c r="H772" i="12" s="1"/>
  <c r="B368" i="11"/>
  <c r="H619" i="12" s="1"/>
  <c r="B367" i="11"/>
  <c r="H141" i="12" s="1"/>
  <c r="B366" i="11"/>
  <c r="H766" i="12" s="1"/>
  <c r="B365" i="11"/>
  <c r="H34" i="12" s="1"/>
  <c r="B364" i="11"/>
  <c r="H720" i="12" s="1"/>
  <c r="B363" i="11"/>
  <c r="H781" i="12" s="1"/>
  <c r="B362" i="11"/>
  <c r="H523" i="12" s="1"/>
  <c r="B361" i="11"/>
  <c r="H641" i="12" s="1"/>
  <c r="B360" i="11"/>
  <c r="H15" i="12" s="1"/>
  <c r="B359" i="11"/>
  <c r="H163" i="12" s="1"/>
  <c r="B358" i="11"/>
  <c r="H731" i="12" s="1"/>
  <c r="B357" i="11"/>
  <c r="H417" i="12" s="1"/>
  <c r="B356" i="11"/>
  <c r="H336" i="12" s="1"/>
  <c r="B355" i="11"/>
  <c r="H730" i="12" s="1"/>
  <c r="B354" i="11"/>
  <c r="H613" i="12" s="1"/>
  <c r="B353" i="11"/>
  <c r="H126" i="12" s="1"/>
  <c r="B352" i="11"/>
  <c r="B351"/>
  <c r="H505" i="12" s="1"/>
  <c r="B350" i="11"/>
  <c r="H3" i="12" s="1"/>
  <c r="B349" i="11"/>
  <c r="H559" i="12" s="1"/>
  <c r="B348" i="11"/>
  <c r="B347"/>
  <c r="H225" i="12" s="1"/>
  <c r="B346" i="11"/>
  <c r="H329" i="12" s="1"/>
  <c r="B345" i="11"/>
  <c r="H213" i="12" s="1"/>
  <c r="B344" i="11"/>
  <c r="H805" i="12" s="1"/>
  <c r="B343" i="11"/>
  <c r="H714" i="12" s="1"/>
  <c r="B342" i="11"/>
  <c r="H595" i="12" s="1"/>
  <c r="B341" i="11"/>
  <c r="H862" i="12" s="1"/>
  <c r="B340" i="11"/>
  <c r="B339"/>
  <c r="H715" i="12" s="1"/>
  <c r="B338" i="11"/>
  <c r="H739" i="12" s="1"/>
  <c r="B337" i="11"/>
  <c r="H702" i="12" s="1"/>
  <c r="B336" i="11"/>
  <c r="H756" i="12" s="1"/>
  <c r="B335" i="11"/>
  <c r="H533" i="12" s="1"/>
  <c r="B334" i="11"/>
  <c r="H867" i="12" s="1"/>
  <c r="B333" i="11"/>
  <c r="H478" i="12" s="1"/>
  <c r="B332" i="11"/>
  <c r="B331"/>
  <c r="H854" i="12" s="1"/>
  <c r="B330" i="11"/>
  <c r="H447" i="12" s="1"/>
  <c r="B329" i="11"/>
  <c r="H673" i="12" s="1"/>
  <c r="B328" i="11"/>
  <c r="H13" i="12" s="1"/>
  <c r="B326" i="11"/>
  <c r="H660" i="12" s="1"/>
  <c r="B325" i="11"/>
  <c r="H522" i="12" s="1"/>
  <c r="B324" i="11"/>
  <c r="B323"/>
  <c r="B322"/>
  <c r="H412" i="12" s="1"/>
  <c r="B321" i="11"/>
  <c r="H691" i="12" s="1"/>
  <c r="B320" i="11"/>
  <c r="H747" i="12" s="1"/>
  <c r="B319" i="11"/>
  <c r="B318"/>
  <c r="H734" i="12" s="1"/>
  <c r="B317" i="11"/>
  <c r="H811" i="12" s="1"/>
  <c r="B316" i="11"/>
  <c r="H536" i="12" s="1"/>
  <c r="B315" i="11"/>
  <c r="H422" i="12" s="1"/>
  <c r="B314" i="11"/>
  <c r="H603" i="12" s="1"/>
  <c r="B313" i="11"/>
  <c r="H764" i="12" s="1"/>
  <c r="B312" i="11"/>
  <c r="H745" i="12" s="1"/>
  <c r="B311" i="11"/>
  <c r="H844" i="12" s="1"/>
  <c r="B310" i="11"/>
  <c r="H61" i="12" s="1"/>
  <c r="B309" i="11"/>
  <c r="B308"/>
  <c r="H574" i="12" s="1"/>
  <c r="B307" i="11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H204" i="12" s="1"/>
  <c r="K94" i="11"/>
  <c r="M94" s="1"/>
  <c r="B94"/>
  <c r="K93"/>
  <c r="M93" s="1"/>
  <c r="K92"/>
  <c r="M92" s="1"/>
  <c r="B92"/>
  <c r="K91"/>
  <c r="M91" s="1"/>
  <c r="K90"/>
  <c r="M90" s="1"/>
  <c r="B90"/>
  <c r="K89"/>
  <c r="M89" s="1"/>
  <c r="K88"/>
  <c r="M88" s="1"/>
  <c r="B88"/>
  <c r="K87"/>
  <c r="M87" s="1"/>
  <c r="K86"/>
  <c r="M86" s="1"/>
  <c r="B86"/>
  <c r="K85"/>
  <c r="M85" s="1"/>
  <c r="K84"/>
  <c r="M84" s="1"/>
  <c r="B84"/>
  <c r="K83"/>
  <c r="M83" s="1"/>
  <c r="K82"/>
  <c r="M82" s="1"/>
  <c r="B82"/>
  <c r="K81"/>
  <c r="M81" s="1"/>
  <c r="K80"/>
  <c r="M80" s="1"/>
  <c r="B80"/>
  <c r="K79"/>
  <c r="M79" s="1"/>
  <c r="K78"/>
  <c r="M78" s="1"/>
  <c r="B78"/>
  <c r="K77"/>
  <c r="M77" s="1"/>
  <c r="K76"/>
  <c r="M76" s="1"/>
  <c r="B76"/>
  <c r="K75"/>
  <c r="M75" s="1"/>
  <c r="K74"/>
  <c r="M74" s="1"/>
  <c r="B74"/>
  <c r="K73"/>
  <c r="M73" s="1"/>
  <c r="K72"/>
  <c r="M72" s="1"/>
  <c r="B72"/>
  <c r="K71"/>
  <c r="M71" s="1"/>
  <c r="K70"/>
  <c r="M70" s="1"/>
  <c r="B70"/>
  <c r="K69"/>
  <c r="M69" s="1"/>
  <c r="K68"/>
  <c r="M68" s="1"/>
  <c r="B68"/>
  <c r="K67"/>
  <c r="M67" s="1"/>
  <c r="K66"/>
  <c r="M66" s="1"/>
  <c r="B66"/>
  <c r="K65"/>
  <c r="M65" s="1"/>
  <c r="K64"/>
  <c r="M64" s="1"/>
  <c r="B64"/>
  <c r="K63"/>
  <c r="M63" s="1"/>
  <c r="F21" i="4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470" i="13" l="1"/>
  <c r="B474"/>
  <c r="B478"/>
  <c r="AR24" i="14"/>
  <c r="A24" s="1"/>
  <c r="N24" i="12" s="1"/>
  <c r="O24" s="1"/>
  <c r="R24" s="1"/>
  <c r="T24" s="1"/>
  <c r="AR26" i="14"/>
  <c r="A26" s="1"/>
  <c r="N26" i="12" s="1"/>
  <c r="O26" s="1"/>
  <c r="R26" s="1"/>
  <c r="T26" s="1"/>
  <c r="AR28" i="14"/>
  <c r="A28" s="1"/>
  <c r="N28" i="12" s="1"/>
  <c r="O28" s="1"/>
  <c r="R28" s="1"/>
  <c r="T28" s="1"/>
  <c r="AR30" i="14"/>
  <c r="A30" s="1"/>
  <c r="N30" i="12" s="1"/>
  <c r="O30" s="1"/>
  <c r="R30" s="1"/>
  <c r="T30" s="1"/>
  <c r="A19" i="14"/>
  <c r="N19" i="12" s="1"/>
  <c r="A21" i="14"/>
  <c r="N21" i="12" s="1"/>
  <c r="O11"/>
  <c r="O13"/>
  <c r="O15"/>
  <c r="O17"/>
  <c r="O19"/>
  <c r="O21"/>
  <c r="O25"/>
  <c r="O29"/>
  <c r="O129"/>
  <c r="O131"/>
  <c r="O133"/>
  <c r="O135"/>
  <c r="O145"/>
  <c r="O177"/>
  <c r="O179"/>
  <c r="O185"/>
  <c r="O397"/>
  <c r="O405"/>
  <c r="O589"/>
  <c r="O593"/>
  <c r="O597"/>
  <c r="O609"/>
  <c r="O613"/>
  <c r="O10"/>
  <c r="O12"/>
  <c r="O14"/>
  <c r="O16"/>
  <c r="O18"/>
  <c r="O20"/>
  <c r="O22"/>
  <c r="O130"/>
  <c r="O132"/>
  <c r="O134"/>
  <c r="O136"/>
  <c r="O176"/>
  <c r="O178"/>
  <c r="O180"/>
  <c r="O194"/>
  <c r="O202"/>
  <c r="O210"/>
  <c r="O218"/>
  <c r="O226"/>
  <c r="O290"/>
  <c r="O316"/>
  <c r="O324"/>
  <c r="O332"/>
  <c r="O340"/>
  <c r="O348"/>
  <c r="O398"/>
  <c r="O416"/>
  <c r="O418"/>
  <c r="O420"/>
  <c r="O422"/>
  <c r="O424"/>
  <c r="O426"/>
  <c r="O448"/>
  <c r="O450"/>
  <c r="O452"/>
  <c r="O454"/>
  <c r="O456"/>
  <c r="O458"/>
  <c r="O460"/>
  <c r="O462"/>
  <c r="O464"/>
  <c r="O466"/>
  <c r="O468"/>
  <c r="O470"/>
  <c r="O472"/>
  <c r="O474"/>
  <c r="O476"/>
  <c r="O478"/>
  <c r="O480"/>
  <c r="O482"/>
  <c r="O484"/>
  <c r="O486"/>
  <c r="O488"/>
  <c r="O490"/>
  <c r="O492"/>
  <c r="O494"/>
  <c r="O496"/>
  <c r="O498"/>
  <c r="O500"/>
  <c r="O502"/>
  <c r="O504"/>
  <c r="O506"/>
  <c r="O508"/>
  <c r="O510"/>
  <c r="O512"/>
  <c r="O514"/>
  <c r="O516"/>
  <c r="O518"/>
  <c r="O520"/>
  <c r="O522"/>
  <c r="O524"/>
  <c r="O526"/>
  <c r="O528"/>
  <c r="O530"/>
  <c r="O532"/>
  <c r="O534"/>
  <c r="O536"/>
  <c r="O538"/>
  <c r="O540"/>
  <c r="O542"/>
  <c r="O544"/>
  <c r="O546"/>
  <c r="O548"/>
  <c r="O550"/>
  <c r="O552"/>
  <c r="O554"/>
  <c r="O556"/>
  <c r="O558"/>
  <c r="O560"/>
  <c r="O568"/>
  <c r="O576"/>
  <c r="O584"/>
  <c r="O600"/>
  <c r="O604"/>
  <c r="O608"/>
  <c r="O612"/>
  <c r="P14"/>
  <c r="P18"/>
  <c r="P22"/>
  <c r="P34"/>
  <c r="R34" s="1"/>
  <c r="T34" s="1"/>
  <c r="P38"/>
  <c r="R38" s="1"/>
  <c r="T38" s="1"/>
  <c r="P48"/>
  <c r="R48" s="1"/>
  <c r="T48" s="1"/>
  <c r="P52"/>
  <c r="R52" s="1"/>
  <c r="T52" s="1"/>
  <c r="P56"/>
  <c r="R56" s="1"/>
  <c r="T56" s="1"/>
  <c r="P58"/>
  <c r="R58" s="1"/>
  <c r="T58" s="1"/>
  <c r="P80"/>
  <c r="R80" s="1"/>
  <c r="T80" s="1"/>
  <c r="P82"/>
  <c r="R82" s="1"/>
  <c r="T82" s="1"/>
  <c r="P86"/>
  <c r="R86" s="1"/>
  <c r="T86" s="1"/>
  <c r="P88"/>
  <c r="R88" s="1"/>
  <c r="T88" s="1"/>
  <c r="P92"/>
  <c r="R92" s="1"/>
  <c r="T92" s="1"/>
  <c r="P102"/>
  <c r="R102" s="1"/>
  <c r="T102" s="1"/>
  <c r="P108"/>
  <c r="R108" s="1"/>
  <c r="T108" s="1"/>
  <c r="P120"/>
  <c r="P130"/>
  <c r="P138"/>
  <c r="R138" s="1"/>
  <c r="T138" s="1"/>
  <c r="P144"/>
  <c r="R144" s="1"/>
  <c r="T144" s="1"/>
  <c r="P156"/>
  <c r="R156" s="1"/>
  <c r="T156" s="1"/>
  <c r="P164"/>
  <c r="R164" s="1"/>
  <c r="T164" s="1"/>
  <c r="P172"/>
  <c r="R172" s="1"/>
  <c r="T172" s="1"/>
  <c r="P176"/>
  <c r="P184"/>
  <c r="R184" s="1"/>
  <c r="T184" s="1"/>
  <c r="P188"/>
  <c r="P190"/>
  <c r="R190" s="1"/>
  <c r="T190" s="1"/>
  <c r="P200"/>
  <c r="A585" i="14"/>
  <c r="N585" i="12" s="1"/>
  <c r="O585" s="1"/>
  <c r="R585" s="1"/>
  <c r="T585" s="1"/>
  <c r="A577" i="14"/>
  <c r="N577" i="12" s="1"/>
  <c r="O577" s="1"/>
  <c r="R577" s="1"/>
  <c r="T577" s="1"/>
  <c r="A569" i="14"/>
  <c r="N569" i="12" s="1"/>
  <c r="O569" s="1"/>
  <c r="R569" s="1"/>
  <c r="T569" s="1"/>
  <c r="A561" i="14"/>
  <c r="N561" i="12" s="1"/>
  <c r="O561" s="1"/>
  <c r="A445" i="14"/>
  <c r="N445" i="12" s="1"/>
  <c r="O445" s="1"/>
  <c r="R445" s="1"/>
  <c r="T445" s="1"/>
  <c r="A443" i="14"/>
  <c r="N443" i="12" s="1"/>
  <c r="O443" s="1"/>
  <c r="R443" s="1"/>
  <c r="T443" s="1"/>
  <c r="A441" i="14"/>
  <c r="N441" i="12" s="1"/>
  <c r="O441" s="1"/>
  <c r="R441" s="1"/>
  <c r="T441" s="1"/>
  <c r="A439" i="14"/>
  <c r="N439" i="12" s="1"/>
  <c r="O439" s="1"/>
  <c r="R439" s="1"/>
  <c r="T439" s="1"/>
  <c r="A437" i="14"/>
  <c r="N437" i="12" s="1"/>
  <c r="O437" s="1"/>
  <c r="R437" s="1"/>
  <c r="T437" s="1"/>
  <c r="A435" i="14"/>
  <c r="N435" i="12" s="1"/>
  <c r="O435" s="1"/>
  <c r="R435" s="1"/>
  <c r="T435" s="1"/>
  <c r="A433" i="14"/>
  <c r="N433" i="12" s="1"/>
  <c r="O433" s="1"/>
  <c r="R433" s="1"/>
  <c r="T433" s="1"/>
  <c r="A431" i="14"/>
  <c r="N431" i="12" s="1"/>
  <c r="O431" s="1"/>
  <c r="R431" s="1"/>
  <c r="T431" s="1"/>
  <c r="A429" i="14"/>
  <c r="N429" i="12" s="1"/>
  <c r="O429" s="1"/>
  <c r="R429" s="1"/>
  <c r="T429" s="1"/>
  <c r="A427" i="14"/>
  <c r="N427" i="12" s="1"/>
  <c r="O427" s="1"/>
  <c r="R427" s="1"/>
  <c r="T427" s="1"/>
  <c r="A346" i="14"/>
  <c r="N346" i="12" s="1"/>
  <c r="O346" s="1"/>
  <c r="R346" s="1"/>
  <c r="T346" s="1"/>
  <c r="A338" i="14"/>
  <c r="N338" i="12" s="1"/>
  <c r="O338" s="1"/>
  <c r="A330" i="14"/>
  <c r="N330" i="12" s="1"/>
  <c r="O330" s="1"/>
  <c r="R330" s="1"/>
  <c r="T330" s="1"/>
  <c r="A322" i="14"/>
  <c r="N322" i="12" s="1"/>
  <c r="O322" s="1"/>
  <c r="R322" s="1"/>
  <c r="T322" s="1"/>
  <c r="A314" i="14"/>
  <c r="N314" i="12" s="1"/>
  <c r="O314" s="1"/>
  <c r="R314" s="1"/>
  <c r="T314" s="1"/>
  <c r="A288" i="14"/>
  <c r="N288" i="12" s="1"/>
  <c r="O288" s="1"/>
  <c r="R288" s="1"/>
  <c r="T288" s="1"/>
  <c r="A286" i="14"/>
  <c r="N286" i="12" s="1"/>
  <c r="O286" s="1"/>
  <c r="R286" s="1"/>
  <c r="T286" s="1"/>
  <c r="A232" i="14"/>
  <c r="N232" i="12" s="1"/>
  <c r="O232" s="1"/>
  <c r="R232" s="1"/>
  <c r="T232" s="1"/>
  <c r="A224" i="14"/>
  <c r="N224" i="12" s="1"/>
  <c r="O224" s="1"/>
  <c r="R224" s="1"/>
  <c r="T224" s="1"/>
  <c r="A216" i="14"/>
  <c r="N216" i="12" s="1"/>
  <c r="O216" s="1"/>
  <c r="R216" s="1"/>
  <c r="T216" s="1"/>
  <c r="A208" i="14"/>
  <c r="N208" i="12" s="1"/>
  <c r="O208" s="1"/>
  <c r="R208" s="1"/>
  <c r="T208" s="1"/>
  <c r="A200" i="14"/>
  <c r="N200" i="12" s="1"/>
  <c r="O200" s="1"/>
  <c r="R200" s="1"/>
  <c r="T200" s="1"/>
  <c r="A192" i="14"/>
  <c r="N192" i="12" s="1"/>
  <c r="O192" s="1"/>
  <c r="R192" s="1"/>
  <c r="T192" s="1"/>
  <c r="A127" i="14"/>
  <c r="N127" i="12" s="1"/>
  <c r="O127" s="1"/>
  <c r="R127" s="1"/>
  <c r="T127" s="1"/>
  <c r="A125" i="14"/>
  <c r="N125" i="12" s="1"/>
  <c r="O125" s="1"/>
  <c r="R125" s="1"/>
  <c r="T125" s="1"/>
  <c r="A119" i="14"/>
  <c r="N119" i="12" s="1"/>
  <c r="O119" s="1"/>
  <c r="R119" s="1"/>
  <c r="T119" s="1"/>
  <c r="A5" i="14"/>
  <c r="N5" i="12" s="1"/>
  <c r="O5" s="1"/>
  <c r="R5" s="1"/>
  <c r="T5" s="1"/>
  <c r="A6" i="14"/>
  <c r="N6" i="12" s="1"/>
  <c r="O6" s="1"/>
  <c r="R6" s="1"/>
  <c r="T6" s="1"/>
  <c r="A7" i="14"/>
  <c r="N7" i="12" s="1"/>
  <c r="O7" s="1"/>
  <c r="R7" s="1"/>
  <c r="T7" s="1"/>
  <c r="A9" i="14"/>
  <c r="N9" i="12" s="1"/>
  <c r="O9" s="1"/>
  <c r="R9" s="1"/>
  <c r="T9" s="1"/>
  <c r="A762" i="15"/>
  <c r="M763" i="12" s="1"/>
  <c r="A764" i="15"/>
  <c r="M765" i="12" s="1"/>
  <c r="A766" i="15"/>
  <c r="M767" i="12" s="1"/>
  <c r="A768" i="15"/>
  <c r="M769" i="12" s="1"/>
  <c r="A770" i="15"/>
  <c r="M771" i="12" s="1"/>
  <c r="A772" i="15"/>
  <c r="M773" i="12" s="1"/>
  <c r="A774" i="15"/>
  <c r="M775" i="12" s="1"/>
  <c r="A776" i="15"/>
  <c r="M777" i="12" s="1"/>
  <c r="A778" i="15"/>
  <c r="M779" i="12" s="1"/>
  <c r="A780" i="15"/>
  <c r="M781" i="12" s="1"/>
  <c r="A782" i="15"/>
  <c r="M783" i="12" s="1"/>
  <c r="A784" i="15"/>
  <c r="M785" i="12" s="1"/>
  <c r="A786" i="15"/>
  <c r="M787" i="12" s="1"/>
  <c r="A788" i="15"/>
  <c r="M789" i="12" s="1"/>
  <c r="A790" i="15"/>
  <c r="M791" i="12" s="1"/>
  <c r="A792" i="15"/>
  <c r="M793" i="12" s="1"/>
  <c r="O793" s="1"/>
  <c r="A794" i="15"/>
  <c r="M795" i="12" s="1"/>
  <c r="O795" s="1"/>
  <c r="A796" i="15"/>
  <c r="M797" i="12" s="1"/>
  <c r="O797" s="1"/>
  <c r="A798" i="15"/>
  <c r="M799" i="12" s="1"/>
  <c r="O799" s="1"/>
  <c r="A800" i="15"/>
  <c r="M801" i="12" s="1"/>
  <c r="A802" i="15"/>
  <c r="M803" i="12" s="1"/>
  <c r="A804" i="15"/>
  <c r="M805" i="12" s="1"/>
  <c r="A806" i="15"/>
  <c r="M807" i="12" s="1"/>
  <c r="A808" i="15"/>
  <c r="M809" i="12" s="1"/>
  <c r="A810" i="15"/>
  <c r="M811" i="12" s="1"/>
  <c r="O811" s="1"/>
  <c r="A812" i="15"/>
  <c r="M813" i="12" s="1"/>
  <c r="O813" s="1"/>
  <c r="A814" i="15"/>
  <c r="M815" i="12" s="1"/>
  <c r="A816" i="15"/>
  <c r="M817" i="12" s="1"/>
  <c r="A818" i="15"/>
  <c r="M819" i="12" s="1"/>
  <c r="A820" i="15"/>
  <c r="M821" i="12" s="1"/>
  <c r="A822" i="15"/>
  <c r="M823" i="12" s="1"/>
  <c r="A824" i="15"/>
  <c r="M825" i="12" s="1"/>
  <c r="A826" i="15"/>
  <c r="M827" i="12" s="1"/>
  <c r="A828" i="15"/>
  <c r="M829" i="12" s="1"/>
  <c r="A830" i="15"/>
  <c r="M831" i="12" s="1"/>
  <c r="A832" i="15"/>
  <c r="M833" i="12" s="1"/>
  <c r="A834" i="15"/>
  <c r="M835" i="12" s="1"/>
  <c r="A836" i="15"/>
  <c r="M837" i="12" s="1"/>
  <c r="A838" i="15"/>
  <c r="M839" i="12" s="1"/>
  <c r="A840" i="15"/>
  <c r="M841" i="12" s="1"/>
  <c r="A842" i="15"/>
  <c r="M843" i="12" s="1"/>
  <c r="A844" i="15"/>
  <c r="M845" i="12" s="1"/>
  <c r="A846" i="15"/>
  <c r="M847" i="12" s="1"/>
  <c r="A848" i="15"/>
  <c r="M849" i="12" s="1"/>
  <c r="A850" i="15"/>
  <c r="M851" i="12" s="1"/>
  <c r="A852" i="15"/>
  <c r="M853" i="12" s="1"/>
  <c r="O853" s="1"/>
  <c r="A854" i="15"/>
  <c r="M855" i="12" s="1"/>
  <c r="O855" s="1"/>
  <c r="A856" i="15"/>
  <c r="M857" i="12" s="1"/>
  <c r="A858" i="15"/>
  <c r="M859" i="12" s="1"/>
  <c r="A860" i="15"/>
  <c r="M861" i="12" s="1"/>
  <c r="A862" i="15"/>
  <c r="M863" i="12" s="1"/>
  <c r="A864" i="15"/>
  <c r="M865" i="12" s="1"/>
  <c r="A866" i="15"/>
  <c r="M867" i="12" s="1"/>
  <c r="O867" s="1"/>
  <c r="A868" i="15"/>
  <c r="M869" i="12" s="1"/>
  <c r="O869" s="1"/>
  <c r="P3"/>
  <c r="P11"/>
  <c r="P13"/>
  <c r="P17"/>
  <c r="P19"/>
  <c r="P23"/>
  <c r="P37"/>
  <c r="R37" s="1"/>
  <c r="T37" s="1"/>
  <c r="P61"/>
  <c r="R61" s="1"/>
  <c r="T61" s="1"/>
  <c r="P69"/>
  <c r="R69" s="1"/>
  <c r="T69" s="1"/>
  <c r="P77"/>
  <c r="R77" s="1"/>
  <c r="T77" s="1"/>
  <c r="P83"/>
  <c r="R83" s="1"/>
  <c r="T83" s="1"/>
  <c r="P85"/>
  <c r="R85" s="1"/>
  <c r="T85" s="1"/>
  <c r="P89"/>
  <c r="R89" s="1"/>
  <c r="T89" s="1"/>
  <c r="P93"/>
  <c r="R93" s="1"/>
  <c r="T93" s="1"/>
  <c r="P107"/>
  <c r="R107" s="1"/>
  <c r="T107" s="1"/>
  <c r="P109"/>
  <c r="R109" s="1"/>
  <c r="T109" s="1"/>
  <c r="P111"/>
  <c r="R111" s="1"/>
  <c r="T111" s="1"/>
  <c r="P115"/>
  <c r="R115" s="1"/>
  <c r="T115" s="1"/>
  <c r="P117"/>
  <c r="R117" s="1"/>
  <c r="T117" s="1"/>
  <c r="P133"/>
  <c r="P137"/>
  <c r="R137" s="1"/>
  <c r="T137" s="1"/>
  <c r="P139"/>
  <c r="R139" s="1"/>
  <c r="T139" s="1"/>
  <c r="P149"/>
  <c r="R149" s="1"/>
  <c r="T149" s="1"/>
  <c r="P151"/>
  <c r="R151" s="1"/>
  <c r="T151" s="1"/>
  <c r="P155"/>
  <c r="R155" s="1"/>
  <c r="T155" s="1"/>
  <c r="P161"/>
  <c r="R161" s="1"/>
  <c r="T161" s="1"/>
  <c r="P163"/>
  <c r="R163" s="1"/>
  <c r="T163" s="1"/>
  <c r="P169"/>
  <c r="R169" s="1"/>
  <c r="T169" s="1"/>
  <c r="P173"/>
  <c r="R173" s="1"/>
  <c r="T173" s="1"/>
  <c r="P189"/>
  <c r="R189" s="1"/>
  <c r="T189" s="1"/>
  <c r="A407" i="14"/>
  <c r="N407" i="12" s="1"/>
  <c r="O407" s="1"/>
  <c r="R407" s="1"/>
  <c r="T407" s="1"/>
  <c r="A409" i="14"/>
  <c r="N409" i="12" s="1"/>
  <c r="O409" s="1"/>
  <c r="R409" s="1"/>
  <c r="T409" s="1"/>
  <c r="A411" i="14"/>
  <c r="N411" i="12" s="1"/>
  <c r="O411" s="1"/>
  <c r="R411" s="1"/>
  <c r="T411" s="1"/>
  <c r="A413" i="14"/>
  <c r="N413" i="12" s="1"/>
  <c r="O413" s="1"/>
  <c r="R413" s="1"/>
  <c r="T413" s="1"/>
  <c r="A563" i="14"/>
  <c r="N563" i="12" s="1"/>
  <c r="O563" s="1"/>
  <c r="R563" s="1"/>
  <c r="T563" s="1"/>
  <c r="A566" i="14"/>
  <c r="N566" i="12" s="1"/>
  <c r="O566" s="1"/>
  <c r="R566" s="1"/>
  <c r="T566" s="1"/>
  <c r="A571" i="14"/>
  <c r="N571" i="12" s="1"/>
  <c r="O571" s="1"/>
  <c r="R571" s="1"/>
  <c r="T571" s="1"/>
  <c r="A574" i="14"/>
  <c r="N574" i="12" s="1"/>
  <c r="O574" s="1"/>
  <c r="R574" s="1"/>
  <c r="T574" s="1"/>
  <c r="A579" i="14"/>
  <c r="N579" i="12" s="1"/>
  <c r="O579" s="1"/>
  <c r="R579" s="1"/>
  <c r="T579" s="1"/>
  <c r="A582" i="14"/>
  <c r="N582" i="12" s="1"/>
  <c r="O582" s="1"/>
  <c r="R582" s="1"/>
  <c r="T582" s="1"/>
  <c r="A587" i="14"/>
  <c r="N587" i="12" s="1"/>
  <c r="O587" s="1"/>
  <c r="R587" s="1"/>
  <c r="T587" s="1"/>
  <c r="A591" i="14"/>
  <c r="N591" i="12" s="1"/>
  <c r="O591" s="1"/>
  <c r="R591" s="1"/>
  <c r="T591" s="1"/>
  <c r="A595" i="14"/>
  <c r="N595" i="12" s="1"/>
  <c r="O595" s="1"/>
  <c r="R595" s="1"/>
  <c r="T595" s="1"/>
  <c r="A610" i="14"/>
  <c r="N610" i="12" s="1"/>
  <c r="O610" s="1"/>
  <c r="R610" s="1"/>
  <c r="T610" s="1"/>
  <c r="A614" i="14"/>
  <c r="N614" i="12" s="1"/>
  <c r="O614" s="1"/>
  <c r="R614" s="1"/>
  <c r="T614" s="1"/>
  <c r="A618" i="14"/>
  <c r="N618" i="12" s="1"/>
  <c r="O618" s="1"/>
  <c r="R618" s="1"/>
  <c r="T618" s="1"/>
  <c r="A622" i="14"/>
  <c r="N622" i="12" s="1"/>
  <c r="O622" s="1"/>
  <c r="R622" s="1"/>
  <c r="T622" s="1"/>
  <c r="A626" i="14"/>
  <c r="N626" i="12" s="1"/>
  <c r="O626" s="1"/>
  <c r="R626" s="1"/>
  <c r="T626" s="1"/>
  <c r="A630" i="14"/>
  <c r="N630" i="12" s="1"/>
  <c r="O630" s="1"/>
  <c r="R630" s="1"/>
  <c r="T630" s="1"/>
  <c r="A634" i="14"/>
  <c r="N634" i="12" s="1"/>
  <c r="O634" s="1"/>
  <c r="R634" s="1"/>
  <c r="T634" s="1"/>
  <c r="A638" i="14"/>
  <c r="N638" i="12" s="1"/>
  <c r="O638" s="1"/>
  <c r="R638" s="1"/>
  <c r="T638" s="1"/>
  <c r="A642" i="14"/>
  <c r="N642" i="12" s="1"/>
  <c r="O642" s="1"/>
  <c r="R642" s="1"/>
  <c r="T642" s="1"/>
  <c r="A646" i="14"/>
  <c r="N646" i="12" s="1"/>
  <c r="O646" s="1"/>
  <c r="R646" s="1"/>
  <c r="T646" s="1"/>
  <c r="A650" i="14"/>
  <c r="N650" i="12" s="1"/>
  <c r="O650" s="1"/>
  <c r="R650" s="1"/>
  <c r="T650" s="1"/>
  <c r="A654" i="14"/>
  <c r="N654" i="12" s="1"/>
  <c r="O654" s="1"/>
  <c r="R654" s="1"/>
  <c r="T654" s="1"/>
  <c r="A658" i="14"/>
  <c r="N658" i="12" s="1"/>
  <c r="O658" s="1"/>
  <c r="A662" i="14"/>
  <c r="N662" i="12" s="1"/>
  <c r="O662" s="1"/>
  <c r="R662" s="1"/>
  <c r="T662" s="1"/>
  <c r="A666" i="14"/>
  <c r="N666" i="12" s="1"/>
  <c r="O666" s="1"/>
  <c r="R666" s="1"/>
  <c r="T666" s="1"/>
  <c r="A670" i="14"/>
  <c r="N670" i="12" s="1"/>
  <c r="O670" s="1"/>
  <c r="R670" s="1"/>
  <c r="T670" s="1"/>
  <c r="A674" i="14"/>
  <c r="N674" i="12" s="1"/>
  <c r="O674" s="1"/>
  <c r="R674" s="1"/>
  <c r="T674" s="1"/>
  <c r="A794" i="14"/>
  <c r="N794" i="12" s="1"/>
  <c r="A796" i="14"/>
  <c r="N796" i="12" s="1"/>
  <c r="A798" i="14"/>
  <c r="N798" i="12" s="1"/>
  <c r="A804" i="14"/>
  <c r="N804" i="12" s="1"/>
  <c r="A807" i="14"/>
  <c r="N807" i="12" s="1"/>
  <c r="A826" i="14"/>
  <c r="N826" i="12" s="1"/>
  <c r="A829" i="14"/>
  <c r="N829" i="12" s="1"/>
  <c r="A831" i="14"/>
  <c r="N831" i="12" s="1"/>
  <c r="A833" i="14"/>
  <c r="N833" i="12" s="1"/>
  <c r="A835" i="14"/>
  <c r="N835" i="12" s="1"/>
  <c r="A852" i="14"/>
  <c r="N852" i="12" s="1"/>
  <c r="A854" i="14"/>
  <c r="N854" i="12" s="1"/>
  <c r="A865" i="14"/>
  <c r="N865" i="12" s="1"/>
  <c r="A581" i="14"/>
  <c r="N581" i="12" s="1"/>
  <c r="O581" s="1"/>
  <c r="R581" s="1"/>
  <c r="T581" s="1"/>
  <c r="A573" i="14"/>
  <c r="N573" i="12" s="1"/>
  <c r="O573" s="1"/>
  <c r="R573" s="1"/>
  <c r="T573" s="1"/>
  <c r="A565" i="14"/>
  <c r="N565" i="12" s="1"/>
  <c r="O565" s="1"/>
  <c r="R565" s="1"/>
  <c r="T565" s="1"/>
  <c r="A446" i="14"/>
  <c r="N446" i="12" s="1"/>
  <c r="O446" s="1"/>
  <c r="R446" s="1"/>
  <c r="T446" s="1"/>
  <c r="A444" i="14"/>
  <c r="N444" i="12" s="1"/>
  <c r="O444" s="1"/>
  <c r="R444" s="1"/>
  <c r="T444" s="1"/>
  <c r="A442" i="14"/>
  <c r="N442" i="12" s="1"/>
  <c r="O442" s="1"/>
  <c r="R442" s="1"/>
  <c r="T442" s="1"/>
  <c r="A440" i="14"/>
  <c r="N440" i="12" s="1"/>
  <c r="O440" s="1"/>
  <c r="R440" s="1"/>
  <c r="T440" s="1"/>
  <c r="A438" i="14"/>
  <c r="N438" i="12" s="1"/>
  <c r="O438" s="1"/>
  <c r="R438" s="1"/>
  <c r="T438" s="1"/>
  <c r="A436" i="14"/>
  <c r="N436" i="12" s="1"/>
  <c r="O436" s="1"/>
  <c r="R436" s="1"/>
  <c r="T436" s="1"/>
  <c r="A434" i="14"/>
  <c r="N434" i="12" s="1"/>
  <c r="O434" s="1"/>
  <c r="R434" s="1"/>
  <c r="T434" s="1"/>
  <c r="A432" i="14"/>
  <c r="N432" i="12" s="1"/>
  <c r="O432" s="1"/>
  <c r="R432" s="1"/>
  <c r="T432" s="1"/>
  <c r="A430" i="14"/>
  <c r="N430" i="12" s="1"/>
  <c r="O430" s="1"/>
  <c r="R430" s="1"/>
  <c r="T430" s="1"/>
  <c r="A428" i="14"/>
  <c r="N428" i="12" s="1"/>
  <c r="O428" s="1"/>
  <c r="R428" s="1"/>
  <c r="T428" s="1"/>
  <c r="A414" i="14"/>
  <c r="N414" i="12" s="1"/>
  <c r="O414" s="1"/>
  <c r="R414" s="1"/>
  <c r="T414" s="1"/>
  <c r="A342" i="14"/>
  <c r="N342" i="12" s="1"/>
  <c r="O342" s="1"/>
  <c r="R342" s="1"/>
  <c r="T342" s="1"/>
  <c r="A334" i="14"/>
  <c r="N334" i="12" s="1"/>
  <c r="O334" s="1"/>
  <c r="R334" s="1"/>
  <c r="T334" s="1"/>
  <c r="A326" i="14"/>
  <c r="N326" i="12" s="1"/>
  <c r="O326" s="1"/>
  <c r="R326" s="1"/>
  <c r="T326" s="1"/>
  <c r="A318" i="14"/>
  <c r="N318" i="12" s="1"/>
  <c r="O318" s="1"/>
  <c r="R318" s="1"/>
  <c r="T318" s="1"/>
  <c r="A310" i="14"/>
  <c r="N310" i="12" s="1"/>
  <c r="O310" s="1"/>
  <c r="R310" s="1"/>
  <c r="T310" s="1"/>
  <c r="A287" i="14"/>
  <c r="N287" i="12" s="1"/>
  <c r="O287" s="1"/>
  <c r="R287" s="1"/>
  <c r="T287" s="1"/>
  <c r="A285" i="14"/>
  <c r="N285" i="12" s="1"/>
  <c r="O285" s="1"/>
  <c r="R285" s="1"/>
  <c r="T285" s="1"/>
  <c r="A228" i="14"/>
  <c r="N228" i="12" s="1"/>
  <c r="O228" s="1"/>
  <c r="R228" s="1"/>
  <c r="T228" s="1"/>
  <c r="A220" i="14"/>
  <c r="N220" i="12" s="1"/>
  <c r="O220" s="1"/>
  <c r="R220" s="1"/>
  <c r="T220" s="1"/>
  <c r="A212" i="14"/>
  <c r="N212" i="12" s="1"/>
  <c r="O212" s="1"/>
  <c r="A204" i="14"/>
  <c r="N204" i="12" s="1"/>
  <c r="O204" s="1"/>
  <c r="R204" s="1"/>
  <c r="T204" s="1"/>
  <c r="A196" i="14"/>
  <c r="N196" i="12" s="1"/>
  <c r="O196" s="1"/>
  <c r="R196" s="1"/>
  <c r="T196" s="1"/>
  <c r="A188" i="14"/>
  <c r="N188" i="12" s="1"/>
  <c r="O188" s="1"/>
  <c r="R188" s="1"/>
  <c r="T188" s="1"/>
  <c r="A126" i="14"/>
  <c r="N126" i="12" s="1"/>
  <c r="O126" s="1"/>
  <c r="R126" s="1"/>
  <c r="T126" s="1"/>
  <c r="A120" i="14"/>
  <c r="N120" i="12" s="1"/>
  <c r="O120" s="1"/>
  <c r="R120" s="1"/>
  <c r="T120" s="1"/>
  <c r="A23" i="14"/>
  <c r="N23" i="12" s="1"/>
  <c r="O23" s="1"/>
  <c r="R23" s="1"/>
  <c r="T23" s="1"/>
  <c r="O794"/>
  <c r="O796"/>
  <c r="O798"/>
  <c r="O804"/>
  <c r="O806"/>
  <c r="O812"/>
  <c r="O826"/>
  <c r="O828"/>
  <c r="O830"/>
  <c r="O832"/>
  <c r="O834"/>
  <c r="O836"/>
  <c r="O852"/>
  <c r="O854"/>
  <c r="O868"/>
  <c r="O870"/>
  <c r="O871"/>
  <c r="P219"/>
  <c r="R219" s="1"/>
  <c r="T219" s="1"/>
  <c r="P227"/>
  <c r="R227" s="1"/>
  <c r="T227" s="1"/>
  <c r="P235"/>
  <c r="R235" s="1"/>
  <c r="T235" s="1"/>
  <c r="P237"/>
  <c r="R237" s="1"/>
  <c r="T237" s="1"/>
  <c r="P245"/>
  <c r="R245" s="1"/>
  <c r="T245" s="1"/>
  <c r="P249"/>
  <c r="R249" s="1"/>
  <c r="T249" s="1"/>
  <c r="P251"/>
  <c r="R251" s="1"/>
  <c r="T251" s="1"/>
  <c r="P253"/>
  <c r="R253" s="1"/>
  <c r="T253" s="1"/>
  <c r="P255"/>
  <c r="R255" s="1"/>
  <c r="T255" s="1"/>
  <c r="P259"/>
  <c r="R259" s="1"/>
  <c r="T259" s="1"/>
  <c r="P261"/>
  <c r="R261" s="1"/>
  <c r="T261" s="1"/>
  <c r="P263"/>
  <c r="R263" s="1"/>
  <c r="T263" s="1"/>
  <c r="P269"/>
  <c r="R269" s="1"/>
  <c r="T269" s="1"/>
  <c r="P271"/>
  <c r="R271" s="1"/>
  <c r="T271" s="1"/>
  <c r="P273"/>
  <c r="R273" s="1"/>
  <c r="T273" s="1"/>
  <c r="P277"/>
  <c r="R277" s="1"/>
  <c r="T277" s="1"/>
  <c r="P279"/>
  <c r="R279" s="1"/>
  <c r="T279" s="1"/>
  <c r="P283"/>
  <c r="R283" s="1"/>
  <c r="T283" s="1"/>
  <c r="P297"/>
  <c r="R297" s="1"/>
  <c r="T297" s="1"/>
  <c r="P301"/>
  <c r="R301" s="1"/>
  <c r="T301" s="1"/>
  <c r="P307"/>
  <c r="R307" s="1"/>
  <c r="T307" s="1"/>
  <c r="P311"/>
  <c r="R311" s="1"/>
  <c r="T311" s="1"/>
  <c r="P331"/>
  <c r="R331" s="1"/>
  <c r="T331" s="1"/>
  <c r="P345"/>
  <c r="R345" s="1"/>
  <c r="T345" s="1"/>
  <c r="P353"/>
  <c r="R353" s="1"/>
  <c r="T353" s="1"/>
  <c r="P357"/>
  <c r="R357" s="1"/>
  <c r="T357" s="1"/>
  <c r="P363"/>
  <c r="R363" s="1"/>
  <c r="T363" s="1"/>
  <c r="P375"/>
  <c r="R375" s="1"/>
  <c r="T375" s="1"/>
  <c r="P385"/>
  <c r="R385" s="1"/>
  <c r="T385" s="1"/>
  <c r="P391"/>
  <c r="R391" s="1"/>
  <c r="T391" s="1"/>
  <c r="P401"/>
  <c r="R401" s="1"/>
  <c r="T401" s="1"/>
  <c r="P409"/>
  <c r="P411"/>
  <c r="P417"/>
  <c r="R417" s="1"/>
  <c r="T417" s="1"/>
  <c r="P421"/>
  <c r="R421" s="1"/>
  <c r="T421" s="1"/>
  <c r="P423"/>
  <c r="R423" s="1"/>
  <c r="T423" s="1"/>
  <c r="P429"/>
  <c r="P431"/>
  <c r="P435"/>
  <c r="P441"/>
  <c r="P447"/>
  <c r="R447" s="1"/>
  <c r="T447" s="1"/>
  <c r="P455"/>
  <c r="R455" s="1"/>
  <c r="T455" s="1"/>
  <c r="P459"/>
  <c r="R459" s="1"/>
  <c r="T459" s="1"/>
  <c r="P469"/>
  <c r="R469" s="1"/>
  <c r="T469" s="1"/>
  <c r="P491"/>
  <c r="R491" s="1"/>
  <c r="T491" s="1"/>
  <c r="P503"/>
  <c r="R503" s="1"/>
  <c r="T503" s="1"/>
  <c r="P505"/>
  <c r="R505" s="1"/>
  <c r="T505" s="1"/>
  <c r="P517"/>
  <c r="R517" s="1"/>
  <c r="T517" s="1"/>
  <c r="P531"/>
  <c r="R531" s="1"/>
  <c r="T531" s="1"/>
  <c r="P535"/>
  <c r="R535" s="1"/>
  <c r="T535" s="1"/>
  <c r="P543"/>
  <c r="R543" s="1"/>
  <c r="T543" s="1"/>
  <c r="P545"/>
  <c r="R545" s="1"/>
  <c r="T545" s="1"/>
  <c r="P557"/>
  <c r="R557" s="1"/>
  <c r="T557" s="1"/>
  <c r="P559"/>
  <c r="R559" s="1"/>
  <c r="T559" s="1"/>
  <c r="P569"/>
  <c r="P579"/>
  <c r="P583"/>
  <c r="R583" s="1"/>
  <c r="T583" s="1"/>
  <c r="P603"/>
  <c r="P615"/>
  <c r="P625"/>
  <c r="P639"/>
  <c r="P643"/>
  <c r="P655"/>
  <c r="P665"/>
  <c r="P675"/>
  <c r="P685"/>
  <c r="P691"/>
  <c r="P697"/>
  <c r="P705"/>
  <c r="P707"/>
  <c r="P713"/>
  <c r="P725"/>
  <c r="P731"/>
  <c r="P735"/>
  <c r="P749"/>
  <c r="P753"/>
  <c r="P759"/>
  <c r="P767"/>
  <c r="P775"/>
  <c r="P779"/>
  <c r="P781"/>
  <c r="P799"/>
  <c r="P801"/>
  <c r="P809"/>
  <c r="P819"/>
  <c r="P821"/>
  <c r="P825"/>
  <c r="P827"/>
  <c r="P839"/>
  <c r="P845"/>
  <c r="P855"/>
  <c r="P863"/>
  <c r="P206"/>
  <c r="R206" s="1"/>
  <c r="T206" s="1"/>
  <c r="P214"/>
  <c r="R214" s="1"/>
  <c r="T214" s="1"/>
  <c r="P220"/>
  <c r="P224"/>
  <c r="P226"/>
  <c r="P228"/>
  <c r="P230"/>
  <c r="R230" s="1"/>
  <c r="T230" s="1"/>
  <c r="P236"/>
  <c r="R236" s="1"/>
  <c r="T236" s="1"/>
  <c r="P238"/>
  <c r="R238" s="1"/>
  <c r="T238" s="1"/>
  <c r="P240"/>
  <c r="R240" s="1"/>
  <c r="T240" s="1"/>
  <c r="P244"/>
  <c r="R244" s="1"/>
  <c r="T244" s="1"/>
  <c r="P256"/>
  <c r="R256" s="1"/>
  <c r="T256" s="1"/>
  <c r="P258"/>
  <c r="R258" s="1"/>
  <c r="T258" s="1"/>
  <c r="P278"/>
  <c r="R278" s="1"/>
  <c r="T278" s="1"/>
  <c r="P280"/>
  <c r="R280" s="1"/>
  <c r="T280" s="1"/>
  <c r="P282"/>
  <c r="R282" s="1"/>
  <c r="T282" s="1"/>
  <c r="P286"/>
  <c r="P298"/>
  <c r="R298" s="1"/>
  <c r="T298" s="1"/>
  <c r="P308"/>
  <c r="R308" s="1"/>
  <c r="T308" s="1"/>
  <c r="P316"/>
  <c r="P322"/>
  <c r="P332"/>
  <c r="P352"/>
  <c r="R352" s="1"/>
  <c r="T352" s="1"/>
  <c r="P356"/>
  <c r="R356" s="1"/>
  <c r="T356" s="1"/>
  <c r="P358"/>
  <c r="R358" s="1"/>
  <c r="T358" s="1"/>
  <c r="P362"/>
  <c r="R362" s="1"/>
  <c r="T362" s="1"/>
  <c r="P366"/>
  <c r="R366" s="1"/>
  <c r="T366" s="1"/>
  <c r="P380"/>
  <c r="R380" s="1"/>
  <c r="T380" s="1"/>
  <c r="P382"/>
  <c r="R382" s="1"/>
  <c r="T382" s="1"/>
  <c r="P384"/>
  <c r="R384" s="1"/>
  <c r="T384" s="1"/>
  <c r="P398"/>
  <c r="P400"/>
  <c r="R400" s="1"/>
  <c r="T400" s="1"/>
  <c r="P408"/>
  <c r="R408" s="1"/>
  <c r="T408" s="1"/>
  <c r="P410"/>
  <c r="R410" s="1"/>
  <c r="T410" s="1"/>
  <c r="P416"/>
  <c r="P418"/>
  <c r="P426"/>
  <c r="P428"/>
  <c r="P434"/>
  <c r="P436"/>
  <c r="P438"/>
  <c r="P442"/>
  <c r="P458"/>
  <c r="P460"/>
  <c r="P466"/>
  <c r="P470"/>
  <c r="P478"/>
  <c r="P480"/>
  <c r="P482"/>
  <c r="P490"/>
  <c r="P492"/>
  <c r="P496"/>
  <c r="P502"/>
  <c r="P506"/>
  <c r="P520"/>
  <c r="P532"/>
  <c r="P544"/>
  <c r="P554"/>
  <c r="P556"/>
  <c r="P564"/>
  <c r="R564" s="1"/>
  <c r="T564" s="1"/>
  <c r="P566"/>
  <c r="P568"/>
  <c r="P574"/>
  <c r="P578"/>
  <c r="R578" s="1"/>
  <c r="T578" s="1"/>
  <c r="P582"/>
  <c r="P590"/>
  <c r="R590" s="1"/>
  <c r="T590" s="1"/>
  <c r="P598"/>
  <c r="R598" s="1"/>
  <c r="T598" s="1"/>
  <c r="P610"/>
  <c r="P616"/>
  <c r="R616" s="1"/>
  <c r="T616" s="1"/>
  <c r="P624"/>
  <c r="R624" s="1"/>
  <c r="T624" s="1"/>
  <c r="P628"/>
  <c r="R628" s="1"/>
  <c r="T628" s="1"/>
  <c r="P638"/>
  <c r="P640"/>
  <c r="R640" s="1"/>
  <c r="T640" s="1"/>
  <c r="P646"/>
  <c r="P654"/>
  <c r="P656"/>
  <c r="R656" s="1"/>
  <c r="T656" s="1"/>
  <c r="P660"/>
  <c r="R660" s="1"/>
  <c r="T660" s="1"/>
  <c r="P664"/>
  <c r="R664" s="1"/>
  <c r="T664" s="1"/>
  <c r="P670"/>
  <c r="P674"/>
  <c r="P678"/>
  <c r="P680"/>
  <c r="P684"/>
  <c r="P696"/>
  <c r="P702"/>
  <c r="P726"/>
  <c r="P740"/>
  <c r="P758"/>
  <c r="P760"/>
  <c r="P764"/>
  <c r="P766"/>
  <c r="P768"/>
  <c r="P770"/>
  <c r="P772"/>
  <c r="P778"/>
  <c r="P784"/>
  <c r="P786"/>
  <c r="P790"/>
  <c r="P792"/>
  <c r="P794"/>
  <c r="P800"/>
  <c r="P802"/>
  <c r="P806"/>
  <c r="P810"/>
  <c r="P814"/>
  <c r="P816"/>
  <c r="P820"/>
  <c r="P822"/>
  <c r="P824"/>
  <c r="P826"/>
  <c r="P828"/>
  <c r="P834"/>
  <c r="P836"/>
  <c r="P838"/>
  <c r="P840"/>
  <c r="P844"/>
  <c r="P846"/>
  <c r="P848"/>
  <c r="P858"/>
  <c r="P868"/>
  <c r="P870"/>
  <c r="AR4" i="14"/>
  <c r="A4" s="1"/>
  <c r="N4" i="12" s="1"/>
  <c r="O4" s="1"/>
  <c r="R4" s="1"/>
  <c r="T4" s="1"/>
  <c r="AR8" i="14"/>
  <c r="A8" s="1"/>
  <c r="N8" i="12" s="1"/>
  <c r="O8" s="1"/>
  <c r="R8" s="1"/>
  <c r="T8" s="1"/>
  <c r="A856" i="14"/>
  <c r="N856" i="12" s="1"/>
  <c r="O856" s="1"/>
  <c r="A607" i="14"/>
  <c r="N607" i="12" s="1"/>
  <c r="O607" s="1"/>
  <c r="R607" s="1"/>
  <c r="T607" s="1"/>
  <c r="A605" i="14"/>
  <c r="N605" i="12" s="1"/>
  <c r="O605" s="1"/>
  <c r="R605" s="1"/>
  <c r="T605" s="1"/>
  <c r="A603" i="14"/>
  <c r="N603" i="12" s="1"/>
  <c r="O603" s="1"/>
  <c r="R603" s="1"/>
  <c r="T603" s="1"/>
  <c r="A601" i="14"/>
  <c r="N601" i="12" s="1"/>
  <c r="O601" s="1"/>
  <c r="R601" s="1"/>
  <c r="T601" s="1"/>
  <c r="A599" i="14"/>
  <c r="N599" i="12" s="1"/>
  <c r="O599" s="1"/>
  <c r="R599" s="1"/>
  <c r="T599" s="1"/>
  <c r="A675" i="14"/>
  <c r="N675" i="12" s="1"/>
  <c r="O675" s="1"/>
  <c r="R675" s="1"/>
  <c r="T675" s="1"/>
  <c r="A673" i="14"/>
  <c r="N673" i="12" s="1"/>
  <c r="O673" s="1"/>
  <c r="R673" s="1"/>
  <c r="T673" s="1"/>
  <c r="A671" i="14"/>
  <c r="N671" i="12" s="1"/>
  <c r="O671" s="1"/>
  <c r="R671" s="1"/>
  <c r="T671" s="1"/>
  <c r="A669" i="14"/>
  <c r="N669" i="12" s="1"/>
  <c r="O669" s="1"/>
  <c r="R669" s="1"/>
  <c r="T669" s="1"/>
  <c r="A667" i="14"/>
  <c r="N667" i="12" s="1"/>
  <c r="O667" s="1"/>
  <c r="R667" s="1"/>
  <c r="T667" s="1"/>
  <c r="A665" i="14"/>
  <c r="N665" i="12" s="1"/>
  <c r="O665" s="1"/>
  <c r="R665" s="1"/>
  <c r="T665" s="1"/>
  <c r="A663" i="14"/>
  <c r="N663" i="12" s="1"/>
  <c r="O663" s="1"/>
  <c r="R663" s="1"/>
  <c r="T663" s="1"/>
  <c r="A661" i="14"/>
  <c r="N661" i="12" s="1"/>
  <c r="O661" s="1"/>
  <c r="R661" s="1"/>
  <c r="T661" s="1"/>
  <c r="A659" i="14"/>
  <c r="N659" i="12" s="1"/>
  <c r="O659" s="1"/>
  <c r="R659" s="1"/>
  <c r="T659" s="1"/>
  <c r="A657" i="14"/>
  <c r="N657" i="12" s="1"/>
  <c r="O657" s="1"/>
  <c r="R657" s="1"/>
  <c r="T657" s="1"/>
  <c r="A655" i="14"/>
  <c r="N655" i="12" s="1"/>
  <c r="O655" s="1"/>
  <c r="R655" s="1"/>
  <c r="T655" s="1"/>
  <c r="A653" i="14"/>
  <c r="N653" i="12" s="1"/>
  <c r="O653" s="1"/>
  <c r="R653" s="1"/>
  <c r="T653" s="1"/>
  <c r="A651" i="14"/>
  <c r="N651" i="12" s="1"/>
  <c r="O651" s="1"/>
  <c r="R651" s="1"/>
  <c r="T651" s="1"/>
  <c r="A649" i="14"/>
  <c r="N649" i="12" s="1"/>
  <c r="O649" s="1"/>
  <c r="R649" s="1"/>
  <c r="T649" s="1"/>
  <c r="A647" i="14"/>
  <c r="N647" i="12" s="1"/>
  <c r="O647" s="1"/>
  <c r="R647" s="1"/>
  <c r="T647" s="1"/>
  <c r="A645" i="14"/>
  <c r="N645" i="12" s="1"/>
  <c r="O645" s="1"/>
  <c r="R645" s="1"/>
  <c r="T645" s="1"/>
  <c r="A643" i="14"/>
  <c r="N643" i="12" s="1"/>
  <c r="O643" s="1"/>
  <c r="R643" s="1"/>
  <c r="T643" s="1"/>
  <c r="A641" i="14"/>
  <c r="N641" i="12" s="1"/>
  <c r="O641" s="1"/>
  <c r="R641" s="1"/>
  <c r="T641" s="1"/>
  <c r="A639" i="14"/>
  <c r="N639" i="12" s="1"/>
  <c r="O639" s="1"/>
  <c r="R639" s="1"/>
  <c r="T639" s="1"/>
  <c r="A637" i="14"/>
  <c r="N637" i="12" s="1"/>
  <c r="O637" s="1"/>
  <c r="R637" s="1"/>
  <c r="T637" s="1"/>
  <c r="A635" i="14"/>
  <c r="N635" i="12" s="1"/>
  <c r="O635" s="1"/>
  <c r="R635" s="1"/>
  <c r="T635" s="1"/>
  <c r="A633" i="14"/>
  <c r="N633" i="12" s="1"/>
  <c r="O633" s="1"/>
  <c r="R633" s="1"/>
  <c r="T633" s="1"/>
  <c r="A631" i="14"/>
  <c r="N631" i="12" s="1"/>
  <c r="O631" s="1"/>
  <c r="R631" s="1"/>
  <c r="T631" s="1"/>
  <c r="A629" i="14"/>
  <c r="N629" i="12" s="1"/>
  <c r="O629" s="1"/>
  <c r="R629" s="1"/>
  <c r="T629" s="1"/>
  <c r="A627" i="14"/>
  <c r="N627" i="12" s="1"/>
  <c r="O627" s="1"/>
  <c r="R627" s="1"/>
  <c r="T627" s="1"/>
  <c r="A625" i="14"/>
  <c r="N625" i="12" s="1"/>
  <c r="O625" s="1"/>
  <c r="R625" s="1"/>
  <c r="T625" s="1"/>
  <c r="A623" i="14"/>
  <c r="N623" i="12" s="1"/>
  <c r="O623" s="1"/>
  <c r="R623" s="1"/>
  <c r="T623" s="1"/>
  <c r="A621" i="14"/>
  <c r="N621" i="12" s="1"/>
  <c r="O621" s="1"/>
  <c r="R621" s="1"/>
  <c r="T621" s="1"/>
  <c r="A619" i="14"/>
  <c r="N619" i="12" s="1"/>
  <c r="O619" s="1"/>
  <c r="R619" s="1"/>
  <c r="T619" s="1"/>
  <c r="A617" i="14"/>
  <c r="N617" i="12" s="1"/>
  <c r="O617" s="1"/>
  <c r="R617" s="1"/>
  <c r="T617" s="1"/>
  <c r="A615" i="14"/>
  <c r="N615" i="12" s="1"/>
  <c r="O615" s="1"/>
  <c r="R615" s="1"/>
  <c r="T615" s="1"/>
  <c r="AR866" i="14"/>
  <c r="A866" s="1"/>
  <c r="N866" i="12" s="1"/>
  <c r="O866" s="1"/>
  <c r="AR860" i="14"/>
  <c r="A860" s="1"/>
  <c r="N860" i="12" s="1"/>
  <c r="O860" s="1"/>
  <c r="R860" s="1"/>
  <c r="T860" s="1"/>
  <c r="AR847" i="14"/>
  <c r="A847" s="1"/>
  <c r="N847" i="12" s="1"/>
  <c r="AR843" i="14"/>
  <c r="A843" s="1"/>
  <c r="N843" i="12" s="1"/>
  <c r="AR839" i="14"/>
  <c r="A839" s="1"/>
  <c r="N839" i="12" s="1"/>
  <c r="AR820" i="14"/>
  <c r="A820" s="1"/>
  <c r="N820" i="12" s="1"/>
  <c r="O820" s="1"/>
  <c r="R820" s="1"/>
  <c r="T820" s="1"/>
  <c r="AR810" i="14"/>
  <c r="A810" s="1"/>
  <c r="N810" i="12" s="1"/>
  <c r="O810" s="1"/>
  <c r="R810" s="1"/>
  <c r="T810" s="1"/>
  <c r="AR800" i="14"/>
  <c r="A800" s="1"/>
  <c r="N800" i="12" s="1"/>
  <c r="O800" s="1"/>
  <c r="R800" s="1"/>
  <c r="T800" s="1"/>
  <c r="AR792" i="14"/>
  <c r="A792" s="1"/>
  <c r="N792" i="12" s="1"/>
  <c r="O792" s="1"/>
  <c r="R792" s="1"/>
  <c r="T792" s="1"/>
  <c r="AR790" i="14"/>
  <c r="A790" s="1"/>
  <c r="N790" i="12" s="1"/>
  <c r="O790" s="1"/>
  <c r="R790" s="1"/>
  <c r="T790" s="1"/>
  <c r="AR786" i="14"/>
  <c r="A786" s="1"/>
  <c r="N786" i="12" s="1"/>
  <c r="O786" s="1"/>
  <c r="R786" s="1"/>
  <c r="T786" s="1"/>
  <c r="AR782" i="14"/>
  <c r="A782" s="1"/>
  <c r="N782" i="12" s="1"/>
  <c r="O782" s="1"/>
  <c r="R782" s="1"/>
  <c r="T782" s="1"/>
  <c r="AR778" i="14"/>
  <c r="A778" s="1"/>
  <c r="N778" i="12" s="1"/>
  <c r="O778" s="1"/>
  <c r="R778" s="1"/>
  <c r="T778" s="1"/>
  <c r="AR774" i="14"/>
  <c r="A774" s="1"/>
  <c r="N774" i="12" s="1"/>
  <c r="O774" s="1"/>
  <c r="AR770" i="14"/>
  <c r="A770" s="1"/>
  <c r="N770" i="12" s="1"/>
  <c r="O770" s="1"/>
  <c r="R770" s="1"/>
  <c r="T770" s="1"/>
  <c r="AR766" i="14"/>
  <c r="A766" s="1"/>
  <c r="N766" i="12" s="1"/>
  <c r="O766" s="1"/>
  <c r="R766" s="1"/>
  <c r="T766" s="1"/>
  <c r="AR762" i="14"/>
  <c r="A762" s="1"/>
  <c r="N762" i="12" s="1"/>
  <c r="O762" s="1"/>
  <c r="R762" s="1"/>
  <c r="T762" s="1"/>
  <c r="AR758" i="14"/>
  <c r="A758" s="1"/>
  <c r="N758" i="12" s="1"/>
  <c r="O758" s="1"/>
  <c r="R758" s="1"/>
  <c r="T758" s="1"/>
  <c r="AR752" i="14"/>
  <c r="A752" s="1"/>
  <c r="N752" i="12" s="1"/>
  <c r="O752" s="1"/>
  <c r="R752" s="1"/>
  <c r="T752" s="1"/>
  <c r="AR748" i="14"/>
  <c r="A748" s="1"/>
  <c r="N748" i="12" s="1"/>
  <c r="O748" s="1"/>
  <c r="R748" s="1"/>
  <c r="T748" s="1"/>
  <c r="AR744" i="14"/>
  <c r="A744" s="1"/>
  <c r="N744" i="12" s="1"/>
  <c r="O744" s="1"/>
  <c r="R744" s="1"/>
  <c r="T744" s="1"/>
  <c r="AR740" i="14"/>
  <c r="A740" s="1"/>
  <c r="N740" i="12" s="1"/>
  <c r="O740" s="1"/>
  <c r="R740" s="1"/>
  <c r="T740" s="1"/>
  <c r="AR736" i="14"/>
  <c r="A736" s="1"/>
  <c r="N736" i="12" s="1"/>
  <c r="O736" s="1"/>
  <c r="R736" s="1"/>
  <c r="T736" s="1"/>
  <c r="AR732" i="14"/>
  <c r="A732" s="1"/>
  <c r="N732" i="12" s="1"/>
  <c r="O732" s="1"/>
  <c r="R732" s="1"/>
  <c r="T732" s="1"/>
  <c r="AR728" i="14"/>
  <c r="A728" s="1"/>
  <c r="N728" i="12" s="1"/>
  <c r="O728" s="1"/>
  <c r="R728" s="1"/>
  <c r="T728" s="1"/>
  <c r="AR724" i="14"/>
  <c r="A724" s="1"/>
  <c r="N724" i="12" s="1"/>
  <c r="O724" s="1"/>
  <c r="R724" s="1"/>
  <c r="T724" s="1"/>
  <c r="AR720" i="14"/>
  <c r="A720" s="1"/>
  <c r="N720" i="12" s="1"/>
  <c r="O720" s="1"/>
  <c r="R720" s="1"/>
  <c r="T720" s="1"/>
  <c r="AR716" i="14"/>
  <c r="A716" s="1"/>
  <c r="N716" i="12" s="1"/>
  <c r="O716" s="1"/>
  <c r="R716" s="1"/>
  <c r="T716" s="1"/>
  <c r="AR712" i="14"/>
  <c r="A712" s="1"/>
  <c r="N712" i="12" s="1"/>
  <c r="O712" s="1"/>
  <c r="R712" s="1"/>
  <c r="T712" s="1"/>
  <c r="AR708" i="14"/>
  <c r="A708" s="1"/>
  <c r="N708" i="12" s="1"/>
  <c r="O708" s="1"/>
  <c r="R708" s="1"/>
  <c r="T708" s="1"/>
  <c r="AR704" i="14"/>
  <c r="A704" s="1"/>
  <c r="N704" i="12" s="1"/>
  <c r="O704" s="1"/>
  <c r="R704" s="1"/>
  <c r="T704" s="1"/>
  <c r="AR700" i="14"/>
  <c r="A700" s="1"/>
  <c r="N700" i="12" s="1"/>
  <c r="O700" s="1"/>
  <c r="R700" s="1"/>
  <c r="T700" s="1"/>
  <c r="AR696" i="14"/>
  <c r="A696" s="1"/>
  <c r="N696" i="12" s="1"/>
  <c r="O696" s="1"/>
  <c r="R696" s="1"/>
  <c r="T696" s="1"/>
  <c r="AR692" i="14"/>
  <c r="A692" s="1"/>
  <c r="N692" i="12" s="1"/>
  <c r="O692" s="1"/>
  <c r="R692" s="1"/>
  <c r="T692" s="1"/>
  <c r="AR688" i="14"/>
  <c r="A688" s="1"/>
  <c r="N688" i="12" s="1"/>
  <c r="O688" s="1"/>
  <c r="R688" s="1"/>
  <c r="T688" s="1"/>
  <c r="AR684" i="14"/>
  <c r="A684" s="1"/>
  <c r="N684" i="12" s="1"/>
  <c r="O684" s="1"/>
  <c r="R684" s="1"/>
  <c r="T684" s="1"/>
  <c r="AR680" i="14"/>
  <c r="A680" s="1"/>
  <c r="N680" i="12" s="1"/>
  <c r="O680" s="1"/>
  <c r="R680" s="1"/>
  <c r="T680" s="1"/>
  <c r="AR676" i="14"/>
  <c r="A676" s="1"/>
  <c r="N676" i="12" s="1"/>
  <c r="O676" s="1"/>
  <c r="R676" s="1"/>
  <c r="T676" s="1"/>
  <c r="AR862" i="14"/>
  <c r="A862" s="1"/>
  <c r="N862" i="12" s="1"/>
  <c r="O862" s="1"/>
  <c r="R862" s="1"/>
  <c r="T862" s="1"/>
  <c r="AR849" i="14"/>
  <c r="A849" s="1"/>
  <c r="N849" i="12" s="1"/>
  <c r="AR845" i="14"/>
  <c r="A845" s="1"/>
  <c r="N845" i="12" s="1"/>
  <c r="AR841" i="14"/>
  <c r="A841" s="1"/>
  <c r="N841" i="12" s="1"/>
  <c r="AR837" i="14"/>
  <c r="A837" s="1"/>
  <c r="N837" i="12" s="1"/>
  <c r="AR808" i="14"/>
  <c r="A808" s="1"/>
  <c r="N808" i="12" s="1"/>
  <c r="O808" s="1"/>
  <c r="R808" s="1"/>
  <c r="T808" s="1"/>
  <c r="AR802" i="14"/>
  <c r="A802" s="1"/>
  <c r="N802" i="12" s="1"/>
  <c r="O802" s="1"/>
  <c r="R802" s="1"/>
  <c r="T802" s="1"/>
  <c r="AR788" i="14"/>
  <c r="A788" s="1"/>
  <c r="N788" i="12" s="1"/>
  <c r="O788" s="1"/>
  <c r="R788" s="1"/>
  <c r="T788" s="1"/>
  <c r="AR784" i="14"/>
  <c r="A784" s="1"/>
  <c r="N784" i="12" s="1"/>
  <c r="O784" s="1"/>
  <c r="R784" s="1"/>
  <c r="T784" s="1"/>
  <c r="AR780" i="14"/>
  <c r="A780" s="1"/>
  <c r="N780" i="12" s="1"/>
  <c r="O780" s="1"/>
  <c r="R780" s="1"/>
  <c r="T780" s="1"/>
  <c r="AR776" i="14"/>
  <c r="A776" s="1"/>
  <c r="N776" i="12" s="1"/>
  <c r="O776" s="1"/>
  <c r="R776" s="1"/>
  <c r="T776" s="1"/>
  <c r="AR772" i="14"/>
  <c r="A772" s="1"/>
  <c r="N772" i="12" s="1"/>
  <c r="O772" s="1"/>
  <c r="R772" s="1"/>
  <c r="T772" s="1"/>
  <c r="AR768" i="14"/>
  <c r="A768" s="1"/>
  <c r="N768" i="12" s="1"/>
  <c r="O768" s="1"/>
  <c r="R768" s="1"/>
  <c r="T768" s="1"/>
  <c r="AR764" i="14"/>
  <c r="A764" s="1"/>
  <c r="N764" i="12" s="1"/>
  <c r="O764" s="1"/>
  <c r="R764" s="1"/>
  <c r="T764" s="1"/>
  <c r="AR760" i="14"/>
  <c r="A760" s="1"/>
  <c r="N760" i="12" s="1"/>
  <c r="O760" s="1"/>
  <c r="R760" s="1"/>
  <c r="T760" s="1"/>
  <c r="AR754" i="14"/>
  <c r="A754" s="1"/>
  <c r="N754" i="12" s="1"/>
  <c r="O754" s="1"/>
  <c r="AR750" i="14"/>
  <c r="A750" s="1"/>
  <c r="N750" i="12" s="1"/>
  <c r="O750" s="1"/>
  <c r="R750" s="1"/>
  <c r="T750" s="1"/>
  <c r="AR746" i="14"/>
  <c r="A746" s="1"/>
  <c r="N746" i="12" s="1"/>
  <c r="O746" s="1"/>
  <c r="R746" s="1"/>
  <c r="T746" s="1"/>
  <c r="AR742" i="14"/>
  <c r="A742" s="1"/>
  <c r="N742" i="12" s="1"/>
  <c r="O742" s="1"/>
  <c r="R742" s="1"/>
  <c r="T742" s="1"/>
  <c r="AR738" i="14"/>
  <c r="A738" s="1"/>
  <c r="N738" i="12" s="1"/>
  <c r="O738" s="1"/>
  <c r="R738" s="1"/>
  <c r="T738" s="1"/>
  <c r="AR734" i="14"/>
  <c r="A734" s="1"/>
  <c r="N734" i="12" s="1"/>
  <c r="O734" s="1"/>
  <c r="R734" s="1"/>
  <c r="T734" s="1"/>
  <c r="AR730" i="14"/>
  <c r="A730" s="1"/>
  <c r="N730" i="12" s="1"/>
  <c r="O730" s="1"/>
  <c r="R730" s="1"/>
  <c r="T730" s="1"/>
  <c r="AR726" i="14"/>
  <c r="A726" s="1"/>
  <c r="N726" i="12" s="1"/>
  <c r="O726" s="1"/>
  <c r="R726" s="1"/>
  <c r="T726" s="1"/>
  <c r="AR722" i="14"/>
  <c r="A722" s="1"/>
  <c r="N722" i="12" s="1"/>
  <c r="O722" s="1"/>
  <c r="R722" s="1"/>
  <c r="T722" s="1"/>
  <c r="AR718" i="14"/>
  <c r="A718" s="1"/>
  <c r="N718" i="12" s="1"/>
  <c r="O718" s="1"/>
  <c r="R718" s="1"/>
  <c r="T718" s="1"/>
  <c r="AR714" i="14"/>
  <c r="A714" s="1"/>
  <c r="N714" i="12" s="1"/>
  <c r="O714" s="1"/>
  <c r="R714" s="1"/>
  <c r="T714" s="1"/>
  <c r="AR710" i="14"/>
  <c r="A710" s="1"/>
  <c r="N710" i="12" s="1"/>
  <c r="O710" s="1"/>
  <c r="R710" s="1"/>
  <c r="T710" s="1"/>
  <c r="A706" i="14"/>
  <c r="N706" i="12" s="1"/>
  <c r="O706" s="1"/>
  <c r="R706" s="1"/>
  <c r="T706" s="1"/>
  <c r="AR706" i="14"/>
  <c r="A702"/>
  <c r="N702" i="12" s="1"/>
  <c r="O702" s="1"/>
  <c r="R702" s="1"/>
  <c r="T702" s="1"/>
  <c r="AR702" i="14"/>
  <c r="A698"/>
  <c r="N698" i="12" s="1"/>
  <c r="O698" s="1"/>
  <c r="R698" s="1"/>
  <c r="T698" s="1"/>
  <c r="AR698" i="14"/>
  <c r="A694"/>
  <c r="N694" i="12" s="1"/>
  <c r="O694" s="1"/>
  <c r="R694" s="1"/>
  <c r="T694" s="1"/>
  <c r="AR694" i="14"/>
  <c r="A690"/>
  <c r="N690" i="12" s="1"/>
  <c r="O690" s="1"/>
  <c r="R690" s="1"/>
  <c r="T690" s="1"/>
  <c r="AR690" i="14"/>
  <c r="A686"/>
  <c r="N686" i="12" s="1"/>
  <c r="O686" s="1"/>
  <c r="R686" s="1"/>
  <c r="T686" s="1"/>
  <c r="AR686" i="14"/>
  <c r="A682"/>
  <c r="N682" i="12" s="1"/>
  <c r="O682" s="1"/>
  <c r="R682" s="1"/>
  <c r="T682" s="1"/>
  <c r="AR682" i="14"/>
  <c r="A678"/>
  <c r="N678" i="12" s="1"/>
  <c r="O678" s="1"/>
  <c r="R678" s="1"/>
  <c r="T678" s="1"/>
  <c r="AR678" i="14"/>
  <c r="A864"/>
  <c r="N864" i="12" s="1"/>
  <c r="O864" s="1"/>
  <c r="R864" s="1"/>
  <c r="T864" s="1"/>
  <c r="A861" i="14"/>
  <c r="N861" i="12" s="1"/>
  <c r="A858" i="14"/>
  <c r="N858" i="12" s="1"/>
  <c r="O858" s="1"/>
  <c r="R858" s="1"/>
  <c r="T858" s="1"/>
  <c r="A857" i="14"/>
  <c r="N857" i="12" s="1"/>
  <c r="A851" i="14"/>
  <c r="N851" i="12" s="1"/>
  <c r="A848" i="14"/>
  <c r="N848" i="12" s="1"/>
  <c r="O848" s="1"/>
  <c r="R848" s="1"/>
  <c r="T848" s="1"/>
  <c r="A844" i="14"/>
  <c r="N844" i="12" s="1"/>
  <c r="O844" s="1"/>
  <c r="R844" s="1"/>
  <c r="T844" s="1"/>
  <c r="A840" i="14"/>
  <c r="N840" i="12" s="1"/>
  <c r="O840" s="1"/>
  <c r="R840" s="1"/>
  <c r="T840" s="1"/>
  <c r="A827" i="14"/>
  <c r="N827" i="12" s="1"/>
  <c r="A822" i="14"/>
  <c r="N822" i="12" s="1"/>
  <c r="O822" s="1"/>
  <c r="R822" s="1"/>
  <c r="T822" s="1"/>
  <c r="A821" i="14"/>
  <c r="N821" i="12" s="1"/>
  <c r="A817" i="14"/>
  <c r="N817" i="12" s="1"/>
  <c r="A816" i="14"/>
  <c r="N816" i="12" s="1"/>
  <c r="O816" s="1"/>
  <c r="R816" s="1"/>
  <c r="T816" s="1"/>
  <c r="A814" i="14"/>
  <c r="N814" i="12" s="1"/>
  <c r="O814" s="1"/>
  <c r="R814" s="1"/>
  <c r="T814" s="1"/>
  <c r="A801" i="14"/>
  <c r="N801" i="12" s="1"/>
  <c r="A791" i="14"/>
  <c r="N791" i="12" s="1"/>
  <c r="A787" i="14"/>
  <c r="N787" i="12" s="1"/>
  <c r="A783" i="14"/>
  <c r="N783" i="12" s="1"/>
  <c r="A779" i="14"/>
  <c r="N779" i="12" s="1"/>
  <c r="A775" i="14"/>
  <c r="N775" i="12" s="1"/>
  <c r="A771" i="14"/>
  <c r="N771" i="12" s="1"/>
  <c r="A767" i="14"/>
  <c r="N767" i="12" s="1"/>
  <c r="A763" i="14"/>
  <c r="N763" i="12" s="1"/>
  <c r="A759" i="14"/>
  <c r="N759" i="12" s="1"/>
  <c r="O759" s="1"/>
  <c r="R759" s="1"/>
  <c r="T759" s="1"/>
  <c r="A756" i="14"/>
  <c r="N756" i="12" s="1"/>
  <c r="O756" s="1"/>
  <c r="R756" s="1"/>
  <c r="T756" s="1"/>
  <c r="A753" i="14"/>
  <c r="N753" i="12" s="1"/>
  <c r="O753" s="1"/>
  <c r="R753" s="1"/>
  <c r="T753" s="1"/>
  <c r="A749" i="14"/>
  <c r="N749" i="12" s="1"/>
  <c r="O749" s="1"/>
  <c r="R749" s="1"/>
  <c r="T749" s="1"/>
  <c r="A745" i="14"/>
  <c r="N745" i="12" s="1"/>
  <c r="O745" s="1"/>
  <c r="R745" s="1"/>
  <c r="T745" s="1"/>
  <c r="A741" i="14"/>
  <c r="N741" i="12" s="1"/>
  <c r="O741" s="1"/>
  <c r="R741" s="1"/>
  <c r="T741" s="1"/>
  <c r="A737" i="14"/>
  <c r="N737" i="12" s="1"/>
  <c r="O737" s="1"/>
  <c r="R737" s="1"/>
  <c r="T737" s="1"/>
  <c r="A733" i="14"/>
  <c r="N733" i="12" s="1"/>
  <c r="O733" s="1"/>
  <c r="R733" s="1"/>
  <c r="T733" s="1"/>
  <c r="A729" i="14"/>
  <c r="N729" i="12" s="1"/>
  <c r="O729" s="1"/>
  <c r="A725" i="14"/>
  <c r="N725" i="12" s="1"/>
  <c r="O725" s="1"/>
  <c r="R725" s="1"/>
  <c r="T725" s="1"/>
  <c r="A721" i="14"/>
  <c r="N721" i="12" s="1"/>
  <c r="O721" s="1"/>
  <c r="A717" i="14"/>
  <c r="N717" i="12" s="1"/>
  <c r="O717" s="1"/>
  <c r="R717" s="1"/>
  <c r="T717" s="1"/>
  <c r="A713" i="14"/>
  <c r="N713" i="12" s="1"/>
  <c r="O713" s="1"/>
  <c r="R713" s="1"/>
  <c r="T713" s="1"/>
  <c r="A709" i="14"/>
  <c r="N709" i="12" s="1"/>
  <c r="O709" s="1"/>
  <c r="R709" s="1"/>
  <c r="T709" s="1"/>
  <c r="A705" i="14"/>
  <c r="N705" i="12" s="1"/>
  <c r="O705" s="1"/>
  <c r="R705" s="1"/>
  <c r="T705" s="1"/>
  <c r="A701" i="14"/>
  <c r="N701" i="12" s="1"/>
  <c r="O701" s="1"/>
  <c r="R701" s="1"/>
  <c r="T701" s="1"/>
  <c r="A697" i="14"/>
  <c r="N697" i="12" s="1"/>
  <c r="O697" s="1"/>
  <c r="R697" s="1"/>
  <c r="T697" s="1"/>
  <c r="A693" i="14"/>
  <c r="N693" i="12" s="1"/>
  <c r="O693" s="1"/>
  <c r="R693" s="1"/>
  <c r="T693" s="1"/>
  <c r="A689" i="14"/>
  <c r="N689" i="12" s="1"/>
  <c r="O689" s="1"/>
  <c r="R689" s="1"/>
  <c r="T689" s="1"/>
  <c r="A685" i="14"/>
  <c r="N685" i="12" s="1"/>
  <c r="O685" s="1"/>
  <c r="R685" s="1"/>
  <c r="T685" s="1"/>
  <c r="A681" i="14"/>
  <c r="N681" i="12" s="1"/>
  <c r="O681" s="1"/>
  <c r="R681" s="1"/>
  <c r="T681" s="1"/>
  <c r="A677" i="14"/>
  <c r="N677" i="12" s="1"/>
  <c r="O677" s="1"/>
  <c r="R677" s="1"/>
  <c r="T677" s="1"/>
  <c r="A863" i="14"/>
  <c r="N863" i="12" s="1"/>
  <c r="A859" i="14"/>
  <c r="N859" i="12" s="1"/>
  <c r="A850" i="14"/>
  <c r="N850" i="12" s="1"/>
  <c r="O850" s="1"/>
  <c r="R850" s="1"/>
  <c r="T850" s="1"/>
  <c r="A846" i="14"/>
  <c r="N846" i="12" s="1"/>
  <c r="O846" s="1"/>
  <c r="R846" s="1"/>
  <c r="T846" s="1"/>
  <c r="A842" i="14"/>
  <c r="N842" i="12" s="1"/>
  <c r="O842" s="1"/>
  <c r="A838" i="14"/>
  <c r="N838" i="12" s="1"/>
  <c r="O838" s="1"/>
  <c r="R838" s="1"/>
  <c r="T838" s="1"/>
  <c r="A825" i="14"/>
  <c r="N825" i="12" s="1"/>
  <c r="A824" i="14"/>
  <c r="N824" i="12" s="1"/>
  <c r="O824" s="1"/>
  <c r="R824" s="1"/>
  <c r="T824" s="1"/>
  <c r="A823" i="14"/>
  <c r="N823" i="12" s="1"/>
  <c r="A819" i="14"/>
  <c r="N819" i="12" s="1"/>
  <c r="A818" i="14"/>
  <c r="N818" i="12" s="1"/>
  <c r="O818" s="1"/>
  <c r="A815" i="14"/>
  <c r="N815" i="12" s="1"/>
  <c r="A809" i="14"/>
  <c r="N809" i="12" s="1"/>
  <c r="A805" i="14"/>
  <c r="N805" i="12" s="1"/>
  <c r="A803" i="14"/>
  <c r="N803" i="12" s="1"/>
  <c r="A789" i="14"/>
  <c r="N789" i="12" s="1"/>
  <c r="A785" i="14"/>
  <c r="N785" i="12" s="1"/>
  <c r="A781" i="14"/>
  <c r="N781" i="12" s="1"/>
  <c r="A777" i="14"/>
  <c r="N777" i="12" s="1"/>
  <c r="A773" i="14"/>
  <c r="N773" i="12" s="1"/>
  <c r="A769" i="14"/>
  <c r="N769" i="12" s="1"/>
  <c r="A765" i="14"/>
  <c r="N765" i="12" s="1"/>
  <c r="A761" i="14"/>
  <c r="N761" i="12" s="1"/>
  <c r="O761" s="1"/>
  <c r="R761" s="1"/>
  <c r="T761" s="1"/>
  <c r="A757" i="14"/>
  <c r="N757" i="12" s="1"/>
  <c r="O757" s="1"/>
  <c r="R757" s="1"/>
  <c r="T757" s="1"/>
  <c r="A755" i="14"/>
  <c r="N755" i="12" s="1"/>
  <c r="O755" s="1"/>
  <c r="R755" s="1"/>
  <c r="T755" s="1"/>
  <c r="A751" i="14"/>
  <c r="N751" i="12" s="1"/>
  <c r="O751" s="1"/>
  <c r="A747" i="14"/>
  <c r="N747" i="12" s="1"/>
  <c r="O747" s="1"/>
  <c r="R747" s="1"/>
  <c r="T747" s="1"/>
  <c r="A743" i="14"/>
  <c r="N743" i="12" s="1"/>
  <c r="O743" s="1"/>
  <c r="R743" s="1"/>
  <c r="T743" s="1"/>
  <c r="A739" i="14"/>
  <c r="N739" i="12" s="1"/>
  <c r="O739" s="1"/>
  <c r="R739" s="1"/>
  <c r="T739" s="1"/>
  <c r="A735" i="14"/>
  <c r="N735" i="12" s="1"/>
  <c r="O735" s="1"/>
  <c r="R735" s="1"/>
  <c r="T735" s="1"/>
  <c r="A731" i="14"/>
  <c r="N731" i="12" s="1"/>
  <c r="O731" s="1"/>
  <c r="R731" s="1"/>
  <c r="T731" s="1"/>
  <c r="A727" i="14"/>
  <c r="N727" i="12" s="1"/>
  <c r="O727" s="1"/>
  <c r="R727" s="1"/>
  <c r="T727" s="1"/>
  <c r="A723" i="14"/>
  <c r="N723" i="12" s="1"/>
  <c r="O723" s="1"/>
  <c r="R723" s="1"/>
  <c r="T723" s="1"/>
  <c r="A719" i="14"/>
  <c r="N719" i="12" s="1"/>
  <c r="O719" s="1"/>
  <c r="R719" s="1"/>
  <c r="T719" s="1"/>
  <c r="A715" i="14"/>
  <c r="N715" i="12" s="1"/>
  <c r="O715" s="1"/>
  <c r="R715" s="1"/>
  <c r="T715" s="1"/>
  <c r="A711" i="14"/>
  <c r="N711" i="12" s="1"/>
  <c r="O711" s="1"/>
  <c r="R711" s="1"/>
  <c r="T711" s="1"/>
  <c r="A707" i="14"/>
  <c r="N707" i="12" s="1"/>
  <c r="O707" s="1"/>
  <c r="R707" s="1"/>
  <c r="T707" s="1"/>
  <c r="A703" i="14"/>
  <c r="N703" i="12" s="1"/>
  <c r="O703" s="1"/>
  <c r="R703" s="1"/>
  <c r="T703" s="1"/>
  <c r="A699" i="14"/>
  <c r="N699" i="12" s="1"/>
  <c r="O699" s="1"/>
  <c r="R699" s="1"/>
  <c r="T699" s="1"/>
  <c r="A695" i="14"/>
  <c r="N695" i="12" s="1"/>
  <c r="O695" s="1"/>
  <c r="R695" s="1"/>
  <c r="T695" s="1"/>
  <c r="A691" i="14"/>
  <c r="N691" i="12" s="1"/>
  <c r="O691" s="1"/>
  <c r="R691" s="1"/>
  <c r="T691" s="1"/>
  <c r="A687" i="14"/>
  <c r="N687" i="12" s="1"/>
  <c r="O687" s="1"/>
  <c r="R687" s="1"/>
  <c r="T687" s="1"/>
  <c r="A683" i="14"/>
  <c r="N683" i="12" s="1"/>
  <c r="O683" s="1"/>
  <c r="R683" s="1"/>
  <c r="T683" s="1"/>
  <c r="A679" i="14"/>
  <c r="N679" i="12" s="1"/>
  <c r="O679" s="1"/>
  <c r="R679" s="1"/>
  <c r="T679" s="1"/>
  <c r="A3" i="14"/>
  <c r="N3" i="12" s="1"/>
  <c r="O3" s="1"/>
  <c r="R3" s="1"/>
  <c r="T3" s="1"/>
  <c r="H849"/>
  <c r="P849" s="1"/>
  <c r="H833"/>
  <c r="P833" s="1"/>
  <c r="H818"/>
  <c r="H831"/>
  <c r="H815"/>
  <c r="P815" s="1"/>
  <c r="H797"/>
  <c r="H830"/>
  <c r="P830" s="1"/>
  <c r="H791"/>
  <c r="H841"/>
  <c r="H789"/>
  <c r="I871"/>
  <c r="P871" s="1"/>
  <c r="I864"/>
  <c r="P864" s="1"/>
  <c r="I862"/>
  <c r="P862" s="1"/>
  <c r="I813"/>
  <c r="P813" s="1"/>
  <c r="I812"/>
  <c r="P812" s="1"/>
  <c r="I762"/>
  <c r="P762" s="1"/>
  <c r="I739"/>
  <c r="P739" s="1"/>
  <c r="I693"/>
  <c r="I687"/>
  <c r="I667"/>
  <c r="I657"/>
  <c r="P657" s="1"/>
  <c r="I641"/>
  <c r="P641" s="1"/>
  <c r="I629"/>
  <c r="I484"/>
  <c r="P484" s="1"/>
  <c r="I619"/>
  <c r="P619" s="1"/>
  <c r="I510"/>
  <c r="P510" s="1"/>
  <c r="I756"/>
  <c r="P756" s="1"/>
  <c r="I463"/>
  <c r="P463" s="1"/>
  <c r="R463" s="1"/>
  <c r="T463" s="1"/>
  <c r="H866"/>
  <c r="H861"/>
  <c r="H856"/>
  <c r="H837"/>
  <c r="H853"/>
  <c r="P853" s="1"/>
  <c r="H842"/>
  <c r="I757"/>
  <c r="P757" s="1"/>
  <c r="I540"/>
  <c r="P540" s="1"/>
  <c r="I780"/>
  <c r="I745"/>
  <c r="P745" s="1"/>
  <c r="I723"/>
  <c r="P723" s="1"/>
  <c r="I683"/>
  <c r="P683" s="1"/>
  <c r="I614"/>
  <c r="P614" s="1"/>
  <c r="I606"/>
  <c r="I594"/>
  <c r="I534"/>
  <c r="P534" s="1"/>
  <c r="I516"/>
  <c r="P516" s="1"/>
  <c r="I453"/>
  <c r="I842"/>
  <c r="I811"/>
  <c r="P811" s="1"/>
  <c r="I787"/>
  <c r="P787" s="1"/>
  <c r="I761"/>
  <c r="P761" s="1"/>
  <c r="I750"/>
  <c r="P750" s="1"/>
  <c r="I744"/>
  <c r="I732"/>
  <c r="I722"/>
  <c r="I716"/>
  <c r="P716" s="1"/>
  <c r="I704"/>
  <c r="P704" s="1"/>
  <c r="I701"/>
  <c r="P701" s="1"/>
  <c r="I686"/>
  <c r="I636"/>
  <c r="I622"/>
  <c r="I586"/>
  <c r="P586" s="1"/>
  <c r="R586" s="1"/>
  <c r="T586" s="1"/>
  <c r="I573"/>
  <c r="P573" s="1"/>
  <c r="I550"/>
  <c r="I548"/>
  <c r="P548" s="1"/>
  <c r="I528"/>
  <c r="P528" s="1"/>
  <c r="I514"/>
  <c r="P514" s="1"/>
  <c r="I486"/>
  <c r="I451"/>
  <c r="P451" s="1"/>
  <c r="R451" s="1"/>
  <c r="T451" s="1"/>
  <c r="I866"/>
  <c r="I783"/>
  <c r="P783" s="1"/>
  <c r="I752"/>
  <c r="P752" s="1"/>
  <c r="I747"/>
  <c r="P747" s="1"/>
  <c r="I700"/>
  <c r="I692"/>
  <c r="P692" s="1"/>
  <c r="I637"/>
  <c r="I600"/>
  <c r="I567"/>
  <c r="I563"/>
  <c r="I489"/>
  <c r="I728"/>
  <c r="P728" s="1"/>
  <c r="I527"/>
  <c r="P527" s="1"/>
  <c r="R527" s="1"/>
  <c r="T527" s="1"/>
  <c r="I523"/>
  <c r="P523" s="1"/>
  <c r="R523" s="1"/>
  <c r="T523" s="1"/>
  <c r="I512"/>
  <c r="P512" s="1"/>
  <c r="I443"/>
  <c r="P443" s="1"/>
  <c r="I796"/>
  <c r="P796" s="1"/>
  <c r="I748"/>
  <c r="I724"/>
  <c r="P724" s="1"/>
  <c r="I605"/>
  <c r="P605" s="1"/>
  <c r="I682"/>
  <c r="I599"/>
  <c r="P599" s="1"/>
  <c r="I481"/>
  <c r="P481" s="1"/>
  <c r="R481" s="1"/>
  <c r="T481" s="1"/>
  <c r="I450"/>
  <c r="P450" s="1"/>
  <c r="I859"/>
  <c r="P859" s="1"/>
  <c r="I795"/>
  <c r="P795" s="1"/>
  <c r="I791"/>
  <c r="I734"/>
  <c r="P734" s="1"/>
  <c r="I712"/>
  <c r="P712" s="1"/>
  <c r="I673"/>
  <c r="P673" s="1"/>
  <c r="I659"/>
  <c r="P659" s="1"/>
  <c r="I647"/>
  <c r="P647" s="1"/>
  <c r="I631"/>
  <c r="P631" s="1"/>
  <c r="I611"/>
  <c r="P611" s="1"/>
  <c r="R611" s="1"/>
  <c r="T611" s="1"/>
  <c r="I595"/>
  <c r="P595" s="1"/>
  <c r="I585"/>
  <c r="I541"/>
  <c r="I525"/>
  <c r="I515"/>
  <c r="P515" s="1"/>
  <c r="R515" s="1"/>
  <c r="T515" s="1"/>
  <c r="I509"/>
  <c r="P509" s="1"/>
  <c r="R509" s="1"/>
  <c r="T509" s="1"/>
  <c r="I494"/>
  <c r="P494" s="1"/>
  <c r="I483"/>
  <c r="P483" s="1"/>
  <c r="R483" s="1"/>
  <c r="T483" s="1"/>
  <c r="I471"/>
  <c r="P471" s="1"/>
  <c r="R471" s="1"/>
  <c r="T471" s="1"/>
  <c r="I533"/>
  <c r="P533" s="1"/>
  <c r="R533" s="1"/>
  <c r="T533" s="1"/>
  <c r="I487"/>
  <c r="P487" s="1"/>
  <c r="R487" s="1"/>
  <c r="T487" s="1"/>
  <c r="I708"/>
  <c r="P708" s="1"/>
  <c r="I669"/>
  <c r="I620"/>
  <c r="I565"/>
  <c r="P565" s="1"/>
  <c r="I519"/>
  <c r="P519" s="1"/>
  <c r="R519" s="1"/>
  <c r="T519" s="1"/>
  <c r="I501"/>
  <c r="P501" s="1"/>
  <c r="R501" s="1"/>
  <c r="T501" s="1"/>
  <c r="I719"/>
  <c r="P719" s="1"/>
  <c r="I635"/>
  <c r="P635" s="1"/>
  <c r="B506" i="11"/>
  <c r="B508"/>
  <c r="B512"/>
  <c r="I364" i="12" s="1"/>
  <c r="P364" s="1"/>
  <c r="R364" s="1"/>
  <c r="T364" s="1"/>
  <c r="I5"/>
  <c r="P5" s="1"/>
  <c r="I6"/>
  <c r="I8"/>
  <c r="P8" s="1"/>
  <c r="I12"/>
  <c r="P12" s="1"/>
  <c r="I15"/>
  <c r="P15" s="1"/>
  <c r="H25"/>
  <c r="H51"/>
  <c r="P51" s="1"/>
  <c r="R51" s="1"/>
  <c r="T51" s="1"/>
  <c r="H55"/>
  <c r="H66"/>
  <c r="P66" s="1"/>
  <c r="R66" s="1"/>
  <c r="T66" s="1"/>
  <c r="H91"/>
  <c r="H110"/>
  <c r="H113"/>
  <c r="H116"/>
  <c r="H135"/>
  <c r="P135" s="1"/>
  <c r="H140"/>
  <c r="H162"/>
  <c r="H174"/>
  <c r="H180"/>
  <c r="H198"/>
  <c r="P198" s="1"/>
  <c r="R198" s="1"/>
  <c r="T198" s="1"/>
  <c r="H203"/>
  <c r="H209"/>
  <c r="H212"/>
  <c r="H215"/>
  <c r="P215" s="1"/>
  <c r="R215" s="1"/>
  <c r="T215" s="1"/>
  <c r="H222"/>
  <c r="H242"/>
  <c r="H252"/>
  <c r="P252" s="1"/>
  <c r="R252" s="1"/>
  <c r="T252" s="1"/>
  <c r="H254"/>
  <c r="H262"/>
  <c r="H274"/>
  <c r="H293"/>
  <c r="H295"/>
  <c r="H313"/>
  <c r="P313" s="1"/>
  <c r="R313" s="1"/>
  <c r="T313" s="1"/>
  <c r="B505" i="11"/>
  <c r="I157" i="12" s="1"/>
  <c r="P157" s="1"/>
  <c r="R157" s="1"/>
  <c r="T157" s="1"/>
  <c r="B507" i="11"/>
  <c r="I649" i="12" s="1"/>
  <c r="B509" i="11"/>
  <c r="B511"/>
  <c r="I170" i="12" s="1"/>
  <c r="P170" s="1"/>
  <c r="R170" s="1"/>
  <c r="T170" s="1"/>
  <c r="B513" i="11"/>
  <c r="I513" i="12" s="1"/>
  <c r="P513" s="1"/>
  <c r="R513" s="1"/>
  <c r="T513" s="1"/>
  <c r="B515" i="11"/>
  <c r="I742" i="12" s="1"/>
  <c r="P742" s="1"/>
  <c r="H6"/>
  <c r="P6" s="1"/>
  <c r="H7"/>
  <c r="P7" s="1"/>
  <c r="H10"/>
  <c r="P10" s="1"/>
  <c r="H16"/>
  <c r="P16" s="1"/>
  <c r="I20"/>
  <c r="I21"/>
  <c r="P21" s="1"/>
  <c r="I24"/>
  <c r="I25"/>
  <c r="I26"/>
  <c r="P26" s="1"/>
  <c r="I27"/>
  <c r="P27" s="1"/>
  <c r="R27" s="1"/>
  <c r="T27" s="1"/>
  <c r="I28"/>
  <c r="P28" s="1"/>
  <c r="I29"/>
  <c r="P29" s="1"/>
  <c r="I30"/>
  <c r="I31"/>
  <c r="P31" s="1"/>
  <c r="R31" s="1"/>
  <c r="T31" s="1"/>
  <c r="I32"/>
  <c r="P32" s="1"/>
  <c r="R32" s="1"/>
  <c r="T32" s="1"/>
  <c r="I33"/>
  <c r="P33" s="1"/>
  <c r="R33" s="1"/>
  <c r="T33" s="1"/>
  <c r="I35"/>
  <c r="P35" s="1"/>
  <c r="R35" s="1"/>
  <c r="T35" s="1"/>
  <c r="I36"/>
  <c r="P36" s="1"/>
  <c r="R36" s="1"/>
  <c r="T36" s="1"/>
  <c r="I39"/>
  <c r="P39" s="1"/>
  <c r="R39" s="1"/>
  <c r="T39" s="1"/>
  <c r="I40"/>
  <c r="P40" s="1"/>
  <c r="R40" s="1"/>
  <c r="T40" s="1"/>
  <c r="I41"/>
  <c r="P41" s="1"/>
  <c r="R41" s="1"/>
  <c r="T41" s="1"/>
  <c r="I42"/>
  <c r="I43"/>
  <c r="P43" s="1"/>
  <c r="R43" s="1"/>
  <c r="T43" s="1"/>
  <c r="I44"/>
  <c r="P44" s="1"/>
  <c r="R44" s="1"/>
  <c r="T44" s="1"/>
  <c r="I45"/>
  <c r="P45" s="1"/>
  <c r="R45" s="1"/>
  <c r="T45" s="1"/>
  <c r="I46"/>
  <c r="P46" s="1"/>
  <c r="R46" s="1"/>
  <c r="T46" s="1"/>
  <c r="I47"/>
  <c r="P47" s="1"/>
  <c r="R47" s="1"/>
  <c r="T47" s="1"/>
  <c r="I49"/>
  <c r="P49" s="1"/>
  <c r="R49" s="1"/>
  <c r="T49" s="1"/>
  <c r="I50"/>
  <c r="I53"/>
  <c r="I54"/>
  <c r="P54" s="1"/>
  <c r="R54" s="1"/>
  <c r="T54" s="1"/>
  <c r="I55"/>
  <c r="I57"/>
  <c r="P57" s="1"/>
  <c r="R57" s="1"/>
  <c r="T57" s="1"/>
  <c r="I59"/>
  <c r="P59" s="1"/>
  <c r="R59" s="1"/>
  <c r="T59" s="1"/>
  <c r="I60"/>
  <c r="P60" s="1"/>
  <c r="R60" s="1"/>
  <c r="T60" s="1"/>
  <c r="I62"/>
  <c r="P62" s="1"/>
  <c r="R62" s="1"/>
  <c r="T62" s="1"/>
  <c r="I63"/>
  <c r="P63" s="1"/>
  <c r="R63" s="1"/>
  <c r="T63" s="1"/>
  <c r="I64"/>
  <c r="P64" s="1"/>
  <c r="R64" s="1"/>
  <c r="T64" s="1"/>
  <c r="I65"/>
  <c r="P65" s="1"/>
  <c r="R65" s="1"/>
  <c r="T65" s="1"/>
  <c r="I67"/>
  <c r="P67" s="1"/>
  <c r="R67" s="1"/>
  <c r="T67" s="1"/>
  <c r="I68"/>
  <c r="P68" s="1"/>
  <c r="R68" s="1"/>
  <c r="T68" s="1"/>
  <c r="I70"/>
  <c r="P70" s="1"/>
  <c r="R70" s="1"/>
  <c r="T70" s="1"/>
  <c r="I71"/>
  <c r="P71" s="1"/>
  <c r="R71" s="1"/>
  <c r="T71" s="1"/>
  <c r="I72"/>
  <c r="P72" s="1"/>
  <c r="R72" s="1"/>
  <c r="T72" s="1"/>
  <c r="I73"/>
  <c r="P73" s="1"/>
  <c r="R73" s="1"/>
  <c r="T73" s="1"/>
  <c r="I74"/>
  <c r="P74" s="1"/>
  <c r="R74" s="1"/>
  <c r="T74" s="1"/>
  <c r="I75"/>
  <c r="P75" s="1"/>
  <c r="R75" s="1"/>
  <c r="T75" s="1"/>
  <c r="I76"/>
  <c r="P76" s="1"/>
  <c r="R76" s="1"/>
  <c r="T76" s="1"/>
  <c r="I78"/>
  <c r="P78" s="1"/>
  <c r="R78" s="1"/>
  <c r="T78" s="1"/>
  <c r="I79"/>
  <c r="I81"/>
  <c r="P81" s="1"/>
  <c r="R81" s="1"/>
  <c r="T81" s="1"/>
  <c r="I84"/>
  <c r="P84" s="1"/>
  <c r="R84" s="1"/>
  <c r="T84" s="1"/>
  <c r="I87"/>
  <c r="P87" s="1"/>
  <c r="R87" s="1"/>
  <c r="T87" s="1"/>
  <c r="I90"/>
  <c r="P90" s="1"/>
  <c r="R90" s="1"/>
  <c r="T90" s="1"/>
  <c r="I91"/>
  <c r="I94"/>
  <c r="I95"/>
  <c r="P95" s="1"/>
  <c r="R95" s="1"/>
  <c r="T95" s="1"/>
  <c r="I96"/>
  <c r="P96" s="1"/>
  <c r="R96" s="1"/>
  <c r="T96" s="1"/>
  <c r="I97"/>
  <c r="P97" s="1"/>
  <c r="R97" s="1"/>
  <c r="T97" s="1"/>
  <c r="I98"/>
  <c r="I99"/>
  <c r="P99" s="1"/>
  <c r="R99" s="1"/>
  <c r="T99" s="1"/>
  <c r="I100"/>
  <c r="P100" s="1"/>
  <c r="R100" s="1"/>
  <c r="T100" s="1"/>
  <c r="I101"/>
  <c r="P101" s="1"/>
  <c r="R101" s="1"/>
  <c r="T101" s="1"/>
  <c r="I103"/>
  <c r="P103" s="1"/>
  <c r="R103" s="1"/>
  <c r="T103" s="1"/>
  <c r="I104"/>
  <c r="P104" s="1"/>
  <c r="R104" s="1"/>
  <c r="T104" s="1"/>
  <c r="I105"/>
  <c r="P105" s="1"/>
  <c r="R105" s="1"/>
  <c r="T105" s="1"/>
  <c r="I106"/>
  <c r="P106" s="1"/>
  <c r="R106" s="1"/>
  <c r="T106" s="1"/>
  <c r="I110"/>
  <c r="I112"/>
  <c r="I113"/>
  <c r="I114"/>
  <c r="I116"/>
  <c r="I118"/>
  <c r="P118" s="1"/>
  <c r="R118" s="1"/>
  <c r="T118" s="1"/>
  <c r="I119"/>
  <c r="P119" s="1"/>
  <c r="I122"/>
  <c r="P122" s="1"/>
  <c r="R122" s="1"/>
  <c r="T122" s="1"/>
  <c r="I123"/>
  <c r="P123" s="1"/>
  <c r="R123" s="1"/>
  <c r="T123" s="1"/>
  <c r="I125"/>
  <c r="P125" s="1"/>
  <c r="I126"/>
  <c r="P126" s="1"/>
  <c r="I127"/>
  <c r="P127" s="1"/>
  <c r="I128"/>
  <c r="P128" s="1"/>
  <c r="R128" s="1"/>
  <c r="T128" s="1"/>
  <c r="I129"/>
  <c r="P129" s="1"/>
  <c r="I131"/>
  <c r="P131" s="1"/>
  <c r="I132"/>
  <c r="P132" s="1"/>
  <c r="I134"/>
  <c r="I136"/>
  <c r="P136" s="1"/>
  <c r="I140"/>
  <c r="I141"/>
  <c r="P141" s="1"/>
  <c r="R141" s="1"/>
  <c r="T141" s="1"/>
  <c r="I142"/>
  <c r="P142" s="1"/>
  <c r="R142" s="1"/>
  <c r="T142" s="1"/>
  <c r="I143"/>
  <c r="P143" s="1"/>
  <c r="R143" s="1"/>
  <c r="T143" s="1"/>
  <c r="I145"/>
  <c r="P145" s="1"/>
  <c r="I146"/>
  <c r="P146" s="1"/>
  <c r="R146" s="1"/>
  <c r="T146" s="1"/>
  <c r="I147"/>
  <c r="P147" s="1"/>
  <c r="R147" s="1"/>
  <c r="T147" s="1"/>
  <c r="I148"/>
  <c r="P148" s="1"/>
  <c r="R148" s="1"/>
  <c r="T148" s="1"/>
  <c r="I150"/>
  <c r="P150" s="1"/>
  <c r="R150" s="1"/>
  <c r="T150" s="1"/>
  <c r="I152"/>
  <c r="I153"/>
  <c r="P153" s="1"/>
  <c r="R153" s="1"/>
  <c r="T153" s="1"/>
  <c r="I154"/>
  <c r="P154" s="1"/>
  <c r="R154" s="1"/>
  <c r="T154" s="1"/>
  <c r="I158"/>
  <c r="P158" s="1"/>
  <c r="R158" s="1"/>
  <c r="T158" s="1"/>
  <c r="I159"/>
  <c r="P159" s="1"/>
  <c r="R159" s="1"/>
  <c r="T159" s="1"/>
  <c r="I160"/>
  <c r="P160" s="1"/>
  <c r="R160" s="1"/>
  <c r="T160" s="1"/>
  <c r="I162"/>
  <c r="I165"/>
  <c r="P165" s="1"/>
  <c r="R165" s="1"/>
  <c r="T165" s="1"/>
  <c r="I166"/>
  <c r="P166" s="1"/>
  <c r="R166" s="1"/>
  <c r="T166" s="1"/>
  <c r="I167"/>
  <c r="P167" s="1"/>
  <c r="R167" s="1"/>
  <c r="T167" s="1"/>
  <c r="I168"/>
  <c r="P168" s="1"/>
  <c r="R168" s="1"/>
  <c r="T168" s="1"/>
  <c r="I171"/>
  <c r="P171" s="1"/>
  <c r="R171" s="1"/>
  <c r="T171" s="1"/>
  <c r="I174"/>
  <c r="I177"/>
  <c r="P177" s="1"/>
  <c r="I178"/>
  <c r="P178" s="1"/>
  <c r="I179"/>
  <c r="P179" s="1"/>
  <c r="I180"/>
  <c r="I181"/>
  <c r="P181" s="1"/>
  <c r="R181" s="1"/>
  <c r="T181" s="1"/>
  <c r="I182"/>
  <c r="P182" s="1"/>
  <c r="R182" s="1"/>
  <c r="T182" s="1"/>
  <c r="I183"/>
  <c r="P183" s="1"/>
  <c r="R183" s="1"/>
  <c r="T183" s="1"/>
  <c r="I185"/>
  <c r="P185" s="1"/>
  <c r="I186"/>
  <c r="I187"/>
  <c r="P187" s="1"/>
  <c r="R187" s="1"/>
  <c r="T187" s="1"/>
  <c r="I191"/>
  <c r="P191" s="1"/>
  <c r="R191" s="1"/>
  <c r="T191" s="1"/>
  <c r="I192"/>
  <c r="P192" s="1"/>
  <c r="I193"/>
  <c r="P193" s="1"/>
  <c r="R193" s="1"/>
  <c r="T193" s="1"/>
  <c r="I194"/>
  <c r="P194" s="1"/>
  <c r="I195"/>
  <c r="P195" s="1"/>
  <c r="R195" s="1"/>
  <c r="T195" s="1"/>
  <c r="I196"/>
  <c r="P196" s="1"/>
  <c r="I197"/>
  <c r="I199"/>
  <c r="P199" s="1"/>
  <c r="R199" s="1"/>
  <c r="T199" s="1"/>
  <c r="I201"/>
  <c r="P201" s="1"/>
  <c r="R201" s="1"/>
  <c r="T201" s="1"/>
  <c r="I202"/>
  <c r="I203"/>
  <c r="I204"/>
  <c r="P204" s="1"/>
  <c r="I205"/>
  <c r="I207"/>
  <c r="P207" s="1"/>
  <c r="R207" s="1"/>
  <c r="T207" s="1"/>
  <c r="I208"/>
  <c r="I209"/>
  <c r="I210"/>
  <c r="I211"/>
  <c r="P211" s="1"/>
  <c r="R211" s="1"/>
  <c r="T211" s="1"/>
  <c r="I212"/>
  <c r="I213"/>
  <c r="P213" s="1"/>
  <c r="R213" s="1"/>
  <c r="T213" s="1"/>
  <c r="I216"/>
  <c r="I217"/>
  <c r="P217" s="1"/>
  <c r="R217" s="1"/>
  <c r="T217" s="1"/>
  <c r="I218"/>
  <c r="P218" s="1"/>
  <c r="I221"/>
  <c r="P221" s="1"/>
  <c r="R221" s="1"/>
  <c r="T221" s="1"/>
  <c r="I222"/>
  <c r="I223"/>
  <c r="P223" s="1"/>
  <c r="R223" s="1"/>
  <c r="T223" s="1"/>
  <c r="I225"/>
  <c r="P225" s="1"/>
  <c r="R225" s="1"/>
  <c r="T225" s="1"/>
  <c r="I229"/>
  <c r="P229" s="1"/>
  <c r="R229" s="1"/>
  <c r="T229" s="1"/>
  <c r="I231"/>
  <c r="P231" s="1"/>
  <c r="R231" s="1"/>
  <c r="T231" s="1"/>
  <c r="I232"/>
  <c r="I233"/>
  <c r="P233" s="1"/>
  <c r="R233" s="1"/>
  <c r="T233" s="1"/>
  <c r="I234"/>
  <c r="P234" s="1"/>
  <c r="R234" s="1"/>
  <c r="T234" s="1"/>
  <c r="I241"/>
  <c r="P241" s="1"/>
  <c r="R241" s="1"/>
  <c r="T241" s="1"/>
  <c r="I242"/>
  <c r="I243"/>
  <c r="P243" s="1"/>
  <c r="R243" s="1"/>
  <c r="T243" s="1"/>
  <c r="I246"/>
  <c r="P246" s="1"/>
  <c r="R246" s="1"/>
  <c r="T246" s="1"/>
  <c r="I247"/>
  <c r="P247" s="1"/>
  <c r="R247" s="1"/>
  <c r="T247" s="1"/>
  <c r="I248"/>
  <c r="I250"/>
  <c r="P250" s="1"/>
  <c r="R250" s="1"/>
  <c r="T250" s="1"/>
  <c r="I254"/>
  <c r="I257"/>
  <c r="P257" s="1"/>
  <c r="R257" s="1"/>
  <c r="T257" s="1"/>
  <c r="I260"/>
  <c r="P260" s="1"/>
  <c r="R260" s="1"/>
  <c r="T260" s="1"/>
  <c r="I262"/>
  <c r="I264"/>
  <c r="P264" s="1"/>
  <c r="R264" s="1"/>
  <c r="T264" s="1"/>
  <c r="I265"/>
  <c r="P265" s="1"/>
  <c r="R265" s="1"/>
  <c r="T265" s="1"/>
  <c r="I266"/>
  <c r="P266" s="1"/>
  <c r="R266" s="1"/>
  <c r="T266" s="1"/>
  <c r="I267"/>
  <c r="P267" s="1"/>
  <c r="R267" s="1"/>
  <c r="T267" s="1"/>
  <c r="I268"/>
  <c r="P268" s="1"/>
  <c r="R268" s="1"/>
  <c r="T268" s="1"/>
  <c r="I270"/>
  <c r="P270" s="1"/>
  <c r="R270" s="1"/>
  <c r="T270" s="1"/>
  <c r="I272"/>
  <c r="P272" s="1"/>
  <c r="R272" s="1"/>
  <c r="T272" s="1"/>
  <c r="I274"/>
  <c r="I275"/>
  <c r="P275" s="1"/>
  <c r="R275" s="1"/>
  <c r="T275" s="1"/>
  <c r="I276"/>
  <c r="P276" s="1"/>
  <c r="R276" s="1"/>
  <c r="T276" s="1"/>
  <c r="I284"/>
  <c r="I285"/>
  <c r="I287"/>
  <c r="P287" s="1"/>
  <c r="I288"/>
  <c r="P288" s="1"/>
  <c r="I289"/>
  <c r="P289" s="1"/>
  <c r="R289" s="1"/>
  <c r="T289" s="1"/>
  <c r="I290"/>
  <c r="P290" s="1"/>
  <c r="I291"/>
  <c r="P291" s="1"/>
  <c r="R291" s="1"/>
  <c r="T291" s="1"/>
  <c r="I293"/>
  <c r="I295"/>
  <c r="I296"/>
  <c r="P296" s="1"/>
  <c r="R296" s="1"/>
  <c r="T296" s="1"/>
  <c r="I299"/>
  <c r="P299" s="1"/>
  <c r="R299" s="1"/>
  <c r="T299" s="1"/>
  <c r="I300"/>
  <c r="I303"/>
  <c r="P303" s="1"/>
  <c r="R303" s="1"/>
  <c r="T303" s="1"/>
  <c r="I304"/>
  <c r="P304" s="1"/>
  <c r="R304" s="1"/>
  <c r="T304" s="1"/>
  <c r="I305"/>
  <c r="P305" s="1"/>
  <c r="R305" s="1"/>
  <c r="T305" s="1"/>
  <c r="I306"/>
  <c r="P306" s="1"/>
  <c r="R306" s="1"/>
  <c r="T306" s="1"/>
  <c r="I309"/>
  <c r="P309" s="1"/>
  <c r="R309" s="1"/>
  <c r="T309" s="1"/>
  <c r="I310"/>
  <c r="I312"/>
  <c r="P312" s="1"/>
  <c r="R312" s="1"/>
  <c r="T312" s="1"/>
  <c r="I314"/>
  <c r="P314" s="1"/>
  <c r="I315"/>
  <c r="P315" s="1"/>
  <c r="R315" s="1"/>
  <c r="T315" s="1"/>
  <c r="I317"/>
  <c r="I318"/>
  <c r="I319"/>
  <c r="P319" s="1"/>
  <c r="R319" s="1"/>
  <c r="T319" s="1"/>
  <c r="I320"/>
  <c r="I321"/>
  <c r="P321" s="1"/>
  <c r="R321" s="1"/>
  <c r="T321" s="1"/>
  <c r="I323"/>
  <c r="P323" s="1"/>
  <c r="R323" s="1"/>
  <c r="T323" s="1"/>
  <c r="I324"/>
  <c r="I327"/>
  <c r="I328"/>
  <c r="P328" s="1"/>
  <c r="R328" s="1"/>
  <c r="T328" s="1"/>
  <c r="I329"/>
  <c r="P329" s="1"/>
  <c r="R329" s="1"/>
  <c r="T329" s="1"/>
  <c r="I330"/>
  <c r="I333"/>
  <c r="P333" s="1"/>
  <c r="R333" s="1"/>
  <c r="T333" s="1"/>
  <c r="I334"/>
  <c r="I335"/>
  <c r="P335" s="1"/>
  <c r="R335" s="1"/>
  <c r="T335" s="1"/>
  <c r="I336"/>
  <c r="P336" s="1"/>
  <c r="R336" s="1"/>
  <c r="T336" s="1"/>
  <c r="I337"/>
  <c r="P337" s="1"/>
  <c r="R337" s="1"/>
  <c r="T337" s="1"/>
  <c r="I339"/>
  <c r="I340"/>
  <c r="P340" s="1"/>
  <c r="I341"/>
  <c r="P341" s="1"/>
  <c r="R341" s="1"/>
  <c r="T341" s="1"/>
  <c r="I342"/>
  <c r="I343"/>
  <c r="P343" s="1"/>
  <c r="R343" s="1"/>
  <c r="T343" s="1"/>
  <c r="I344"/>
  <c r="I346"/>
  <c r="P346" s="1"/>
  <c r="I347"/>
  <c r="P347" s="1"/>
  <c r="R347" s="1"/>
  <c r="T347" s="1"/>
  <c r="I348"/>
  <c r="P348" s="1"/>
  <c r="I349"/>
  <c r="P349" s="1"/>
  <c r="R349" s="1"/>
  <c r="T349" s="1"/>
  <c r="I350"/>
  <c r="P350" s="1"/>
  <c r="R350" s="1"/>
  <c r="T350" s="1"/>
  <c r="I351"/>
  <c r="I354"/>
  <c r="P354" s="1"/>
  <c r="R354" s="1"/>
  <c r="T354" s="1"/>
  <c r="I355"/>
  <c r="I359"/>
  <c r="P359" s="1"/>
  <c r="R359" s="1"/>
  <c r="T359" s="1"/>
  <c r="I360"/>
  <c r="I361"/>
  <c r="P361" s="1"/>
  <c r="R361" s="1"/>
  <c r="T361" s="1"/>
  <c r="I365"/>
  <c r="I367"/>
  <c r="I368"/>
  <c r="P368" s="1"/>
  <c r="R368" s="1"/>
  <c r="T368" s="1"/>
  <c r="I369"/>
  <c r="P369" s="1"/>
  <c r="R369" s="1"/>
  <c r="T369" s="1"/>
  <c r="I370"/>
  <c r="I371"/>
  <c r="I373"/>
  <c r="P373" s="1"/>
  <c r="R373" s="1"/>
  <c r="T373" s="1"/>
  <c r="I376"/>
  <c r="P376" s="1"/>
  <c r="R376" s="1"/>
  <c r="T376" s="1"/>
  <c r="I377"/>
  <c r="P377" s="1"/>
  <c r="R377" s="1"/>
  <c r="T377" s="1"/>
  <c r="I378"/>
  <c r="P378" s="1"/>
  <c r="R378" s="1"/>
  <c r="T378" s="1"/>
  <c r="I379"/>
  <c r="P379" s="1"/>
  <c r="R379" s="1"/>
  <c r="T379" s="1"/>
  <c r="I381"/>
  <c r="P381" s="1"/>
  <c r="R381" s="1"/>
  <c r="T381" s="1"/>
  <c r="I383"/>
  <c r="I387"/>
  <c r="P387" s="1"/>
  <c r="R387" s="1"/>
  <c r="T387" s="1"/>
  <c r="I388"/>
  <c r="P388" s="1"/>
  <c r="R388" s="1"/>
  <c r="T388" s="1"/>
  <c r="I389"/>
  <c r="P389" s="1"/>
  <c r="R389" s="1"/>
  <c r="T389" s="1"/>
  <c r="I390"/>
  <c r="P390" s="1"/>
  <c r="R390" s="1"/>
  <c r="T390" s="1"/>
  <c r="I392"/>
  <c r="P392" s="1"/>
  <c r="R392" s="1"/>
  <c r="T392" s="1"/>
  <c r="I393"/>
  <c r="P393" s="1"/>
  <c r="R393" s="1"/>
  <c r="T393" s="1"/>
  <c r="I394"/>
  <c r="I396"/>
  <c r="P396" s="1"/>
  <c r="R396" s="1"/>
  <c r="T396" s="1"/>
  <c r="I397"/>
  <c r="I399"/>
  <c r="P399" s="1"/>
  <c r="R399" s="1"/>
  <c r="T399" s="1"/>
  <c r="I402"/>
  <c r="I403"/>
  <c r="P403" s="1"/>
  <c r="R403" s="1"/>
  <c r="T403" s="1"/>
  <c r="I405"/>
  <c r="I407"/>
  <c r="I412"/>
  <c r="P412" s="1"/>
  <c r="R412" s="1"/>
  <c r="T412" s="1"/>
  <c r="I413"/>
  <c r="P413" s="1"/>
  <c r="I415"/>
  <c r="P415" s="1"/>
  <c r="R415" s="1"/>
  <c r="T415" s="1"/>
  <c r="I420"/>
  <c r="I422"/>
  <c r="P422" s="1"/>
  <c r="I425"/>
  <c r="I427"/>
  <c r="P427" s="1"/>
  <c r="I430"/>
  <c r="P430" s="1"/>
  <c r="I432"/>
  <c r="I433"/>
  <c r="P433" s="1"/>
  <c r="I437"/>
  <c r="P437" s="1"/>
  <c r="I439"/>
  <c r="H444"/>
  <c r="P444" s="1"/>
  <c r="H445"/>
  <c r="P445" s="1"/>
  <c r="H449"/>
  <c r="H465"/>
  <c r="P465" s="1"/>
  <c r="R465" s="1"/>
  <c r="T465" s="1"/>
  <c r="H467"/>
  <c r="H472"/>
  <c r="H476"/>
  <c r="H489"/>
  <c r="P489" s="1"/>
  <c r="R489" s="1"/>
  <c r="T489" s="1"/>
  <c r="H500"/>
  <c r="H504"/>
  <c r="H508"/>
  <c r="H524"/>
  <c r="H526"/>
  <c r="P526" s="1"/>
  <c r="H530"/>
  <c r="H539"/>
  <c r="H541"/>
  <c r="P541" s="1"/>
  <c r="R541" s="1"/>
  <c r="T541" s="1"/>
  <c r="H551"/>
  <c r="P551" s="1"/>
  <c r="R551" s="1"/>
  <c r="T551" s="1"/>
  <c r="H552"/>
  <c r="P552" s="1"/>
  <c r="H553"/>
  <c r="P553" s="1"/>
  <c r="R553" s="1"/>
  <c r="T553" s="1"/>
  <c r="H555"/>
  <c r="H561"/>
  <c r="H563"/>
  <c r="P563" s="1"/>
  <c r="H567"/>
  <c r="P567" s="1"/>
  <c r="R567" s="1"/>
  <c r="T567" s="1"/>
  <c r="H571"/>
  <c r="P571" s="1"/>
  <c r="H572"/>
  <c r="P572" s="1"/>
  <c r="R572" s="1"/>
  <c r="T572" s="1"/>
  <c r="H576"/>
  <c r="P576" s="1"/>
  <c r="H592"/>
  <c r="P592" s="1"/>
  <c r="R592" s="1"/>
  <c r="T592" s="1"/>
  <c r="H593"/>
  <c r="P593" s="1"/>
  <c r="H594"/>
  <c r="P594" s="1"/>
  <c r="R594" s="1"/>
  <c r="T594" s="1"/>
  <c r="H596"/>
  <c r="H601"/>
  <c r="P601" s="1"/>
  <c r="H606"/>
  <c r="P606" s="1"/>
  <c r="R606" s="1"/>
  <c r="T606" s="1"/>
  <c r="H608"/>
  <c r="P608" s="1"/>
  <c r="H612"/>
  <c r="P612" s="1"/>
  <c r="H621"/>
  <c r="P621" s="1"/>
  <c r="H622"/>
  <c r="P622" s="1"/>
  <c r="H629"/>
  <c r="P629" s="1"/>
  <c r="H633"/>
  <c r="P633" s="1"/>
  <c r="H636"/>
  <c r="P636" s="1"/>
  <c r="R636" s="1"/>
  <c r="T636" s="1"/>
  <c r="H649"/>
  <c r="P649" s="1"/>
  <c r="H658"/>
  <c r="H666"/>
  <c r="P666" s="1"/>
  <c r="H667"/>
  <c r="P667" s="1"/>
  <c r="H669"/>
  <c r="P669" s="1"/>
  <c r="H682"/>
  <c r="P682" s="1"/>
  <c r="H686"/>
  <c r="P686" s="1"/>
  <c r="H693"/>
  <c r="P693" s="1"/>
  <c r="H699"/>
  <c r="P699" s="1"/>
  <c r="H700"/>
  <c r="P700" s="1"/>
  <c r="H703"/>
  <c r="P703" s="1"/>
  <c r="H717"/>
  <c r="P717" s="1"/>
  <c r="H718"/>
  <c r="P718" s="1"/>
  <c r="H721"/>
  <c r="H729"/>
  <c r="H732"/>
  <c r="P732" s="1"/>
  <c r="H748"/>
  <c r="P748" s="1"/>
  <c r="H751"/>
  <c r="H754"/>
  <c r="H774"/>
  <c r="H780"/>
  <c r="P780" s="1"/>
  <c r="H807"/>
  <c r="P807" s="1"/>
  <c r="H785"/>
  <c r="P785" s="1"/>
  <c r="I854"/>
  <c r="P854" s="1"/>
  <c r="I823"/>
  <c r="P823" s="1"/>
  <c r="I797"/>
  <c r="I788"/>
  <c r="P788" s="1"/>
  <c r="I769"/>
  <c r="P769" s="1"/>
  <c r="I754"/>
  <c r="I733"/>
  <c r="I676"/>
  <c r="P676" s="1"/>
  <c r="I530"/>
  <c r="I499"/>
  <c r="P499" s="1"/>
  <c r="R499" s="1"/>
  <c r="T499" s="1"/>
  <c r="I497"/>
  <c r="P497" s="1"/>
  <c r="R497" s="1"/>
  <c r="T497" s="1"/>
  <c r="I475"/>
  <c r="P475" s="1"/>
  <c r="R475" s="1"/>
  <c r="T475" s="1"/>
  <c r="I837"/>
  <c r="I789"/>
  <c r="I777"/>
  <c r="P777" s="1"/>
  <c r="I710"/>
  <c r="P710" s="1"/>
  <c r="I694"/>
  <c r="P694" s="1"/>
  <c r="I671"/>
  <c r="I644"/>
  <c r="P644" s="1"/>
  <c r="R644" s="1"/>
  <c r="T644" s="1"/>
  <c r="I581"/>
  <c r="P581" s="1"/>
  <c r="I504"/>
  <c r="I454"/>
  <c r="P454" s="1"/>
  <c r="I856"/>
  <c r="I852"/>
  <c r="P852" s="1"/>
  <c r="I774"/>
  <c r="I763"/>
  <c r="P763" s="1"/>
  <c r="I658"/>
  <c r="I651"/>
  <c r="P651" s="1"/>
  <c r="I645"/>
  <c r="P645" s="1"/>
  <c r="I623"/>
  <c r="I577"/>
  <c r="P577" s="1"/>
  <c r="I536"/>
  <c r="P536" s="1"/>
  <c r="I498"/>
  <c r="P498" s="1"/>
  <c r="I493"/>
  <c r="P493" s="1"/>
  <c r="R493" s="1"/>
  <c r="T493" s="1"/>
  <c r="I476"/>
  <c r="I446"/>
  <c r="P446" s="1"/>
  <c r="I867"/>
  <c r="P867" s="1"/>
  <c r="I861"/>
  <c r="I857"/>
  <c r="P857" s="1"/>
  <c r="I851"/>
  <c r="P851" s="1"/>
  <c r="I850"/>
  <c r="P850" s="1"/>
  <c r="I847"/>
  <c r="P847" s="1"/>
  <c r="I841"/>
  <c r="I835"/>
  <c r="P835" s="1"/>
  <c r="I832"/>
  <c r="P832" s="1"/>
  <c r="I831"/>
  <c r="I829"/>
  <c r="P829" s="1"/>
  <c r="I804"/>
  <c r="P804" s="1"/>
  <c r="I798"/>
  <c r="P798" s="1"/>
  <c r="I782"/>
  <c r="P782" s="1"/>
  <c r="I771"/>
  <c r="P771" s="1"/>
  <c r="I741"/>
  <c r="I736"/>
  <c r="P736" s="1"/>
  <c r="I729"/>
  <c r="I714"/>
  <c r="P714" s="1"/>
  <c r="I711"/>
  <c r="P711" s="1"/>
  <c r="I706"/>
  <c r="P706" s="1"/>
  <c r="I648"/>
  <c r="P648" s="1"/>
  <c r="R648" s="1"/>
  <c r="T648" s="1"/>
  <c r="I642"/>
  <c r="P642" s="1"/>
  <c r="I613"/>
  <c r="P613" s="1"/>
  <c r="I609"/>
  <c r="P609" s="1"/>
  <c r="I607"/>
  <c r="P607" s="1"/>
  <c r="I597"/>
  <c r="P597" s="1"/>
  <c r="I596"/>
  <c r="I570"/>
  <c r="P570" s="1"/>
  <c r="R570" s="1"/>
  <c r="T570" s="1"/>
  <c r="I555"/>
  <c r="I539"/>
  <c r="I522"/>
  <c r="P522" s="1"/>
  <c r="I500"/>
  <c r="I488"/>
  <c r="P488" s="1"/>
  <c r="I485"/>
  <c r="P485" s="1"/>
  <c r="R485" s="1"/>
  <c r="T485" s="1"/>
  <c r="I869"/>
  <c r="P869" s="1"/>
  <c r="I865"/>
  <c r="P865" s="1"/>
  <c r="I860"/>
  <c r="P860" s="1"/>
  <c r="I751"/>
  <c r="I720"/>
  <c r="P720" s="1"/>
  <c r="I709"/>
  <c r="P709" s="1"/>
  <c r="I681"/>
  <c r="P681" s="1"/>
  <c r="I618"/>
  <c r="P618" s="1"/>
  <c r="I602"/>
  <c r="P602" s="1"/>
  <c r="R602" s="1"/>
  <c r="T602" s="1"/>
  <c r="I560"/>
  <c r="P560" s="1"/>
  <c r="I518"/>
  <c r="P518" s="1"/>
  <c r="I818"/>
  <c r="I793"/>
  <c r="P793" s="1"/>
  <c r="I738"/>
  <c r="I661"/>
  <c r="P661" s="1"/>
  <c r="I627"/>
  <c r="P627" s="1"/>
  <c r="I521"/>
  <c r="I449"/>
  <c r="I698"/>
  <c r="P698" s="1"/>
  <c r="I688"/>
  <c r="P688" s="1"/>
  <c r="I495"/>
  <c r="P495" s="1"/>
  <c r="R495" s="1"/>
  <c r="T495" s="1"/>
  <c r="I448"/>
  <c r="P448" s="1"/>
  <c r="I730"/>
  <c r="P730" s="1"/>
  <c r="I472"/>
  <c r="I464"/>
  <c r="P464" s="1"/>
  <c r="I843"/>
  <c r="P843" s="1"/>
  <c r="I817"/>
  <c r="P817" s="1"/>
  <c r="I808"/>
  <c r="P808" s="1"/>
  <c r="I805"/>
  <c r="P805" s="1"/>
  <c r="I773"/>
  <c r="P773" s="1"/>
  <c r="I737"/>
  <c r="P737" s="1"/>
  <c r="I721"/>
  <c r="I695"/>
  <c r="P695" s="1"/>
  <c r="I679"/>
  <c r="P679" s="1"/>
  <c r="I677"/>
  <c r="I668"/>
  <c r="P668" s="1"/>
  <c r="R668" s="1"/>
  <c r="T668" s="1"/>
  <c r="I663"/>
  <c r="P663" s="1"/>
  <c r="I653"/>
  <c r="P653" s="1"/>
  <c r="I652"/>
  <c r="P652" s="1"/>
  <c r="R652" s="1"/>
  <c r="T652" s="1"/>
  <c r="I650"/>
  <c r="I634"/>
  <c r="P634" s="1"/>
  <c r="I630"/>
  <c r="P630" s="1"/>
  <c r="I591"/>
  <c r="P591" s="1"/>
  <c r="I589"/>
  <c r="P589" s="1"/>
  <c r="I580"/>
  <c r="P580" s="1"/>
  <c r="R580" s="1"/>
  <c r="T580" s="1"/>
  <c r="I562"/>
  <c r="I561"/>
  <c r="I549"/>
  <c r="P549" s="1"/>
  <c r="R549" s="1"/>
  <c r="T549" s="1"/>
  <c r="I542"/>
  <c r="P542" s="1"/>
  <c r="I529"/>
  <c r="P529" s="1"/>
  <c r="R529" s="1"/>
  <c r="T529" s="1"/>
  <c r="I524"/>
  <c r="I508"/>
  <c r="I467"/>
  <c r="I803"/>
  <c r="P803" s="1"/>
  <c r="I626"/>
  <c r="P626" s="1"/>
  <c r="I588"/>
  <c r="I477"/>
  <c r="P477" s="1"/>
  <c r="R477" s="1"/>
  <c r="T477" s="1"/>
  <c r="I727"/>
  <c r="P727" s="1"/>
  <c r="I715"/>
  <c r="P715" s="1"/>
  <c r="I672"/>
  <c r="P672" s="1"/>
  <c r="R672" s="1"/>
  <c r="T672" s="1"/>
  <c r="I632"/>
  <c r="I617"/>
  <c r="P617" s="1"/>
  <c r="I575"/>
  <c r="P575" s="1"/>
  <c r="R575" s="1"/>
  <c r="T575" s="1"/>
  <c r="I546"/>
  <c r="P546" s="1"/>
  <c r="I507"/>
  <c r="P507" s="1"/>
  <c r="R507" s="1"/>
  <c r="T507" s="1"/>
  <c r="I4"/>
  <c r="P4" s="1"/>
  <c r="I9"/>
  <c r="P9" s="1"/>
  <c r="H20"/>
  <c r="P20" s="1"/>
  <c r="H24"/>
  <c r="P24" s="1"/>
  <c r="H30"/>
  <c r="P30" s="1"/>
  <c r="H42"/>
  <c r="P42" s="1"/>
  <c r="R42" s="1"/>
  <c r="T42" s="1"/>
  <c r="H50"/>
  <c r="P50" s="1"/>
  <c r="R50" s="1"/>
  <c r="T50" s="1"/>
  <c r="H53"/>
  <c r="P53" s="1"/>
  <c r="R53" s="1"/>
  <c r="T53" s="1"/>
  <c r="H79"/>
  <c r="P79" s="1"/>
  <c r="R79" s="1"/>
  <c r="T79" s="1"/>
  <c r="H94"/>
  <c r="P94" s="1"/>
  <c r="R94" s="1"/>
  <c r="T94" s="1"/>
  <c r="H98"/>
  <c r="P98" s="1"/>
  <c r="R98" s="1"/>
  <c r="T98" s="1"/>
  <c r="H112"/>
  <c r="P112" s="1"/>
  <c r="R112" s="1"/>
  <c r="T112" s="1"/>
  <c r="H114"/>
  <c r="P114" s="1"/>
  <c r="R114" s="1"/>
  <c r="T114" s="1"/>
  <c r="H121"/>
  <c r="P121" s="1"/>
  <c r="R121" s="1"/>
  <c r="T121" s="1"/>
  <c r="H124"/>
  <c r="P124" s="1"/>
  <c r="R124" s="1"/>
  <c r="T124" s="1"/>
  <c r="H134"/>
  <c r="P134" s="1"/>
  <c r="H152"/>
  <c r="P152" s="1"/>
  <c r="R152" s="1"/>
  <c r="T152" s="1"/>
  <c r="H186"/>
  <c r="P186" s="1"/>
  <c r="R186" s="1"/>
  <c r="T186" s="1"/>
  <c r="H197"/>
  <c r="P197" s="1"/>
  <c r="R197" s="1"/>
  <c r="T197" s="1"/>
  <c r="H202"/>
  <c r="P202" s="1"/>
  <c r="H205"/>
  <c r="P205" s="1"/>
  <c r="R205" s="1"/>
  <c r="T205" s="1"/>
  <c r="H208"/>
  <c r="P208" s="1"/>
  <c r="H210"/>
  <c r="P210" s="1"/>
  <c r="H216"/>
  <c r="P216" s="1"/>
  <c r="H232"/>
  <c r="P232" s="1"/>
  <c r="H248"/>
  <c r="P248" s="1"/>
  <c r="R248" s="1"/>
  <c r="T248" s="1"/>
  <c r="H281"/>
  <c r="P281" s="1"/>
  <c r="R281" s="1"/>
  <c r="T281" s="1"/>
  <c r="H284"/>
  <c r="P284" s="1"/>
  <c r="R284" s="1"/>
  <c r="T284" s="1"/>
  <c r="H285"/>
  <c r="P285" s="1"/>
  <c r="H292"/>
  <c r="P292" s="1"/>
  <c r="R292" s="1"/>
  <c r="T292" s="1"/>
  <c r="H294"/>
  <c r="P294" s="1"/>
  <c r="R294" s="1"/>
  <c r="T294" s="1"/>
  <c r="H300"/>
  <c r="P300" s="1"/>
  <c r="R300" s="1"/>
  <c r="T300" s="1"/>
  <c r="H302"/>
  <c r="P302" s="1"/>
  <c r="R302" s="1"/>
  <c r="T302" s="1"/>
  <c r="H310"/>
  <c r="P310" s="1"/>
  <c r="H317"/>
  <c r="P317" s="1"/>
  <c r="R317" s="1"/>
  <c r="T317" s="1"/>
  <c r="H318"/>
  <c r="P318" s="1"/>
  <c r="H320"/>
  <c r="P320" s="1"/>
  <c r="R320" s="1"/>
  <c r="T320" s="1"/>
  <c r="H324"/>
  <c r="P324" s="1"/>
  <c r="H325"/>
  <c r="P325" s="1"/>
  <c r="R325" s="1"/>
  <c r="T325" s="1"/>
  <c r="H326"/>
  <c r="P326" s="1"/>
  <c r="H327"/>
  <c r="P327" s="1"/>
  <c r="R327" s="1"/>
  <c r="T327" s="1"/>
  <c r="H330"/>
  <c r="P330" s="1"/>
  <c r="H334"/>
  <c r="P334" s="1"/>
  <c r="H339"/>
  <c r="P339" s="1"/>
  <c r="R339" s="1"/>
  <c r="T339" s="1"/>
  <c r="H342"/>
  <c r="P342" s="1"/>
  <c r="H344"/>
  <c r="P344" s="1"/>
  <c r="R344" s="1"/>
  <c r="T344" s="1"/>
  <c r="H351"/>
  <c r="P351" s="1"/>
  <c r="R351" s="1"/>
  <c r="T351" s="1"/>
  <c r="H355"/>
  <c r="P355" s="1"/>
  <c r="R355" s="1"/>
  <c r="T355" s="1"/>
  <c r="H360"/>
  <c r="P360" s="1"/>
  <c r="R360" s="1"/>
  <c r="T360" s="1"/>
  <c r="H365"/>
  <c r="P365" s="1"/>
  <c r="R365" s="1"/>
  <c r="T365" s="1"/>
  <c r="H367"/>
  <c r="P367" s="1"/>
  <c r="R367" s="1"/>
  <c r="T367" s="1"/>
  <c r="H370"/>
  <c r="P370" s="1"/>
  <c r="R370" s="1"/>
  <c r="T370" s="1"/>
  <c r="H371"/>
  <c r="P371" s="1"/>
  <c r="R371" s="1"/>
  <c r="T371" s="1"/>
  <c r="H372"/>
  <c r="P372" s="1"/>
  <c r="R372" s="1"/>
  <c r="T372" s="1"/>
  <c r="H374"/>
  <c r="P374" s="1"/>
  <c r="R374" s="1"/>
  <c r="T374" s="1"/>
  <c r="H383"/>
  <c r="P383" s="1"/>
  <c r="R383" s="1"/>
  <c r="T383" s="1"/>
  <c r="H386"/>
  <c r="P386" s="1"/>
  <c r="R386" s="1"/>
  <c r="T386" s="1"/>
  <c r="H394"/>
  <c r="P394" s="1"/>
  <c r="R394" s="1"/>
  <c r="T394" s="1"/>
  <c r="H397"/>
  <c r="P397" s="1"/>
  <c r="H402"/>
  <c r="P402" s="1"/>
  <c r="R402" s="1"/>
  <c r="T402" s="1"/>
  <c r="H404"/>
  <c r="P404" s="1"/>
  <c r="R404" s="1"/>
  <c r="T404" s="1"/>
  <c r="H405"/>
  <c r="P405" s="1"/>
  <c r="H406"/>
  <c r="P406" s="1"/>
  <c r="R406" s="1"/>
  <c r="T406" s="1"/>
  <c r="H407"/>
  <c r="P407" s="1"/>
  <c r="H414"/>
  <c r="P414" s="1"/>
  <c r="H419"/>
  <c r="P419" s="1"/>
  <c r="R419" s="1"/>
  <c r="T419" s="1"/>
  <c r="H420"/>
  <c r="P420" s="1"/>
  <c r="H424"/>
  <c r="P424" s="1"/>
  <c r="H425"/>
  <c r="P425" s="1"/>
  <c r="R425" s="1"/>
  <c r="T425" s="1"/>
  <c r="H432"/>
  <c r="P432" s="1"/>
  <c r="H439"/>
  <c r="P439" s="1"/>
  <c r="H440"/>
  <c r="P440" s="1"/>
  <c r="H452"/>
  <c r="P452" s="1"/>
  <c r="H453"/>
  <c r="P453" s="1"/>
  <c r="R453" s="1"/>
  <c r="T453" s="1"/>
  <c r="H456"/>
  <c r="P456" s="1"/>
  <c r="H457"/>
  <c r="P457" s="1"/>
  <c r="R457" s="1"/>
  <c r="T457" s="1"/>
  <c r="H461"/>
  <c r="P461" s="1"/>
  <c r="R461" s="1"/>
  <c r="T461" s="1"/>
  <c r="H462"/>
  <c r="P462" s="1"/>
  <c r="H468"/>
  <c r="P468" s="1"/>
  <c r="H473"/>
  <c r="P473" s="1"/>
  <c r="R473" s="1"/>
  <c r="T473" s="1"/>
  <c r="H474"/>
  <c r="P474" s="1"/>
  <c r="H479"/>
  <c r="P479" s="1"/>
  <c r="R479" s="1"/>
  <c r="T479" s="1"/>
  <c r="H486"/>
  <c r="P486" s="1"/>
  <c r="H511"/>
  <c r="P511" s="1"/>
  <c r="R511" s="1"/>
  <c r="T511" s="1"/>
  <c r="H521"/>
  <c r="P521" s="1"/>
  <c r="R521" s="1"/>
  <c r="T521" s="1"/>
  <c r="H525"/>
  <c r="P525" s="1"/>
  <c r="R525" s="1"/>
  <c r="T525" s="1"/>
  <c r="H547"/>
  <c r="P547" s="1"/>
  <c r="R547" s="1"/>
  <c r="T547" s="1"/>
  <c r="H550"/>
  <c r="P550" s="1"/>
  <c r="H558"/>
  <c r="P558" s="1"/>
  <c r="H562"/>
  <c r="P562" s="1"/>
  <c r="R562" s="1"/>
  <c r="T562" s="1"/>
  <c r="H584"/>
  <c r="P584" s="1"/>
  <c r="H585"/>
  <c r="P585" s="1"/>
  <c r="H587"/>
  <c r="P587" s="1"/>
  <c r="H588"/>
  <c r="P588" s="1"/>
  <c r="R588" s="1"/>
  <c r="T588" s="1"/>
  <c r="H600"/>
  <c r="P600" s="1"/>
  <c r="H604"/>
  <c r="P604" s="1"/>
  <c r="H620"/>
  <c r="P620" s="1"/>
  <c r="R620" s="1"/>
  <c r="T620" s="1"/>
  <c r="H623"/>
  <c r="P623" s="1"/>
  <c r="H632"/>
  <c r="P632" s="1"/>
  <c r="R632" s="1"/>
  <c r="T632" s="1"/>
  <c r="H637"/>
  <c r="P637" s="1"/>
  <c r="H650"/>
  <c r="P650" s="1"/>
  <c r="H662"/>
  <c r="P662" s="1"/>
  <c r="H671"/>
  <c r="P671" s="1"/>
  <c r="H677"/>
  <c r="P677" s="1"/>
  <c r="H687"/>
  <c r="P687" s="1"/>
  <c r="H689"/>
  <c r="P689" s="1"/>
  <c r="H690"/>
  <c r="P690" s="1"/>
  <c r="H722"/>
  <c r="P722" s="1"/>
  <c r="H733"/>
  <c r="P733" s="1"/>
  <c r="H738"/>
  <c r="P738" s="1"/>
  <c r="H741"/>
  <c r="P741" s="1"/>
  <c r="H743"/>
  <c r="P743" s="1"/>
  <c r="H744"/>
  <c r="P744" s="1"/>
  <c r="H746"/>
  <c r="P746" s="1"/>
  <c r="H755"/>
  <c r="P755" s="1"/>
  <c r="H765"/>
  <c r="P765" s="1"/>
  <c r="H776"/>
  <c r="P776" s="1"/>
  <c r="P754" l="1"/>
  <c r="R754" s="1"/>
  <c r="T754" s="1"/>
  <c r="P729"/>
  <c r="R729" s="1"/>
  <c r="T729" s="1"/>
  <c r="P596"/>
  <c r="R596" s="1"/>
  <c r="T596" s="1"/>
  <c r="P555"/>
  <c r="R555" s="1"/>
  <c r="T555" s="1"/>
  <c r="P530"/>
  <c r="P524"/>
  <c r="P504"/>
  <c r="P472"/>
  <c r="P295"/>
  <c r="R295" s="1"/>
  <c r="T295" s="1"/>
  <c r="P274"/>
  <c r="R274" s="1"/>
  <c r="T274" s="1"/>
  <c r="P254"/>
  <c r="R254" s="1"/>
  <c r="T254" s="1"/>
  <c r="P242"/>
  <c r="R242" s="1"/>
  <c r="T242" s="1"/>
  <c r="P209"/>
  <c r="R209" s="1"/>
  <c r="T209" s="1"/>
  <c r="P174"/>
  <c r="R174" s="1"/>
  <c r="T174" s="1"/>
  <c r="P140"/>
  <c r="R140" s="1"/>
  <c r="T140" s="1"/>
  <c r="P116"/>
  <c r="R116" s="1"/>
  <c r="T116" s="1"/>
  <c r="P110"/>
  <c r="R110" s="1"/>
  <c r="T110" s="1"/>
  <c r="P856"/>
  <c r="R856" s="1"/>
  <c r="T856" s="1"/>
  <c r="P866"/>
  <c r="R866" s="1"/>
  <c r="T866" s="1"/>
  <c r="P841"/>
  <c r="P818"/>
  <c r="R818" s="1"/>
  <c r="T818" s="1"/>
  <c r="R870"/>
  <c r="T870" s="1"/>
  <c r="R854"/>
  <c r="T854" s="1"/>
  <c r="R834"/>
  <c r="T834" s="1"/>
  <c r="R830"/>
  <c r="T830" s="1"/>
  <c r="R826"/>
  <c r="T826" s="1"/>
  <c r="R806"/>
  <c r="T806" s="1"/>
  <c r="R798"/>
  <c r="T798" s="1"/>
  <c r="R794"/>
  <c r="T794" s="1"/>
  <c r="R867"/>
  <c r="T867" s="1"/>
  <c r="O863"/>
  <c r="R863" s="1"/>
  <c r="T863" s="1"/>
  <c r="O859"/>
  <c r="R859" s="1"/>
  <c r="T859" s="1"/>
  <c r="R855"/>
  <c r="T855" s="1"/>
  <c r="O851"/>
  <c r="R851" s="1"/>
  <c r="T851" s="1"/>
  <c r="O847"/>
  <c r="R847" s="1"/>
  <c r="T847" s="1"/>
  <c r="O843"/>
  <c r="R843" s="1"/>
  <c r="T843" s="1"/>
  <c r="O839"/>
  <c r="R839" s="1"/>
  <c r="T839" s="1"/>
  <c r="O835"/>
  <c r="R835" s="1"/>
  <c r="T835" s="1"/>
  <c r="O831"/>
  <c r="O827"/>
  <c r="R827" s="1"/>
  <c r="T827" s="1"/>
  <c r="O823"/>
  <c r="R823" s="1"/>
  <c r="T823" s="1"/>
  <c r="O819"/>
  <c r="R819" s="1"/>
  <c r="T819" s="1"/>
  <c r="O815"/>
  <c r="R815" s="1"/>
  <c r="T815" s="1"/>
  <c r="R811"/>
  <c r="T811" s="1"/>
  <c r="O807"/>
  <c r="R807" s="1"/>
  <c r="T807" s="1"/>
  <c r="O803"/>
  <c r="R803" s="1"/>
  <c r="T803" s="1"/>
  <c r="R799"/>
  <c r="T799" s="1"/>
  <c r="R795"/>
  <c r="T795" s="1"/>
  <c r="O791"/>
  <c r="O787"/>
  <c r="R787" s="1"/>
  <c r="T787" s="1"/>
  <c r="O783"/>
  <c r="R783" s="1"/>
  <c r="T783" s="1"/>
  <c r="O779"/>
  <c r="R779" s="1"/>
  <c r="T779" s="1"/>
  <c r="O775"/>
  <c r="R775" s="1"/>
  <c r="T775" s="1"/>
  <c r="O771"/>
  <c r="R771" s="1"/>
  <c r="T771" s="1"/>
  <c r="O767"/>
  <c r="R767" s="1"/>
  <c r="T767" s="1"/>
  <c r="O763"/>
  <c r="R763" s="1"/>
  <c r="T763" s="1"/>
  <c r="R612"/>
  <c r="T612" s="1"/>
  <c r="R608"/>
  <c r="T608" s="1"/>
  <c r="R604"/>
  <c r="T604" s="1"/>
  <c r="R600"/>
  <c r="T600" s="1"/>
  <c r="R584"/>
  <c r="T584" s="1"/>
  <c r="R576"/>
  <c r="T576" s="1"/>
  <c r="R568"/>
  <c r="T568" s="1"/>
  <c r="R560"/>
  <c r="T560" s="1"/>
  <c r="R556"/>
  <c r="T556" s="1"/>
  <c r="R552"/>
  <c r="T552" s="1"/>
  <c r="R548"/>
  <c r="T548" s="1"/>
  <c r="R544"/>
  <c r="T544" s="1"/>
  <c r="R540"/>
  <c r="T540" s="1"/>
  <c r="R536"/>
  <c r="T536" s="1"/>
  <c r="R532"/>
  <c r="T532" s="1"/>
  <c r="R528"/>
  <c r="T528" s="1"/>
  <c r="R524"/>
  <c r="T524" s="1"/>
  <c r="R520"/>
  <c r="T520" s="1"/>
  <c r="R516"/>
  <c r="T516" s="1"/>
  <c r="R512"/>
  <c r="T512" s="1"/>
  <c r="R504"/>
  <c r="T504" s="1"/>
  <c r="R496"/>
  <c r="T496" s="1"/>
  <c r="R492"/>
  <c r="T492" s="1"/>
  <c r="R488"/>
  <c r="T488" s="1"/>
  <c r="R484"/>
  <c r="T484" s="1"/>
  <c r="R480"/>
  <c r="T480" s="1"/>
  <c r="R472"/>
  <c r="T472" s="1"/>
  <c r="R468"/>
  <c r="T468" s="1"/>
  <c r="R464"/>
  <c r="T464" s="1"/>
  <c r="R460"/>
  <c r="T460" s="1"/>
  <c r="R456"/>
  <c r="T456" s="1"/>
  <c r="R452"/>
  <c r="T452" s="1"/>
  <c r="R448"/>
  <c r="T448" s="1"/>
  <c r="R424"/>
  <c r="T424" s="1"/>
  <c r="R420"/>
  <c r="T420" s="1"/>
  <c r="R416"/>
  <c r="T416" s="1"/>
  <c r="R348"/>
  <c r="T348" s="1"/>
  <c r="R340"/>
  <c r="T340" s="1"/>
  <c r="R332"/>
  <c r="T332" s="1"/>
  <c r="R324"/>
  <c r="T324" s="1"/>
  <c r="R316"/>
  <c r="T316" s="1"/>
  <c r="R176"/>
  <c r="T176" s="1"/>
  <c r="R136"/>
  <c r="T136" s="1"/>
  <c r="R132"/>
  <c r="T132" s="1"/>
  <c r="R20"/>
  <c r="T20" s="1"/>
  <c r="R16"/>
  <c r="T16" s="1"/>
  <c r="R12"/>
  <c r="T12" s="1"/>
  <c r="R179"/>
  <c r="T179" s="1"/>
  <c r="R135"/>
  <c r="T135" s="1"/>
  <c r="R131"/>
  <c r="T131" s="1"/>
  <c r="R19"/>
  <c r="T19" s="1"/>
  <c r="R15"/>
  <c r="T15" s="1"/>
  <c r="R11"/>
  <c r="T11" s="1"/>
  <c r="P774"/>
  <c r="R774" s="1"/>
  <c r="T774" s="1"/>
  <c r="P751"/>
  <c r="R751" s="1"/>
  <c r="T751" s="1"/>
  <c r="P721"/>
  <c r="R721" s="1"/>
  <c r="T721" s="1"/>
  <c r="P658"/>
  <c r="R658" s="1"/>
  <c r="T658" s="1"/>
  <c r="P561"/>
  <c r="R561" s="1"/>
  <c r="T561" s="1"/>
  <c r="P539"/>
  <c r="R539" s="1"/>
  <c r="T539" s="1"/>
  <c r="P508"/>
  <c r="R508" s="1"/>
  <c r="T508" s="1"/>
  <c r="P500"/>
  <c r="R500" s="1"/>
  <c r="T500" s="1"/>
  <c r="P476"/>
  <c r="R476" s="1"/>
  <c r="T476" s="1"/>
  <c r="P467"/>
  <c r="R467" s="1"/>
  <c r="T467" s="1"/>
  <c r="P449"/>
  <c r="R449" s="1"/>
  <c r="T449" s="1"/>
  <c r="P293"/>
  <c r="R293" s="1"/>
  <c r="T293" s="1"/>
  <c r="P262"/>
  <c r="R262" s="1"/>
  <c r="T262" s="1"/>
  <c r="P222"/>
  <c r="R222" s="1"/>
  <c r="T222" s="1"/>
  <c r="P212"/>
  <c r="R212" s="1"/>
  <c r="T212" s="1"/>
  <c r="P203"/>
  <c r="R203" s="1"/>
  <c r="T203" s="1"/>
  <c r="P180"/>
  <c r="R180" s="1"/>
  <c r="T180" s="1"/>
  <c r="P162"/>
  <c r="R162" s="1"/>
  <c r="T162" s="1"/>
  <c r="P113"/>
  <c r="R113" s="1"/>
  <c r="T113" s="1"/>
  <c r="P91"/>
  <c r="R91" s="1"/>
  <c r="T91" s="1"/>
  <c r="P55"/>
  <c r="R55" s="1"/>
  <c r="T55" s="1"/>
  <c r="P25"/>
  <c r="P842"/>
  <c r="R842" s="1"/>
  <c r="T842" s="1"/>
  <c r="P837"/>
  <c r="P861"/>
  <c r="P789"/>
  <c r="P791"/>
  <c r="P797"/>
  <c r="P831"/>
  <c r="R871"/>
  <c r="T871" s="1"/>
  <c r="R868"/>
  <c r="T868" s="1"/>
  <c r="R852"/>
  <c r="T852" s="1"/>
  <c r="R836"/>
  <c r="T836" s="1"/>
  <c r="R832"/>
  <c r="T832" s="1"/>
  <c r="R828"/>
  <c r="T828" s="1"/>
  <c r="R812"/>
  <c r="T812" s="1"/>
  <c r="R804"/>
  <c r="T804" s="1"/>
  <c r="R796"/>
  <c r="T796" s="1"/>
  <c r="R869"/>
  <c r="T869" s="1"/>
  <c r="O865"/>
  <c r="R865" s="1"/>
  <c r="T865" s="1"/>
  <c r="O861"/>
  <c r="R861" s="1"/>
  <c r="T861" s="1"/>
  <c r="O857"/>
  <c r="R857" s="1"/>
  <c r="T857" s="1"/>
  <c r="R853"/>
  <c r="T853" s="1"/>
  <c r="O849"/>
  <c r="R849" s="1"/>
  <c r="T849" s="1"/>
  <c r="O845"/>
  <c r="R845" s="1"/>
  <c r="T845" s="1"/>
  <c r="O841"/>
  <c r="R841" s="1"/>
  <c r="T841" s="1"/>
  <c r="O837"/>
  <c r="R837" s="1"/>
  <c r="T837" s="1"/>
  <c r="O833"/>
  <c r="R833" s="1"/>
  <c r="T833" s="1"/>
  <c r="O829"/>
  <c r="R829" s="1"/>
  <c r="T829" s="1"/>
  <c r="O825"/>
  <c r="R825" s="1"/>
  <c r="T825" s="1"/>
  <c r="O821"/>
  <c r="R821" s="1"/>
  <c r="T821" s="1"/>
  <c r="O817"/>
  <c r="R817" s="1"/>
  <c r="T817" s="1"/>
  <c r="R813"/>
  <c r="T813" s="1"/>
  <c r="O809"/>
  <c r="R809" s="1"/>
  <c r="T809" s="1"/>
  <c r="O805"/>
  <c r="R805" s="1"/>
  <c r="T805" s="1"/>
  <c r="O801"/>
  <c r="R801" s="1"/>
  <c r="T801" s="1"/>
  <c r="R797"/>
  <c r="T797" s="1"/>
  <c r="R793"/>
  <c r="T793" s="1"/>
  <c r="O789"/>
  <c r="R789" s="1"/>
  <c r="T789" s="1"/>
  <c r="O785"/>
  <c r="R785" s="1"/>
  <c r="T785" s="1"/>
  <c r="O781"/>
  <c r="R781" s="1"/>
  <c r="T781" s="1"/>
  <c r="O777"/>
  <c r="R777" s="1"/>
  <c r="T777" s="1"/>
  <c r="O773"/>
  <c r="R773" s="1"/>
  <c r="T773" s="1"/>
  <c r="O769"/>
  <c r="R769" s="1"/>
  <c r="T769" s="1"/>
  <c r="O765"/>
  <c r="R765" s="1"/>
  <c r="T765" s="1"/>
  <c r="R558"/>
  <c r="T558" s="1"/>
  <c r="R554"/>
  <c r="T554" s="1"/>
  <c r="R550"/>
  <c r="T550" s="1"/>
  <c r="R546"/>
  <c r="T546" s="1"/>
  <c r="R542"/>
  <c r="T542" s="1"/>
  <c r="R534"/>
  <c r="T534" s="1"/>
  <c r="R530"/>
  <c r="T530" s="1"/>
  <c r="R526"/>
  <c r="T526" s="1"/>
  <c r="R522"/>
  <c r="T522" s="1"/>
  <c r="R518"/>
  <c r="T518" s="1"/>
  <c r="R514"/>
  <c r="T514" s="1"/>
  <c r="R510"/>
  <c r="T510" s="1"/>
  <c r="R506"/>
  <c r="T506" s="1"/>
  <c r="R502"/>
  <c r="T502" s="1"/>
  <c r="R498"/>
  <c r="T498" s="1"/>
  <c r="R494"/>
  <c r="T494" s="1"/>
  <c r="R490"/>
  <c r="T490" s="1"/>
  <c r="R486"/>
  <c r="T486" s="1"/>
  <c r="R482"/>
  <c r="T482" s="1"/>
  <c r="R478"/>
  <c r="T478" s="1"/>
  <c r="R474"/>
  <c r="T474" s="1"/>
  <c r="R470"/>
  <c r="T470" s="1"/>
  <c r="R466"/>
  <c r="T466" s="1"/>
  <c r="R462"/>
  <c r="T462" s="1"/>
  <c r="R458"/>
  <c r="T458" s="1"/>
  <c r="R454"/>
  <c r="T454" s="1"/>
  <c r="R450"/>
  <c r="T450" s="1"/>
  <c r="R426"/>
  <c r="T426" s="1"/>
  <c r="R422"/>
  <c r="T422" s="1"/>
  <c r="R418"/>
  <c r="T418" s="1"/>
  <c r="R398"/>
  <c r="T398" s="1"/>
  <c r="R290"/>
  <c r="T290" s="1"/>
  <c r="R226"/>
  <c r="T226" s="1"/>
  <c r="R218"/>
  <c r="T218" s="1"/>
  <c r="R210"/>
  <c r="T210" s="1"/>
  <c r="R202"/>
  <c r="T202" s="1"/>
  <c r="R194"/>
  <c r="T194" s="1"/>
  <c r="R178"/>
  <c r="T178" s="1"/>
  <c r="R134"/>
  <c r="T134" s="1"/>
  <c r="R130"/>
  <c r="T130" s="1"/>
  <c r="R22"/>
  <c r="T22" s="1"/>
  <c r="R18"/>
  <c r="T18" s="1"/>
  <c r="R14"/>
  <c r="T14" s="1"/>
  <c r="R10"/>
  <c r="T10" s="1"/>
  <c r="R613"/>
  <c r="T613" s="1"/>
  <c r="R609"/>
  <c r="T609" s="1"/>
  <c r="R597"/>
  <c r="T597" s="1"/>
  <c r="R593"/>
  <c r="T593" s="1"/>
  <c r="R589"/>
  <c r="T589" s="1"/>
  <c r="R405"/>
  <c r="T405" s="1"/>
  <c r="R397"/>
  <c r="T397" s="1"/>
  <c r="R185"/>
  <c r="T185" s="1"/>
  <c r="R177"/>
  <c r="T177" s="1"/>
  <c r="R145"/>
  <c r="T145" s="1"/>
  <c r="R133"/>
  <c r="T133" s="1"/>
  <c r="R129"/>
  <c r="T129" s="1"/>
  <c r="R29"/>
  <c r="T29" s="1"/>
  <c r="R25"/>
  <c r="T25" s="1"/>
  <c r="R21"/>
  <c r="T21" s="1"/>
  <c r="R17"/>
  <c r="T17" s="1"/>
  <c r="R13"/>
  <c r="T13" s="1"/>
  <c r="I239"/>
  <c r="P239" s="1"/>
  <c r="R239" s="1"/>
  <c r="T239" s="1"/>
  <c r="I175"/>
  <c r="P175" s="1"/>
  <c r="R175" s="1"/>
  <c r="T175" s="1"/>
  <c r="I538"/>
  <c r="P538" s="1"/>
  <c r="R538" s="1"/>
  <c r="T538" s="1"/>
  <c r="I537"/>
  <c r="P537" s="1"/>
  <c r="R537" s="1"/>
  <c r="T537" s="1"/>
  <c r="I395"/>
  <c r="P395" s="1"/>
  <c r="R395" s="1"/>
  <c r="T395" s="1"/>
  <c r="I338"/>
  <c r="P338" s="1"/>
  <c r="R338" s="1"/>
  <c r="T338" s="1"/>
  <c r="R791" l="1"/>
  <c r="T791" s="1"/>
  <c r="R831"/>
  <c r="T831" s="1"/>
</calcChain>
</file>

<file path=xl/sharedStrings.xml><?xml version="1.0" encoding="utf-8"?>
<sst xmlns="http://schemas.openxmlformats.org/spreadsheetml/2006/main" count="17415" uniqueCount="2005">
  <si>
    <t>silouhette</t>
  </si>
  <si>
    <t>example. Badge color, shirt color, pant color could mean something</t>
  </si>
  <si>
    <t>speaker (with microphone)</t>
  </si>
  <si>
    <t>industry veteran</t>
  </si>
  <si>
    <t>phD education</t>
  </si>
  <si>
    <t>newcomer</t>
  </si>
  <si>
    <t>organisation type: business</t>
  </si>
  <si>
    <t>R02: Full Week Non-Member</t>
  </si>
  <si>
    <t>USA</t>
  </si>
  <si>
    <t>Full Week</t>
  </si>
  <si>
    <t>Non-Member</t>
  </si>
  <si>
    <t>Texas Advanced Computing Ctr</t>
  </si>
  <si>
    <t>R01: Full Week IEEE Member</t>
  </si>
  <si>
    <t>Visualization</t>
  </si>
  <si>
    <t>Vis</t>
  </si>
  <si>
    <t>Saudi Arabia</t>
  </si>
  <si>
    <t>PhD</t>
  </si>
  <si>
    <t>IEEE Member</t>
  </si>
  <si>
    <t>Regular</t>
  </si>
  <si>
    <t>King Abdullah University of Science and Technology (KAUST)</t>
  </si>
  <si>
    <t>Attendee</t>
  </si>
  <si>
    <t>Graphs, Hierarchies, Networks. High-dimensional Analysis. Perception, Cognition, Design studies. Usability, Evaluation, Human Factors. Illustrative (Infographics). Virtual Environments, Augmented Reality. Scientific / Volume Visualization. Cartography / Geographic Visualizations</t>
  </si>
  <si>
    <t>Past Attendee</t>
  </si>
  <si>
    <t>Graphs, Hierarchies, Networks,High-dimensional Analysis,Perception, Cognition, Design studies,Usability, Evaluation, Human Factors,Illustrative (Infographics),Virtual Environments, Augmented Reality,Scientific / Volume Visualization,Cartography / Geographic Visualizations</t>
  </si>
  <si>
    <t>Male</t>
  </si>
  <si>
    <t>Academia</t>
  </si>
  <si>
    <t>Computer Science</t>
  </si>
  <si>
    <t>Vis, InfoVis, VAST</t>
  </si>
  <si>
    <t>India</t>
  </si>
  <si>
    <t>Microsoft Research India</t>
  </si>
  <si>
    <t>Vis,InfoVis,VAST</t>
  </si>
  <si>
    <t>Mathematics, Statistics, Engineering. Perception, Cognition, Design studies. Visual Analytics, Data / Knowledge Mining. Illustrative (Infographics). Scientific / Volume Visualization. Cartography / Geographic Visualizations</t>
  </si>
  <si>
    <t>InfoVis Researcher</t>
  </si>
  <si>
    <t>Mathematics, Statistics, Engineering,Perception, Cognition, Design studies,Visual Analytics, Data / Knowledge Mining,Illustrative (Infographics),Scientific / Volume Visualization,Cartography / Geographic Visualizations</t>
  </si>
  <si>
    <t>Female</t>
  </si>
  <si>
    <t>Corporate</t>
  </si>
  <si>
    <t>R07: Full Week Speaker (Student)</t>
  </si>
  <si>
    <t>Compuer Science</t>
  </si>
  <si>
    <t>MS</t>
  </si>
  <si>
    <t>Speaker</t>
  </si>
  <si>
    <t>Newbie</t>
  </si>
  <si>
    <t>Tufts University</t>
  </si>
  <si>
    <t>Graphs, Hierarchies, Networks</t>
  </si>
  <si>
    <t>Colleague</t>
  </si>
  <si>
    <t>X002: SV (Full Week)</t>
  </si>
  <si>
    <t>Student Volunteer</t>
  </si>
  <si>
    <t>Purdue University</t>
  </si>
  <si>
    <t>High-dimensional Analysis. Visual Analytics, Data / Knowledge Mining. Scientific / Volume Visualization</t>
  </si>
  <si>
    <t>High-dimensional Analysis,Visual Analytics, Data / Knowledge Mining,Scientific / Volume Visualization</t>
  </si>
  <si>
    <t>R04: Full Week Student Member</t>
  </si>
  <si>
    <t>Student Member</t>
  </si>
  <si>
    <t>Institute for Data Analysis and Visualization</t>
  </si>
  <si>
    <t>Mathematics, Statistics, Engineering. Scientific / Volume Visualization</t>
  </si>
  <si>
    <t>visualization, flow, simulation, numerical analysis</t>
  </si>
  <si>
    <t>Mathematics, Statistics, Engineering,Scientific / Volume Visualization</t>
  </si>
  <si>
    <t>R09: One Day Non-Member</t>
  </si>
  <si>
    <t>corporate advisor, finance, management,etc.</t>
  </si>
  <si>
    <t>InfoVis</t>
  </si>
  <si>
    <t>MBA</t>
  </si>
  <si>
    <t>One Day</t>
  </si>
  <si>
    <t>Pentagram Research Centre</t>
  </si>
  <si>
    <t>Mathematics, Statistics, Engineering. Virtual Environments, Augmented Reality. Scientific / Volume Visualization. Cartography / Geographic Visualizations</t>
  </si>
  <si>
    <t>Ramesh Agrawal</t>
  </si>
  <si>
    <t>corporate advisor</t>
  </si>
  <si>
    <t>25 years</t>
  </si>
  <si>
    <t>Other</t>
  </si>
  <si>
    <t>Mathematics, Statistics, Engineering,Virtual Environments, Augmented Reality,Scientific / Volume Visualization,Cartography / Geographic Visualizations</t>
  </si>
  <si>
    <t>University of California, Berkeley</t>
  </si>
  <si>
    <t>Vis, InfoVis</t>
  </si>
  <si>
    <t>BS</t>
  </si>
  <si>
    <t>Oak Ridge National Laboratory</t>
  </si>
  <si>
    <t>Vis,InfoVis</t>
  </si>
  <si>
    <t>Mathematics, Statistics, Engineering. Graphs, Hierarchies, Networks. High-dimensional Analysis. Perception, Cognition, Design studies. Usability, Evaluation, Human Factors. Visual Analytics, Data / Knowledge Mining. Illustrative (Infographics). Scientific / Volume Visualization</t>
  </si>
  <si>
    <t>syrinxsean</t>
  </si>
  <si>
    <t>HPC, scientific visualization, distributed</t>
  </si>
  <si>
    <t>Mathematics, Statistics, Engineering,Graphs, Hierarchies, Networks,High-dimensional Analysis,Perception, Cognition, Design studies,Usability, Evaluation, Human Factors,Visual Analytics, Data / Knowledge Mining,Illustrative (Infographics),Scientific / Volume Visualization</t>
  </si>
  <si>
    <t>Government</t>
  </si>
  <si>
    <t>Los Alamos National Laboratory</t>
  </si>
  <si>
    <t>Scientific / Volume Visualization</t>
  </si>
  <si>
    <t>Self</t>
  </si>
  <si>
    <t>Graphs, Hierarchies, Networks. Perception, Cognition, Design studies. Usability, Evaluation, Human Factors. Illustrative (Infographics)</t>
  </si>
  <si>
    <t>5+</t>
  </si>
  <si>
    <t>Website</t>
  </si>
  <si>
    <t>Graphs, Hierarchies, Networks,Perception, Cognition, Design studies,Usability, Evaluation, Human Factors,Illustrative (Infographics)</t>
  </si>
  <si>
    <t>University of Wisconsin</t>
  </si>
  <si>
    <t>InfoVis, VAST</t>
  </si>
  <si>
    <t>Germany</t>
  </si>
  <si>
    <t>TU Braunschweig</t>
  </si>
  <si>
    <t>InfoVis,VAST</t>
  </si>
  <si>
    <t>Mathematics, Statistics, Engineering. High-dimensional Analysis. Perception, Cognition, Design studies. Visual Analytics, Data / Knowledge Mining. Scientific / Volume Visualization. Cartography / Geographic Visualizations</t>
  </si>
  <si>
    <t>Mathematics, Statistics, Engineering,High-dimensional Analysis,Perception, Cognition, Design studies,Visual Analytics, Data / Knowledge Mining,Scientific / Volume Visualization,Cartography / Geographic Visualizations</t>
  </si>
  <si>
    <t>Canada</t>
  </si>
  <si>
    <t>Simon Fraser University</t>
  </si>
  <si>
    <t>Sponsor-Complimentary Full Registration</t>
  </si>
  <si>
    <t>Complimentary Registration</t>
  </si>
  <si>
    <t>Pacific Northwest National Laboratory</t>
  </si>
  <si>
    <t>Computer Science, Software Engineer</t>
  </si>
  <si>
    <t>LITE</t>
  </si>
  <si>
    <t>Mathematics, Statistics, Engineering. Graphs, Hierarchies, Networks. High-dimensional Analysis. Perception, Cognition, Design studies. Usability, Evaluation, Human Factors. Visual Analytics, Data / Knowledge Mining. Illustrative (Infographics). Virtual Environments, Augmented Reality. Scientific / Volume Visualization. Cartography / Geographic Visualizations</t>
  </si>
  <si>
    <t>Mathematics, Statistics, Engineering,Graphs, Hierarchies, Networks,High-dimensional Analysis,Perception, Cognition, Design studies,Usability, Evaluation, Human Factors,Visual Analytics, Data / Knowledge Mining,Illustrative (Infographics),Virtual Environments, Augmented Reality,Scientific / Volume Visualization,Cartography / Geographic Visualizations</t>
  </si>
  <si>
    <t>X004: Keynote/CapstoneSpeaker (Full Wk)</t>
  </si>
  <si>
    <t>Keynote/CapstoneSpeaker</t>
  </si>
  <si>
    <t>Northwestern University</t>
  </si>
  <si>
    <t>Computer Science, Physics</t>
  </si>
  <si>
    <t>University of Stuttgart</t>
  </si>
  <si>
    <t>Mathematics, Statistics, Engineering. Visual Analytics, Data / Knowledge Mining. Scientific / Volume Visualization</t>
  </si>
  <si>
    <t>Mathematics, Statistics, Engineering,Visual Analytics, Data / Knowledge Mining,Scientific / Volume Visualization</t>
  </si>
  <si>
    <t>Austria</t>
  </si>
  <si>
    <t>Vienna University of Technology</t>
  </si>
  <si>
    <t>R05: Full Week Student Non-Member</t>
  </si>
  <si>
    <t>Student Non-Member</t>
  </si>
  <si>
    <t>University of Calgary</t>
  </si>
  <si>
    <t>Mathematics, Statistics, Engineering. High-dimensional Analysis. Usability, Evaluation, Human Factors. Visual Analytics, Data / Knowledge Mining. Illustrative (Infographics). Scientific / Volume Visualization. Cartography / Geographic Visualizations</t>
  </si>
  <si>
    <t>Mathematics, Statistics, Engineering,High-dimensional Analysis,Usability, Evaluation, Human Factors,Visual Analytics, Data / Knowledge Mining,Illustrative (Infographics),Scientific / Volume Visualization,Cartography / Geographic Visualizations</t>
  </si>
  <si>
    <t>Computer Science, Biology</t>
  </si>
  <si>
    <t>Vis, VAST</t>
  </si>
  <si>
    <t>University of Massachusetts</t>
  </si>
  <si>
    <t>Vis,VAST</t>
  </si>
  <si>
    <t>Mathematics, Statistics, Engineering. Graphs, Hierarchies, Networks. Perception, Cognition, Design studies. Visual Analytics, Data / Knowledge Mining. Scientific / Volume Visualization</t>
  </si>
  <si>
    <t>Mathematics, Statistics, Engineering,Graphs, Hierarchies, Networks,Perception, Cognition, Design studies,Visual Analytics, Data / Knowledge Mining,Scientific / Volume Visualization</t>
  </si>
  <si>
    <t>Scientific Visualization</t>
  </si>
  <si>
    <t>University of Utah</t>
  </si>
  <si>
    <t>High-dimensional Analysis. Perception, Cognition, Design studies. Usability, Evaluation, Human Factors. Scientific / Volume Visualization</t>
  </si>
  <si>
    <t>High-dimensional Analysis,Perception, Cognition, Design studies,Usability, Evaluation, Human Factors,Scientific / Volume Visualization</t>
  </si>
  <si>
    <t>R06: Full Week Speaker</t>
  </si>
  <si>
    <t>visual analytics, geovisualization</t>
  </si>
  <si>
    <t>University of Bonn</t>
  </si>
  <si>
    <t>Attendee, Organizing Committee</t>
  </si>
  <si>
    <t>Visual Analytics, Data / Knowledge Mining. Cartography / Geographic Visualizations</t>
  </si>
  <si>
    <t>Visual Analytics, Data / Knowledge Mining,Cartography / Geographic Visualizations</t>
  </si>
  <si>
    <t>Attendee,Organizing Committee</t>
  </si>
  <si>
    <t>geovisualization, visual analytics</t>
  </si>
  <si>
    <t>CS</t>
  </si>
  <si>
    <t>Visual Analytics, Data / Knowledge Mining. Scientific / Volume Visualization</t>
  </si>
  <si>
    <t>Visual Analytics, Data / Knowledge Mining,Scientific / Volume Visualization</t>
  </si>
  <si>
    <t>Norway</t>
  </si>
  <si>
    <t>University of Bergen</t>
  </si>
  <si>
    <t>Mathematics, Statistics, Engineering. Visual Analytics, Data / Knowledge Mining. Illustrative (Infographics). Scientific / Volume Visualization</t>
  </si>
  <si>
    <t>medical visualization</t>
  </si>
  <si>
    <t>Mathematics, Statistics, Engineering,Visual Analytics, Data / Knowledge Mining,Illustrative (Infographics),Scientific / Volume Visualization</t>
  </si>
  <si>
    <t>Software Engineering</t>
  </si>
  <si>
    <t>New Zealand</t>
  </si>
  <si>
    <t>Victoria University of Wellington</t>
  </si>
  <si>
    <t>Perception, Cognition, Design studies. Usability, Evaluation, Human Factors</t>
  </si>
  <si>
    <t>Software visualization, interaction, multi-touch table user interfaces</t>
  </si>
  <si>
    <t>Perception, Cognition, Design studies,Usability, Evaluation, Human Factors</t>
  </si>
  <si>
    <t>Graph Visualization</t>
  </si>
  <si>
    <t>Ireland</t>
  </si>
  <si>
    <t>University College Dublin</t>
  </si>
  <si>
    <t>Graphs, Hierarchies, Networks. High-dimensional Analysis. Perception, Cognition, Design studies. Usability, Evaluation, Human Factors. Visual Analytics, Data / Knowledge Mining</t>
  </si>
  <si>
    <t>Graphs, Hierarchies, Networks,High-dimensional Analysis,Perception, Cognition, Design studies,Usability, Evaluation, Human Factors,Visual Analytics, Data / Knowledge Mining</t>
  </si>
  <si>
    <t>HCI, Cultural Studies, Literature</t>
  </si>
  <si>
    <t>FTI Technology</t>
  </si>
  <si>
    <t>Graphs, Hierarchies, Networks. High-dimensional Analysis. Perception, Cognition, Design studies. Usability, Evaluation, Human Factors. Visual Analytics, Data / Knowledge Mining. Virtual Environments, Augmented Reality. Cartography / Geographic Visualizations</t>
  </si>
  <si>
    <t>benarnette</t>
  </si>
  <si>
    <t>hci, interaction design, cultural studies, literature, software engineering,</t>
  </si>
  <si>
    <t>Graphs, Hierarchies, Networks,High-dimensional Analysis,Perception, Cognition, Design studies,Usability, Evaluation, Human Factors,Visual Analytics, Data / Knowledge Mining,Virtual Environments, Augmented Reality,Cartography / Geographic Visualizations</t>
  </si>
  <si>
    <t>Information System</t>
  </si>
  <si>
    <t>Japan</t>
  </si>
  <si>
    <t>MD</t>
  </si>
  <si>
    <t>Hitachi Ltd.</t>
  </si>
  <si>
    <t>TUM</t>
  </si>
  <si>
    <t>Data Mining, Text Mining, Visual Analytics</t>
  </si>
  <si>
    <t>Boeing</t>
  </si>
  <si>
    <t>Graphs, Hierarchies, Networks. Visual Analytics, Data / Knowledge Mining. Virtual Environments, Augmented Reality</t>
  </si>
  <si>
    <t>Graphs, Hierarchies, Networks,Visual Analytics, Data / Knowledge Mining,Virtual Environments, Augmented Reality</t>
  </si>
  <si>
    <t>X001: Organizing Committee (Full Week)</t>
  </si>
  <si>
    <t>Organizing Committee</t>
  </si>
  <si>
    <t>NCSA</t>
  </si>
  <si>
    <t>Visual Analytics, Data / Knowledge Mining</t>
  </si>
  <si>
    <t>lorettaauvil</t>
  </si>
  <si>
    <t>infovis, data mining, text mining</t>
  </si>
  <si>
    <t>Kitware, Inc.</t>
  </si>
  <si>
    <t>X003: Tutorial Speaker (approval only)</t>
  </si>
  <si>
    <t>Tutorial Speaker</t>
  </si>
  <si>
    <t>computer science</t>
  </si>
  <si>
    <t>Israel</t>
  </si>
  <si>
    <t>IBM</t>
  </si>
  <si>
    <t>Italy</t>
  </si>
  <si>
    <t>BA</t>
  </si>
  <si>
    <t>ESTECO</t>
  </si>
  <si>
    <t>Mathematics, Statistics, Engineering. Graphs, Hierarchies, Networks. High-dimensional Analysis. Usability, Evaluation, Human Factors. Visual Analytics, Data / Knowledge Mining</t>
  </si>
  <si>
    <t>Mathematics, Statistics, Engineering,Graphs, Hierarchies, Networks,High-dimensional Analysis,Usability, Evaluation, Human Factors,Visual Analytics, Data / Knowledge Mining</t>
  </si>
  <si>
    <t>Human-Computer Interaction</t>
  </si>
  <si>
    <t>Perception, Cognition, Design studies. Usability, Evaluation, Human Factors. Visual Analytics, Data / Knowledge Mining. Illustrative (Infographics)</t>
  </si>
  <si>
    <t>pattib</t>
  </si>
  <si>
    <t>HCI, design, visualization</t>
  </si>
  <si>
    <t>Perception, Cognition, Design studies,Usability, Evaluation, Human Factors,Visual Analytics, Data / Knowledge Mining,Illustrative (Infographics)</t>
  </si>
  <si>
    <t>information visualization, human-computer interaction</t>
  </si>
  <si>
    <t>drlyn</t>
  </si>
  <si>
    <t>University of Massachusetts, Lowell</t>
  </si>
  <si>
    <t>High-dimensional Analysis. Perception, Cognition, Design studies. Usability, Evaluation, Human Factors. Visual Analytics, Data / Knowledge Mining</t>
  </si>
  <si>
    <t>High-dimensional Analysis,Perception, Cognition, Design studies,Usability, Evaluation, Human Factors,Visual Analytics, Data / Knowledge Mining</t>
  </si>
  <si>
    <t>Computer Science (Media Informatics)</t>
  </si>
  <si>
    <t>University of Munich</t>
  </si>
  <si>
    <t>dominikus</t>
  </si>
  <si>
    <t>music, social, listening histories, playlists, visualization, mobile, HCI</t>
  </si>
  <si>
    <t>HMI and visualisation</t>
  </si>
  <si>
    <t>TELUS Health Solutions</t>
  </si>
  <si>
    <t>User centered design, use-case analysis and task analysis, application domain concepts analysis, information space and navigation analysis and design, visual gestalt analysis, persona analysis, visual language design and iconography, iterative / collaborative HMI design and development, usability testing, HMI pattern analysis and design, HMI strategies for application suites, Information visualization, HMI strategic watch and prospective (trends and evolution)</t>
  </si>
  <si>
    <t>Computer Science Software Engineering</t>
  </si>
  <si>
    <t>University of Trier</t>
  </si>
  <si>
    <t>Graphs, Hierarchies, Networks. Perception, Cognition, Design studies. Usability, Evaluation, Human Factors. Visual Analytics, Data / Knowledge Mining</t>
  </si>
  <si>
    <t>visual comparison, dynamic graphs, hierarchies, matrix, radial, aesthetic, software visualization, software evolution</t>
  </si>
  <si>
    <t>Graphs, Hierarchies, Networks,Perception, Cognition, Design studies,Usability, Evaluation, Human Factors,Visual Analytics, Data / Knowledge Mining</t>
  </si>
  <si>
    <t>Hasso-Plattner-Institute</t>
  </si>
  <si>
    <t>Math</t>
  </si>
  <si>
    <t>IST Austria</t>
  </si>
  <si>
    <t>Mathematics, Statistics, Engineering. Graphs, Hierarchies, Networks. High-dimensional Analysis. Scientific / Volume Visualization</t>
  </si>
  <si>
    <t>Mathematics, Statistics, Engineering,Graphs, Hierarchies, Networks,High-dimensional Analysis,Scientific / Volume Visualization</t>
  </si>
  <si>
    <t>University of California, Davis</t>
  </si>
  <si>
    <t>Mathematics, Statistics, Engineering. High-dimensional Analysis. Visual Analytics, Data / Knowledge Mining. Scientific / Volume Visualization. Cartography / Geographic Visualizations</t>
  </si>
  <si>
    <t>bensemakd1</t>
  </si>
  <si>
    <t>mathematician, computer visualization, computer graphics</t>
  </si>
  <si>
    <t>Mathematics, Statistics, Engineering,High-dimensional Analysis,Visual Analytics, Data / Knowledge Mining,Scientific / Volume Visualization,Cartography / Geographic Visualizations</t>
  </si>
  <si>
    <t>SAS Institute, Inc.</t>
  </si>
  <si>
    <t>Student</t>
  </si>
  <si>
    <t>VRVis</t>
  </si>
  <si>
    <t>Mathematics, Statistics, Engineering. Graphs, Hierarchies, Networks. High-dimensional Analysis. Perception, Cognition, Design studies. Usability, Evaluation, Human Factors. Visual Analytics, Data / Knowledge Mining. Scientific / Volume Visualization</t>
  </si>
  <si>
    <t>Mathematics, Statistics, Engineering,Graphs, Hierarchies, Networks,High-dimensional Analysis,Perception, Cognition, Design studies,Usability, Evaluation, Human Factors,Visual Analytics, Data / Knowledge Mining,Scientific / Volume Visualization</t>
  </si>
  <si>
    <t>VAST</t>
  </si>
  <si>
    <t>Darmstadt University of Technology</t>
  </si>
  <si>
    <t>Mathematics, Statistics, Engineering. High-dimensional Analysis. Visual Analytics, Data / Knowledge Mining</t>
  </si>
  <si>
    <t>Visual Analytics, Information Visualization</t>
  </si>
  <si>
    <t>Mathematics, Statistics, Engineering,High-dimensional Analysis,Visual Analytics, Data / Knowledge Mining</t>
  </si>
  <si>
    <t>University of Konstanz</t>
  </si>
  <si>
    <t>FILWD</t>
  </si>
  <si>
    <t>Computer Science - Human Computer Interaction</t>
  </si>
  <si>
    <t>France</t>
  </si>
  <si>
    <t>Ecole Centrale Paris</t>
  </si>
  <si>
    <t>HCI, interaction design, evaluation</t>
  </si>
  <si>
    <t>SCI Institute</t>
  </si>
  <si>
    <t>graphics,magazine publishing,network products</t>
  </si>
  <si>
    <t>Virtual Environments, Augmented Reality</t>
  </si>
  <si>
    <t>manager-publishing</t>
  </si>
  <si>
    <t>Illustrative (Infographics). Scientific / Volume Visualization</t>
  </si>
  <si>
    <t>Illustrative (Infographics),Scientific / Volume Visualization</t>
  </si>
  <si>
    <t>Portland State University</t>
  </si>
  <si>
    <t>Usability, Evaluation, Human Factors</t>
  </si>
  <si>
    <t>software tools, programming</t>
  </si>
  <si>
    <t>Math, Wed Development</t>
  </si>
  <si>
    <t>Noblis</t>
  </si>
  <si>
    <t>SethBlanchard</t>
  </si>
  <si>
    <t>Non-profit</t>
  </si>
  <si>
    <t>Geophysics, Climate, Visualization</t>
  </si>
  <si>
    <t>Deutsches Klimarechenzentrum</t>
  </si>
  <si>
    <t>High-dimensional Analysis. Virtual Environments, Augmented Reality. Scientific / Volume Visualization. Cartography / Geographic Visualizations</t>
  </si>
  <si>
    <t>High-dimensional Analysis,Virtual Environments, Augmented Reality,Scientific / Volume Visualization,Cartography / Geographic Visualizations</t>
  </si>
  <si>
    <t>UK</t>
  </si>
  <si>
    <t>Swansea University</t>
  </si>
  <si>
    <t>Physics, Astronomy</t>
  </si>
  <si>
    <t>Harvard University</t>
  </si>
  <si>
    <t>michelle_borkin</t>
  </si>
  <si>
    <t>applied physics, astronomy, visualization, interdisciplinary, female</t>
  </si>
  <si>
    <t>University of Leipzig</t>
  </si>
  <si>
    <t>Computer Science, (Medical) Visualization</t>
  </si>
  <si>
    <t>Netherlands</t>
  </si>
  <si>
    <t>Delft University of Technology</t>
  </si>
  <si>
    <t>Graphs, Hierarchies, Networks. High-dimensional Analysis. Visual Analytics, Data / Knowledge Mining. Scientific / Volume Visualization</t>
  </si>
  <si>
    <t>cpbotha</t>
  </si>
  <si>
    <t>medical visualization, visual analysis, electronic engineer, south african, blogger</t>
  </si>
  <si>
    <t>Graphs, Hierarchies, Networks,High-dimensional Analysis,Visual Analytics, Data / Knowledge Mining,Scientific / Volume Visualization</t>
  </si>
  <si>
    <t>University of Kaiserslautern</t>
  </si>
  <si>
    <t>Graphs, Hierarchies, Networks. Usability, Evaluation, Human Factors. Visual Analytics, Data / Knowledge Mining</t>
  </si>
  <si>
    <t>software visualization, hci, graphics</t>
  </si>
  <si>
    <t>Graphs, Hierarchies, Networks,Usability, Evaluation, Human Factors,Visual Analytics, Data / Knowledge Mining</t>
  </si>
  <si>
    <t>INRIA</t>
  </si>
  <si>
    <t>Perception, Cognition, Design studies. Usability, Evaluation, Human Factors. Visual Analytics, Data / Knowledge Mining. Aesthetics, Visual / Interaction Design. Cartography / Geographic Visualizations</t>
  </si>
  <si>
    <t>Perception, Cognition, Design studies,Usability, Evaluation, Human Factors,Visual Analytics, Data / Knowledge Mining,Aesthetics, Visual / Interaction Design,Cartography / Geographic Visualizations</t>
  </si>
  <si>
    <t>UCLA</t>
  </si>
  <si>
    <t>High-dimensional Analysis. Visual Analytics, Data / Knowledge Mining</t>
  </si>
  <si>
    <t>informatics, visualization, software development</t>
  </si>
  <si>
    <t>High-dimensional Analysis,Visual Analytics, Data / Knowledge Mining</t>
  </si>
  <si>
    <t>Switzerland</t>
  </si>
  <si>
    <t>University of Fribourg</t>
  </si>
  <si>
    <t>Graphs, Hierarchies, Networks. Usability, Evaluation, Human Factors. Visual Analytics, Data / Knowledge Mining. Cartography / Geographic Visualizations</t>
  </si>
  <si>
    <t>ilyabo</t>
  </si>
  <si>
    <t>phd student, software engineer, visualization, UI, web</t>
  </si>
  <si>
    <t>Graphs, Hierarchies, Networks,Usability, Evaluation, Human Factors,Visual Analytics, Data / Knowledge Mining,Cartography / Geographic Visualizations</t>
  </si>
  <si>
    <t>Math, Statistics, Computer Science</t>
  </si>
  <si>
    <t>Duke University</t>
  </si>
  <si>
    <t>Virtual Environments, Augmented Reality. Scientific / Volume Visualization</t>
  </si>
  <si>
    <t>Virtual Environments, Augmented Reality,Scientific / Volume Visualization</t>
  </si>
  <si>
    <t>Computer Vision</t>
  </si>
  <si>
    <t>University of Victoria</t>
  </si>
  <si>
    <t>Mathematics, Statistics, Engineering. Perception, Cognition, Design studies. Visual Analytics, Data / Knowledge Mining</t>
  </si>
  <si>
    <t>computer vision, perceptual interfaces</t>
  </si>
  <si>
    <t>Mathematics, Statistics, Engineering,Perception, Cognition, Design studies,Visual Analytics, Data / Knowledge Mining</t>
  </si>
  <si>
    <t>Medical imaging</t>
  </si>
  <si>
    <t>Mathematics, Statistics, Engineering. Illustrative (Infographics). Scientific / Volume Visualization</t>
  </si>
  <si>
    <t>Mathematics, Statistics, Engineering,Illustrative (Infographics),Scientific / Volume Visualization</t>
  </si>
  <si>
    <t>Lawrence Livermore National Laboratory</t>
  </si>
  <si>
    <t>Mathematics, Statistics, Engineering. Graphs, Hierarchies, Networks. High-dimensional Analysis. Scientific / Volume Visualization. Cartography / Geographic Visualizations</t>
  </si>
  <si>
    <t>Mathematics, Statistics, Engineering,Graphs, Hierarchies, Networks,High-dimensional Analysis,Scientific / Volume Visualization,Cartography / Geographic Visualizations</t>
  </si>
  <si>
    <t>Computer Science Computer Graphics</t>
  </si>
  <si>
    <t>DICOM</t>
  </si>
  <si>
    <t>Apple Inc.</t>
  </si>
  <si>
    <t>Mathematics, Statistics, Engineering. Graphs, Hierarchies, Networks. Perception, Cognition, Design studies. Usability, Evaluation, Human Factors. Visual Analytics, Data / Knowledge Mining. Illustrative (Infographics). Scientific / Volume Visualization. Cartography / Geographic Visualizations</t>
  </si>
  <si>
    <t>Mathematics, Statistics, Engineering,Graphs, Hierarchies, Networks,Perception, Cognition, Design studies,Usability, Evaluation, Human Factors,Visual Analytics, Data / Knowledge Mining,Illustrative (Infographics),Scientific / Volume Visualization,Cartography / Geographic Visualizations</t>
  </si>
  <si>
    <t>physics, computer science</t>
  </si>
  <si>
    <t>University of Applied Sciences Northwestern Switzerland</t>
  </si>
  <si>
    <t>High-dimensional Analysis. Perception, Cognition, Design studies. Visual Analytics, Data / Knowledge Mining. Illustrative (Infographics). Scientific / Volume Visualization</t>
  </si>
  <si>
    <t>High-dimensional Analysis,Perception, Cognition, Design studies,Visual Analytics, Data / Knowledge Mining,Illustrative (Infographics),Scientific / Volume Visualization</t>
  </si>
  <si>
    <t>Computer science, Biomedical Informatics</t>
  </si>
  <si>
    <t>University of Washington</t>
  </si>
  <si>
    <t>High-dimensional Analysis</t>
  </si>
  <si>
    <t>Singapore</t>
  </si>
  <si>
    <t>National University of Singapore</t>
  </si>
  <si>
    <t>High-dimensional Analysis. Usability, Evaluation, Human Factors</t>
  </si>
  <si>
    <t>High-dimensional Analysis,Usability, Evaluation, Human Factors</t>
  </si>
  <si>
    <t>NCAR</t>
  </si>
  <si>
    <t>Mathematics, Statistics, Engineering. High-dimensional Analysis. Visual Analytics, Data / Knowledge Mining. Virtual Environments, Augmented Reality. Scientific / Volume Visualization. Cartography / Geographic Visualizations</t>
  </si>
  <si>
    <t>Mathematics, Statistics, Engineering,High-dimensional Analysis,Visual Analytics, Data / Knowledge Mining,Virtual Environments, Augmented Reality,Scientific / Volume Visualization,Cartography / Geographic Visualizations</t>
  </si>
  <si>
    <t>Mathematics, Statistics, Engineering. High-dimensional Analysis. Visual Analytics, Data / Knowledge Mining. Illustrative (Infographics). Scientific / Volume Visualization</t>
  </si>
  <si>
    <t>Mathematics, Statistics, Engineering,High-dimensional Analysis,Visual Analytics, Data / Knowledge Mining,Illustrative (Infographics),Scientific / Volume Visualization</t>
  </si>
  <si>
    <t>R12: One Day Student Non-Member</t>
  </si>
  <si>
    <t>Colorado School of Mines</t>
  </si>
  <si>
    <t>Usability, Evaluation, Human Factors. Virtual Environments, Augmented Reality. Scientific / Volume Visualization</t>
  </si>
  <si>
    <t>Usability, Evaluation, Human Factors,Virtual Environments, Augmented Reality,Scientific / Volume Visualization</t>
  </si>
  <si>
    <t>Supporter/Exhibitor - Silver</t>
  </si>
  <si>
    <t>Unknown</t>
  </si>
  <si>
    <t>GE Global Research</t>
  </si>
  <si>
    <t>Tech Universitat Muenchen</t>
  </si>
  <si>
    <t>computer engineering, software engineering</t>
  </si>
  <si>
    <t>Environment Canada</t>
  </si>
  <si>
    <t>Mathematics, Statistics, Engineering. Usability, Evaluation, Human Factors. Cartography / Geographic Visualizations</t>
  </si>
  <si>
    <t>Mathematics, Statistics, Engineering,Usability, Evaluation, Human Factors,Cartography / Geographic Visualizations</t>
  </si>
  <si>
    <t>Dynamic Graph Visualization, Software Visualization</t>
  </si>
  <si>
    <t>Palantir Technologies</t>
  </si>
  <si>
    <t>Lancaster University</t>
  </si>
  <si>
    <t>University of North Carolina, Charlotte</t>
  </si>
  <si>
    <t>High-dimensional Analysis. Perception, Cognition, Design studies. Usability, Evaluation, Human Factors. Visual Analytics, Data / Knowledge Mining. Illustrative (Infographics). Cartography / Geographic Visualizations</t>
  </si>
  <si>
    <t>High-dimensional Analysis,Perception, Cognition, Design studies,Usability, Evaluation, Human Factors,Visual Analytics, Data / Knowledge Mining,Illustrative (Infographics),Cartography / Geographic Visualizations</t>
  </si>
  <si>
    <t>National Institutes of Health</t>
  </si>
  <si>
    <t>Statistics, Psychology</t>
  </si>
  <si>
    <t>Zions Bancorporation</t>
  </si>
  <si>
    <t>Mathematics, Statistics, Engineering. High-dimensional Analysis. Perception, Cognition, Design studies. Usability, Evaluation, Human Factors. Visual Analytics, Data / Knowledge Mining. Illustrative (Infographics)</t>
  </si>
  <si>
    <t>Data,Analytics,Statistician,Modelling,Intelligence,Applications,Multivariate,Dynamic,Alchemy,Advanced,Design,Visualization,Randomness,Probability,Chance,Uncertainty,information,Decisioning,Algorithms,NeuralNetworks,Experimental,Knowledge,Discovery,Marketing,Detection,Traffic,Prediction,Programming,Mathematics</t>
  </si>
  <si>
    <t>Mathematics, Statistics, Engineering,High-dimensional Analysis,Perception, Cognition, Design studies,Usability, Evaluation, Human Factors,Visual Analytics, Data / Knowledge Mining,Illustrative (Infographics)</t>
  </si>
  <si>
    <t>student</t>
  </si>
  <si>
    <t>Mathematics, Statistics, Engineering. Graphs, Hierarchies, Networks. Perception, Cognition, Design studies. Usability, Evaluation, Human Factors. Visual Analytics, Data / Knowledge Mining. Scientific / Volume Visualization</t>
  </si>
  <si>
    <t>Mathematics, Statistics, Engineering,Graphs, Hierarchies, Networks,Perception, Cognition, Design studies,Usability, Evaluation, Human Factors,Visual Analytics, Data / Knowledge Mining,Scientific / Volume Visualization</t>
  </si>
  <si>
    <t>bioinformatcs</t>
  </si>
  <si>
    <t>DOE Joint Genome Institute</t>
  </si>
  <si>
    <t>Hong Kong University of Science and Technology</t>
  </si>
  <si>
    <t>High-dimensional Analysis. Visual Analytics, Data / Knowledge Mining. Cartography / Geographic Visualizations</t>
  </si>
  <si>
    <t>cngroup</t>
  </si>
  <si>
    <t>visualization design, HCI, infovis</t>
  </si>
  <si>
    <t>High-dimensional Analysis,Visual Analytics, Data / Knowledge Mining,Cartography / Geographic Visualizations</t>
  </si>
  <si>
    <t>Supporter/Exhibitor - Gold</t>
  </si>
  <si>
    <t>Utah Governor's Office of Economic Development</t>
  </si>
  <si>
    <t>HCI</t>
  </si>
  <si>
    <t>Stanford University</t>
  </si>
  <si>
    <t>Mathematics, Statistics, Engineering. Graphs, Hierarchies, Networks. Perception, Cognition, Design studies. Usability, Evaluation, Human Factors. Visual Analytics, Data / Knowledge Mining. Illustrative (Infographics)</t>
  </si>
  <si>
    <t>stucard</t>
  </si>
  <si>
    <t>HCI,infovis,psychology,models,theory,experiments,design,focus+context</t>
  </si>
  <si>
    <t>Mathematics, Statistics, Engineering,Graphs, Hierarchies, Networks,Perception, Cognition, Design studies,Usability, Evaluation, Human Factors,Visual Analytics, Data / Knowledge Mining,Illustrative (Infographics)</t>
  </si>
  <si>
    <t>ETH Zurich</t>
  </si>
  <si>
    <t>University of Leeds</t>
  </si>
  <si>
    <t>computational topology</t>
  </si>
  <si>
    <t>Supporter/Exhibitor - Publisher</t>
  </si>
  <si>
    <t>Morgan &amp; Claypool Publishers</t>
  </si>
  <si>
    <t>Exhibitor Staff (badge only)</t>
  </si>
  <si>
    <t>Staff</t>
  </si>
  <si>
    <t>Pennsylvania State University</t>
  </si>
  <si>
    <t>Usability, Evaluation, Human Factors. Visual Analytics, Data / Knowledge Mining. Scientific / Volume Visualization</t>
  </si>
  <si>
    <t>Usability, Evaluation, Human Factors,Visual Analytics, Data / Knowledge Mining,Scientific / Volume Visualization</t>
  </si>
  <si>
    <t>Graphs, Hierarchies, Networks. Visual Analytics, Data / Knowledge Mining</t>
  </si>
  <si>
    <t>yuhsuanchan</t>
  </si>
  <si>
    <t>Graphs, Hierarchies, Networks,Visual Analytics, Data / Knowledge Mining</t>
  </si>
  <si>
    <t>Graphs, Hierarchies, Networks. High-dimensional Analysis. Perception, Cognition, Design studies. Usability, Evaluation, Human Factors. Visual Analytics, Data / Knowledge Mining. Cartography / Geographic Visualizations</t>
  </si>
  <si>
    <t>Graphs, Hierarchies, Networks,High-dimensional Analysis,Perception, Cognition, Design studies,Usability, Evaluation, Human Factors,Visual Analytics, Data / Knowledge Mining,Cartography / Geographic Visualizations</t>
  </si>
  <si>
    <t>Physics, Computer Science</t>
  </si>
  <si>
    <t>University of British Columbia</t>
  </si>
  <si>
    <t>Scientific &amp; Medical Visualization</t>
  </si>
  <si>
    <t>VAST, Vis</t>
  </si>
  <si>
    <t>University of California</t>
  </si>
  <si>
    <t>VAST,Vis</t>
  </si>
  <si>
    <t>visualization scientist</t>
  </si>
  <si>
    <t>Graphs, Hierarchies, Networks. High-dimensional Analysis. Visual Analytics, Data / Knowledge Mining</t>
  </si>
  <si>
    <t>Graphs, Hierarchies, Networks,High-dimensional Analysis,Visual Analytics, Data / Knowledge Mining</t>
  </si>
  <si>
    <t>NVIDIA</t>
  </si>
  <si>
    <t>scientific visualization, computer science</t>
  </si>
  <si>
    <t>High-dimensional Analysis. Visual Analytics, Data / Knowledge Mining. Scientific / Volume Visualization. Cartography / Geographic Visualizations</t>
  </si>
  <si>
    <t>High-dimensional Analysis,Visual Analytics, Data / Knowledge Mining,Scientific / Volume Visualization,Cartography / Geographic Visualizations</t>
  </si>
  <si>
    <t>Taiwan</t>
  </si>
  <si>
    <t>National Taiwan University</t>
  </si>
  <si>
    <t>logyuan</t>
  </si>
  <si>
    <t>Computer Graphics and Scientific visualization</t>
  </si>
  <si>
    <t>Kent State University</t>
  </si>
  <si>
    <t>Graphs, Hierarchies, Networks. Scientific / Volume Visualization. Cartography / Geographic Visualizations</t>
  </si>
  <si>
    <t>Graphs, Hierarchies, Networks,Scientific / Volume Visualization,Cartography / Geographic Visualizations</t>
  </si>
  <si>
    <t>Math, computer science</t>
  </si>
  <si>
    <t>Computer Sicence</t>
  </si>
  <si>
    <t>China</t>
  </si>
  <si>
    <t>Zhejiang University</t>
  </si>
  <si>
    <t>Mathematics, Statistics, Engineering. Graphs, Hierarchies, Networks. High-dimensional Analysis. Visual Analytics, Data / Knowledge Mining</t>
  </si>
  <si>
    <t>Mathematics, Statistics, Engineering,Graphs, Hierarchies, Networks,High-dimensional Analysis,Visual Analytics, Data / Knowledge Mining</t>
  </si>
  <si>
    <t>USM</t>
  </si>
  <si>
    <t>jianchen0@gmail.com</t>
  </si>
  <si>
    <t>visualization</t>
  </si>
  <si>
    <t>University of North Carolina</t>
  </si>
  <si>
    <t>National Central University</t>
  </si>
  <si>
    <t>Perception, Cognition, Design studies. Virtual Environments, Augmented Reality</t>
  </si>
  <si>
    <t>Professor</t>
  </si>
  <si>
    <t>Perception, Cognition, Design studies,Virtual Environments, Augmented Reality</t>
  </si>
  <si>
    <t>The Ontario College of Art &amp; Design</t>
  </si>
  <si>
    <t>Polytechnic Institute of New York University</t>
  </si>
  <si>
    <t>Lawrence Berkeley National Laboratory</t>
  </si>
  <si>
    <t>Johns Hopkins University</t>
  </si>
  <si>
    <t>Graphs, Hierarchies, Networks. High-dimensional Analysis. Usability, Evaluation, Human Factors. Illustrative (Infographics)</t>
  </si>
  <si>
    <t>faculty, administrator</t>
  </si>
  <si>
    <t>Graphs, Hierarchies, Networks,High-dimensional Analysis,Usability, Evaluation, Human Factors,Illustrative (Infographics)</t>
  </si>
  <si>
    <t>Palgrave MacMillan</t>
  </si>
  <si>
    <t>Georgia Institute of Technology</t>
  </si>
  <si>
    <t>joyfull0822</t>
  </si>
  <si>
    <t>San Diego Supercomputer Center</t>
  </si>
  <si>
    <t>Perception, Cognition, Design studies. Visual Analytics, Data / Knowledge Mining. Illustrative (Infographics). Virtual Environments, Augmented Reality. Scientific / Volume Visualization. Cartography / Geographic Visualizations</t>
  </si>
  <si>
    <t>Visualization Scientist</t>
  </si>
  <si>
    <t>Perception, Cognition, Design studies,Visual Analytics, Data / Knowledge Mining,Illustrative (Infographics),Virtual Environments, Augmented Reality,Scientific / Volume Visualization,Cartography / Geographic Visualizations</t>
  </si>
  <si>
    <t>R11: One Day Student Member</t>
  </si>
  <si>
    <t>Virginia Tech</t>
  </si>
  <si>
    <t>Perception, Cognition, Design studies. Usability, Evaluation, Human Factors. Visual Analytics, Data / Knowledge Mining</t>
  </si>
  <si>
    <t>janghang</t>
  </si>
  <si>
    <t>Perception, Cognition, Design studies,Usability, Evaluation, Human Factors,Visual Analytics, Data / Knowledge Mining</t>
  </si>
  <si>
    <t>ISTI - CNR</t>
  </si>
  <si>
    <t>Illustrative (Infographics). Virtual Environments, Augmented Reality. Scientific / Volume Visualization</t>
  </si>
  <si>
    <t>Computer Graphics, Mesh Processing</t>
  </si>
  <si>
    <t>Illustrative (Infographics),Virtual Environments, Augmented Reality,Scientific / Volume Visualization</t>
  </si>
  <si>
    <t>Statistics, Visualization, Algorithms, Computational Environments, Computer Networks, Cyber Security</t>
  </si>
  <si>
    <t>Mathematics, Statistics, Engineering. Graphs, Hierarchies, Networks. High-dimensional Analysis. Perception, Cognition, Design studies. Usability, Evaluation, Human Factors. Visual Analytics, Data / Knowledge Mining</t>
  </si>
  <si>
    <t>Methodologist, Data Analyst</t>
  </si>
  <si>
    <t>Mathematics, Statistics, Engineering,Graphs, Hierarchies, Networks,High-dimensional Analysis,Perception, Cognition, Design studies,Usability, Evaluation, Human Factors,Visual Analytics, Data / Knowledge Mining</t>
  </si>
  <si>
    <t>University of Ontario Institute of Technology</t>
  </si>
  <si>
    <t>Brazil</t>
  </si>
  <si>
    <t>UFRGS</t>
  </si>
  <si>
    <t>joaocomba</t>
  </si>
  <si>
    <t>Desert Research Inst</t>
  </si>
  <si>
    <t>Computer Science, Human Computer Interaction</t>
  </si>
  <si>
    <t>ENAC</t>
  </si>
  <si>
    <t>Graphs, Hierarchies, Networks. High-dimensional Analysis. Illustrative (Infographics). Scientific / Volume Visualization</t>
  </si>
  <si>
    <t>Graphs, Hierarchies, Networks,High-dimensional Analysis,Illustrative (Infographics),Scientific / Volume Visualization</t>
  </si>
  <si>
    <t>High-dimensional Analysis. Perception, Cognition, Design studies</t>
  </si>
  <si>
    <t>High-dimensional Analysis,Perception, Cognition, Design studies</t>
  </si>
  <si>
    <t>Illustrative Visualization Volume Graphics Human-Interaction Design Geoscience, Petroleum Engineering</t>
  </si>
  <si>
    <t>Indiana University</t>
  </si>
  <si>
    <t>Mathematics, Statistics, Engineering. Visual Analytics, Data / Knowledge Mining</t>
  </si>
  <si>
    <t>Mathematics, Statistics, Engineering,Visual Analytics, Data / Knowledge Mining</t>
  </si>
  <si>
    <t>A K Peters, Ltd.</t>
  </si>
  <si>
    <t>US Army Research Office</t>
  </si>
  <si>
    <t>Visual Analytics, Data / Knowledge Mining. Illustrative (Infographics). Virtual Environments, Augmented Reality. Scientific / Volume Visualization</t>
  </si>
  <si>
    <t>Program Manager</t>
  </si>
  <si>
    <t>Visual Analytics, Data / Knowledge Mining,Illustrative (Infographics),Virtual Environments, Augmented Reality,Scientific / Volume Visualization</t>
  </si>
  <si>
    <t>Visualization Network</t>
  </si>
  <si>
    <t>Mathematics, Statistics, Engineering. Graphs, Hierarchies, Networks. Perception, Cognition, Design studies. Usability, Evaluation, Human Factors. Visual Analytics, Data / Knowledge Mining. Illustrative (Infographics). Virtual Environments, Augmented Reality. Cartography / Geographic Visualizations</t>
  </si>
  <si>
    <t>Mathematics, Statistics, Engineering,Graphs, Hierarchies, Networks,Perception, Cognition, Design studies,Usability, Evaluation, Human Factors,Visual Analytics, Data / Knowledge Mining,Illustrative (Infographics),Virtual Environments, Augmented Reality,Cartography / Geographic Visualizations</t>
  </si>
  <si>
    <t>Sandia National Laboratories</t>
  </si>
  <si>
    <t>Attendee, Organizing Committee, Session Chair</t>
  </si>
  <si>
    <t>visualization researcher, abstract data, visual metaphors, mental models</t>
  </si>
  <si>
    <t>Attendee,Organizing Committee,Session Chair</t>
  </si>
  <si>
    <t>Graphs, Hierarchies, Networks. Perception, Cognition, Design studies. Visual Analytics, Data / Knowledge Mining. Virtual Environments, Augmented Reality. Scientific / Volume Visualization</t>
  </si>
  <si>
    <t>Graphs, Hierarchies, Networks,Perception, Cognition, Design studies,Visual Analytics, Data / Knowledge Mining,Virtual Environments, Augmented Reality,Scientific / Volume Visualization</t>
  </si>
  <si>
    <t>visual communication of statistics</t>
  </si>
  <si>
    <t>OECD</t>
  </si>
  <si>
    <t>Mathematics, Statistics, Engineering. Perception, Cognition, Design studies. Usability, Evaluation, Human Factors. Visual Analytics, Data / Knowledge Mining. Illustrative (Infographics)</t>
  </si>
  <si>
    <t>jcukier</t>
  </si>
  <si>
    <t>government, IGO, economics, blogger, infographics, storytelling</t>
  </si>
  <si>
    <t>Mathematics, Statistics, Engineering,Perception, Cognition, Design studies,Usability, Evaluation, Human Factors,Visual Analytics, Data / Knowledge Mining,Illustrative (Infographics)</t>
  </si>
  <si>
    <t>Microsoft</t>
  </si>
  <si>
    <t>Ohio State University</t>
  </si>
  <si>
    <t>Mathematics, Statistics, Engineering. Graphs, Hierarchies, Networks. High-dimensional Analysis. Illustrative (Infographics). Scientific / Volume Visualization</t>
  </si>
  <si>
    <t>PhD Student, computational biology</t>
  </si>
  <si>
    <t>10, 6</t>
  </si>
  <si>
    <t>Mathematics, Statistics, Engineering,Graphs, Hierarchies, Networks,High-dimensional Analysis,Illustrative (Infographics),Scientific / Volume Visualization</t>
  </si>
  <si>
    <t>Design</t>
  </si>
  <si>
    <t>PayPal</t>
  </si>
  <si>
    <t>Graphs, Hierarchies, Networks. Perception, Cognition, Design studies. Usability, Evaluation, Human Factors. Visual Analytics, Data / Knowledge Mining. Illustrative (Infographics)</t>
  </si>
  <si>
    <t>Information Designer, Product Management, Application Designer</t>
  </si>
  <si>
    <t>Graphs, Hierarchies, Networks,Perception, Cognition, Design studies,Usability, Evaluation, Human Factors,Visual Analytics, Data / Knowledge Mining,Illustrative (Infographics)</t>
  </si>
  <si>
    <t>Graphs, Hierarchies, Networks. High-dimensional Analysis. Scientific / Volume Visualization</t>
  </si>
  <si>
    <t>post doctorate researcher</t>
  </si>
  <si>
    <t>Graphs, Hierarchies, Networks,High-dimensional Analysis,Scientific / Volume Visualization</t>
  </si>
  <si>
    <t>IEEE</t>
  </si>
  <si>
    <t>Mathematics, Statistics, Engineering. Graphs, Hierarchies, Networks. High-dimensional Analysis. Perception, Cognition, Design studies. Visual Analytics, Data / Knowledge Mining</t>
  </si>
  <si>
    <t>AeDeeGee</t>
  </si>
  <si>
    <t>Mathematics, Statistics, Engineering,Graphs, Hierarchies, Networks,High-dimensional Analysis,Perception, Cognition, Design studies,Visual Analytics, Data / Knowledge Mining</t>
  </si>
  <si>
    <t>Fraunhofer IGD</t>
  </si>
  <si>
    <t>Computer Science (HCI)</t>
  </si>
  <si>
    <t>Usability, Evaluation, Human Factors. Illustrative (Infographics)</t>
  </si>
  <si>
    <t>Usability, Evaluation, Human Factors,Illustrative (Infographics)</t>
  </si>
  <si>
    <t>Visualization in Medical Imaging Software</t>
  </si>
  <si>
    <t>Toshiba</t>
  </si>
  <si>
    <t>University of Genova</t>
  </si>
  <si>
    <t>Statistics, computer science, physics</t>
  </si>
  <si>
    <t>Statistics Netherlands</t>
  </si>
  <si>
    <t>Mathematics, Statistics, Engineering. Graphs, Hierarchies, Networks. High-dimensional Analysis. Visual Analytics, Data / Knowledge Mining. Illustrative (Infographics). Scientific / Volume Visualization. Cartography / Geographic Visualizations</t>
  </si>
  <si>
    <t>Statistical methodology, official statistics</t>
  </si>
  <si>
    <t>Mathematics, Statistics, Engineering,Graphs, Hierarchies, Networks,High-dimensional Analysis,Visual Analytics, Data / Knowledge Mining,Illustrative (Infographics),Scientific / Volume Visualization,Cartography / Geographic Visualizations</t>
  </si>
  <si>
    <t>Mathematics, Statistics, Engineering. Usability, Evaluation, Human Factors</t>
  </si>
  <si>
    <t>Mathematics, Statistics, Engineering,Usability, Evaluation, Human Factors</t>
  </si>
  <si>
    <t>Computer Science, Hardware Optimization</t>
  </si>
  <si>
    <t>Naval Research Laboratory</t>
  </si>
  <si>
    <t>High-dimensional Analysis. Visual Analytics, Data / Knowledge Mining. Illustrative (Infographics). Virtual Environments, Augmented Reality</t>
  </si>
  <si>
    <t>Lokno</t>
  </si>
  <si>
    <t>Researcher, Optimization Specialist</t>
  </si>
  <si>
    <t>High-dimensional Analysis,Visual Analytics, Data / Knowledge Mining,Illustrative (Infographics),Virtual Environments, Augmented Reality</t>
  </si>
  <si>
    <t>CS, Math, Neuroscience</t>
  </si>
  <si>
    <t>Brown University</t>
  </si>
  <si>
    <t>Numira BioSciences</t>
  </si>
  <si>
    <t>Physics, Computer Science, Machine Learning</t>
  </si>
  <si>
    <t>NIST</t>
  </si>
  <si>
    <t>Mathematics, Statistics, Engineering. Graphs, Hierarchies, Networks. High-dimensional Analysis. Visual Analytics, Data / Knowledge Mining. Illustrative (Infographics). Virtual Environments, Augmented Reality. Scientific / Volume Visualization</t>
  </si>
  <si>
    <t>30+</t>
  </si>
  <si>
    <t>Mathematics, Statistics, Engineering,Graphs, Hierarchies, Networks,High-dimensional Analysis,Visual Analytics, Data / Knowledge Mining,Illustrative (Infographics),Virtual Environments, Augmented Reality,Scientific / Volume Visualization</t>
  </si>
  <si>
    <t>Rutgers University</t>
  </si>
  <si>
    <t>hoenikker</t>
  </si>
  <si>
    <t>designer, interaction design, analytics, games, journalism</t>
  </si>
  <si>
    <t>Graphs, Hierarchies, Networks. Usability, Evaluation, Human Factors</t>
  </si>
  <si>
    <t>Graphs, Hierarchies, Networks,Usability, Evaluation, Human Factors</t>
  </si>
  <si>
    <t>Complimentary Full Week Registration</t>
  </si>
  <si>
    <t>University of Münster</t>
  </si>
  <si>
    <t>R03: Full Week Life Member</t>
  </si>
  <si>
    <t>computer science, engineering</t>
  </si>
  <si>
    <t>Life Member</t>
  </si>
  <si>
    <t>visual analytics, analysis process, paired analytics, HCI, investigative analysis</t>
  </si>
  <si>
    <t>human-computer interaction</t>
  </si>
  <si>
    <t>Graphs, Hierarchies, Networks. Usability, Evaluation, Human Factors. Visual Analytics, Data / Knowledge Mining. Illustrative (Infographics)</t>
  </si>
  <si>
    <t>joandimicco</t>
  </si>
  <si>
    <t>social media, user motivation, engaging with data, HCI</t>
  </si>
  <si>
    <t>10+</t>
  </si>
  <si>
    <t>Graphs, Hierarchies, Networks,Usability, Evaluation, Human Factors,Visual Analytics, Data / Knowledge Mining,Illustrative (Infographics)</t>
  </si>
  <si>
    <t>Geophyiscs</t>
  </si>
  <si>
    <t>ExxonMobil</t>
  </si>
  <si>
    <t>SimVis GmbH</t>
  </si>
  <si>
    <t>Mathematics, Statistics, Engineering. High-dimensional Analysis. Visual Analytics, Data / Knowledge Mining. Scientific / Volume Visualization</t>
  </si>
  <si>
    <t>Mathematics, Statistics, Engineering,High-dimensional Analysis,Visual Analytics, Data / Knowledge Mining,Scientific / Volume Visualization</t>
  </si>
  <si>
    <t>Adobe Systems</t>
  </si>
  <si>
    <t>Graphs, Hierarchies, Networks. Perception, Cognition, Design studies. Usability, Evaluation, Human Factors. Visual Analytics, Data / Knowledge Mining. Cartography / Geographic Visualizations</t>
  </si>
  <si>
    <t>nrchtct</t>
  </si>
  <si>
    <t>information visualization, information seeking, web researcher</t>
  </si>
  <si>
    <t>Graphs, Hierarchies, Networks,Perception, Cognition, Design studies,Usability, Evaluation, Human Factors,Visual Analytics, Data / Knowledge Mining,Cartography / Geographic Visualizations</t>
  </si>
  <si>
    <t>Evaluation, interaction, analysis process</t>
  </si>
  <si>
    <t>Computer Science, HCI</t>
  </si>
  <si>
    <t>Visual Analytics</t>
  </si>
  <si>
    <t>Computer Science, Usability, Information Visualization</t>
  </si>
  <si>
    <t>Charles River Analytics</t>
  </si>
  <si>
    <t>Mathematics, Statistics, Engineering. Perception, Cognition, Design studies. Usability, Evaluation, Human Factors. Visual Analytics, Data / Knowledge Mining. Illustrative (Infographics). Scientific / Volume Visualization. Cartography / Geographic Visualizations</t>
  </si>
  <si>
    <t>HCI, software engineer, human factors, visualization, user interface designer</t>
  </si>
  <si>
    <t>Mathematics, Statistics, Engineering,Perception, Cognition, Design studies,Usability, Evaluation, Human Factors,Visual Analytics, Data / Knowledge Mining,Illustrative (Infographics),Scientific / Volume Visualization,Cartography / Geographic Visualizations</t>
  </si>
  <si>
    <t>Computer Science, Visualization</t>
  </si>
  <si>
    <t>High-dimensional Analysis. Usability, Evaluation, Human Factors. Visual Analytics, Data / Knowledge Mining. Cartography / Geographic Visualizations</t>
  </si>
  <si>
    <t>flash flex developer</t>
  </si>
  <si>
    <t>High-dimensional Analysis,Usability, Evaluation, Human Factors,Visual Analytics, Data / Knowledge Mining,Cartography / Geographic Visualizations</t>
  </si>
  <si>
    <t>EIA-FR</t>
  </si>
  <si>
    <t>Visual Analytics, Data / Knowledge Mining. Virtual Environments, Augmented Reality</t>
  </si>
  <si>
    <t>Visual Analytics, Data / Knowledge Mining,Virtual Environments, Augmented Reality</t>
  </si>
  <si>
    <t>visual analytics, graphs, computer programmer, user interfaces, HCI, semantic zoom</t>
  </si>
  <si>
    <t>Graphs, Hierarchies, Networks. High-dimensional Analysis. Perception, Cognition, Design studies. Usability, Evaluation, Human Factors. Illustrative (Infographics)</t>
  </si>
  <si>
    <t>Graphs, Hierarchies, Networks,High-dimensional Analysis,Perception, Cognition, Design studies,Usability, Evaluation, Human Factors,Illustrative (Infographics)</t>
  </si>
  <si>
    <t>University of London</t>
  </si>
  <si>
    <t>Supporter/Exhibitor - Academic</t>
  </si>
  <si>
    <t>Visual Analytics for Command, Control and Interoperability Environments</t>
  </si>
  <si>
    <t>Perception, Cognition, Design studies. Usability, Evaluation, Human Factors. Visual Analytics, Data / Knowledge Mining. Illustrative (Infographics). Scientific / Volume Visualization. Cartography / Geographic Visualizations</t>
  </si>
  <si>
    <t>Perception, Cognition, Design studies,Usability, Evaluation, Human Factors,Visual Analytics, Data / Knowledge Mining,Illustrative (Infographics),Scientific / Volume Visualization,Cartography / Geographic Visualizations</t>
  </si>
  <si>
    <t>Engineering, Statistical Graphics and Analysis</t>
  </si>
  <si>
    <t>Mathematics, Statistics, Engineering. High-dimensional Analysis. Perception, Cognition, Design studies. Visual Analytics, Data / Knowledge Mining. Cartography / Geographic Visualizations</t>
  </si>
  <si>
    <t>Statistical Graphics and Analysis</t>
  </si>
  <si>
    <t>Mathematics, Statistics, Engineering,High-dimensional Analysis,Perception, Cognition, Design studies,Visual Analytics, Data / Knowledge Mining,Cartography / Geographic Visualizations</t>
  </si>
  <si>
    <t>University of Tuebingen</t>
  </si>
  <si>
    <t>NASA</t>
  </si>
  <si>
    <t>High-dimensional Analysis. Scientific / Volume Visualization</t>
  </si>
  <si>
    <t>High-dimensional Analysis,Scientific / Volume Visualization</t>
  </si>
  <si>
    <t>High-dimensional Analysis. Graphs, Hierarchies, Networks. Perception, Cognition, Design studies. Usability, Evaluation, Human Factors. Visual Analytics, Data / Knowledge Mining</t>
  </si>
  <si>
    <t>infovis, visual analytics, hci, information visualization, human-computer interaction</t>
  </si>
  <si>
    <t>High-dimensional Analysis,Graphs, Hierarchies, Networks,Perception, Cognition, Design studies,Usability, Evaluation, Human Factors,Visual Analytics, Data / Knowledge Mining</t>
  </si>
  <si>
    <t>Computational Science</t>
  </si>
  <si>
    <t>University of Zurich</t>
  </si>
  <si>
    <t>Mathematics, Statistics, Engineering. Virtual Environments, Augmented Reality. Scientific / Volume Visualization</t>
  </si>
  <si>
    <t>Mathematics, Statistics, Engineering,Virtual Environments, Augmented Reality,Scientific / Volume Visualization</t>
  </si>
  <si>
    <t>Humana Inc.</t>
  </si>
  <si>
    <t>Graphs, Hierarchies, Networks. Perception, Cognition, Design studies. Usability, Evaluation, Human Factors. Visual Analytics, Data / Knowledge Mining. Virtual Environments, Augmented Reality</t>
  </si>
  <si>
    <t>mencarna</t>
  </si>
  <si>
    <t>HCI, healthcare, applications, education, business intelligence, social intelligence</t>
  </si>
  <si>
    <t>Graphs, Hierarchies, Networks,Perception, Cognition, Design studies,Usability, Evaluation, Human Factors,Visual Analytics, Data / Knowledge Mining,Virtual Environments, Augmented Reality</t>
  </si>
  <si>
    <t>large display, visual analytics</t>
  </si>
  <si>
    <t>TU Kaiserslautern</t>
  </si>
  <si>
    <t>Instrumentation</t>
  </si>
  <si>
    <t>Agilent Research Laboratories</t>
  </si>
  <si>
    <t>Graphs, Hierarchies, Networks. Usability, Evaluation, Human Factors. Visual Analytics, Data / Knowledge Mining. Virtual Environments, Augmented Reality</t>
  </si>
  <si>
    <t>Graphs, Hierarchies, Networks,Usability, Evaluation, Human Factors,Visual Analytics, Data / Knowledge Mining,Virtual Environments, Augmented Reality</t>
  </si>
  <si>
    <t>University of Florida</t>
  </si>
  <si>
    <t>Mathematics, Statistics, Engineering. Graphs, Hierarchies, Networks. Visual Analytics, Data / Knowledge Mining. Scientific / Volume Visualization</t>
  </si>
  <si>
    <t>software developer, numeric analysis</t>
  </si>
  <si>
    <t>Mathematics, Statistics, Engineering,Graphs, Hierarchies, Networks,Visual Analytics, Data / Knowledge Mining,Scientific / Volume Visualization</t>
  </si>
  <si>
    <t>Bioinformatics</t>
  </si>
  <si>
    <t>5AM Solutions, Inc.</t>
  </si>
  <si>
    <t>Mathematics, Statistics, Engineering. Graphs, Hierarchies, Networks. Perception, Cognition, Design studies. Usability, Evaluation, Human Factors. Visual Analytics, Data / Knowledge Mining. Illustrative (Infographics). Scientific / Volume Visualization</t>
  </si>
  <si>
    <t>belvario</t>
  </si>
  <si>
    <t>interaction design, molecular biology, genomics, visualization, microarrays, DNA, RNA, copy number variation, genotyping</t>
  </si>
  <si>
    <t>Mathematics, Statistics, Engineering,Graphs, Hierarchies, Networks,Perception, Cognition, Design studies,Usability, Evaluation, Human Factors,Visual Analytics, Data / Knowledge Mining,Illustrative (Infographics),Scientific / Volume Visualization</t>
  </si>
  <si>
    <t>Machine Learning, Computer Science</t>
  </si>
  <si>
    <t>Mathematics, Statistics, Engineering. Graphs, Hierarchies, Networks. High-dimensional Analysis. Perception, Cognition, Design studies. Visual Analytics, Data / Knowledge Mining. Virtual Environments, Augmented Reality. Scientific / Volume Visualization</t>
  </si>
  <si>
    <t>Mathematics, Statistics, Engineering,Graphs, Hierarchies, Networks,High-dimensional Analysis,Perception, Cognition, Design studies,Visual Analytics, Data / Knowledge Mining,Virtual Environments, Augmented Reality,Scientific / Volume Visualization</t>
  </si>
  <si>
    <t>Fusion-io</t>
  </si>
  <si>
    <t>Computer Science, Data Visualization</t>
  </si>
  <si>
    <t>Information visualization, visual analytics and graph</t>
  </si>
  <si>
    <t>Graphs, Hierarchies, Networks. High-dimensional Analysis. Virtual Environments, Augmented Reality</t>
  </si>
  <si>
    <t>graphs,visualization,computer graphics</t>
  </si>
  <si>
    <t>Graphs, Hierarchies, Networks,High-dimensional Analysis,Virtual Environments, Augmented Reality</t>
  </si>
  <si>
    <t>University of Groningen</t>
  </si>
  <si>
    <t>BilkisFerdosi</t>
  </si>
  <si>
    <t>visual analytics</t>
  </si>
  <si>
    <t>Perception, Cognition, Design studies. Usability, Evaluation, Human Factors. Visual Analytics, Data / Knowledge Mining. Virtual Environments, Augmented Reality</t>
  </si>
  <si>
    <t>Perception, Cognition, Design studies,Usability, Evaluation, Human Factors,Visual Analytics, Data / Knowledge Mining,Virtual Environments, Augmented Reality</t>
  </si>
  <si>
    <t>Math Computer Science</t>
  </si>
  <si>
    <t>Technical University Munich</t>
  </si>
  <si>
    <t>student, computer science</t>
  </si>
  <si>
    <t>Supporter-Jim Wine Sip Reception</t>
  </si>
  <si>
    <t>Tableau Software</t>
  </si>
  <si>
    <t>visual analytics, cognitive science</t>
  </si>
  <si>
    <t>Cognitive science Cognitive Models Perception Visual Analytics</t>
  </si>
  <si>
    <t>Mathematics, Statistics, Engineering. Graphs, Hierarchies, Networks. Perception, Cognition, Design studies. Usability, Evaluation, Human Factors. Visual Analytics, Data / Knowledge Mining</t>
  </si>
  <si>
    <t>CSCW, HCI, interaction design</t>
  </si>
  <si>
    <t>Mathematics, Statistics, Engineering,Graphs, Hierarchies, Networks,Perception, Cognition, Design studies,Usability, Evaluation, Human Factors,Visual Analytics, Data / Knowledge Mining</t>
  </si>
  <si>
    <t>Advancement Project</t>
  </si>
  <si>
    <t>Graphs, Hierarchies, Networks. Perception, Cognition, Design studies. Usability, Evaluation, Human Factors. Illustrative (Infographics). Cartography / Geographic Visualizations</t>
  </si>
  <si>
    <t>Graphs, Hierarchies, Networks,Perception, Cognition, Design studies,Usability, Evaluation, Human Factors,Illustrative (Infographics),Cartography / Geographic Visualizations</t>
  </si>
  <si>
    <t>Computer Science, Literature</t>
  </si>
  <si>
    <t>University of California, Santa Barbara</t>
  </si>
  <si>
    <t>Graphs, Hierarchies, Networks. Visual Analytics, Data / Knowledge Mining. Illustrative (Infographics). Scientific / Volume Visualization. Cartography / Geographic Visualizations</t>
  </si>
  <si>
    <t>Graphs, Hierarchies, Networks,Visual Analytics, Data / Knowledge Mining,Illustrative (Infographics),Scientific / Volume Visualization,Cartography / Geographic Visualizations</t>
  </si>
  <si>
    <t>scttfrdmn</t>
  </si>
  <si>
    <t>Otto-von-Guericke University Magdeburg</t>
  </si>
  <si>
    <t>Tektronix, Inc</t>
  </si>
  <si>
    <t>Keio University</t>
  </si>
  <si>
    <t>Morgan Kaufmann Publishers</t>
  </si>
  <si>
    <t>R08: One Day IEEE Member</t>
  </si>
  <si>
    <t>University of the Pacific</t>
  </si>
  <si>
    <t>Graphs, Hierarchies, Networks. High-dimensional Analysis. Usability, Evaluation, Human Factors. Visual Analytics, Data / Knowledge Mining. Scientific / Volume Visualization</t>
  </si>
  <si>
    <t>gaojz</t>
  </si>
  <si>
    <t>Graphs, Hierarchies, Networks,High-dimensional Analysis,Usability, Evaluation, Human Factors,Visual Analytics, Data / Knowledge Mining,Scientific / Volume Visualization</t>
  </si>
  <si>
    <t>Press</t>
  </si>
  <si>
    <t>IEEE Computer Society</t>
  </si>
  <si>
    <t>Stony Brook University</t>
  </si>
  <si>
    <t>Graphs, Hierarchies, Networks. High-dimensional Analysis. Usability, Evaluation, Human Factors. Visual Analytics, Data / Knowledge Mining</t>
  </si>
  <si>
    <t>visual analytics, graph visualization, HCI, illustrative rendering</t>
  </si>
  <si>
    <t>Graphs, Hierarchies, Networks,High-dimensional Analysis,Usability, Evaluation, Human Factors,Visual Analytics, Data / Knowledge Mining</t>
  </si>
  <si>
    <t>Math, Computer Science</t>
  </si>
  <si>
    <t>Mathematics, Statistics, Engineering. High-dimensional Analysis. Illustrative (Infographics). Scientific / Volume Visualization</t>
  </si>
  <si>
    <t>chgarth</t>
  </si>
  <si>
    <t>visualiztion, graphics</t>
  </si>
  <si>
    <t>Mathematics, Statistics, Engineering,High-dimensional Analysis,Illustrative (Infographics),Scientific / Volume Visualization</t>
  </si>
  <si>
    <t>Harvard Medical School</t>
  </si>
  <si>
    <t>nils_gehlenborg</t>
  </si>
  <si>
    <t>systems biology, bioinformatics, large-scale data, data mining, information retrieval</t>
  </si>
  <si>
    <t>German Aerospace Center</t>
  </si>
  <si>
    <t>High-dimensional Analysis. Perception, Cognition, Design studies. Usability, Evaluation, Human Factors. Visual Analytics, Data / Knowledge Mining. Virtual Environments, Augmented Reality. Scientific / Volume Visualization. Cartography / Geographic Visualizations</t>
  </si>
  <si>
    <t>High-dimensional Analysis,Perception, Cognition, Design studies,Usability, Evaluation, Human Factors,Visual Analytics, Data / Knowledge Mining,Virtual Environments, Augmented Reality,Scientific / Volume Visualization,Cartography / Geographic Visualizations</t>
  </si>
  <si>
    <t>High-dimensional Analysis. Perception, Cognition, Design studies. Usability, Evaluation, Human Factors. Visual Analytics, Data / Knowledge Mining. Illustrative (Infographics)</t>
  </si>
  <si>
    <t>High-dimensional Analysis,Perception, Cognition, Design studies,Usability, Evaluation, Human Factors,Visual Analytics, Data / Knowledge Mining,Illustrative (Infographics)</t>
  </si>
  <si>
    <t>Friedrich Schiller University in Jena</t>
  </si>
  <si>
    <t>Session Chair</t>
  </si>
  <si>
    <t>Oracle</t>
  </si>
  <si>
    <t>Graphs, Hierarchies, Networks. High-dimensional Analysis. Perception, Cognition, Design studies. Usability, Evaluation, Human Factors. Visual Analytics, Data / Knowledge Mining. Illustrative (Infographics). Cartography / Geographic Visualizations</t>
  </si>
  <si>
    <t>User experience, design, information visualization, usability, perception</t>
  </si>
  <si>
    <t>Graphs, Hierarchies, Networks,High-dimensional Analysis,Perception, Cognition, Design studies,Usability, Evaluation, Human Factors,Visual Analytics, Data / Knowledge Mining,Illustrative (Infographics),Cartography / Geographic Visualizations</t>
  </si>
  <si>
    <t>agodwinappears</t>
  </si>
  <si>
    <t>University of Colorado, Denver</t>
  </si>
  <si>
    <t>visual analytics, design, evaluation, systems, biology</t>
  </si>
  <si>
    <t>Business</t>
  </si>
  <si>
    <t>National Maritime Intelligence Center</t>
  </si>
  <si>
    <t>Visual Analytics, Data / Knowledge Mining. Virtual Environments, Augmented Reality. Cartography / Geographic Visualizations</t>
  </si>
  <si>
    <t>Visual Analytics, Data / Knowledge Mining,Virtual Environments, Augmented Reality,Cartography / Geographic Visualizations</t>
  </si>
  <si>
    <t>Mathematics, Statistics, Engineering. Graphs, Hierarchies, Networks. High-dimensional Analysis. Perception, Cognition, Design studies. Usability, Evaluation, Human Factors. Visual Analytics, Data / Knowledge Mining. Virtual Environments, Augmented Reality. Aesthetics, Visual / Interaction Design. Cartography / Geographic Visualizations</t>
  </si>
  <si>
    <t>Mathematics, Statistics, Engineering,Graphs, Hierarchies, Networks,High-dimensional Analysis,Perception, Cognition, Design studies,Usability, Evaluation, Human Factors,Visual Analytics, Data / Knowledge Mining,Virtual Environments, Augmented Reality,Aesthetics, Visual / Interaction Design,Cartography / Geographic Visualizations</t>
  </si>
  <si>
    <t>Information Sciences</t>
  </si>
  <si>
    <t>social network analysis, information visualization, sensemaking</t>
  </si>
  <si>
    <t>music composition, virtual reality</t>
  </si>
  <si>
    <t>University of Illinois</t>
  </si>
  <si>
    <t>High-dimensional Analysis. Perception, Cognition, Design studies. Visual Analytics, Data / Knowledge Mining. Virtual Environments, Augmented Reality. Scientific / Volume Visualization</t>
  </si>
  <si>
    <t>vr</t>
  </si>
  <si>
    <t>High-dimensional Analysis,Perception, Cognition, Design studies,Visual Analytics, Data / Knowledge Mining,Virtual Environments, Augmented Reality,Scientific / Volume Visualization</t>
  </si>
  <si>
    <t>Usability, Evaluation, Human Factors. Visual Analytics, Data / Knowledge Mining. Illustrative (Infographics). Scientific / Volume Visualization. Cartography / Geographic Visualizations</t>
  </si>
  <si>
    <t>Usability, Evaluation, Human Factors,Visual Analytics, Data / Knowledge Mining,Illustrative (Infographics),Scientific / Volume Visualization,Cartography / Geographic Visualizations</t>
  </si>
  <si>
    <t>lgrammel</t>
  </si>
  <si>
    <t>Mathematics, Statistics, Engineering. Graphs, Hierarchies, Networks. Perception, Cognition, Design studies. Usability, Evaluation, Human Factors. Visual Analytics, Data / Knowledge Mining. Illustrative (Infographics). Cartography / Geographic Visualizations</t>
  </si>
  <si>
    <t>professor, researcher</t>
  </si>
  <si>
    <t>Mathematics, Statistics, Engineering,Graphs, Hierarchies, Networks,Perception, Cognition, Design studies,Usability, Evaluation, Human Factors,Visual Analytics, Data / Knowledge Mining,Illustrative (Infographics),Cartography / Geographic Visualizations</t>
  </si>
  <si>
    <t>Cognitive Systems Engineering - Human Factors/Design</t>
  </si>
  <si>
    <t>Department of Defense</t>
  </si>
  <si>
    <t>NREL</t>
  </si>
  <si>
    <t>Sweden</t>
  </si>
  <si>
    <t>Linköping University</t>
  </si>
  <si>
    <t>University of Strasbourg</t>
  </si>
  <si>
    <t>AmelG79</t>
  </si>
  <si>
    <t>computer graphics, postdoc</t>
  </si>
  <si>
    <t>Computational geometry, geometric modeling, computer graphics, computer vision, sensor networks, robotics, and discrete algorithm.</t>
  </si>
  <si>
    <t>Mathematics, Statistics, Engineering. Graphs, Hierarchies, Networks. High-dimensional Analysis. Perception, Cognition, Design studies. Usability, Evaluation, Human Factors. Visual Analytics, Data / Knowledge Mining. Virtual Environments, Augmented Reality</t>
  </si>
  <si>
    <t>Mathematics, Statistics, Engineering,Graphs, Hierarchies, Networks,High-dimensional Analysis,Perception, Cognition, Design studies,Usability, Evaluation, Human Factors,Visual Analytics, Data / Knowledge Mining,Virtual Environments, Augmented Reality</t>
  </si>
  <si>
    <t>Universidade Federal do Pará</t>
  </si>
  <si>
    <t>visualization, visual analytcs, computer graphics</t>
  </si>
  <si>
    <t>Peking University</t>
  </si>
  <si>
    <t>High-dimensional Analysis. Illustrative (Infographics). Scientific / Volume Visualization</t>
  </si>
  <si>
    <t>High-dimensional Analysis,Illustrative (Infographics),Scientific / Volume Visualization</t>
  </si>
  <si>
    <t>Worcester Polytechnic Institute</t>
  </si>
  <si>
    <t>math</t>
  </si>
  <si>
    <t>Mathematics, Statistics, Engineering. High-dimensional Analysis. Scientific / Volume Visualization</t>
  </si>
  <si>
    <t>Mathematics, Statistics, Engineering,High-dimensional Analysis,Scientific / Volume Visualization</t>
  </si>
  <si>
    <t>High-dimensional Analysis. Virtual Environments, Augmented Reality. Scientific / Volume Visualization</t>
  </si>
  <si>
    <t>KCforu</t>
  </si>
  <si>
    <t>High-dimensional Analysis,Virtual Environments, Augmented Reality,Scientific / Volume Visualization</t>
  </si>
  <si>
    <t>University of Oklahoma</t>
  </si>
  <si>
    <t>Illustrative (Infographics). Cartography / Geographic Visualizations</t>
  </si>
  <si>
    <t>GIS</t>
  </si>
  <si>
    <t>Illustrative (Infographics),Cartography / Geographic Visualizations</t>
  </si>
  <si>
    <t>Mathematics, Statistics, Engineering. Graphs, Hierarchies, Networks. Visual Analytics, Data / Knowledge Mining. Scientific / Volume Visualization. Cartography / Geographic Visualizations</t>
  </si>
  <si>
    <t>Mathematics, Statistics, Engineering,Graphs, Hierarchies, Networks,Visual Analytics, Data / Knowledge Mining,Scientific / Volume Visualization,Cartography / Geographic Visualizations</t>
  </si>
  <si>
    <t>jonathanhaber</t>
  </si>
  <si>
    <t>Mathematics, Statistics, Engineering. High-dimensional Analysis. Virtual Environments, Augmented Reality. Scientific / Volume Visualization</t>
  </si>
  <si>
    <t>Mathematics, Statistics, Engineering,High-dimensional Analysis,Virtual Environments, Augmented Reality,Scientific / Volume Visualization</t>
  </si>
  <si>
    <t>cienceMathematics and Computer S</t>
  </si>
  <si>
    <t>Mathematics, Statistics, Engineering. Graphs, Hierarchies, Networks. High-dimensional Analysis. Illustrative (Infographics). Virtual Environments, Augmented Reality. Scientific / Volume Visualization. Cartography / Geographic Visualizations</t>
  </si>
  <si>
    <t>Mathematics, Statistics, Engineering,Graphs, Hierarchies, Networks,High-dimensional Analysis,Illustrative (Infographics),Virtual Environments, Augmented Reality,Scientific / Volume Visualization,Cartography / Geographic Visualizations</t>
  </si>
  <si>
    <t>graph algorithms</t>
  </si>
  <si>
    <t>Bucknell University</t>
  </si>
  <si>
    <t>Usability, Evaluation, Human Factors. Scientific / Volume Visualization</t>
  </si>
  <si>
    <t>Usability, Evaluation, Human Factors,Scientific / Volume Visualization</t>
  </si>
  <si>
    <t>MIT</t>
  </si>
  <si>
    <t>Hewlett Packard</t>
  </si>
  <si>
    <t>University of Pittsburgh</t>
  </si>
  <si>
    <t>Mathematics, Statistics, Engineering. Graphs, Hierarchies, Networks. High-dimensional Analysis. Visual Analytics, Data / Knowledge Mining. Scientific / Volume Visualization</t>
  </si>
  <si>
    <t>laneharrison</t>
  </si>
  <si>
    <t>security visualization, visual analytics</t>
  </si>
  <si>
    <t>Mathematics, Statistics, Engineering,Graphs, Hierarchies, Networks,High-dimensional Analysis,Visual Analytics, Data / Knowledge Mining,Scientific / Volume Visualization</t>
  </si>
  <si>
    <t>banana</t>
  </si>
  <si>
    <t>Visualization (in Computer Science)</t>
  </si>
  <si>
    <t>HelwigHauser</t>
  </si>
  <si>
    <t>University of Lugano</t>
  </si>
  <si>
    <t>Graphs, Hierarchies, Networks. High-dimensional Analysis. Perception, Cognition, Design studies. Usability, Evaluation, Human Factors. Visual Analytics, Data / Knowledge Mining. Illustrative (Infographics)</t>
  </si>
  <si>
    <t>software performance</t>
  </si>
  <si>
    <t>Graphs, Hierarchies, Networks,High-dimensional Analysis,Perception, Cognition, Design studies,Usability, Evaluation, Human Factors,Visual Analytics, Data / Knowledge Mining,Illustrative (Infographics)</t>
  </si>
  <si>
    <t>Visualization tools</t>
  </si>
  <si>
    <t>VSG</t>
  </si>
  <si>
    <t>Virtual Environments, Augmented Reality. Scientific / Volume Visualization. Cartography / Geographic Visualizations</t>
  </si>
  <si>
    <t>mikeheck3D</t>
  </si>
  <si>
    <t>Virtual Environments, Augmented Reality,Scientific / Volume Visualization,Cartography / Geographic Visualizations</t>
  </si>
  <si>
    <t>Mathematics, Statistics, Engineering. Graphs, Hierarchies, Networks. High-dimensional Analysis. Perception, Cognition, Design studies. Usability, Evaluation, Human Factors. Visual Analytics, Data / Knowledge Mining. Illustrative (Infographics). Cartography / Geographic Visualizations</t>
  </si>
  <si>
    <t>infovis, hci, design, research</t>
  </si>
  <si>
    <t>Mathematics, Statistics, Engineering,Graphs, Hierarchies, Networks,High-dimensional Analysis,Perception, Cognition, Design studies,Usability, Evaluation, Human Factors,Visual Analytics, Data / Knowledge Mining,Illustrative (Infographics),Cartography / Geographic Visualizations</t>
  </si>
  <si>
    <t>math, computer science, natural sciences</t>
  </si>
  <si>
    <t>Zuse Institute Berlin</t>
  </si>
  <si>
    <t>chhege</t>
  </si>
  <si>
    <t>visualization researcher</t>
  </si>
  <si>
    <t>Upper Austria University of Applied Sciences</t>
  </si>
  <si>
    <t>Harris Corporation</t>
  </si>
  <si>
    <t>Mathematics, Statistics, Engineering. Graphs, Hierarchies, Networks. Visual Analytics, Data / Knowledge Mining. Virtual Environments, Augmented Reality. Scientific / Volume Visualization. Cartography / Geographic Visualizations</t>
  </si>
  <si>
    <t>Mathematics, Statistics, Engineering,Graphs, Hierarchies, Networks,Visual Analytics, Data / Knowledge Mining,Virtual Environments, Augmented Reality,Scientific / Volume Visualization,Cartography / Geographic Visualizations</t>
  </si>
  <si>
    <t>Finland</t>
  </si>
  <si>
    <t>Aalto University</t>
  </si>
  <si>
    <t>computer science information visualization</t>
  </si>
  <si>
    <t>RWTH Aachen University</t>
  </si>
  <si>
    <t>Mexico</t>
  </si>
  <si>
    <t>UNAM</t>
  </si>
  <si>
    <t>Clinical Informatics</t>
  </si>
  <si>
    <t>Mayo Clinic</t>
  </si>
  <si>
    <t>Graphs, Hierarchies, Networks. Usability, Evaluation, Human Factors. Illustrative (Infographics)</t>
  </si>
  <si>
    <t>felienne</t>
  </si>
  <si>
    <t>Graphs, Hierarchies, Networks,Usability, Evaluation, Human Factors,Illustrative (Infographics)</t>
  </si>
  <si>
    <t>Software-Engineering</t>
  </si>
  <si>
    <t>Robert Bosch GmbH</t>
  </si>
  <si>
    <t>Mathematics, Statistics, Engineering. Graphs, Hierarchies, Networks. Usability, Evaluation, Human Factors. Visual Analytics, Data / Knowledge Mining. Illustrative (Infographics)</t>
  </si>
  <si>
    <t>Mathematics, Statistics, Engineering,Graphs, Hierarchies, Networks,Usability, Evaluation, Human Factors,Visual Analytics, Data / Knowledge Mining,Illustrative (Infographics)</t>
  </si>
  <si>
    <t>Visual analytics</t>
  </si>
  <si>
    <t>US Government</t>
  </si>
  <si>
    <t>Mathematics, Statistics, Engineering. Graphs, Hierarchies, Networks. High-dimensional Analysis. Perception, Cognition, Design studies. Usability, Evaluation, Human Factors. Visual Analytics, Data / Knowledge Mining. Virtual Environments, Augmented Reality. Cartography / Geographic Visualizations</t>
  </si>
  <si>
    <t>Mathematics, Statistics, Engineering,Graphs, Hierarchies, Networks,High-dimensional Analysis,Perception, Cognition, Design studies,Usability, Evaluation, Human Factors,Visual Analytics, Data / Knowledge Mining,Virtual Environments, Augmented Reality,Cartography / Geographic Visualizations</t>
  </si>
  <si>
    <t>Computer science</t>
  </si>
  <si>
    <t>CEA</t>
  </si>
  <si>
    <t>Computational Biology</t>
  </si>
  <si>
    <t>The Jackson Laboratory</t>
  </si>
  <si>
    <t>Mathematics, Statistics, Engineering. Graphs, Hierarchies, Networks. High-dimensional Analysis. Usability, Evaluation, Human Factors. Visual Analytics, Data / Knowledge Mining. Scientific / Volume Visualization</t>
  </si>
  <si>
    <t>Mathematics, Statistics, Engineering,Graphs, Hierarchies, Networks,High-dimensional Analysis,Usability, Evaluation, Human Factors,Visual Analytics, Data / Knowledge Mining,Scientific / Volume Visualization</t>
  </si>
  <si>
    <t>Information design, information visualization, interaction design, artistic infovis</t>
  </si>
  <si>
    <t>interaction design, information visualization</t>
  </si>
  <si>
    <t>Computer Science, Biomedical Engineering</t>
  </si>
  <si>
    <t>Mathematics, Statistics, Engineering. Illustrative (Infographics). Virtual Environments, Augmented Reality. Scientific / Volume Visualization</t>
  </si>
  <si>
    <t>Mathematics, Statistics, Engineering,Illustrative (Infographics),Virtual Environments, Augmented Reality,Scientific / Volume Visualization</t>
  </si>
  <si>
    <t>Innovation and design</t>
  </si>
  <si>
    <t>IDEO</t>
  </si>
  <si>
    <t>Usability, Evaluation, Human Factors. Visual Analytics, Data / Knowledge Mining</t>
  </si>
  <si>
    <t>Usability, Evaluation, Human Factors,Visual Analytics, Data / Knowledge Mining</t>
  </si>
  <si>
    <t>Memorial University</t>
  </si>
  <si>
    <t>Perception, Cognition, Design studies. Usability, Evaluation, Human Factors. Visual Analytics, Data / Knowledge Mining. Cartography / Geographic Visualizations</t>
  </si>
  <si>
    <t>information visualization, web search visualization, geo-visualization</t>
  </si>
  <si>
    <t>Perception, Cognition, Design studies,Usability, Evaluation, Human Factors,Visual Analytics, Data / Knowledge Mining,Cartography / Geographic Visualizations</t>
  </si>
  <si>
    <t>Usability, Evaluation, Human Factors. Cartography / Geographic Visualizations</t>
  </si>
  <si>
    <t>Usability, Evaluation, Human Factors,Cartography / Geographic Visualizations</t>
  </si>
  <si>
    <t>Computer Science, Visualization, Computer Graphics</t>
  </si>
  <si>
    <t>SAS</t>
  </si>
  <si>
    <t>Visual Analytics, Data / Knowledge Mining. Illustrative (Infographics). Virtual Environments, Augmented Reality</t>
  </si>
  <si>
    <t>Visual Analytics, Data / Knowledge Mining,Illustrative (Infographics),Virtual Environments, Augmented Reality</t>
  </si>
  <si>
    <t>zhoss</t>
  </si>
  <si>
    <t>diffusion, volume, gpu, math, scale space, gradient, pde</t>
  </si>
  <si>
    <t>Physics, Computer Science, Math</t>
  </si>
  <si>
    <t>Mathematics, Statistics, Engineering. Graphs, Hierarchies, Networks. Scientific / Volume Visualization</t>
  </si>
  <si>
    <t>Mathematics, Statistics, Engineering,Graphs, Hierarchies, Networks,Scientific / Volume Visualization</t>
  </si>
  <si>
    <t>Clemson University</t>
  </si>
  <si>
    <t>Mathematics, Statistics, Engineering. Perception, Cognition, Design studies. Illustrative (Infographics). Virtual Environments, Augmented Reality. Scientific / Volume Visualization. Cartography / Geographic Visualizations</t>
  </si>
  <si>
    <t>Mathematics, Statistics, Engineering,Perception, Cognition, Design studies,Illustrative (Infographics),Virtual Environments, Augmented Reality,Scientific / Volume Visualization,Cartography / Geographic Visualizations</t>
  </si>
  <si>
    <t>Usability, Evaluation, Human Factors. Illustrative (Infographics). Scientific / Volume Visualization</t>
  </si>
  <si>
    <t>Usability, Evaluation, Human Factors,Illustrative (Infographics),Scientific / Volume Visualization</t>
  </si>
  <si>
    <t>Graphs, Hierarchies, Networks. Perception, Cognition, Design studies. Visual Analytics, Data / Knowledge Mining. Illustrative (Infographics)</t>
  </si>
  <si>
    <t>Graphs, Hierarchies, Networks,Perception, Cognition, Design studies,Visual Analytics, Data / Knowledge Mining,Illustrative (Infographics)</t>
  </si>
  <si>
    <t>University of Tennessee</t>
  </si>
  <si>
    <t>School of information, study visualization in collaborative environments</t>
  </si>
  <si>
    <t>University of Michigan</t>
  </si>
  <si>
    <t>Perception, Cognition, Design studies. Visual Analytics, Data / Knowledge Mining. Illustrative (Infographics)</t>
  </si>
  <si>
    <t>Perception, Cognition, Design studies,Visual Analytics, Data / Knowledge Mining,Illustrative (Infographics)</t>
  </si>
  <si>
    <t>formal verification, tools integration</t>
  </si>
  <si>
    <t>DGAC</t>
  </si>
  <si>
    <t>Perception, Cognition, Design studies. Visual Analytics, Data / Knowledge Mining. Cartography / Geographic Visualizations</t>
  </si>
  <si>
    <t>Perception, Cognition, Design studies,Visual Analytics, Data / Knowledge Mining,Cartography / Geographic Visualizations</t>
  </si>
  <si>
    <t>Math, Aerospace Engineering, Fluid dynamics</t>
  </si>
  <si>
    <t>Tecplot, Inc.</t>
  </si>
  <si>
    <t>Mathematics, Statistics, Engineering. High-dimensional Analysis. Perception, Cognition, Design studies. Usability, Evaluation, Human Factors. Visual Analytics, Data / Knowledge Mining. Scientific / Volume Visualization</t>
  </si>
  <si>
    <t>Engineer</t>
  </si>
  <si>
    <t>Mathematics, Statistics, Engineering,High-dimensional Analysis,Perception, Cognition, Design studies,Usability, Evaluation, Human Factors,Visual Analytics, Data / Knowledge Mining,Scientific / Volume Visualization</t>
  </si>
  <si>
    <t>Argonne National Laboratory</t>
  </si>
  <si>
    <t>Mathematics, Statistics, Engineering. High-dimensional Analysis. Usability, Evaluation, Human Factors. Illustrative (Infographics)</t>
  </si>
  <si>
    <t>Mathematics, Statistics, Engineering,High-dimensional Analysis,Usability, Evaluation, Human Factors,Illustrative (Infographics)</t>
  </si>
  <si>
    <t>InfoVis, CSCW</t>
  </si>
  <si>
    <t>dr_pi</t>
  </si>
  <si>
    <t>research scientist, InfoVis, VAST, CSCW, HCI, recent graduate</t>
  </si>
  <si>
    <t>Usability, Evaluation, Human Factors. Illustrative (Infographics). Scientific / Volume Visualization. Cartography / Geographic Visualizations</t>
  </si>
  <si>
    <t>computer graphics, interaction design, illustrative visualization, non-photorealistic rendering, scientific visualization, HCI, touch interaction, large displays</t>
  </si>
  <si>
    <t>Usability, Evaluation, Human Factors,Illustrative (Infographics),Scientific / Volume Visualization,Cartography / Geographic Visualizations</t>
  </si>
  <si>
    <t>CREST</t>
  </si>
  <si>
    <t>Mathematics, Statistics, Engineering. Graphs, Hierarchies, Networks. Usability, Evaluation, Human Factors</t>
  </si>
  <si>
    <t>Software engineering</t>
  </si>
  <si>
    <t>Mathematics, Statistics, Engineering,Graphs, Hierarchies, Networks,Usability, Evaluation, Human Factors</t>
  </si>
  <si>
    <t>The University of Tokyo</t>
  </si>
  <si>
    <t>Graphs, Hierarchies, Networks. High-dimensional Analysis. Visual Analytics, Data / Knowledge Mining. Illustrative (Infographics)</t>
  </si>
  <si>
    <t>i_mash</t>
  </si>
  <si>
    <t>Graphs, Hierarchies, Networks,High-dimensional Analysis,Visual Analytics, Data / Knowledge Mining,Illustrative (Infographics)</t>
  </si>
  <si>
    <t>Ochanomizu University</t>
  </si>
  <si>
    <t>Graphs, Hierarchies, Networks. High-dimensional Analysis. Visual Analytics, Data / Knowledge Mining. Scientific / Volume Visualization. Cartography / Geographic Visualizations</t>
  </si>
  <si>
    <t>1T0T</t>
  </si>
  <si>
    <t>Graphs, Hierarchies, Networks,High-dimensional Analysis,Visual Analytics, Data / Knowledge Mining,Scientific / Volume Visualization,Cartography / Geographic Visualizations</t>
  </si>
  <si>
    <t>20+</t>
  </si>
  <si>
    <t>Heidelberg University</t>
  </si>
  <si>
    <t>Graphs, Hierarchies, Networks. Visual Analytics, Data / Knowledge Mining. Cartography / Geographic Visualizations</t>
  </si>
  <si>
    <t>Graphs, Hierarchies, Networks,Visual Analytics, Data / Knowledge Mining,Cartography / Geographic Visualizations</t>
  </si>
  <si>
    <t>Mississippi State University</t>
  </si>
  <si>
    <t>dr_tj</t>
  </si>
  <si>
    <t>COMPUTER ENGINEERING</t>
  </si>
  <si>
    <t>Croatia</t>
  </si>
  <si>
    <t>AVL</t>
  </si>
  <si>
    <t>University of the District of Columbia</t>
  </si>
  <si>
    <t>Mathematics, Statistics, Engineering. High-dimensional Analysis. Visual Analytics, Data / Knowledge Mining. Virtual Environments, Augmented Reality</t>
  </si>
  <si>
    <t>Mathematics, Statistics, Engineering,High-dimensional Analysis,Visual Analytics, Data / Knowledge Mining,Virtual Environments, Augmented Reality</t>
  </si>
  <si>
    <t>wonkijeong</t>
  </si>
  <si>
    <t>gpu</t>
  </si>
  <si>
    <t>Czech Republic</t>
  </si>
  <si>
    <t>National Defense University</t>
  </si>
  <si>
    <t>Attendee, Session Chair</t>
  </si>
  <si>
    <t>Graphs, Hierarchies, Networks. Visual Analytics, Data / Knowledge Mining. Scientific / Volume Visualization</t>
  </si>
  <si>
    <t>Graphs, Hierarchies, Networks,Visual Analytics, Data / Knowledge Mining,Scientific / Volume Visualization</t>
  </si>
  <si>
    <t>Attendee,Session Chair</t>
  </si>
  <si>
    <t>Graphs, Hierarchies, Networks. High-dimensional Analysis. Perception, Cognition, Design studies. Visual Analytics, Data / Knowledge Mining. Scientific / Volume Visualization</t>
  </si>
  <si>
    <t>Graphs, Hierarchies, Networks,High-dimensional Analysis,Perception, Cognition, Design studies,Visual Analytics, Data / Knowledge Mining,Scientific / Volume Visualization</t>
  </si>
  <si>
    <t>diffusion tensor imaging</t>
  </si>
  <si>
    <t>Mathematics, Statistics, Engineering. High-dimensional Analysis</t>
  </si>
  <si>
    <t>Mathematics, Statistics, Engineering,High-dimensional Analysis</t>
  </si>
  <si>
    <t>Univ of Pau/Alice INRIA</t>
  </si>
  <si>
    <t>Massey University</t>
  </si>
  <si>
    <t>Graphs, Hierarchies, Networks. Scientific / Volume Visualization</t>
  </si>
  <si>
    <t>Graphs, Hierarchies, Networks,Scientific / Volume Visualization</t>
  </si>
  <si>
    <t>Supporter/Exhibitor - Platinum</t>
  </si>
  <si>
    <t>Yale University</t>
  </si>
  <si>
    <t>Perception, Cognition, Design studies. Usability, Evaluation, Human Factors. Scientific / Volume Visualization</t>
  </si>
  <si>
    <t>Perception, Cognition, Design studies,Usability, Evaluation, Human Factors,Scientific / Volume Visualization</t>
  </si>
  <si>
    <t>scientific visualization</t>
  </si>
  <si>
    <t>Linnaeus University</t>
  </si>
  <si>
    <t>ilirjusufi</t>
  </si>
  <si>
    <t>Network Visualization, Information Visualization, TextVis</t>
  </si>
  <si>
    <t>Human Computer Interaction</t>
  </si>
  <si>
    <t>4 years</t>
  </si>
  <si>
    <t>graphics/Computer Science</t>
  </si>
  <si>
    <t>Mathematics, Statistics, Engineering</t>
  </si>
  <si>
    <t>Visualization and Interactive Techniques</t>
  </si>
  <si>
    <t>Mathematics, Statistics, Engineering. High-dimensional Analysis. Perception, Cognition, Design studies. Usability, Evaluation, Human Factors. Visual Analytics, Data / Knowledge Mining. Virtual Environments, Augmented Reality. Scientific / Volume Visualization</t>
  </si>
  <si>
    <t>system architect</t>
  </si>
  <si>
    <t>Mathematics, Statistics, Engineering,High-dimensional Analysis,Perception, Cognition, Design studies,Usability, Evaluation, Human Factors,Visual Analytics, Data / Knowledge Mining,Virtual Environments, Augmented Reality,Scientific / Volume Visualization</t>
  </si>
  <si>
    <t>High-dimensional Analysis. Visual Analytics, Data / Knowledge Mining. Virtual Environments, Augmented Reality. Scientific / Volume Visualization</t>
  </si>
  <si>
    <t>Researcher</t>
  </si>
  <si>
    <t>High-dimensional Analysis,Visual Analytics, Data / Knowledge Mining,Virtual Environments, Augmented Reality,Scientific / Volume Visualization</t>
  </si>
  <si>
    <t>Computer Engineering, Computer Science</t>
  </si>
  <si>
    <t>Air Force Research Laboratory</t>
  </si>
  <si>
    <t>Electronics</t>
  </si>
  <si>
    <t>Kyoto University</t>
  </si>
  <si>
    <t>E-mail</t>
  </si>
  <si>
    <t>University of Minnesota</t>
  </si>
  <si>
    <t>High-dimensional Analysis. Perception, Cognition, Design studies. Usability, Evaluation, Human Factors. Illustrative (Infographics). Virtual Environments, Augmented Reality. Scientific / Volume Visualization</t>
  </si>
  <si>
    <t>High-dimensional Analysis,Perception, Cognition, Design studies,Usability, Evaluation, Human Factors,Illustrative (Infographics),Virtual Environments, Augmented Reality,Scientific / Volume Visualization</t>
  </si>
  <si>
    <t>Mathematics, Statistics, Engineering. High-dimensional Analysis. Perception, Cognition, Design studies. Visual Analytics, Data / Knowledge Mining. Illustrative (Infographics). Virtual Environments, Augmented Reality. Scientific / Volume Visualization</t>
  </si>
  <si>
    <t>Mathematics, Statistics, Engineering,High-dimensional Analysis,Perception, Cognition, Design studies,Visual Analytics, Data / Knowledge Mining,Illustrative (Infographics),Virtual Environments, Augmented Reality,Scientific / Volume Visualization</t>
  </si>
  <si>
    <t>Institute for Visualization and Perception Research</t>
  </si>
  <si>
    <t>Graphs, Hierarchies, Networks. High-dimensional Analysis. Visual Analytics, Data / Knowledge Mining. Virtual Environments, Augmented Reality. Cartography / Geographic Visualizations</t>
  </si>
  <si>
    <t>currankelleher</t>
  </si>
  <si>
    <t>Graphs, Hierarchies, Networks,High-dimensional Analysis,Visual Analytics, Data / Knowledge Mining,Virtual Environments, Augmented Reality,Cartography / Geographic Visualizations</t>
  </si>
  <si>
    <t>Media Engineering</t>
  </si>
  <si>
    <t>Arizona State University</t>
  </si>
  <si>
    <t>computer graphics</t>
  </si>
  <si>
    <t>Mathematics, Statistics, Engineering. Perception, Cognition, Design studies. Usability, Evaluation, Human Factors. Virtual Environments, Augmented Reality. Scientific / Volume Visualization</t>
  </si>
  <si>
    <t>Mathematics, Statistics, Engineering,Perception, Cognition, Design studies,Usability, Evaluation, Human Factors,Virtual Environments, Augmented Reality,Scientific / Volume Visualization</t>
  </si>
  <si>
    <t>wesleykendall</t>
  </si>
  <si>
    <t>Large Data Visualization</t>
  </si>
  <si>
    <t>Edinburgh Napier University</t>
  </si>
  <si>
    <t>Graphs, Hierarchies, Networks. High-dimensional Analysis. Usability, Evaluation, Human Factors. Visual Analytics, Data / Knowledge Mining. Cartography / Geographic Visualizations</t>
  </si>
  <si>
    <t>Graphs, Hierarchies, Networks,High-dimensional Analysis,Usability, Evaluation, Human Factors,Visual Analytics, Data / Knowledge Mining,Cartography / Geographic Visualizations</t>
  </si>
  <si>
    <t>Graphs, Hierarchies, Networks. High-dimensional Analysis. Visual Analytics, Data / Knowledge Mining. Cartography / Geographic Visualizations</t>
  </si>
  <si>
    <t>professor</t>
  </si>
  <si>
    <t>Graphs, Hierarchies, Networks,High-dimensional Analysis,Visual Analytics, Data / Knowledge Mining,Cartography / Geographic Visualizations</t>
  </si>
  <si>
    <t>Mathematics, Statistics, Engineering. Graphs, Hierarchies, Networks. High-dimensional Analysis. Virtual Environments, Augmented Reality. Scientific / Volume Visualization</t>
  </si>
  <si>
    <t>Mathematics, Statistics, Engineering,Graphs, Hierarchies, Networks,High-dimensional Analysis,Virtual Environments, Augmented Reality,Scientific / Volume Visualization</t>
  </si>
  <si>
    <t>Graphs, Hierarchies, Networks. High-dimensional Analysis. Perception, Cognition, Design studies. Usability, Evaluation, Human Factors. Visual Analytics, Data / Knowledge Mining. Illustrative (Infographics). Virtual Environments, Augmented Reality. Cartography / Geographic Visualizations</t>
  </si>
  <si>
    <t>Graphs, Hierarchies, Networks,High-dimensional Analysis,Perception, Cognition, Design studies,Usability, Evaluation, Human Factors,Visual Analytics, Data / Knowledge Mining,Illustrative (Infographics),Virtual Environments, Augmented Reality,Cartography / Geographic Visualizations</t>
  </si>
  <si>
    <t>Korea</t>
  </si>
  <si>
    <t>Seoul National University</t>
  </si>
  <si>
    <t>Volume visualization, Medical imaging &amp; analysis, Interaction design, HCI</t>
  </si>
  <si>
    <t>Gettysburg College</t>
  </si>
  <si>
    <t>Perception, Cognition, Design studies. Usability, Evaluation, Human Factors. Cartography / Geographic Visualizations</t>
  </si>
  <si>
    <t>Perception, Cognition, Design studies,Usability, Evaluation, Human Factors,Cartography / Geographic Visualizations</t>
  </si>
  <si>
    <t>One Day Complimentary</t>
  </si>
  <si>
    <t>Information Visualization, Computational Biology, Bioinformatics</t>
  </si>
  <si>
    <t>University of Chicago</t>
  </si>
  <si>
    <t>Attendee, Tutorial Speaker</t>
  </si>
  <si>
    <t>Mathematics, Statistics, Engineering. Perception, Cognition, Design studies. Scientific / Volume Visualization</t>
  </si>
  <si>
    <t>glk1</t>
  </si>
  <si>
    <t>professor, glyphs, tensors, diffusion, symmetry</t>
  </si>
  <si>
    <t>Mathematics, Statistics, Engineering,Perception, Cognition, Design studies,Scientific / Volume Visualization</t>
  </si>
  <si>
    <t>Attendee,Tutorial Speaker</t>
  </si>
  <si>
    <t>Computer Science Engineering</t>
  </si>
  <si>
    <t>HafenCity University Hamburg</t>
  </si>
  <si>
    <t>kinkeldeyhcu</t>
  </si>
  <si>
    <t>geoinformatics, visual analytics, remote sensing, software developer</t>
  </si>
  <si>
    <t>Carnegie Mellon University</t>
  </si>
  <si>
    <t>peterkinnaird</t>
  </si>
  <si>
    <t>Computer Science, Medical Imaging, Medical Visualization</t>
  </si>
  <si>
    <t>Fraunhofer MEVIS</t>
  </si>
  <si>
    <t>Computer Science, Math</t>
  </si>
  <si>
    <t>AT&amp;T Labs Research</t>
  </si>
  <si>
    <t>Graphs, Hierarchies, Networks. Virtual Environments, Augmented Reality. Scientific / Volume Visualization. Cartography / Geographic Visualizations</t>
  </si>
  <si>
    <t>Graphs, Hierarchies, Networks,Virtual Environments, Augmented Reality,Scientific / Volume Visualization,Cartography / Geographic Visualizations</t>
  </si>
  <si>
    <t>Computer Science and Engineering</t>
  </si>
  <si>
    <t>TIBCO Software, Inc.</t>
  </si>
  <si>
    <t>Mathematics, Statistics, Engineering. Graphs, Hierarchies, Networks. Perception, Cognition, Design studies. Usability, Evaluation, Human Factors. Visual Analytics, Data / Knowledge Mining. Illustrative (Infographics). Virtual Environments, Augmented Reality. Scientific / Volume Visualization. Cartography / Geographic Visualizations</t>
  </si>
  <si>
    <t>developer, computer graphics, engineering, infovis</t>
  </si>
  <si>
    <t>Mathematics, Statistics, Engineering,Graphs, Hierarchies, Networks,Perception, Cognition, Design studies,Usability, Evaluation, Human Factors,Visual Analytics, Data / Knowledge Mining,Illustrative (Infographics),Virtual Environments, Augmented Reality,Scientific / Volume Visualization,Cartography / Geographic Visualizations</t>
  </si>
  <si>
    <t>Computer Science, Cognitive Science</t>
  </si>
  <si>
    <t>FTI Consulting</t>
  </si>
  <si>
    <t>computer scientist, research, visual analytics, electronic discovery</t>
  </si>
  <si>
    <t>Mathematics, Statistics, Engineering. Graphs, Hierarchies, Networks. High-dimensional Analysis. Perception, Cognition, Design studies. Visual Analytics, Data / Knowledge Mining. Illustrative (Infographics). Virtual Environments, Augmented Reality. Scientific / Volume Visualization. Cartography / Geographic Visualizations</t>
  </si>
  <si>
    <t>magicsgram</t>
  </si>
  <si>
    <t>HCI, Infovis, Interaction Design</t>
  </si>
  <si>
    <t>Mathematics, Statistics, Engineering,Graphs, Hierarchies, Networks,High-dimensional Analysis,Perception, Cognition, Design studies,Visual Analytics, Data / Knowledge Mining,Illustrative (Infographics),Virtual Environments, Augmented Reality,Scientific / Volume Visualization,Cartography / Geographic Visualizations</t>
  </si>
  <si>
    <t>Fraunhofer Institute IAIS</t>
  </si>
  <si>
    <t>Computer science, medical visualization</t>
  </si>
  <si>
    <t>Mathematics, Statistics, Engineering. Graphs, Hierarchies, Networks. High-dimensional Analysis. Perception, Cognition, Design studies. Usability, Evaluation, Human Factors. Visual Analytics, Data / Knowledge Mining. Virtual Environments, Augmented Reality. Scientific / Volume Visualization. Cartography / Geographic Visualizations</t>
  </si>
  <si>
    <t>Mathematics, Statistics, Engineering,Graphs, Hierarchies, Networks,High-dimensional Analysis,Perception, Cognition, Design studies,Usability, Evaluation, Human Factors,Visual Analytics, Data / Knowledge Mining,Virtual Environments, Augmented Reality,Scientific / Volume Visualization,Cartography / Geographic Visualizations</t>
  </si>
  <si>
    <t>Mathematics, Statistics</t>
  </si>
  <si>
    <t>Biomedical Engineering</t>
  </si>
  <si>
    <t>nkong</t>
  </si>
  <si>
    <t>Graphs, Hierarchies, Networks. Usability, Evaluation, Human Factors. Illustrative (Infographics). Cartography / Geographic Visualizations</t>
  </si>
  <si>
    <t>Graphs, Hierarchies, Networks,Usability, Evaluation, Human Factors,Illustrative (Infographics),Cartography / Geographic Visualizations</t>
  </si>
  <si>
    <t>High-dimensional Analysis. Perception, Cognition, Design studies. Usability, Evaluation, Human Factors</t>
  </si>
  <si>
    <t>EagerEyes</t>
  </si>
  <si>
    <t>infovis,communication,visualization,theory,foundations,interaction,perception,cognition,studies</t>
  </si>
  <si>
    <t>High-dimensional Analysis,Perception, Cognition, Design studies,Usability, Evaluation, Human Factors</t>
  </si>
  <si>
    <t>PhD student</t>
  </si>
  <si>
    <t>Kyto University</t>
  </si>
  <si>
    <t>Graphs, Hierarchies, Networks. High-dimensional Analysis. Visual Analytics, Data / Knowledge Mining. Illustrative (Infographics). Scientific / Volume Visualization</t>
  </si>
  <si>
    <t>Graphs, Hierarchies, Networks,High-dimensional Analysis,Visual Analytics, Data / Knowledge Mining,Illustrative (Infographics),Scientific / Volume Visualization</t>
  </si>
  <si>
    <t>DFKI</t>
  </si>
  <si>
    <t>University of Bern</t>
  </si>
  <si>
    <t>Perception, Cognition, Design studies. Usability, Evaluation, Human Factors. Visual Analytics, Data / Knowledge Mining. Illustrative (Infographics). Cartography / Geographic Visualizations</t>
  </si>
  <si>
    <t>akuhn</t>
  </si>
  <si>
    <t>HCI, human factors in programming, software engineering, software visualization</t>
  </si>
  <si>
    <t>Perception, Cognition, Design studies,Usability, Evaluation, Human Factors,Visual Analytics, Data / Knowledge Mining,Illustrative (Infographics),Cartography / Geographic Visualizations</t>
  </si>
  <si>
    <t>Mathematics, Statistics, Engineering. Graphs, Hierarchies, Networks. High-dimensional Analysis. Visual Analytics, Data / Knowledge Mining. Virtual Environments, Augmented Reality. Scientific / Volume Visualization</t>
  </si>
  <si>
    <t>Mathematics, Statistics, Engineering,Graphs, Hierarchies, Networks,High-dimensional Analysis,Visual Analytics, Data / Knowledge Mining,Virtual Environments, Augmented Reality,Scientific / Volume Visualization</t>
  </si>
  <si>
    <t>scientist,software engineering,mathematics,biology,HCI,perception,cognition</t>
  </si>
  <si>
    <t>NCMIR</t>
  </si>
  <si>
    <t>Graphs, Hierarchies, Networks. High-dimensional Analysis. Perception, Cognition, Design studies. Usability, Evaluation, Human Factors. Visual Analytics, Data / Knowledge Mining. Illustrative (Infographics). Virtual Environments, Augmented Reality. Scientific / Volume Visualization. Cartography / Geographic Visualizations</t>
  </si>
  <si>
    <t>Graphs, Hierarchies, Networks,High-dimensional Analysis,Perception, Cognition, Design studies,Usability, Evaluation, Human Factors,Visual Analytics, Data / Knowledge Mining,Illustrative (Infographics),Virtual Environments, Augmented Reality,Scientific / Volume Visualization,Cartography / Geographic Visualizations</t>
  </si>
  <si>
    <t>Visualization, computer science</t>
  </si>
  <si>
    <t>visualization, signal processing, data compression, physics</t>
  </si>
  <si>
    <t>machine learning</t>
  </si>
  <si>
    <t>Rensselaer Polytechnic Institute</t>
  </si>
  <si>
    <t>timrdf</t>
  </si>
  <si>
    <t>intellee80</t>
  </si>
  <si>
    <t>Volume Rendering</t>
  </si>
  <si>
    <t>Graphs, Hierarchies, Networks. Perception, Cognition, Design studies. Usability, Evaluation, Human Factors. Visual Analytics, Data / Knowledge Mining. Illustrative (Infographics). Virtual Environments, Augmented Reality. Scientific / Volume Visualization. Cartography / Geographic Visualizations</t>
  </si>
  <si>
    <t>computer science, visual analytics</t>
  </si>
  <si>
    <t>Graphs, Hierarchies, Networks,Perception, Cognition, Design studies,Usability, Evaluation, Human Factors,Visual Analytics, Data / Knowledge Mining,Illustrative (Infographics),Virtual Environments, Augmented Reality,Scientific / Volume Visualization,Cartography / Geographic Visualizations</t>
  </si>
  <si>
    <t>Computer Science, Electrical Engineering</t>
  </si>
  <si>
    <t>Novartis</t>
  </si>
  <si>
    <t>Empathy Logic, Inc.</t>
  </si>
  <si>
    <t>Computer Sceience</t>
  </si>
  <si>
    <t>University of Pau</t>
  </si>
  <si>
    <t>University of Magdeburg</t>
  </si>
  <si>
    <t>Visualization, multivariate data</t>
  </si>
  <si>
    <t>Mathematics, Statistics, Engineering. High-dimensional Analysis. Scientific / Volume Visualization. Cartography / Geographic Visualizations</t>
  </si>
  <si>
    <t>Mathematics, Statistics, Engineering,High-dimensional Analysis,Scientific / Volume Visualization,Cartography / Geographic Visualizations</t>
  </si>
  <si>
    <t>InfoVis, Computer Graphics</t>
  </si>
  <si>
    <t>Graz University of Technology</t>
  </si>
  <si>
    <t>alexander_lex</t>
  </si>
  <si>
    <t>infovis, bioinformatics</t>
  </si>
  <si>
    <t>Cornell University</t>
  </si>
  <si>
    <t>University of Houston</t>
  </si>
  <si>
    <t>Mathematics, Statistics, Engineering. Graphs, Hierarchies, Networks. Visual Analytics, Data / Knowledge Mining. Illustrative (Infographics). Scientific / Volume Visualization</t>
  </si>
  <si>
    <t>Mathematics, Statistics, Engineering,Graphs, Hierarchies, Networks,Visual Analytics, Data / Knowledge Mining,Illustrative (Infographics),Scientific / Volume Visualization</t>
  </si>
  <si>
    <t>Computer Graphics</t>
  </si>
  <si>
    <t>Mathematics, Statistics, Engineering. Perception, Cognition, Design studies. Illustrative (Infographics). Scientific / Volume Visualization</t>
  </si>
  <si>
    <t>Mathematics, Statistics, Engineering,Perception, Cognition, Design studies,Illustrative (Infographics),Scientific / Volume Visualization</t>
  </si>
  <si>
    <t>University of Manitoba</t>
  </si>
  <si>
    <t>Neuroscience</t>
  </si>
  <si>
    <t>endrelidal</t>
  </si>
  <si>
    <t>PhD-student</t>
  </si>
  <si>
    <t>Air Force Research Lab</t>
  </si>
  <si>
    <t>Math, CS, Design</t>
  </si>
  <si>
    <t>LinkedIn</t>
  </si>
  <si>
    <t>anitalillie</t>
  </si>
  <si>
    <t>visualization, interaction design, data</t>
  </si>
  <si>
    <t>University of North Carolina, Chapel Hill</t>
  </si>
  <si>
    <t>Oregon State University</t>
  </si>
  <si>
    <t>Siemens Corporation</t>
  </si>
  <si>
    <t>Computer Sciente</t>
  </si>
  <si>
    <t>Mathematics, Statistics, Engineering. High-dimensional Analysis. Usability, Evaluation, Human Factors. Visual Analytics, Data / Knowledge Mining. Illustrative (Infographics)</t>
  </si>
  <si>
    <t>laurolins</t>
  </si>
  <si>
    <t>system design, graphs, information visualization</t>
  </si>
  <si>
    <t>Mathematics, Statistics, Engineering,High-dimensional Analysis,Usability, Evaluation, Human Factors,Visual Analytics, Data / Knowledge Mining,Illustrative (Infographics)</t>
  </si>
  <si>
    <t>Jacobs University</t>
  </si>
  <si>
    <t>Graphs, Hierarchies, Networks. High-dimensional Analysis. Illustrative (Infographics). Scientific / Volume Visualization. Cartography / Geographic Visualizations</t>
  </si>
  <si>
    <t>Graphs, Hierarchies, Networks,High-dimensional Analysis,Illustrative (Infographics),Scientific / Volume Visualization,Cartography / Geographic Visualizations</t>
  </si>
  <si>
    <t>Information Visualization, Visual Analytics</t>
  </si>
  <si>
    <t>zcliu</t>
  </si>
  <si>
    <t>University of Rostock</t>
  </si>
  <si>
    <t>AMEC</t>
  </si>
  <si>
    <t>Blizzard Entertainment</t>
  </si>
  <si>
    <t>Qmedtrix</t>
  </si>
  <si>
    <t>GIScience, Geography</t>
  </si>
  <si>
    <t>High-dimensional Analysis. Perception, Cognition, Design studies. Usability, Evaluation, Human Factors. Visual Analytics, Data / Knowledge Mining. Cartography / Geographic Visualizations</t>
  </si>
  <si>
    <t>researcher, geovisualization, visual analytics, EDA, cognitive science, usability</t>
  </si>
  <si>
    <t>High-dimensional Analysis,Perception, Cognition, Design studies,Usability, Evaluation, Human Factors,Visual Analytics, Data / Knowledge Mining,Cartography / Geographic Visualizations</t>
  </si>
  <si>
    <t>Dalhousie University</t>
  </si>
  <si>
    <t>Usability, Evaluation, Human Factors. Visual Analytics, Data / Knowledge Mining. Virtual Environments, Augmented Reality</t>
  </si>
  <si>
    <t>Usability, Evaluation, Human Factors,Visual Analytics, Data / Knowledge Mining,Virtual Environments, Augmented Reality</t>
  </si>
  <si>
    <t>Mathematics, Statistics, Engineering. High-dimensional Analysis. Perception, Cognition, Design studies. Usability, Evaluation, Human Factors. Visual Analytics, Data / Knowledge Mining. Illustrative (Infographics). Scientific / Volume Visualization</t>
  </si>
  <si>
    <t>Mathematics, Statistics, Engineering,High-dimensional Analysis,Perception, Cognition, Design studies,Usability, Evaluation, Human Factors,Visual Analytics, Data / Knowledge Mining,Illustrative (Infographics),Scientific / Volume Visualization</t>
  </si>
  <si>
    <t>Mathematics, Statistics, Engineering. Graphs, Hierarchies, Networks. Perception, Cognition, Design studies. Usability, Evaluation, Human Factors. Visual Analytics, Data / Knowledge Mining. Cartography / Geographic Visualizations</t>
  </si>
  <si>
    <t>Mathematics, Statistics, Engineering,Graphs, Hierarchies, Networks,Perception, Cognition, Design studies,Usability, Evaluation, Human Factors,Visual Analytics, Data / Knowledge Mining,Cartography / Geographic Visualizations</t>
  </si>
  <si>
    <t>Illustrative (Infographics). Virtual Environments, Augmented Reality</t>
  </si>
  <si>
    <t>software visualization, concurrency, testing</t>
  </si>
  <si>
    <t>Illustrative (Infographics),Virtual Environments, Augmented Reality</t>
  </si>
  <si>
    <t>Perception, Cognition, Design studies. Visual Analytics, Data / Knowledge Mining. Illustrative (Infographics). Scientific / Volume Visualization</t>
  </si>
  <si>
    <t>Perception, Cognition, Design studies,Visual Analytics, Data / Knowledge Mining,Illustrative (Infographics),Scientific / Volume Visualization</t>
  </si>
  <si>
    <t>Software, complexity science, neural networks</t>
  </si>
  <si>
    <t>Icosystem Corporation</t>
  </si>
  <si>
    <t>Mathematics, Statistics, Engineering. Graphs, Hierarchies, Networks. High-dimensional Analysis. Usability, Evaluation, Human Factors. Visual Analytics, Data / Knowledge Mining. Illustrative (Infographics). Virtual Environments, Augmented Reality. Cartography / Geographic Visualizations</t>
  </si>
  <si>
    <t>sig_ma</t>
  </si>
  <si>
    <t>abm, agents, ai, neural nets</t>
  </si>
  <si>
    <t>Mathematics, Statistics, Engineering,Graphs, Hierarchies, Networks,High-dimensional Analysis,Usability, Evaluation, Human Factors,Visual Analytics, Data / Knowledge Mining,Illustrative (Infographics),Virtual Environments, Augmented Reality,Cartography / Geographic Visualizations</t>
  </si>
  <si>
    <t>Skew Matrix Software</t>
  </si>
  <si>
    <t>3D graphics developer, software developer</t>
  </si>
  <si>
    <t>High-dimensional Analysis. Perception, Cognition, Design studies. Usability, Evaluation, Human Factors. Visual Analytics, Data / Knowledge Mining. Virtual Environments, Augmented Reality. Scientific / Volume Visualization</t>
  </si>
  <si>
    <t>High-dimensional Analysis,Perception, Cognition, Design studies,Usability, Evaluation, Human Factors,Visual Analytics, Data / Knowledge Mining,Virtual Environments, Augmented Reality,Scientific / Volume Visualization</t>
  </si>
  <si>
    <t>NVAC</t>
  </si>
  <si>
    <t>Beckman Institute for Advanced Science and Technology</t>
  </si>
  <si>
    <t>user interfaces and visualization</t>
  </si>
  <si>
    <t>ETS</t>
  </si>
  <si>
    <t>Mathematics, Statistics, Engineering. Graphs, Hierarchies, Networks. High-dimensional Analysis. Perception, Cognition, Design studies. Usability, Evaluation, Human Factors. Scientific / Volume Visualization</t>
  </si>
  <si>
    <t>user interfaces, hci</t>
  </si>
  <si>
    <t>Mathematics, Statistics, Engineering,Graphs, Hierarchies, Networks,High-dimensional Analysis,Perception, Cognition, Design studies,Usability, Evaluation, Human Factors,Scientific / Volume Visualization</t>
  </si>
  <si>
    <t>Psychology</t>
  </si>
  <si>
    <t>Mathematics, Statistics, Engineering. Graphs, Hierarchies, Networks. High-dimensional Analysis. Perception, Cognition, Design studies. Usability, Evaluation, Human Factors. Visual Analytics, Data / Knowledge Mining. Virtual Environments, Augmented Reality. Scientific / Volume Visualization</t>
  </si>
  <si>
    <t>human factors psychologist, engineering research psychologist, research scientist</t>
  </si>
  <si>
    <t>Mathematics, Statistics, Engineering,Graphs, Hierarchies, Networks,High-dimensional Analysis,Perception, Cognition, Design studies,Usability, Evaluation, Human Factors,Visual Analytics, Data / Knowledge Mining,Virtual Environments, Augmented Reality,Scientific / Volume Visualization</t>
  </si>
  <si>
    <t>computer science and design</t>
  </si>
  <si>
    <t>mattmckeon</t>
  </si>
  <si>
    <t>programmer, GIS, HCI, social software, collaboration</t>
  </si>
  <si>
    <t>ethnography, user studies, evaluation</t>
  </si>
  <si>
    <t>anthropologist, ethnographer, user experience, HCI, evaluation</t>
  </si>
  <si>
    <t>Visual journalist</t>
  </si>
  <si>
    <t>National Geographic Magazine</t>
  </si>
  <si>
    <t>Illustrative (Infographics)</t>
  </si>
  <si>
    <t>seanmcnee</t>
  </si>
  <si>
    <t>HCI, CSCW, personalization, recommender systems, e-discovery</t>
  </si>
  <si>
    <t>Computer Science, Glyph-Based Visualization, Velocity Field Visualization, Seismic Visualizations</t>
  </si>
  <si>
    <t>Graphs, Hierarchies, Networks. High-dimensional Analysis. Perception, Cognition, Design studies. Illustrative (Infographics). Scientific / Volume Visualization</t>
  </si>
  <si>
    <t>Graphs, Hierarchies, Networks,High-dimensional Analysis,Perception, Cognition, Design studies,Illustrative (Infographics),Scientific / Volume Visualization</t>
  </si>
  <si>
    <t>Illumina, Inc.</t>
  </si>
  <si>
    <t>Vital Images, Inc.</t>
  </si>
  <si>
    <t>Mathematics, Statistics, Engineering. Usability, Evaluation, Human Factors. Scientific / Volume Visualization</t>
  </si>
  <si>
    <t>Medical Vol Viz</t>
  </si>
  <si>
    <t>Mathematics, Statistics, Engineering,Usability, Evaluation, Human Factors,Scientific / Volume Visualization</t>
  </si>
  <si>
    <t>computer science, virtual reality, visualization, augmented reality, computer graphics</t>
  </si>
  <si>
    <t>CBS Interactive Inc.</t>
  </si>
  <si>
    <t>Energy Consumption/Awareness, Large multivariate data sets</t>
  </si>
  <si>
    <t>University of Amsterdam</t>
  </si>
  <si>
    <t>Visual Analytics, InfoVis, Time-oriented Data and Information Space</t>
  </si>
  <si>
    <t>researcher, computer Science</t>
  </si>
  <si>
    <t>Computer Science; Computer Graphics; visualization; geometric modeling</t>
  </si>
  <si>
    <t>University of Kansas</t>
  </si>
  <si>
    <t>Intel</t>
  </si>
  <si>
    <t>Mathematics, Statistics, Engineering. Graphs, Hierarchies, Networks. Usability, Evaluation, Human Factors. Virtual Environments, Augmented Reality. Scientific / Volume Visualization</t>
  </si>
  <si>
    <t>dairukan</t>
  </si>
  <si>
    <t>Mathematics, Statistics, Engineering,Graphs, Hierarchies, Networks,Usability, Evaluation, Human Factors,Virtual Environments, Augmented Reality,Scientific / Volume Visualization</t>
  </si>
  <si>
    <t>The Cobalt Group</t>
  </si>
  <si>
    <t>Graphs, Hierarchies, Networks. Visual Analytics, Data / Knowledge Mining. Illustrative (Infographics). Cartography / Geographic Visualizations</t>
  </si>
  <si>
    <t>mjillster</t>
  </si>
  <si>
    <t>online measurement, data warehousing, data mining, web measurement</t>
  </si>
  <si>
    <t>Graphs, Hierarchies, Networks,Visual Analytics, Data / Knowledge Mining,Illustrative (Infographics),Cartography / Geographic Visualizations</t>
  </si>
  <si>
    <t>University of Tsukuba</t>
  </si>
  <si>
    <t>Graphs, Hierarchies, Networks. High-dimensional Analysis. Perception, Cognition, Design studies. Visual Analytics, Data / Knowledge Mining. Illustrative (Infographics)</t>
  </si>
  <si>
    <t>k3sue</t>
  </si>
  <si>
    <t>Graph Drawing, Network Visualization, HCI</t>
  </si>
  <si>
    <t>Graphs, Hierarchies, Networks,High-dimensional Analysis,Perception, Cognition, Design studies,Visual Analytics, Data / Knowledge Mining,Illustrative (Infographics)</t>
  </si>
  <si>
    <t>geometry, math, computer science</t>
  </si>
  <si>
    <t>Mathematics, Statistics, Engineering. Graphs, Hierarchies, Networks. High-dimensional Analysis</t>
  </si>
  <si>
    <t>Mathematics, Statistics, Engineering,Graphs, Hierarchies, Networks,High-dimensional Analysis</t>
  </si>
  <si>
    <t>Medical Image Processing</t>
  </si>
  <si>
    <t>Computer Systems Integration/Development for Visualization and Analysis</t>
  </si>
  <si>
    <t>Usability, Evaluation, Human Factors. Visual Analytics, Data / Knowledge Mining. Virtual Environments, Augmented Reality. Scientific / Volume Visualization</t>
  </si>
  <si>
    <t>Usability, Evaluation, Human Factors,Visual Analytics, Data / Knowledge Mining,Virtual Environments, Augmented Reality,Scientific / Volume Visualization</t>
  </si>
  <si>
    <t>international biz development manager</t>
  </si>
  <si>
    <t>intl biz dev mngr</t>
  </si>
  <si>
    <t>graphics,art</t>
  </si>
  <si>
    <t>technical officer</t>
  </si>
  <si>
    <t>5 years</t>
  </si>
  <si>
    <t>prmoting the magazine in cybernatics</t>
  </si>
  <si>
    <t>marketing manager</t>
  </si>
  <si>
    <t>Computer Engineering Computer Vision Virtual Reality</t>
  </si>
  <si>
    <t>Defence Research and Development Canada</t>
  </si>
  <si>
    <t>Graphs, Hierarchies, Networks. High-dimensional Analysis. Perception, Cognition, Design studies. Visual Analytics, Data / Knowledge Mining. Virtual Environments, Augmented Reality. Scientific / Volume Visualization. Cartography / Geographic Visualizations</t>
  </si>
  <si>
    <t>Viz, HCI, Haptics, Cat</t>
  </si>
  <si>
    <t>Graphs, Hierarchies, Networks,High-dimensional Analysis,Perception, Cognition, Design studies,Visual Analytics, Data / Knowledge Mining,Virtual Environments, Augmented Reality,Scientific / Volume Visualization,Cartography / Geographic Visualizations</t>
  </si>
  <si>
    <t>Scientific visualization and data analysis</t>
  </si>
  <si>
    <t>Mathematics, Statistics, Engineering. Graphs, Hierarchies, Networks. High-dimensional Analysis. Visual Analytics, Data / Knowledge Mining. Illustrative (Infographics). Scientific / Volume Visualization</t>
  </si>
  <si>
    <t>Mathematics, Statistics, Engineering,Graphs, Hierarchies, Networks,High-dimensional Analysis,Visual Analytics, Data / Knowledge Mining,Illustrative (Infographics),Scientific / Volume Visualization</t>
  </si>
  <si>
    <t>Optimization</t>
  </si>
  <si>
    <t>scientific visualization, parallel</t>
  </si>
  <si>
    <t>Mathematics, Statistics, Engineering. Graphs, Hierarchies, Networks. Visual Analytics, Data / Knowledge Mining</t>
  </si>
  <si>
    <t>Mathematics, Statistics, Engineering,Graphs, Hierarchies, Networks,Visual Analytics, Data / Knowledge Mining</t>
  </si>
  <si>
    <t>computer science, physics</t>
  </si>
  <si>
    <t>TU Graz</t>
  </si>
  <si>
    <t>Mathematics, Statistics, Engineering. High-dimensional Analysis. Perception, Cognition, Design studies. Usability, Evaluation, Human Factors. Virtual Environments, Augmented Reality. Scientific / Volume Visualization</t>
  </si>
  <si>
    <t>Mathematics, Statistics, Engineering,High-dimensional Analysis,Perception, Cognition, Design studies,Usability, Evaluation, Human Factors,Virtual Environments, Augmented Reality,Scientific / Volume Visualization</t>
  </si>
  <si>
    <t>Perception, Cognition, Design studies. Usability, Evaluation, Human Factors. Visual Analytics, Data / Knowledge Mining. Illustrative (Infographics). Virtual Environments, Augmented Reality. Scientific / Volume Visualization. Mathematics, Statistics, Engineering. High-dimensional Analysis</t>
  </si>
  <si>
    <t>spiceboy55</t>
  </si>
  <si>
    <t>Perception, Cognition, Design studies,Usability, Evaluation, Human Factors,Visual Analytics, Data / Knowledge Mining,Illustrative (Infographics),Virtual Environments, Augmented Reality,Scientific / Volume Visualization,Mathematics, Statistics, Engineering,High-dimensional Analysis</t>
  </si>
  <si>
    <t>Physics</t>
  </si>
  <si>
    <t>Mathematics, Statistics, Engineering. Graphs, Hierarchies, Networks. High-dimensional Analysis. Perception, Cognition, Design studies. Usability, Evaluation, Human Factors. Visual Analytics, Data / Knowledge Mining. Cartography / Geographic Visualizations</t>
  </si>
  <si>
    <t>Mathematics, Statistics, Engineering,Graphs, Hierarchies, Networks,High-dimensional Analysis,Perception, Cognition, Design studies,Usability, Evaluation, Human Factors,Visual Analytics, Data / Knowledge Mining,Cartography / Geographic Visualizations</t>
  </si>
  <si>
    <t>North Carolina State University</t>
  </si>
  <si>
    <t>Perception, Cognition, Design studies. Usability, Evaluation, Human Factors. Illustrative (Infographics)</t>
  </si>
  <si>
    <t>software engineering, HCI</t>
  </si>
  <si>
    <t>Perception, Cognition, Design studies,Usability, Evaluation, Human Factors,Illustrative (Infographics)</t>
  </si>
  <si>
    <t>Graphs, Hierarchies, Networks. Perception, Cognition, Design studies</t>
  </si>
  <si>
    <t>Graphs, Hierarchies, Networks,Perception, Cognition, Design studies</t>
  </si>
  <si>
    <t>art design, architecture</t>
  </si>
  <si>
    <t>MICA</t>
  </si>
  <si>
    <t>Perception, Cognition, Design studies. Usability, Evaluation, Human Factors. Visual Analytics, Data / Knowledge Mining. Illustrative (Infographics). Virtual Environments, Augmented Reality. Scientific / Volume Visualization. Cartography / Geographic Visualizations</t>
  </si>
  <si>
    <t>Perception, Cognition, Design studies,Usability, Evaluation, Human Factors,Visual Analytics, Data / Knowledge Mining,Illustrative (Infographics),Virtual Environments, Augmented Reality,Scientific / Volume Visualization,Cartography / Geographic Visualizations</t>
  </si>
  <si>
    <t>SRA International, Inc.</t>
  </si>
  <si>
    <t>Graphs, Hierarchies, Networks. Perception, Cognition, Design studies. Visual Analytics, Data / Knowledge Mining. Cartography / Geographic Visualizations</t>
  </si>
  <si>
    <t>Graphs, Hierarchies, Networks,Perception, Cognition, Design studies,Visual Analytics, Data / Knowledge Mining,Cartography / Geographic Visualizations</t>
  </si>
  <si>
    <t>Cognizant Technology Solutions Corporation</t>
  </si>
  <si>
    <t>flash4484</t>
  </si>
  <si>
    <t>design thinking, infographics, interaction design, machine learning</t>
  </si>
  <si>
    <t>Oak Ridge Nat'l Labs</t>
  </si>
  <si>
    <t>information visualization</t>
  </si>
  <si>
    <t>Republic Polytechnic</t>
  </si>
  <si>
    <t>Engineering and Computer Science</t>
  </si>
  <si>
    <t>Graphs, Hierarchies, Networks. Perception, Cognition, Design studies. Visual Analytics, Data / Knowledge Mining</t>
  </si>
  <si>
    <t>Graphs, Hierarchies, Networks,Perception, Cognition, Design studies,Visual Analytics, Data / Knowledge Mining</t>
  </si>
  <si>
    <t>University of São Paulo</t>
  </si>
  <si>
    <t>Math, Computational Topology</t>
  </si>
  <si>
    <t>awesome</t>
  </si>
  <si>
    <t>Department of Energy</t>
  </si>
  <si>
    <t>Babson College</t>
  </si>
  <si>
    <t>research developer</t>
  </si>
  <si>
    <t>Computer Science, Mathematics</t>
  </si>
  <si>
    <t>Perception, Cognition, Design studies. Usability, Evaluation, Human Factors. Visual Analytics, Data / Knowledge Mining. Scientific / Volume Visualization</t>
  </si>
  <si>
    <t>tmobrien</t>
  </si>
  <si>
    <t>Infovis, HCI, compbio, interaction design</t>
  </si>
  <si>
    <t>Perception, Cognition, Design studies,Usability, Evaluation, Human Factors,Visual Analytics, Data / Knowledge Mining,Scientific / Volume Visualization</t>
  </si>
  <si>
    <t>EMBL</t>
  </si>
  <si>
    <t>document analysis, biology, visual analytics</t>
  </si>
  <si>
    <t>USTAR</t>
  </si>
  <si>
    <t>University of Maryland</t>
  </si>
  <si>
    <t>PattiOrdonez</t>
  </si>
  <si>
    <t>Spain</t>
  </si>
  <si>
    <t>Bestiario</t>
  </si>
  <si>
    <t>UNINETT</t>
  </si>
  <si>
    <t>Texas A&amp;M University</t>
  </si>
  <si>
    <t>turbocodr</t>
  </si>
  <si>
    <t>Mathematics, Statistics, Engineering. Scientific / Volume Visualization. Cartography / Geographic Visualizations</t>
  </si>
  <si>
    <t>Mathematics, Statistics, Engineering,Scientific / Volume Visualization,Cartography / Geographic Visualizations</t>
  </si>
  <si>
    <t>Computer Science, Information Science</t>
  </si>
  <si>
    <t>University of Tokyo</t>
  </si>
  <si>
    <t>Mathematics, Statistics, Engineering. Graphs, Hierarchies, Networks. Perception, Cognition, Design studies. Illustrative (Infographics). Virtual Environments, Augmented Reality. Scientific / Volume Visualization. Cartography / Geographic Visualizations</t>
  </si>
  <si>
    <t>nathanhunt</t>
  </si>
  <si>
    <t>computer graphics, HCI</t>
  </si>
  <si>
    <t>Mathematics, Statistics, Engineering,Graphs, Hierarchies, Networks,Perception, Cognition, Design studies,Illustrative (Infographics),Virtual Environments, Augmented Reality,Scientific / Volume Visualization,Cartography / Geographic Visualizations</t>
  </si>
  <si>
    <t>Computational Science and Engineering</t>
  </si>
  <si>
    <t>Perception, Cognition, Design studies. Scientific / Volume Visualization</t>
  </si>
  <si>
    <t>Perception, Cognition, Design studies,Scientific / Volume Visualization</t>
  </si>
  <si>
    <t>Mathematics, Statistics, Engineering. Graphs, Hierarchies, Networks. Illustrative (Infographics). Scientific / Volume Visualization. Cartography / Geographic Visualizations</t>
  </si>
  <si>
    <t>Mathematics, Statistics, Engineering,Graphs, Hierarchies, Networks,Illustrative (Infographics),Scientific / Volume Visualization,Cartography / Geographic Visualizations</t>
  </si>
  <si>
    <t>Computer Science, Computer, Computer Graphics, and Information Visualization</t>
  </si>
  <si>
    <t>information visualization, visualization, mds</t>
  </si>
  <si>
    <t>Pixar Animation Studios</t>
  </si>
  <si>
    <t>adamperer</t>
  </si>
  <si>
    <t>hpfister</t>
  </si>
  <si>
    <t>infovis, vietnam, diversity, sap, osu, database</t>
  </si>
  <si>
    <t>Scientific Visualisation</t>
  </si>
  <si>
    <t>EDF</t>
  </si>
  <si>
    <t>Mathematics, Statistics, Engineering. High-dimensional Analysis. Perception, Cognition, Design studies. Usability, Evaluation, Human Factors. Scientific / Volume Visualization</t>
  </si>
  <si>
    <t>Mathematics, Statistics, Engineering,High-dimensional Analysis,Perception, Cognition, Design studies,Usability, Evaluation, Human Factors,Scientific / Volume Visualization</t>
  </si>
  <si>
    <t>High-dimensional Analysis. Perception, Cognition, Design studies. Usability, Evaluation, Human Factors. Illustrative (Infographics). Virtual Environments, Augmented Reality. Scientific / Volume Visualization. Cartography / Geographic Visualizations</t>
  </si>
  <si>
    <t>High-dimensional Analysis,Perception, Cognition, Design studies,Usability, Evaluation, Human Factors,Illustrative (Infographics),Virtual Environments, Augmented Reality,Scientific / Volume Visualization,Cartography / Geographic Visualizations</t>
  </si>
  <si>
    <t>Social Psychology, Statistics, Aesthetics</t>
  </si>
  <si>
    <t>Utah Valley University</t>
  </si>
  <si>
    <t>Visual Analytics, Data / Knowledge Mining. Illustrative (Infographics)</t>
  </si>
  <si>
    <t>bartonpoulson</t>
  </si>
  <si>
    <t>Psychology, Aesthetics, Statistics, Education</t>
  </si>
  <si>
    <t>Visual Analytics, Data / Knowledge Mining,Illustrative (Infographics)</t>
  </si>
  <si>
    <t>Mathematics, Statistics, Engineering. Graphs, Hierarchies, Networks. Virtual Environments, Augmented Reality. Scientific / Volume Visualization</t>
  </si>
  <si>
    <t>yprilepov</t>
  </si>
  <si>
    <t>grad student, algorithms, vis</t>
  </si>
  <si>
    <t>Mathematics, Statistics, Engineering,Graphs, Hierarchies, Networks,Virtual Environments, Augmented Reality,Scientific / Volume Visualization</t>
  </si>
  <si>
    <t>Psychology, HCI</t>
  </si>
  <si>
    <t>Computer Science, Physics, Visualization</t>
  </si>
  <si>
    <t>Oculus</t>
  </si>
  <si>
    <t>Biology</t>
  </si>
  <si>
    <t>Hong Kong</t>
  </si>
  <si>
    <t>Medical</t>
  </si>
  <si>
    <t>Mathematics, Statistics, Engineering. High-dimensional Analysis. Usability, Evaluation, Human Factors. Visual Analytics, Data / Knowledge Mining. Illustrative (Infographics). Scientific / Volume Visualization</t>
  </si>
  <si>
    <t>Mathematics, Statistics, Engineering,High-dimensional Analysis,Usability, Evaluation, Human Factors,Visual Analytics, Data / Knowledge Mining,Illustrative (Infographics),Scientific / Volume Visualization</t>
  </si>
  <si>
    <t>Mathematics, Statistics, Engineering. Graphs, Hierarchies, Networks</t>
  </si>
  <si>
    <t>Mathematics, Statistics, Engineering,Graphs, Hierarchies, Networks</t>
  </si>
  <si>
    <t>High-dimensional Analysis. Perception, Cognition, Design studies. Usability, Evaluation, Human Factors. Visual Analytics, Data / Knowledge Mining. Scientific / Volume Visualization</t>
  </si>
  <si>
    <t>High-dimensional Analysis,Perception, Cognition, Design studies,Usability, Evaluation, Human Factors,Visual Analytics, Data / Knowledge Mining,Scientific / Volume Visualization</t>
  </si>
  <si>
    <t>interactive parallel computing, computer graphics and vscientific isualization</t>
  </si>
  <si>
    <t>teaching art&amp;science</t>
  </si>
  <si>
    <t>managing director</t>
  </si>
  <si>
    <t>I am a scientist,computer science</t>
  </si>
  <si>
    <t>president for pentagram research centre</t>
  </si>
  <si>
    <t>scientific visualization, protein structure and analysis, genome sequencing, bioinformatics, computational biology</t>
  </si>
  <si>
    <t>The Research Institute at Nationwide Children's Hospital</t>
  </si>
  <si>
    <t>Usability, Evaluation, Human Factors. Visual Analytics, Data / Knowledge Mining. Illustrative (Infographics). Scientific / Volume Visualization</t>
  </si>
  <si>
    <t>scientific visualization, educator, principal investigator</t>
  </si>
  <si>
    <t>Usability, Evaluation, Human Factors,Visual Analytics, Data / Knowledge Mining,Illustrative (Infographics),Scientific / Volume Visualization</t>
  </si>
  <si>
    <t>interactive graphics, 3D on the web</t>
  </si>
  <si>
    <t>Mathematics, Statistics, Engineering. Graphs, Hierarchies, Networks. Visual Analytics, Data / Knowledge Mining. Illustrative (Infographics)</t>
  </si>
  <si>
    <t>sressler</t>
  </si>
  <si>
    <t>graphics, design, art, interaction, usability</t>
  </si>
  <si>
    <t>Mathematics, Statistics, Engineering,Graphs, Hierarchies, Networks,Visual Analytics, Data / Knowledge Mining,Illustrative (Infographics)</t>
  </si>
  <si>
    <t>Messe Düsseldorf</t>
  </si>
  <si>
    <t>UMBC</t>
  </si>
  <si>
    <t>High-dimensional Analysis. Perception, Cognition, Design studies. Illustrative (Infographics). Scientific / Volume Visualization. Cartography / Geographic Visualizations</t>
  </si>
  <si>
    <t>High-dimensional Analysis,Perception, Cognition, Design studies,Illustrative (Infographics),Scientific / Volume Visualization,Cartography / Geographic Visualizations</t>
  </si>
  <si>
    <t>Mathematics, Statistics, Engineering. Graphs, Hierarchies, Networks. High-dimensional Analysis. Perception, Cognition, Design studies. Usability, Evaluation, Human Factors. Visual Analytics, Data / Knowledge Mining. Illustrative (Infographics). Virtual Environments, Augmented Reality. Aesthetics, Visual / Interaction Design. Scientific / Volume Visualization. Cartography / Geographic Visualizations</t>
  </si>
  <si>
    <t>Mathematics, Statistics, Engineering,Graphs, Hierarchies, Networks,High-dimensional Analysis,Perception, Cognition, Design studies,Usability, Evaluation, Human Factors,Visual Analytics, Data / Knowledge Mining,Illustrative (Infographics),Virtual Environments, Augmented Reality,Aesthetics, Visual / Interaction Design,Scientific / Volume Visualization,Cartography / Geographic Visualizations</t>
  </si>
  <si>
    <t>Mathematics, Statistics, Engineering. High-dimensional Analysis. Perception, Cognition, Design studies. Visual Analytics, Data / Knowledge Mining</t>
  </si>
  <si>
    <t>Mathematics, Statistics, Engineering,High-dimensional Analysis,Perception, Cognition, Design studies,Visual Analytics, Data / Knowledge Mining</t>
  </si>
  <si>
    <t>statistics</t>
  </si>
  <si>
    <t>NBR</t>
  </si>
  <si>
    <t>Mathematics, Statistics, Engineering. High-dimensional Analysis. Perception, Cognition, Design studies. Usability, Evaluation, Human Factors. Visual Analytics, Data / Knowledge Mining. Illustrative (Infographics). Cartography / Geographic Visualizations</t>
  </si>
  <si>
    <t>nbrgraphs</t>
  </si>
  <si>
    <t>consultant, trainer, seminar leader, statistician, graph expert</t>
  </si>
  <si>
    <t>Mathematics, Statistics, Engineering,High-dimensional Analysis,Perception, Cognition, Design studies,Usability, Evaluation, Human Factors,Visual Analytics, Data / Knowledge Mining,Illustrative (Infographics),Cartography / Geographic Visualizations</t>
  </si>
  <si>
    <t>Computer Science Mathematics</t>
  </si>
  <si>
    <t>deebeerobots</t>
  </si>
  <si>
    <t>software developer</t>
  </si>
  <si>
    <t>Bangor University</t>
  </si>
  <si>
    <t>web designer, interaction designer, programmer, renaissance man</t>
  </si>
  <si>
    <t>University of Kent</t>
  </si>
  <si>
    <t>computer scientist</t>
  </si>
  <si>
    <t>computer science, graphics</t>
  </si>
  <si>
    <t>researcher</t>
  </si>
  <si>
    <t>Perception, Cognition, Visual Data Analysis, Visualization, Imaging, Haptics</t>
  </si>
  <si>
    <t>Visual Perspectives</t>
  </si>
  <si>
    <t>bernicerogowitz</t>
  </si>
  <si>
    <t>perception, cognition, visual data analysis, visualization bioinformatics, finance applications, semantics, psychology, haptics, image retrieval, rule-based systems</t>
  </si>
  <si>
    <t>Computer Science, Visual Analytics, Text Visualization</t>
  </si>
  <si>
    <t>Mathematics, Statistics, Engineering. Graphs, Hierarchies, Networks. High-dimensional Analysis. Perception, Cognition, Design studies. Usability, Evaluation, Human Factors. Visual Analytics, Data / Knowledge Mining. Scientific / Volume Visualization. Cartography / Geographic Visualizations</t>
  </si>
  <si>
    <t>bessiehyde</t>
  </si>
  <si>
    <t>geek, computer science, visualization, computer grapics, Grand Canyon, Tibet, Bruce Springsteen, adventure travel, backpacking, hiking</t>
  </si>
  <si>
    <t>Mathematics, Statistics, Engineering,Graphs, Hierarchies, Networks,High-dimensional Analysis,Perception, Cognition, Design studies,Usability, Evaluation, Human Factors,Visual Analytics, Data / Knowledge Mining,Scientific / Volume Visualization,Cartography / Geographic Visualizations</t>
  </si>
  <si>
    <t>Visualization, GIS, GPGPU, Software Engineering and Application Lifecycle</t>
  </si>
  <si>
    <t>Graphs, Hierarchies, Networks. Perception, Cognition, Design studies. Usability, Evaluation, Human Factors. Illustrative (Infographics). Virtual Environments, Augmented Reality. Scientific / Volume Visualization. Cartography / Geographic Visualizations</t>
  </si>
  <si>
    <t>Software Engineer, GIS, Visualization, Artist</t>
  </si>
  <si>
    <t>Graphs, Hierarchies, Networks,Perception, Cognition, Design studies,Usability, Evaluation, Human Factors,Illustrative (Infographics),Virtual Environments, Augmented Reality,Scientific / Volume Visualization,Cartography / Geographic Visualizations</t>
  </si>
  <si>
    <t>TU Chemnitz</t>
  </si>
  <si>
    <t>visualizer</t>
  </si>
  <si>
    <t>ruanhaowei</t>
  </si>
  <si>
    <t>National Institute of Environmental Health Sciences</t>
  </si>
  <si>
    <t>Mathematics, Statistics, Engineering. Graphs, Hierarchies, Networks. High-dimensional Analysis. Perception, Cognition, Design studies. Usability, Evaluation, Human Factors. Visual Analytics, Data / Knowledge Mining. Illustrative (Infographics)</t>
  </si>
  <si>
    <t>Mathematics, Statistics, Engineering,Graphs, Hierarchies, Networks,High-dimensional Analysis,Perception, Cognition, Design studies,Usability, Evaluation, Human Factors,Visual Analytics, Data / Knowledge Mining,Illustrative (Infographics)</t>
  </si>
  <si>
    <t>Aerodynamics - CFD Vector Field Visualization Flow Vis</t>
  </si>
  <si>
    <t>Visual Analytics, Data / Knowledge Mining. Illustrative (Infographics). Scientific / Volume Visualization</t>
  </si>
  <si>
    <t>Research Scientist Vortex Dynamiscist</t>
  </si>
  <si>
    <t>Visual Analytics, Data / Knowledge Mining,Illustrative (Infographics),Scientific / Volume Visualization</t>
  </si>
  <si>
    <t>Computer Science, Biomedical Informatics</t>
  </si>
  <si>
    <t>Computer Science and Biomedical Engineering</t>
  </si>
  <si>
    <t>12 years</t>
  </si>
  <si>
    <t>Flow Visualization</t>
  </si>
  <si>
    <t>Mathematics, Statistics, Engineering. High-dimensional Analysis. Usability, Evaluation, Human Factors. Scientific / Volume Visualization</t>
  </si>
  <si>
    <t>Mathematics, Statistics, Engineering,High-dimensional Analysis,Usability, Evaluation, Human Factors,Scientific / Volume Visualization</t>
  </si>
  <si>
    <t>Infovis, Visual Analytics, HCI</t>
  </si>
  <si>
    <t>University of Rome</t>
  </si>
  <si>
    <t>Perception, Cognition, Design studies. Virtual Environments, Augmented Reality. Scientific / Volume Visualization. Cartography / Geographic Visualizations</t>
  </si>
  <si>
    <t>Perception, Cognition, Design studies,Virtual Environments, Augmented Reality,Scientific / Volume Visualization,Cartography / Geographic Visualizations</t>
  </si>
  <si>
    <t>Comter graphics</t>
  </si>
  <si>
    <t>Department of Homeland Security</t>
  </si>
  <si>
    <t>scheidegger</t>
  </si>
  <si>
    <t>visualization, graphics, research, computer science, geometry</t>
  </si>
  <si>
    <t>Graphs, Hierarchies, Networks. High-dimensional Analysis. Cartography / Geographic Visualizations</t>
  </si>
  <si>
    <t>Graphs, Hierarchies, Networks,High-dimensional Analysis,Cartography / Geographic Visualizations</t>
  </si>
  <si>
    <t>math computer science</t>
  </si>
  <si>
    <t>HCI, user-centered evaluation, VAST Challenge co-chair</t>
  </si>
  <si>
    <t>Graph Drawing, Network Visualization, Visual Data Mining</t>
  </si>
  <si>
    <t>hajoschulz</t>
  </si>
  <si>
    <t>High-dimensional Analysis. Usability, Evaluation, Human Factors. Visual Analytics, Data / Knowledge Mining</t>
  </si>
  <si>
    <t>High-dimensional Analysis,Usability, Evaluation, Human Factors,Visual Analytics, Data / Knowledge Mining</t>
  </si>
  <si>
    <t>Economics, Cognitive Science</t>
  </si>
  <si>
    <t>Graphs, Hierarchies, Networks. Perception, Cognition, Design studies. Visual Analytics, Data / Knowledge Mining. Scientific / Volume Visualization</t>
  </si>
  <si>
    <t>Graphs, Hierarchies, Networks,Perception, Cognition, Design studies,Visual Analytics, Data / Knowledge Mining,Scientific / Volume Visualization</t>
  </si>
  <si>
    <t>User interface, computer science</t>
  </si>
  <si>
    <t>Perception, Cognition, Design studies. Usability, Evaluation, Human Factors. Illustrative (Infographics). Virtual Environments, Augmented Reality</t>
  </si>
  <si>
    <t>Inventor, designer, cognitive scientist, HCI,</t>
  </si>
  <si>
    <t>Perception, Cognition, Design studies,Usability, Evaluation, Human Factors,Illustrative (Infographics),Virtual Environments, Augmented Reality</t>
  </si>
  <si>
    <t>hci, bioinformatics, interface design</t>
  </si>
  <si>
    <t>Empathy Logic</t>
  </si>
  <si>
    <t>University of Southern California</t>
  </si>
  <si>
    <t>Online Interactive Visualizations</t>
  </si>
  <si>
    <t>Independent</t>
  </si>
  <si>
    <t>matthiasshapiro</t>
  </si>
  <si>
    <t>silverlight, web design, graphic design, interaction design, mobile development,</t>
  </si>
  <si>
    <t>Computer Science, Design</t>
  </si>
  <si>
    <t>Data Sciences</t>
  </si>
  <si>
    <t>Unilever</t>
  </si>
  <si>
    <t>data scientist</t>
  </si>
  <si>
    <t>Virgin Islands, U.S.</t>
  </si>
  <si>
    <t>Mathematics, Statistics, Engineering. Graphs, Hierarchies, Networks. High-dimensional Analysis. Perception, Cognition, Design studies. Illustrative (Infographics). Scientific / Volume Visualization. Cartography / Geographic Visualizations</t>
  </si>
  <si>
    <t>Mathematics, Statistics, Engineering,Graphs, Hierarchies, Networks,High-dimensional Analysis,Perception, Cognition, Design studies,Illustrative (Infographics),Scientific / Volume Visualization,Cartography / Geographic Visualizations</t>
  </si>
  <si>
    <t>Perception, Cognition, Design studies. Usability, Evaluation, Human Factors. Virtual Environments, Augmented Reality. Scientific / Volume Visualization</t>
  </si>
  <si>
    <t>Perception, Cognition, Design studies,Usability, Evaluation, Human Factors,Virtual Environments, Augmented Reality,Scientific / Volume Visualization</t>
  </si>
  <si>
    <t>eBay</t>
  </si>
  <si>
    <t>compsci, meshes, graphs, informatics, text analytics</t>
  </si>
  <si>
    <t>visual analytics researcher</t>
  </si>
  <si>
    <t>HCIL, University of Maryland</t>
  </si>
  <si>
    <t>volume rendering, visualization, real-time rendering</t>
  </si>
  <si>
    <t>Logic Analyzers</t>
  </si>
  <si>
    <t>Mathematics, Statistics, Engineering. Usability, Evaluation, Human Factors. Visual Analytics, Data / Knowledge Mining. Virtual Environments, Augmented Reality. Scientific / Volume Visualization</t>
  </si>
  <si>
    <t>Mathematics, Statistics, Engineering,Usability, Evaluation, Human Factors,Visual Analytics, Data / Knowledge Mining,Virtual Environments, Augmented Reality,Scientific / Volume Visualization</t>
  </si>
  <si>
    <t>Architecture, Computer Science</t>
  </si>
  <si>
    <t>dwskau</t>
  </si>
  <si>
    <t>Architect</t>
  </si>
  <si>
    <t>geovisuslisation</t>
  </si>
  <si>
    <t>City University London</t>
  </si>
  <si>
    <t>cartography, analysis, spatial, design, programming</t>
  </si>
  <si>
    <t>Yahoo! Research</t>
  </si>
  <si>
    <t>Global Science and Technology</t>
  </si>
  <si>
    <t>3D graphics, software engineer, scientific visualization</t>
  </si>
  <si>
    <t>Perception, Cognition, Design studies. Illustrative (Infographics). Scientific / Volume Visualization</t>
  </si>
  <si>
    <t>Perception, Cognition, Design studies,Illustrative (Infographics),Scientific / Volume Visualization</t>
  </si>
  <si>
    <t>awalinsopan</t>
  </si>
  <si>
    <t>HCI, CS</t>
  </si>
  <si>
    <t>State Farm</t>
  </si>
  <si>
    <t>MITRE</t>
  </si>
  <si>
    <t>Aesthetics, Visual / Interaction Design. Illustrative (Infographics). Visual Analytics, Data / Knowledge Mining. Graphs, Hierarchies, Networks. High-dimensional Analysis. Perception, Cognition, Design studies</t>
  </si>
  <si>
    <t>brianstaats</t>
  </si>
  <si>
    <t>Aesthetics, Visual / Interaction Design,Illustrative (Infographics),Visual Analytics, Data / Knowledge Mining,Graphs, Hierarchies, Networks,High-dimensional Analysis,Perception, Cognition, Design studies</t>
  </si>
  <si>
    <t>Computer Science Art</t>
  </si>
  <si>
    <t>Graphs, Hierarchies, Networks. Illustrative (Infographics)</t>
  </si>
  <si>
    <t>Graphs, Hierarchies, Networks,Illustrative (Infographics)</t>
  </si>
  <si>
    <t>Graphs, Hierarchies, Networks. High-dimensional Analysis. Visual Analytics, Data / Knowledge Mining. Illustrative (Infographics). Scientific / Volume Visualization. Cartography / Geographic Visualizations</t>
  </si>
  <si>
    <t>text analytics, visual analytics, artist</t>
  </si>
  <si>
    <t>Graphs, Hierarchies, Networks,High-dimensional Analysis,Visual Analytics, Data / Knowledge Mining,Illustrative (Infographics),Scientific / Volume Visualization,Cartography / Geographic Visualizations</t>
  </si>
  <si>
    <t>Brandenburg University of Technology Cottbus</t>
  </si>
  <si>
    <t>journalism, hci</t>
  </si>
  <si>
    <t>bradstenger</t>
  </si>
  <si>
    <t>Operations Research Graph Theory</t>
  </si>
  <si>
    <t>7 Degrees, Inc.</t>
  </si>
  <si>
    <t>developer, graph, startup</t>
  </si>
  <si>
    <t>Mathematics, Statistics, Engineering. Perception, Cognition, Design studies. Usability, Evaluation, Human Factors. Visual Analytics, Data / Knowledge Mining. Cartography / Geographic Visualizations</t>
  </si>
  <si>
    <t>Mathematics, Statistics, Engineering,Perception, Cognition, Design studies,Usability, Evaluation, Human Factors,Visual Analytics, Data / Knowledge Mining,Cartography / Geographic Visualizations</t>
  </si>
  <si>
    <t>Color, Visual analysis, perception</t>
  </si>
  <si>
    <t>StoneSoup Consulting</t>
  </si>
  <si>
    <t>visualization designer, color geek, visual analytics enthusiast, consultant, adjunct professor</t>
  </si>
  <si>
    <t>Information Visualization, Visual Analytics, Bioinformatics</t>
  </si>
  <si>
    <t>Analysis</t>
  </si>
  <si>
    <t>Mathematics, Statistics, Engineering. Graphs, Hierarchies, Networks. Perception, Cognition, Design studies. Usability, Evaluation, Human Factors. Illustrative (Infographics)</t>
  </si>
  <si>
    <t>sarasous</t>
  </si>
  <si>
    <t>Mathematics, Statistics, Engineering,Graphs, Hierarchies, Networks,Perception, Cognition, Design studies,Usability, Evaluation, Human Factors,Illustrative (Infographics)</t>
  </si>
  <si>
    <t>computer graphics, visualization, visual analysis, biomedical imaging</t>
  </si>
  <si>
    <t>Large data visualization</t>
  </si>
  <si>
    <t>jimeng</t>
  </si>
  <si>
    <t>Data mining, Visual analytics</t>
  </si>
  <si>
    <t>Brigham Young University</t>
  </si>
  <si>
    <t>USC Information Sciences Institute</t>
  </si>
  <si>
    <t>szeke</t>
  </si>
  <si>
    <t>Mathematics, Statistics, Engineering. Graphs, Hierarchies, Networks. High-dimensional Analysis. Visual Analytics, Data / Knowledge Mining. Scientific / Volume Visualization. Cartography / Geographic Visualizations</t>
  </si>
  <si>
    <t>Mathematics, Statistics, Engineering,Graphs, Hierarchies, Networks,High-dimensional Analysis,Visual Analytics, Data / Knowledge Mining,Scientific / Volume Visualization,Cartography / Geographic Visualizations</t>
  </si>
  <si>
    <t>Mathematics, Statistics, Engineering. Graphs, Hierarchies, Networks. High-dimensional Analysis. Perception, Cognition, Design studies. Usability, Evaluation, Human Factors. Illustrative (Infographics). Scientific / Volume Visualization. Cartography / Geographic Visualizations</t>
  </si>
  <si>
    <t>scientific visualization, visual perception modeling, shape modeling, terrain visualization, crowd simulation</t>
  </si>
  <si>
    <t>Mathematics, Statistics, Engineering,Graphs, Hierarchies, Networks,High-dimensional Analysis,Perception, Cognition, Design studies,Usability, Evaluation, Human Factors,Illustrative (Infographics),Scientific / Volume Visualization,Cartography / Geographic Visualizations</t>
  </si>
  <si>
    <t>Computer Science, Electrical/Electronics Engineering</t>
  </si>
  <si>
    <t>Australia</t>
  </si>
  <si>
    <t>The University of Sydney</t>
  </si>
  <si>
    <t>masa_takatsuka</t>
  </si>
  <si>
    <t>Tohoku University</t>
  </si>
  <si>
    <t>Mathematics, Statistics, Engineering. High-dimensional Analysis. Usability, Evaluation, Human Factors. Visual Analytics, Data / Knowledge Mining</t>
  </si>
  <si>
    <t>Mathematics, Statistics, Engineering,High-dimensional Analysis,Usability, Evaluation, Human Factors,Visual Analytics, Data / Knowledge Mining</t>
  </si>
  <si>
    <t>Ritsumeikan University</t>
  </si>
  <si>
    <t>Graphs, Hierarchies, Networks. High-dimensional Analysis. Perception, Cognition, Design studies. Usability, Evaluation, Human Factors. Visual Analytics, Data / Knowledge Mining. Virtual Environments, Augmented Reality</t>
  </si>
  <si>
    <t>Graphs, Hierarchies, Networks,High-dimensional Analysis,Perception, Cognition, Design studies,Usability, Evaluation, Human Factors,Visual Analytics, Data / Knowledge Mining,Virtual Environments, Augmented Reality</t>
  </si>
  <si>
    <t>Ctemp</t>
  </si>
  <si>
    <t>multi-dimensional data, aesthetics, NPR, perception, GIS, terrain modeling, HCI</t>
  </si>
  <si>
    <t>Statistics, Operations Research, Computer Science</t>
  </si>
  <si>
    <t>Mathematics, Statistics, Engineering. Graphs, Hierarchies, Networks. High-dimensional Analysis. Visual Analytics, Data / Knowledge Mining. Illustrative (Infographics). Cartography / Geographic Visualizations</t>
  </si>
  <si>
    <t>Methodologist, official statistics, social networks</t>
  </si>
  <si>
    <t>Mathematics, Statistics, Engineering,Graphs, Hierarchies, Networks,High-dimensional Analysis,Visual Analytics, Data / Knowledge Mining,Illustrative (Infographics),Cartography / Geographic Visualizations</t>
  </si>
  <si>
    <t>Computer Science, Visual Computing, Flow Visualization</t>
  </si>
  <si>
    <t>Engineering, Computer Science</t>
  </si>
  <si>
    <t>Mathematics, Statistics, Engineering. Graphs, Hierarchies, Networks. High-dimensional Analysis. Perception, Cognition, Design studies. Usability, Evaluation, Human Factors. Visual Analytics, Data / Knowledge Mining. Illustrative (Infographics). Scientific / Volume Visualization. Cartography / Geographic Visualizations</t>
  </si>
  <si>
    <t>Mathematics, Statistics, Engineering,Graphs, Hierarchies, Networks,High-dimensional Analysis,Perception, Cognition, Design studies,Usability, Evaluation, Human Factors,Visual Analytics, Data / Knowledge Mining,Illustrative (Infographics),Scientific / Volume Visualization,Cartography / Geographic Visualizations</t>
  </si>
  <si>
    <t>Michigan Technological University</t>
  </si>
  <si>
    <t>5+years</t>
  </si>
  <si>
    <t>Perception, Cognition, Design studies. Usability, Evaluation, Human Factors. Illustrative (Infographics). Virtual Environments, Augmented Reality. Scientific / Volume Visualization</t>
  </si>
  <si>
    <t>Perception, Cognition, Design studies,Usability, Evaluation, Human Factors,Illustrative (Infographics),Virtual Environments, Augmented Reality,Scientific / Volume Visualization</t>
  </si>
  <si>
    <t>Computer Science (Information Visualization)</t>
  </si>
  <si>
    <t>PURUS Technologies</t>
  </si>
  <si>
    <t>Developer, Interaction Designer, Information Architect, HCI</t>
  </si>
  <si>
    <t>Geographic Information Science &amp; Technology</t>
  </si>
  <si>
    <t>Rochester Institute of Technology</t>
  </si>
  <si>
    <t>Usability, Evaluation, Human Factors. Visual Analytics, Data / Knowledge Mining. Cartography / Geographic Visualizations</t>
  </si>
  <si>
    <t>geographic visualization, geovisual analytics, crisis management</t>
  </si>
  <si>
    <t>Usability, Evaluation, Human Factors,Visual Analytics, Data / Knowledge Mining,Cartography / Geographic Visualizations</t>
  </si>
  <si>
    <t>Mathematics, Statistics, Engineering. High-dimensional Analysis. Perception, Cognition, Design studies. Usability, Evaluation, Human Factors. Visual Analytics, Data / Knowledge Mining</t>
  </si>
  <si>
    <t>HCI, designer</t>
  </si>
  <si>
    <t>Mathematics, Statistics, Engineering,High-dimensional Analysis,Perception, Cognition, Design studies,Usability, Evaluation, Human Factors,Visual Analytics, Data / Knowledge Mining</t>
  </si>
  <si>
    <t>Verge Information Technologies</t>
  </si>
  <si>
    <t>Interaction Design, Cancer Research</t>
  </si>
  <si>
    <t>High-dimensional Analysis. Visual Analytics, Data / Knowledge Mining. Illustrative (Infographics). Scientific / Volume Visualization</t>
  </si>
  <si>
    <t>trembl</t>
  </si>
  <si>
    <t>design interactions, media art, ngs, deep data</t>
  </si>
  <si>
    <t>High-dimensional Analysis,Visual Analytics, Data / Knowledge Mining,Illustrative (Infographics),Scientific / Volume Visualization</t>
  </si>
  <si>
    <t>University of Arkansas</t>
  </si>
  <si>
    <t>Visualization, Visual Analytics, Interactive Visual Analysis</t>
  </si>
  <si>
    <t>cognitive psychology</t>
  </si>
  <si>
    <t>Perception, Cognition, Design studies</t>
  </si>
  <si>
    <t>cognitive psychologist</t>
  </si>
  <si>
    <t>Research</t>
  </si>
  <si>
    <t>Zel Technologies</t>
  </si>
  <si>
    <t>Graphs, Hierarchies, Networks. Perception, Cognition, Design studies. Visual Analytics, Data / Knowledge Mining. Virtual Environments, Augmented Reality</t>
  </si>
  <si>
    <t>Graphs, Hierarchies, Networks,Perception, Cognition, Design studies,Visual Analytics, Data / Knowledge Mining,Virtual Environments, Augmented Reality</t>
  </si>
  <si>
    <t>Data Visualization</t>
  </si>
  <si>
    <t>data scientist, data visualization expert</t>
  </si>
  <si>
    <t>2007-2010</t>
  </si>
  <si>
    <t>Biomedical flow visualization</t>
  </si>
  <si>
    <t>Eindhoven University of Technology</t>
  </si>
  <si>
    <t>Mathematics, Statistics, Engineering. Perception, Cognition, Design studies. Visual Analytics, Data / Knowledge Mining. Illustrative (Infographics). Virtual Environments, Augmented Reality. Aesthetics, Visual / Interaction Design. Scientific / Volume Visualization. Cartography / Geographic Visualizations</t>
  </si>
  <si>
    <t>Mathematics, Statistics, Engineering,Perception, Cognition, Design studies,Visual Analytics, Data / Knowledge Mining,Illustrative (Infographics),Virtual Environments, Augmented Reality,Aesthetics, Visual / Interaction Design,Scientific / Volume Visualization,Cartography / Geographic Visualizations</t>
  </si>
  <si>
    <t>andrejvarchola</t>
  </si>
  <si>
    <t>Computer science, medicine, visual analytics</t>
  </si>
  <si>
    <t>QinetiQ</t>
  </si>
  <si>
    <t>Research scientist</t>
  </si>
  <si>
    <t>CA Technologies</t>
  </si>
  <si>
    <t>Computer Science Algorithms</t>
  </si>
  <si>
    <t>Awesome, epic, legendary</t>
  </si>
  <si>
    <t>École de technologie supérieure</t>
  </si>
  <si>
    <t>Denmark</t>
  </si>
  <si>
    <t>Novo Nordisk A/S</t>
  </si>
  <si>
    <t>Math, Computer science</t>
  </si>
  <si>
    <t>Graphs, Hierarchies, Networks. High-dimensional Analysis. Perception, Cognition, Design studies. Visual Analytics, Data / Knowledge Mining</t>
  </si>
  <si>
    <t>Graphs, Hierarchies, Networks,High-dimensional Analysis,Perception, Cognition, Design studies,Visual Analytics, Data / Knowledge Mining</t>
  </si>
  <si>
    <t>GrammaTech, Inc.</t>
  </si>
  <si>
    <t>Cognitive Systems, Visual Analytics</t>
  </si>
  <si>
    <t>andrewtwade</t>
  </si>
  <si>
    <t>Mathematics, Statistics, Engineering. Graphs, Hierarchies, Networks. High-dimensional Analysis. Perception, Cognition, Design studies. Virtual Environments, Augmented Reality. Scientific / Volume Visualization</t>
  </si>
  <si>
    <t>Mathematics, Statistics, Engineering,Graphs, Hierarchies, Networks,High-dimensional Analysis,Perception, Cognition, Design studies,Virtual Environments, Augmented Reality,Scientific / Volume Visualization</t>
  </si>
  <si>
    <t>Mathematics, Statistics, Engineering. Perception, Cognition, Design studies. Usability, Evaluation, Human Factors. Visual Analytics, Data / Knowledge Mining. Illustrative (Infographics). Virtual Environments, Augmented Reality</t>
  </si>
  <si>
    <t>Mathematics, Statistics, Engineering,Perception, Cognition, Design studies,Usability, Evaluation, Human Factors,Visual Analytics, Data / Knowledge Mining,Illustrative (Infographics),Virtual Environments, Augmented Reality</t>
  </si>
  <si>
    <t>ericshape</t>
  </si>
  <si>
    <t>xwangvis</t>
  </si>
  <si>
    <t>Graphs, Hierarchies, Networks. High-dimensional Analysis. Perception, Cognition, Design studies. Usability, Evaluation, Human Factors. Visual Analytics, Data / Knowledge Mining. Scientific / Volume Visualization</t>
  </si>
  <si>
    <t>Graphs, Hierarchies, Networks,High-dimensional Analysis,Perception, Cognition, Design studies,Usability, Evaluation, Human Factors,Visual Analytics, Data / Knowledge Mining,Scientific / Volume Visualization</t>
  </si>
  <si>
    <t>Fujitsu</t>
  </si>
  <si>
    <t>Mathematics, Statistics, Engineering. Visual Analytics, Data / Knowledge Mining. Virtual Environments, Augmented Reality. Scientific / Volume Visualization</t>
  </si>
  <si>
    <t>astrideposition</t>
  </si>
  <si>
    <t>Mathematics, Statistics, Engineering,Visual Analytics, Data / Knowledge Mining,Virtual Environments, Augmented Reality,Scientific / Volume Visualization</t>
  </si>
  <si>
    <t>Google</t>
  </si>
  <si>
    <t>Computer Science Chemistry Geography</t>
  </si>
  <si>
    <t>Graphs, Hierarchies, Networks. Perception, Cognition, Design studies. Usability, Evaluation, Human Factors. Visual Analytics, Data / Knowledge Mining. Illustrative (Infographics). Cartography / Geographic Visualizations</t>
  </si>
  <si>
    <t>Graphs, Hierarchies, Networks,Perception, Cognition, Design studies,Usability, Evaluation, Human Factors,Visual Analytics, Data / Knowledge Mining,Illustrative (Infographics),Cartography / Geographic Visualizations</t>
  </si>
  <si>
    <t>cs</t>
  </si>
  <si>
    <t>New York University</t>
  </si>
  <si>
    <t>Mathematics, Statistics, Engineering. Graphs, Hierarchies, Networks. High-dimensional Analysis. Perception, Cognition, Design studies. Visual Analytics, Data / Knowledge Mining. Illustrative (Infographics). Scientific / Volume Visualization</t>
  </si>
  <si>
    <t>Mathematics, Statistics, Engineering,Graphs, Hierarchies, Networks,High-dimensional Analysis,Perception, Cognition, Design studies,Visual Analytics, Data / Knowledge Mining,Illustrative (Infographics),Scientific / Volume Visualization</t>
  </si>
  <si>
    <t>Kaiserslautern University of Technology</t>
  </si>
  <si>
    <t>AWE</t>
  </si>
  <si>
    <t>Electrical Engineering, High Performance Computing</t>
  </si>
  <si>
    <t>Idaho National Laboratory</t>
  </si>
  <si>
    <t>Mathematics, Statistics, Engineering. High-dimensional Analysis. Usability, Evaluation, Human Factors. Visual Analytics, Data / Knowledge Mining. Virtual Environments, Augmented Reality. Scientific / Volume Visualization. Cartography / Geographic Visualizations</t>
  </si>
  <si>
    <t>Mathematics, Statistics, Engineering,High-dimensional Analysis,Usability, Evaluation, Human Factors,Visual Analytics, Data / Knowledge Mining,Virtual Environments, Augmented Reality,Scientific / Volume Visualization,Cartography / Geographic Visualizations</t>
  </si>
  <si>
    <t>Rice University</t>
  </si>
  <si>
    <t>High-dimensional Analysis. Perception, Cognition, Design studies. Illustrative (Infographics). Virtual Environments, Augmented Reality. Scientific / Volume Visualization</t>
  </si>
  <si>
    <t>High-dimensional Analysis,Perception, Cognition, Design studies,Illustrative (Infographics),Virtual Environments, Augmented Reality,Scientific / Volume Visualization</t>
  </si>
  <si>
    <t>Max Planck Institute for Human Cognitive and Brain Sciences</t>
  </si>
  <si>
    <t>Statistics Computer Science</t>
  </si>
  <si>
    <t>statistics, computer science</t>
  </si>
  <si>
    <t>IBM SPSS Statistics 19</t>
  </si>
  <si>
    <t>Mathematics, Statistics, Engineering. Graphs, Hierarchies, Networks. High-dimensional Analysis. Visual Analytics, Data / Knowledge Mining. Cartography / Geographic Visualizations</t>
  </si>
  <si>
    <t>GrahamWills</t>
  </si>
  <si>
    <t>statistics, mathematics, graphics, analytics, data mining, large data, visualization</t>
  </si>
  <si>
    <t>Mathematics, Statistics, Engineering,Graphs, Hierarchies, Networks,High-dimensional Analysis,Visual Analytics, Data / Knowledge Mining,Cartography / Geographic Visualizations</t>
  </si>
  <si>
    <t>Mathematics, Statistics, Engineering. Graphs, Hierarchies, Networks. High-dimensional Analysis. Usability, Evaluation, Human Factors. Visual Analytics, Data / Knowledge Mining. Illustrative (Infographics). Cartography / Geographic Visualizations</t>
  </si>
  <si>
    <t>information visualization,origami,visual analytics,topic modeling,large data,parallel databases</t>
  </si>
  <si>
    <t>Mathematics, Statistics, Engineering,Graphs, Hierarchies, Networks,High-dimensional Analysis,Usability, Evaluation, Human Factors,Visual Analytics, Data / Knowledge Mining,Illustrative (Infographics),Cartography / Geographic Visualizations</t>
  </si>
  <si>
    <t>Wright State University</t>
  </si>
  <si>
    <t>Mitsubishi Electric Research Laboratories</t>
  </si>
  <si>
    <t>Newfield Wireless</t>
  </si>
  <si>
    <t>Mathematics, Statistics, Engineering. High-dimensional Analysis. Perception, Cognition, Design studies. Usability, Evaluation, Human Factors. Visual Analytics, Data / Knowledge Mining. Cartography / Geographic Visualizations</t>
  </si>
  <si>
    <t>Mathematics, Statistics, Engineering,High-dimensional Analysis,Perception, Cognition, Design studies,Usability, Evaluation, Human Factors,Visual Analytics, Data / Knowledge Mining,Cartography / Geographic Visualizations</t>
  </si>
  <si>
    <t>California Polytechnic State University</t>
  </si>
  <si>
    <t>MSU</t>
  </si>
  <si>
    <t>High-dimensional Analysis. Perception, Cognition, Design studies. Visual Analytics, Data / Knowledge Mining. Scientific / Volume Visualization</t>
  </si>
  <si>
    <t>High-dimensional Analysis,Perception, Cognition, Design studies,Visual Analytics, Data / Knowledge Mining,Scientific / Volume Visualization</t>
  </si>
  <si>
    <t>Graphs, Hierarchies, Networks. High-dimensional Analysis. Perception, Cognition, Design studies. Usability, Evaluation, Human Factors. Visual Analytics, Data / Knowledge Mining. Illustrative (Infographics). Scientific / Volume Visualization. Cartography / Geographic Visualizations</t>
  </si>
  <si>
    <t>HCI, Visualization, VAST</t>
  </si>
  <si>
    <t>Graphs, Hierarchies, Networks,High-dimensional Analysis,Perception, Cognition, Design studies,Usability, Evaluation, Human Factors,Visual Analytics, Data / Knowledge Mining,Illustrative (Infographics),Scientific / Volume Visualization,Cartography / Geographic Visualizations</t>
  </si>
  <si>
    <t>Operating System</t>
  </si>
  <si>
    <t>Computing Science</t>
  </si>
  <si>
    <t>Middlesex University</t>
  </si>
  <si>
    <t>network visualization, bio informatics, security, e science, ontology</t>
  </si>
  <si>
    <t>Computer Science, Medical Imaging, Visualization, GPU programming</t>
  </si>
  <si>
    <t>Mathematics, Statistics, Engineering. Graphs, Hierarchies, Networks. High-dimensional Analysis. Perception, Cognition, Design studies. Visual Analytics, Data / Knowledge Mining. Illustrative (Infographics). Scientific / Volume Visualization. Cartography / Geographic Visualizations</t>
  </si>
  <si>
    <t>flyingrosefish</t>
  </si>
  <si>
    <t>Mathematics, Statistics, Engineering,Graphs, Hierarchies, Networks,High-dimensional Analysis,Perception, Cognition, Design studies,Visual Analytics, Data / Knowledge Mining,Illustrative (Infographics),Scientific / Volume Visualization,Cartography / Geographic Visualizations</t>
  </si>
  <si>
    <t>software engineer</t>
  </si>
  <si>
    <t>Usability, Evaluation, Human Factors. Visual Analytics, Data / Knowledge Mining. Illustrative (Infographics). Virtual Environments, Augmented Reality</t>
  </si>
  <si>
    <t>Usability, Evaluation, Human Factors,Visual Analytics, Data / Knowledge Mining,Illustrative (Infographics),Virtual Environments, Augmented Reality</t>
  </si>
  <si>
    <t>understanding software, HCI, operating systems, AI</t>
  </si>
  <si>
    <t>NIH</t>
  </si>
  <si>
    <t>kentaroy</t>
  </si>
  <si>
    <t>High-dimensional Analysis. Usability, Evaluation, Human Factors. Virtual Environments, Augmented Reality. Scientific / Volume Visualization</t>
  </si>
  <si>
    <t>lingyunyu</t>
  </si>
  <si>
    <t>interaction design</t>
  </si>
  <si>
    <t>High-dimensional Analysis,Usability, Evaluation, Human Factors,Virtual Environments, Augmented Reality,Scientific / Volume Visualization</t>
  </si>
  <si>
    <t>Graphs, Hierarchies, Networks. High-dimensional Analysis. Usability, Evaluation, Human Factors. Visual Analytics, Data / Knowledge Mining. Illustrative (Infographics). Scientific / Volume Visualization. Cartography / Geographic Visualizations</t>
  </si>
  <si>
    <t>Graphs, Hierarchies, Networks,High-dimensional Analysis,Usability, Evaluation, Human Factors,Visual Analytics, Data / Knowledge Mining,Illustrative (Infographics),Scientific / Volume Visualization,Cartography / Geographic Visualizations</t>
  </si>
  <si>
    <t>Computer Science, Interaction Design and Visualization</t>
  </si>
  <si>
    <t>interaction design, HCI, visualization</t>
  </si>
  <si>
    <t>University of Cologne</t>
  </si>
  <si>
    <t>High-dimensional Analysis. Virtual Environments, Augmented Reality</t>
  </si>
  <si>
    <t>High-dimensional Analysis,Virtual Environments, Augmented Reality</t>
  </si>
  <si>
    <t>Computer Science, Surface Matching and Registration, Shape Analysis</t>
  </si>
  <si>
    <t>Mathematics, Statistics, Engineering. Graphs, Hierarchies, Networks. High-dimensional Analysis. Cartography / Geographic Visualizations</t>
  </si>
  <si>
    <t>Mathematics, Statistics, Engineering,Graphs, Hierarchies, Networks,High-dimensional Analysis,Cartography / Geographic Visualizations</t>
  </si>
  <si>
    <t>Mathematics, Statistics, Engineering. Graphs, Hierarchies, Networks. High-dimensional Analysis. Perception, Cognition, Design studies. Visual Analytics, Data / Knowledge Mining. Scientific / Volume Visualization</t>
  </si>
  <si>
    <t>Flow visualization, tensor field visualization, surface parameterization</t>
  </si>
  <si>
    <t>Mathematics, Statistics, Engineering,Graphs, Hierarchies, Networks,High-dimensional Analysis,Perception, Cognition, Design studies,Visual Analytics, Data / Knowledge Mining,Scientific / Volume Visualization</t>
  </si>
  <si>
    <t>Drexel University</t>
  </si>
  <si>
    <t>Mathematics, Statistics, Engineering. High-dimensional Analysis. Usability, Evaluation, Human Factors. Visual Analytics, Data / Knowledge Mining. Illustrative (Infographics). Virtual Environments, Augmented Reality. Scientific / Volume Visualization. Cartography / Geographic Visualizations</t>
  </si>
  <si>
    <t>Mathematics, Statistics, Engineering,High-dimensional Analysis,Usability, Evaluation, Human Factors,Visual Analytics, Data / Knowledge Mining,Illustrative (Infographics),Virtual Environments, Augmented Reality,Scientific / Volume Visualization,Cartography / Geographic Visualizations</t>
  </si>
  <si>
    <t>HCI, interactive visualization</t>
  </si>
  <si>
    <t>telecom software</t>
  </si>
  <si>
    <t>Huawei</t>
  </si>
  <si>
    <t>Spotlight Medical Inc.</t>
  </si>
  <si>
    <t>cziemki</t>
  </si>
  <si>
    <t>cognitive science, theory, design, human factors, perception</t>
  </si>
  <si>
    <t>Category</t>
  </si>
  <si>
    <t>Expertis</t>
  </si>
  <si>
    <t>Conferences</t>
  </si>
  <si>
    <t>Country</t>
  </si>
  <si>
    <t>Edu</t>
  </si>
  <si>
    <t>Stay</t>
  </si>
  <si>
    <t>registration</t>
  </si>
  <si>
    <t>1st time</t>
  </si>
  <si>
    <t>Organization</t>
  </si>
  <si>
    <t>id</t>
  </si>
  <si>
    <t>"conference": [], "roles": "", "interests": "", "Twitter": "", "Tags": "", "Yearsin": "", "Hear": "", "interest": [], "Gender": "", "role": [], "OrgType": ""}</t>
  </si>
  <si>
    <t>conference</t>
  </si>
  <si>
    <t>roles</t>
  </si>
  <si>
    <t>interests</t>
  </si>
  <si>
    <t>twitter</t>
  </si>
  <si>
    <t>tags</t>
  </si>
  <si>
    <t>yearsin</t>
  </si>
  <si>
    <t>hear</t>
  </si>
  <si>
    <t>interest</t>
  </si>
  <si>
    <t>gender</t>
  </si>
  <si>
    <t>role</t>
  </si>
  <si>
    <t>orgtype</t>
  </si>
  <si>
    <t>Aesthetics, Visual / Interaction Design</t>
  </si>
  <si>
    <t>Cartography / Geographic Visualizations</t>
  </si>
  <si>
    <t>America</t>
  </si>
  <si>
    <t>Europe</t>
  </si>
  <si>
    <t>Asia</t>
  </si>
  <si>
    <t>Oceania</t>
  </si>
  <si>
    <t>unkown</t>
  </si>
  <si>
    <t>unknown</t>
  </si>
  <si>
    <t>,</t>
  </si>
  <si>
    <t>var america=[</t>
  </si>
  <si>
    <t>];</t>
  </si>
  <si>
    <t>var asia=[</t>
  </si>
  <si>
    <t>var europe=[</t>
  </si>
  <si>
    <t>var oceania=[</t>
  </si>
  <si>
    <t>var unknown=[</t>
  </si>
  <si>
    <t>#ccc</t>
  </si>
  <si>
    <t>#bf4080</t>
  </si>
  <si>
    <t>#bfbf40</t>
  </si>
  <si>
    <t>#40bf80</t>
  </si>
  <si>
    <t>#4040bf</t>
  </si>
  <si>
    <t>#bf4060</t>
  </si>
  <si>
    <t>#bf4040</t>
  </si>
  <si>
    <t>#bf6040</t>
  </si>
  <si>
    <t>#bf8040</t>
  </si>
  <si>
    <t>#afbf40</t>
  </si>
  <si>
    <t>#9fbf40</t>
  </si>
  <si>
    <t>#8fbf40</t>
  </si>
  <si>
    <t>#80bf40</t>
  </si>
  <si>
    <t>#70bf40</t>
  </si>
  <si>
    <t>#60bf40</t>
  </si>
  <si>
    <t>#50bf40</t>
  </si>
  <si>
    <t>#40bf40</t>
  </si>
  <si>
    <t>#40bf89</t>
  </si>
  <si>
    <t>#40bf92</t>
  </si>
  <si>
    <t>#40bf9b</t>
  </si>
  <si>
    <t>#40bfa4</t>
  </si>
  <si>
    <t>#40bfad</t>
  </si>
  <si>
    <t>#40bfb6</t>
  </si>
  <si>
    <t>#40bfbf</t>
  </si>
  <si>
    <t>#40b6bf</t>
  </si>
  <si>
    <t>#40adbf</t>
  </si>
  <si>
    <t>#40a4bf</t>
  </si>
  <si>
    <t>#409bbf</t>
  </si>
  <si>
    <t>#4092bf</t>
  </si>
  <si>
    <t>#4089bf</t>
  </si>
  <si>
    <t>#4080bf</t>
  </si>
  <si>
    <t>#bf40bf</t>
  </si>
  <si>
    <t>var interests=[</t>
  </si>
  <si>
    <t>#bf6440</t>
  </si>
  <si>
    <t>#bf8940</t>
  </si>
  <si>
    <t>#bfad40</t>
  </si>
  <si>
    <t>#adbf40</t>
  </si>
  <si>
    <t>#89bf40</t>
  </si>
  <si>
    <t>#64bf40</t>
  </si>
  <si>
    <t>#40bf64</t>
  </si>
  <si>
    <t>#4064bf</t>
  </si>
  <si>
    <t>#6440bf</t>
  </si>
  <si>
    <t>#8940bf</t>
  </si>
  <si>
    <t>#ad40bf</t>
  </si>
  <si>
    <t>#bf40ad</t>
  </si>
  <si>
    <t>#bf4089</t>
  </si>
  <si>
    <t>#bf4064</t>
  </si>
  <si>
    <t>Unkown</t>
  </si>
  <si>
    <t>don't keep</t>
  </si>
  <si>
    <t>variable</t>
  </si>
  <si>
    <t>detail</t>
  </si>
  <si>
    <t>filter</t>
  </si>
  <si>
    <t>continent</t>
  </si>
  <si>
    <t>hasTwitter</t>
  </si>
  <si>
    <t>Full Week IEEE Member</t>
  </si>
  <si>
    <t>Full Week Non-Member</t>
  </si>
  <si>
    <t>Full Week Life Member</t>
  </si>
  <si>
    <t>Full Week Student Member</t>
  </si>
  <si>
    <t>Full Week Student Non-Member</t>
  </si>
  <si>
    <t>Full Week Speaker</t>
  </si>
  <si>
    <t>Full Week Speaker (Student)</t>
  </si>
  <si>
    <t>One Day IEEE Member</t>
  </si>
  <si>
    <t>One Day Non-Member</t>
  </si>
  <si>
    <t>One Day Student Member</t>
  </si>
  <si>
    <t>One Day Student Non-Member</t>
  </si>
  <si>
    <t>Organizing Committee (Full Week)</t>
  </si>
  <si>
    <t>SV (Full Week)</t>
  </si>
  <si>
    <t>Tutorial Speaker (approval only)</t>
  </si>
  <si>
    <t>Keynote/CapstoneSpeaker (Full Wk)</t>
  </si>
  <si>
    <t>Complimentary</t>
  </si>
  <si>
    <t>Supporter/Exhibitor</t>
  </si>
  <si>
    <t>Organizer</t>
  </si>
  <si>
    <t>Member</t>
  </si>
  <si>
    <t>Non-member</t>
  </si>
  <si>
    <t>Category group</t>
  </si>
  <si>
    <t>Continent</t>
  </si>
  <si>
    <t>conferences</t>
  </si>
  <si>
    <t>Vast</t>
  </si>
  <si>
    <t>var data=[{</t>
  </si>
  <si>
    <t>},</t>
  </si>
  <si>
    <t>}];</t>
  </si>
  <si>
    <t>{</t>
  </si>
  <si>
    <t>#1f77b4</t>
  </si>
  <si>
    <t>#aec7e8</t>
  </si>
  <si>
    <t>#ff7f0e</t>
  </si>
  <si>
    <t>#ffbb78</t>
  </si>
  <si>
    <t>#2ca02c</t>
  </si>
  <si>
    <t>#98df8a</t>
  </si>
  <si>
    <t>#9467bd</t>
  </si>
  <si>
    <t>#c5b0d5</t>
  </si>
  <si>
    <t>#8c564b</t>
  </si>
  <si>
    <t>#c49c94</t>
  </si>
  <si>
    <t>#e377c2</t>
  </si>
  <si>
    <t>#f7b6d2</t>
  </si>
  <si>
    <t>#7f7f7f</t>
  </si>
  <si>
    <t>#c7c7c7</t>
  </si>
  <si>
    <t>#bcbd22</t>
  </si>
  <si>
    <t>#dbdb8d</t>
  </si>
  <si>
    <t>#17becf</t>
  </si>
  <si>
    <t>#9edae5</t>
  </si>
  <si>
    <t>#d62728</t>
  </si>
  <si>
    <t>#ff9896</t>
  </si>
  <si>
    <t>&lt;= pink</t>
  </si>
  <si>
    <t>&lt;= blue</t>
  </si>
  <si>
    <t>amCols=america.map(function(d,i) {return d3.hsl("hsl(" + (d3.scale.linear().domain([0,america.length-1]).range([-30,30])(i))%360 +",50%,50%)");})</t>
  </si>
  <si>
    <t xml:space="preserve">amCols=amCols.map(function(d) {return d.rgb().toString();})
</t>
  </si>
  <si>
    <t>myC=…</t>
  </si>
  <si>
    <t xml:space="preserve">s=d3.hsl(d3.rgb(myC)).s
</t>
  </si>
  <si>
    <t>l=d3.hsl(d3.rgb(myC)).l</t>
  </si>
  <si>
    <t>h=d3.hsl(d3.rgb(myC)).h</t>
  </si>
  <si>
    <t>function colors(mycolor, scope, levels) {</t>
  </si>
  <si>
    <t>var s,l,h;</t>
  </si>
  <si>
    <t>l=d3.hsl(d3.rgb(mycolor)).l</t>
  </si>
  <si>
    <t>h=d3.hsl(d3.rgb(mycolor)).h</t>
  </si>
  <si>
    <t>s=d3.hsl(d3.rgb(mycolor)).s</t>
  </si>
  <si>
    <t>myCols=myCols.map(function(d) {return d.rgb().toString();})</t>
  </si>
  <si>
    <t>return myCols;</t>
  </si>
  <si>
    <t>}</t>
  </si>
  <si>
    <t>myCols=d3.range(levels).map(function(d,i) {return d3.hsl("hsl(" + (d3.scale.linear().domain([0,levels-1]).range([h-scope,h+scope])(i))+","+~~(100*s)+"%,"+~~(100*l)+"%)");})</t>
  </si>
  <si>
    <t>#1f51b2</t>
  </si>
  <si>
    <t>#1f9ab2</t>
  </si>
  <si>
    <t>#1f76b2</t>
  </si>
  <si>
    <t>"#acd4e7"</t>
  </si>
  <si>
    <t>#accfe7</t>
  </si>
  <si>
    <t>#accae7</t>
  </si>
  <si>
    <t>#acc5e7</t>
  </si>
  <si>
    <t>#acc0e7</t>
  </si>
  <si>
    <t>#acbce7</t>
  </si>
  <si>
    <t>#acb7e7</t>
  </si>
  <si>
    <t>#ff400a,</t>
  </si>
  <si>
    <t>#ff690a,</t>
  </si>
  <si>
    <t>#ff910a,</t>
  </si>
  <si>
    <t>#ffba0a</t>
  </si>
  <si>
    <t>#ff9775,</t>
  </si>
  <si>
    <t>#ffdc75</t>
  </si>
  <si>
    <t>#499f2d,</t>
  </si>
  <si>
    <t>#3b9f2d,</t>
  </si>
  <si>
    <t>#2d9f2d,</t>
  </si>
  <si>
    <t>#2d9f3b,</t>
  </si>
  <si>
    <t>#2d9f49</t>
  </si>
  <si>
    <t>#abde87,</t>
  </si>
  <si>
    <t>#9dde87,</t>
  </si>
  <si>
    <t>#8ede87,</t>
  </si>
  <si>
    <t>#87de8e</t>
  </si>
  <si>
    <t>#1f88b2</t>
  </si>
  <si>
    <t>#1f64b2</t>
  </si>
  <si>
    <t>#acd4e7</t>
  </si>
  <si>
    <t>#acd0e7</t>
  </si>
  <si>
    <t>#accde7</t>
  </si>
  <si>
    <t>#acc9e7</t>
  </si>
  <si>
    <t>#acc2e7</t>
  </si>
  <si>
    <t>#acbee7</t>
  </si>
  <si>
    <t>#acbae7</t>
  </si>
  <si>
    <t>#ff400a</t>
  </si>
  <si>
    <t>#ff490a</t>
  </si>
  <si>
    <t>#ff510a</t>
  </si>
  <si>
    <t>#ff5a0a</t>
  </si>
  <si>
    <t>#ff630a</t>
  </si>
  <si>
    <t>#ff6b0a</t>
  </si>
  <si>
    <t>#ff740a</t>
  </si>
  <si>
    <t>#ff7d0a</t>
  </si>
  <si>
    <t>#ff860a</t>
  </si>
  <si>
    <t>#ff8e0a</t>
  </si>
  <si>
    <t>#ff970a</t>
  </si>
  <si>
    <t>#ffa00a</t>
  </si>
  <si>
    <t>#ffa90a</t>
  </si>
  <si>
    <t>#ffb10a</t>
  </si>
  <si>
    <t>#ff9775</t>
  </si>
  <si>
    <t>#1f71b2</t>
  </si>
  <si>
    <t>#1f6cb2</t>
  </si>
  <si>
    <t>#1f67b2</t>
  </si>
  <si>
    <t>#1f62b2</t>
  </si>
  <si>
    <t>#1f5db2</t>
  </si>
  <si>
    <t>#1f58b2</t>
  </si>
  <si>
    <t>#1f52b2</t>
  </si>
  <si>
    <t>#1f4db2</t>
  </si>
  <si>
    <t>#1f48b2</t>
  </si>
  <si>
    <t>#1f43b2</t>
  </si>
  <si>
    <t>#1f3eb2</t>
  </si>
  <si>
    <t>#1f39b2</t>
  </si>
  <si>
    <t>#1f34b2</t>
  </si>
  <si>
    <t>#1f2fb2</t>
  </si>
  <si>
    <t>#1f2ab2</t>
  </si>
  <si>
    <t>#1f25b2</t>
  </si>
  <si>
    <t>#1f20b2</t>
  </si>
  <si>
    <t>#241fb2</t>
  </si>
  <si>
    <t>#291fb2</t>
  </si>
  <si>
    <t>#2e1fb2</t>
  </si>
  <si>
    <t>#331fb2</t>
  </si>
  <si>
    <t>#381fb2</t>
  </si>
  <si>
    <t>#3d1fb2</t>
  </si>
  <si>
    <t>#421fb2</t>
  </si>
  <si>
    <t>#471fb2</t>
  </si>
  <si>
    <t>#4c1fb2</t>
  </si>
  <si>
    <t>#511fb2</t>
  </si>
  <si>
    <t>#561fb2</t>
  </si>
  <si>
    <t>#5b1fb2</t>
  </si>
  <si>
    <t>#601fb2</t>
  </si>
  <si>
    <t>#651fb2</t>
  </si>
  <si>
    <t>#6a1fb2</t>
  </si>
  <si>
    <t>#6f1fb2</t>
  </si>
  <si>
    <t>#751fb2</t>
  </si>
  <si>
    <t>#7a1fb2</t>
  </si>
  <si>
    <t>#7f1fb2</t>
  </si>
  <si>
    <t>#841fb2</t>
  </si>
  <si>
    <t>#891fb2</t>
  </si>
  <si>
    <t>#8e1fb2</t>
  </si>
  <si>
    <t>#931fb2</t>
  </si>
  <si>
    <t>#981fb2</t>
  </si>
  <si>
    <t>#9d1fb2</t>
  </si>
  <si>
    <t>#a21fb2</t>
  </si>
  <si>
    <t>#a71fb2</t>
  </si>
  <si>
    <t>#ac1fb2</t>
  </si>
  <si>
    <t>#b11fb2</t>
  </si>
  <si>
    <t>#b21fad</t>
  </si>
  <si>
    <t>#b21fa8</t>
  </si>
  <si>
    <t>#b21fa3</t>
  </si>
  <si>
    <t>#b21f9e</t>
  </si>
  <si>
    <t>#b21f99</t>
  </si>
  <si>
    <t>#b21f94</t>
  </si>
  <si>
    <t>#b21f8f</t>
  </si>
  <si>
    <t>#b21f8a</t>
  </si>
  <si>
    <t>#b21f85</t>
  </si>
  <si>
    <t>#b21f80</t>
  </si>
  <si>
    <t>#b21f7b</t>
  </si>
  <si>
    <t>#b21f76</t>
  </si>
  <si>
    <t>#b21f71</t>
  </si>
  <si>
    <t>#b21f6c</t>
  </si>
  <si>
    <t>#b21f67</t>
  </si>
  <si>
    <t>#b21f62</t>
  </si>
  <si>
    <t>#b21f5d</t>
  </si>
  <si>
    <t>#b21f58</t>
  </si>
  <si>
    <t>#b21f52</t>
  </si>
  <si>
    <t>#b21f4d</t>
  </si>
  <si>
    <t>#b21f48</t>
  </si>
  <si>
    <t>#b21f43</t>
  </si>
  <si>
    <t>#b21f3e</t>
  </si>
  <si>
    <t>#b21f39</t>
  </si>
  <si>
    <t>#b21f34</t>
  </si>
  <si>
    <t>#b21f2f</t>
  </si>
  <si>
    <t>#b21f2a</t>
  </si>
  <si>
    <t>#b21f25</t>
  </si>
  <si>
    <t>#b21f20</t>
  </si>
  <si>
    <t>#b2241f</t>
  </si>
  <si>
    <t>#b2291f</t>
  </si>
  <si>
    <t>#b22e1f</t>
  </si>
  <si>
    <t>#b2331f</t>
  </si>
  <si>
    <t>#b2381f</t>
  </si>
  <si>
    <t>#b23d1f</t>
  </si>
  <si>
    <t>#b2421f</t>
  </si>
  <si>
    <t>#b2471f</t>
  </si>
  <si>
    <t>#b24c1f</t>
  </si>
  <si>
    <t>#b2511f</t>
  </si>
  <si>
    <t>#b2561f</t>
  </si>
  <si>
    <t>#b25b1f</t>
  </si>
  <si>
    <t>#b2601f</t>
  </si>
  <si>
    <t>#b2651f</t>
  </si>
  <si>
    <t>#b26a1f</t>
  </si>
  <si>
    <t>#b26f1f</t>
  </si>
  <si>
    <t>#b2751f</t>
  </si>
  <si>
    <t>#b27a1f</t>
  </si>
  <si>
    <t>#b27f1f</t>
  </si>
  <si>
    <t>#b2841f</t>
  </si>
  <si>
    <t>#b2891f</t>
  </si>
  <si>
    <t>#b28e1f</t>
  </si>
  <si>
    <t>#b2931f</t>
  </si>
  <si>
    <t>#b2981f</t>
  </si>
  <si>
    <t>#b29d1f</t>
  </si>
  <si>
    <t>#b2a21f</t>
  </si>
  <si>
    <t>#b2a71f</t>
  </si>
  <si>
    <t>#b2ac1f</t>
  </si>
  <si>
    <t>#b2b11f</t>
  </si>
  <si>
    <t>#adb21f</t>
  </si>
  <si>
    <t>#a8b21f</t>
  </si>
  <si>
    <t>#a3b21f</t>
  </si>
  <si>
    <t>#9eb21f</t>
  </si>
  <si>
    <t>#99b21f</t>
  </si>
  <si>
    <t>#94b21f</t>
  </si>
  <si>
    <t>#8fb21f</t>
  </si>
  <si>
    <t>#8ab21f</t>
  </si>
  <si>
    <t>#85b21f</t>
  </si>
  <si>
    <t>#80b21f</t>
  </si>
  <si>
    <t>#7bb21f</t>
  </si>
  <si>
    <t>#76b21f</t>
  </si>
  <si>
    <t>#71b21f</t>
  </si>
  <si>
    <t>#6cb21f</t>
  </si>
  <si>
    <t>#67b21f</t>
  </si>
  <si>
    <t>#62b21f</t>
  </si>
  <si>
    <t>#5db21f</t>
  </si>
  <si>
    <t>#58b21f</t>
  </si>
  <si>
    <t>#52b21f</t>
  </si>
  <si>
    <t>#4db21f</t>
  </si>
  <si>
    <t>#48b21f</t>
  </si>
  <si>
    <t>#43b21f</t>
  </si>
  <si>
    <t>#3eb21f</t>
  </si>
  <si>
    <t>#39b21f</t>
  </si>
  <si>
    <t>#34b21f</t>
  </si>
  <si>
    <t>#2fb21f</t>
  </si>
  <si>
    <t>#2ab21f</t>
  </si>
  <si>
    <t>#25b21f</t>
  </si>
  <si>
    <t>#20b21f</t>
  </si>
  <si>
    <t>#1fb224</t>
  </si>
  <si>
    <t>#1fb229</t>
  </si>
  <si>
    <t>#1fb22e</t>
  </si>
  <si>
    <t>#1fb233</t>
  </si>
  <si>
    <t>#1fb238</t>
  </si>
  <si>
    <t>#1fb23d</t>
  </si>
  <si>
    <t>#1fb242</t>
  </si>
  <si>
    <t>#1fb247</t>
  </si>
  <si>
    <t>#1fb24c</t>
  </si>
  <si>
    <t>#1fb251</t>
  </si>
  <si>
    <t>#1fb256</t>
  </si>
  <si>
    <t>#1fb25b</t>
  </si>
  <si>
    <t>#1fb260</t>
  </si>
  <si>
    <t>#1fb265</t>
  </si>
  <si>
    <t>#1fb26a</t>
  </si>
  <si>
    <t>#1fb26f</t>
  </si>
  <si>
    <t>#1fb275</t>
  </si>
  <si>
    <t>#1fb27a</t>
  </si>
  <si>
    <t>#1fb27f</t>
  </si>
  <si>
    <t>#1fb284</t>
  </si>
  <si>
    <t>#1fb289</t>
  </si>
  <si>
    <t>#1fb28e</t>
  </si>
  <si>
    <t>#1fb293</t>
  </si>
  <si>
    <t>#1fb298</t>
  </si>
  <si>
    <t>#1fb29d</t>
  </si>
  <si>
    <t>#1fb2a2</t>
  </si>
  <si>
    <t>#1fb2a7</t>
  </si>
  <si>
    <t>#1fb2ac</t>
  </si>
  <si>
    <t>#1fb2b1</t>
  </si>
  <si>
    <t>#1fadb2</t>
  </si>
  <si>
    <t>#1fa8b2</t>
  </si>
  <si>
    <t>#1fa3b2</t>
  </si>
  <si>
    <t>#1f9eb2</t>
  </si>
  <si>
    <t>#1f99b2</t>
  </si>
  <si>
    <t>#1f94b2</t>
  </si>
  <si>
    <t>#1f8fb2</t>
  </si>
  <si>
    <t>#1f8ab2</t>
  </si>
  <si>
    <t>#1f85b2</t>
  </si>
  <si>
    <t>#1f80b2</t>
  </si>
  <si>
    <t>#1f7bb2</t>
  </si>
  <si>
    <t>#2b83ba</t>
  </si>
  <si>
    <t>#408fbb</t>
  </si>
  <si>
    <t>#559cbb</t>
  </si>
  <si>
    <t>#6ba8bc</t>
  </si>
  <si>
    <t>#80b5bc</t>
  </si>
  <si>
    <t>#95c1bd</t>
  </si>
  <si>
    <t>#aacdbd</t>
  </si>
  <si>
    <t>#bfdabe</t>
  </si>
  <si>
    <t>#d5e6be</t>
  </si>
  <si>
    <t>#eaf3bf</t>
  </si>
  <si>
    <t>#ffffbf</t>
  </si>
  <si>
    <t>#fef9bb</t>
  </si>
  <si>
    <t>#fdf4b7</t>
  </si>
  <si>
    <t>#fceeb3</t>
  </si>
  <si>
    <t>#fbe8af</t>
  </si>
  <si>
    <t>#fae2ab</t>
  </si>
  <si>
    <t>#f9dda7</t>
  </si>
  <si>
    <t>#f8d7a2</t>
  </si>
  <si>
    <t>#f7d19e</t>
  </si>
  <si>
    <t>#f6cb9a</t>
  </si>
  <si>
    <t>#f5c696</t>
  </si>
  <si>
    <t>#f4c092</t>
  </si>
  <si>
    <t>#f3ba8e</t>
  </si>
  <si>
    <t>#f2b48a</t>
  </si>
  <si>
    <t>#f1af86</t>
  </si>
  <si>
    <t>#f0a982</t>
  </si>
  <si>
    <t>#efa37e</t>
  </si>
  <si>
    <t>#ee9d7a</t>
  </si>
  <si>
    <t>#ed9876</t>
  </si>
  <si>
    <t>#ec9272</t>
  </si>
  <si>
    <t>#eb8c6e</t>
  </si>
  <si>
    <t>#e98165</t>
  </si>
  <si>
    <t>#e87b61</t>
  </si>
  <si>
    <t>#e7755d</t>
  </si>
  <si>
    <t>#e66f59</t>
  </si>
  <si>
    <t>#e25849</t>
  </si>
  <si>
    <t>#e15345</t>
  </si>
  <si>
    <t>#dc3630</t>
  </si>
  <si>
    <t>#d7191c</t>
  </si>
  <si>
    <t>ramp=d3.scale.linear()
    .domain([0, 10, 50])
    .range(["#2B83BA", "#FFFFBF","#D7191C" ]);</t>
  </si>
  <si>
    <t>var dict={</t>
  </si>
  <si>
    <t>};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</si>
</sst>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6"/>
      <color theme="1"/>
      <name val="Arial"/>
      <family val="2"/>
    </font>
    <font>
      <sz val="10"/>
      <color rgb="FF17BECF"/>
      <name val="Arial"/>
      <family val="2"/>
    </font>
    <font>
      <sz val="10"/>
      <color theme="1"/>
      <name val="Helvetica Neue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5" borderId="0" xfId="0" applyFont="1" applyFill="1"/>
    <xf numFmtId="0" fontId="2" fillId="4" borderId="0" xfId="0" applyFont="1" applyFill="1"/>
    <xf numFmtId="0" fontId="0" fillId="7" borderId="0" xfId="0" applyFill="1"/>
    <xf numFmtId="0" fontId="2" fillId="2" borderId="0" xfId="0" applyFont="1" applyFill="1"/>
    <xf numFmtId="0" fontId="0" fillId="8" borderId="0" xfId="0" applyFill="1"/>
    <xf numFmtId="0" fontId="2" fillId="9" borderId="0" xfId="0" applyFont="1" applyFill="1"/>
    <xf numFmtId="0" fontId="0" fillId="6" borderId="0" xfId="0" applyFill="1"/>
    <xf numFmtId="0" fontId="2" fillId="10" borderId="0" xfId="0" applyFont="1" applyFill="1"/>
    <xf numFmtId="0" fontId="0" fillId="11" borderId="0" xfId="0" applyFill="1"/>
    <xf numFmtId="0" fontId="0" fillId="10" borderId="0" xfId="0" applyFill="1"/>
    <xf numFmtId="0" fontId="0" fillId="12" borderId="0" xfId="0" applyFill="1"/>
    <xf numFmtId="0" fontId="2" fillId="13" borderId="0" xfId="0" applyFont="1" applyFill="1"/>
    <xf numFmtId="0" fontId="2" fillId="14" borderId="0" xfId="0" applyFont="1" applyFill="1"/>
    <xf numFmtId="0" fontId="0" fillId="15" borderId="0" xfId="0" applyFill="1"/>
    <xf numFmtId="0" fontId="2" fillId="15" borderId="0" xfId="0" applyFont="1" applyFill="1"/>
    <xf numFmtId="0" fontId="2" fillId="16" borderId="0" xfId="0" applyFont="1" applyFill="1"/>
    <xf numFmtId="0" fontId="0" fillId="16" borderId="0" xfId="0" applyFill="1"/>
    <xf numFmtId="0" fontId="2" fillId="17" borderId="0" xfId="0" applyFont="1" applyFill="1"/>
    <xf numFmtId="0" fontId="0" fillId="17" borderId="0" xfId="0" applyFill="1"/>
    <xf numFmtId="0" fontId="0" fillId="18" borderId="0" xfId="0" applyFill="1"/>
    <xf numFmtId="0" fontId="2" fillId="18" borderId="0" xfId="0" applyFont="1" applyFill="1"/>
    <xf numFmtId="0" fontId="2" fillId="7" borderId="0" xfId="0" applyFont="1" applyFill="1"/>
    <xf numFmtId="0" fontId="0" fillId="19" borderId="0" xfId="0" applyFill="1"/>
    <xf numFmtId="0" fontId="2" fillId="19" borderId="0" xfId="0" applyFont="1" applyFill="1"/>
    <xf numFmtId="0" fontId="0" fillId="0" borderId="0" xfId="0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8bi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EF9DB"/>
      </a:accent1>
      <a:accent2>
        <a:srgbClr val="DCD4A6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O201"/>
  <sheetViews>
    <sheetView topLeftCell="A4" zoomScale="20" zoomScaleNormal="20" workbookViewId="0">
      <selection activeCell="AW150" sqref="AW150"/>
    </sheetView>
  </sheetViews>
  <sheetFormatPr defaultRowHeight="7.5" customHeight="1"/>
  <cols>
    <col min="1" max="20" width="1.42578125" style="1" customWidth="1"/>
    <col min="21" max="21" width="9.140625" style="1"/>
    <col min="22" max="32" width="1.42578125" style="1" customWidth="1"/>
    <col min="33" max="33" width="1.5703125" style="1" customWidth="1"/>
    <col min="34" max="41" width="1.42578125" style="1" customWidth="1"/>
    <col min="42" max="16384" width="9.140625" style="31"/>
  </cols>
  <sheetData>
    <row r="3" spans="6:33" ht="7.5" customHeight="1">
      <c r="H3" s="2"/>
      <c r="I3" s="2"/>
      <c r="J3" s="2"/>
      <c r="K3" s="2"/>
      <c r="AC3" s="2"/>
      <c r="AD3" s="2"/>
      <c r="AE3" s="2"/>
    </row>
    <row r="4" spans="6:33" ht="7.5" customHeight="1">
      <c r="H4" s="2"/>
      <c r="I4" s="2"/>
      <c r="J4" s="2"/>
      <c r="K4" s="2"/>
      <c r="AB4" s="2"/>
      <c r="AC4" s="2"/>
      <c r="AD4" s="2"/>
      <c r="AE4" s="2"/>
      <c r="AF4" s="2"/>
    </row>
    <row r="5" spans="6:33" ht="7.5" customHeight="1">
      <c r="H5" s="2"/>
      <c r="I5" s="2"/>
      <c r="J5" s="2"/>
      <c r="K5" s="2"/>
      <c r="AB5" s="2"/>
      <c r="AC5" s="2"/>
      <c r="AD5" s="2"/>
      <c r="AE5" s="2"/>
      <c r="AF5" s="2"/>
    </row>
    <row r="6" spans="6:33" ht="7.5" customHeight="1">
      <c r="H6" s="2"/>
      <c r="I6" s="2"/>
      <c r="J6" s="2"/>
      <c r="AB6" s="2"/>
      <c r="AC6" s="2"/>
      <c r="AD6" s="2"/>
      <c r="AE6" s="2"/>
      <c r="AF6" s="2"/>
    </row>
    <row r="7" spans="6:33" ht="7.5" customHeight="1">
      <c r="G7" s="2"/>
      <c r="H7" s="2"/>
      <c r="I7" s="2"/>
      <c r="J7" s="2"/>
      <c r="K7" s="2"/>
      <c r="AA7" s="2"/>
      <c r="AB7" s="2"/>
      <c r="AC7" s="2"/>
      <c r="AD7" s="2"/>
      <c r="AE7" s="2"/>
      <c r="AF7" s="2"/>
      <c r="AG7" s="2"/>
    </row>
    <row r="8" spans="6:33" ht="7.5" customHeight="1">
      <c r="F8" s="2"/>
      <c r="G8" s="2"/>
      <c r="H8" s="2"/>
      <c r="I8" s="2"/>
      <c r="J8" s="2"/>
      <c r="K8" s="2"/>
      <c r="L8" s="2"/>
      <c r="AC8" s="2"/>
      <c r="AD8" s="2"/>
      <c r="AE8" s="2"/>
    </row>
    <row r="9" spans="6:33" ht="7.5" customHeight="1">
      <c r="F9" s="2"/>
      <c r="G9" s="2"/>
      <c r="H9" s="2"/>
      <c r="I9" s="2"/>
      <c r="J9" s="2"/>
      <c r="K9" s="2"/>
      <c r="L9" s="2"/>
      <c r="AB9" s="2"/>
      <c r="AC9" s="2"/>
      <c r="AD9" s="2"/>
      <c r="AE9" s="2"/>
      <c r="AF9" s="2"/>
    </row>
    <row r="10" spans="6:33" ht="7.5" customHeight="1">
      <c r="F10" s="2"/>
      <c r="G10" s="2"/>
      <c r="H10" s="2"/>
      <c r="I10" s="2"/>
      <c r="J10" s="2"/>
      <c r="K10" s="2"/>
      <c r="L10" s="2"/>
      <c r="AA10" s="2"/>
      <c r="AB10" s="2"/>
      <c r="AC10" s="2"/>
      <c r="AD10" s="2"/>
      <c r="AE10" s="2"/>
      <c r="AF10" s="2"/>
      <c r="AG10" s="2"/>
    </row>
    <row r="11" spans="6:33" ht="7.5" customHeight="1">
      <c r="F11" s="2"/>
      <c r="G11" s="2"/>
      <c r="H11" s="2"/>
      <c r="I11" s="2"/>
      <c r="J11" s="2"/>
      <c r="K11" s="2"/>
      <c r="L11" s="2"/>
      <c r="AA11" s="2"/>
      <c r="AB11" s="2"/>
      <c r="AC11" s="2"/>
      <c r="AD11" s="2"/>
      <c r="AE11" s="2"/>
      <c r="AF11" s="2"/>
      <c r="AG11" s="2"/>
    </row>
    <row r="12" spans="6:33" ht="7.5" customHeight="1">
      <c r="F12" s="2"/>
      <c r="G12" s="2"/>
      <c r="H12" s="2"/>
      <c r="I12" s="2"/>
      <c r="J12" s="2"/>
      <c r="K12" s="2"/>
      <c r="L12" s="2"/>
      <c r="AA12" s="2"/>
      <c r="AB12" s="2"/>
      <c r="AC12" s="2"/>
      <c r="AD12" s="2"/>
      <c r="AE12" s="2"/>
      <c r="AF12" s="2"/>
      <c r="AG12" s="2"/>
    </row>
    <row r="13" spans="6:33" ht="7.5" customHeight="1">
      <c r="F13" s="2"/>
      <c r="G13" s="2"/>
      <c r="H13" s="2"/>
      <c r="I13" s="2"/>
      <c r="J13" s="2"/>
      <c r="K13" s="2"/>
      <c r="L13" s="2"/>
      <c r="AA13" s="2"/>
      <c r="AB13" s="2"/>
      <c r="AC13" s="2"/>
      <c r="AD13" s="2"/>
      <c r="AE13" s="2"/>
      <c r="AF13" s="2"/>
      <c r="AG13" s="2"/>
    </row>
    <row r="14" spans="6:33" ht="7.5" customHeight="1">
      <c r="F14" s="2"/>
      <c r="G14" s="2"/>
      <c r="H14" s="2"/>
      <c r="I14" s="2"/>
      <c r="J14" s="2"/>
      <c r="K14" s="2"/>
      <c r="L14" s="2"/>
      <c r="AA14" s="2"/>
      <c r="AB14" s="2"/>
      <c r="AC14" s="2"/>
      <c r="AD14" s="2"/>
      <c r="AE14" s="2"/>
      <c r="AF14" s="2"/>
      <c r="AG14" s="2"/>
    </row>
    <row r="15" spans="6:33" ht="7.5" customHeight="1">
      <c r="F15" s="2"/>
      <c r="G15" s="2"/>
      <c r="H15" s="2"/>
      <c r="I15" s="2"/>
      <c r="J15" s="2"/>
      <c r="K15" s="2"/>
      <c r="L15" s="2"/>
      <c r="AA15" s="2"/>
      <c r="AB15" s="2"/>
      <c r="AC15" s="2"/>
      <c r="AD15" s="2"/>
      <c r="AE15" s="2"/>
      <c r="AF15" s="2"/>
      <c r="AG15" s="2"/>
    </row>
    <row r="16" spans="6:33" ht="7.5" customHeight="1">
      <c r="F16" s="2"/>
      <c r="G16" s="2"/>
      <c r="H16" s="2"/>
      <c r="I16" s="2"/>
      <c r="J16" s="2"/>
      <c r="K16" s="2"/>
      <c r="L16" s="2"/>
      <c r="AA16" s="2"/>
      <c r="AB16" s="2"/>
      <c r="AC16" s="2"/>
      <c r="AD16" s="2"/>
      <c r="AE16" s="2"/>
      <c r="AF16" s="2"/>
      <c r="AG16" s="2"/>
    </row>
    <row r="17" spans="1:33" ht="7.5" customHeight="1">
      <c r="F17" s="2"/>
      <c r="G17" s="2"/>
      <c r="H17" s="2"/>
      <c r="J17" s="2"/>
      <c r="K17" s="2"/>
      <c r="L17" s="2"/>
      <c r="AA17" s="2"/>
      <c r="AB17" s="2"/>
      <c r="AC17" s="2"/>
      <c r="AD17" s="2"/>
      <c r="AE17" s="2"/>
      <c r="AF17" s="2"/>
      <c r="AG17" s="2"/>
    </row>
    <row r="18" spans="1:33" ht="7.5" customHeight="1">
      <c r="G18" s="2"/>
      <c r="H18" s="2"/>
      <c r="J18" s="2"/>
      <c r="K18" s="2"/>
      <c r="AB18" s="2"/>
      <c r="AC18" s="2"/>
      <c r="AD18" s="2"/>
      <c r="AE18" s="2"/>
      <c r="AF18" s="2"/>
    </row>
    <row r="19" spans="1:33" ht="7.5" customHeight="1">
      <c r="G19" s="2"/>
      <c r="H19" s="2"/>
      <c r="J19" s="2"/>
      <c r="K19" s="2"/>
      <c r="AC19" s="2"/>
      <c r="AE19" s="2"/>
    </row>
    <row r="20" spans="1:33" ht="7.5" customHeight="1">
      <c r="G20" s="2"/>
      <c r="H20" s="2"/>
      <c r="J20" s="2"/>
      <c r="K20" s="2"/>
      <c r="AC20" s="2"/>
      <c r="AE20" s="2"/>
    </row>
    <row r="21" spans="1:33" ht="7.5" customHeight="1">
      <c r="G21" s="2"/>
      <c r="H21" s="2"/>
      <c r="J21" s="2"/>
      <c r="K21" s="2"/>
      <c r="AC21" s="2"/>
      <c r="AE21" s="2"/>
    </row>
    <row r="22" spans="1:33" ht="7.5" customHeight="1">
      <c r="G22" s="2"/>
      <c r="H22" s="2"/>
      <c r="J22" s="2"/>
      <c r="K22" s="2"/>
      <c r="AC22" s="2"/>
      <c r="AE22" s="2"/>
    </row>
    <row r="23" spans="1:33" ht="7.5" customHeight="1">
      <c r="G23" s="2"/>
      <c r="H23" s="2"/>
      <c r="J23" s="2"/>
      <c r="K23" s="2"/>
      <c r="AC23" s="2"/>
      <c r="AE23" s="2"/>
    </row>
    <row r="24" spans="1:33" ht="7.5" customHeight="1">
      <c r="G24" s="2"/>
      <c r="H24" s="2"/>
      <c r="J24" s="2"/>
      <c r="K24" s="2"/>
      <c r="AC24" s="2"/>
      <c r="AE24" s="2"/>
    </row>
    <row r="25" spans="1:33" ht="7.5" customHeight="1">
      <c r="G25" s="2"/>
      <c r="H25" s="2"/>
      <c r="J25" s="2"/>
      <c r="K25" s="2"/>
      <c r="AC25" s="2"/>
      <c r="AE25" s="2"/>
    </row>
    <row r="26" spans="1:33" ht="7.5" customHeight="1">
      <c r="F26" s="2"/>
      <c r="G26" s="2"/>
      <c r="H26" s="2"/>
      <c r="J26" s="2"/>
      <c r="K26" s="2"/>
      <c r="L26" s="2"/>
      <c r="AB26" s="2"/>
      <c r="AC26" s="2"/>
      <c r="AE26" s="2"/>
      <c r="AF26" s="2"/>
    </row>
    <row r="27" spans="1:33" ht="7.5" customHeight="1">
      <c r="A27" s="3" t="s">
        <v>0</v>
      </c>
    </row>
    <row r="28" spans="1:33" ht="7.5" customHeight="1">
      <c r="H28" s="4"/>
      <c r="I28" s="4"/>
      <c r="J28" s="4"/>
    </row>
    <row r="29" spans="1:33" ht="7.5" customHeight="1">
      <c r="G29" s="4"/>
      <c r="H29" s="5"/>
      <c r="I29" s="4"/>
      <c r="J29" s="4"/>
      <c r="K29" s="4"/>
    </row>
    <row r="30" spans="1:33" ht="7.5" customHeight="1">
      <c r="G30" s="4"/>
      <c r="H30" s="6"/>
      <c r="I30" s="7"/>
      <c r="J30" s="6"/>
      <c r="K30" s="8"/>
      <c r="AC30" s="9"/>
      <c r="AD30" s="9"/>
      <c r="AE30" s="9"/>
    </row>
    <row r="31" spans="1:33" ht="7.5" customHeight="1">
      <c r="H31" s="7"/>
      <c r="I31" s="7"/>
      <c r="J31" s="7"/>
      <c r="K31" s="10"/>
      <c r="AB31" s="9"/>
      <c r="AC31" s="5"/>
      <c r="AD31" s="5"/>
      <c r="AE31" s="5"/>
      <c r="AF31" s="9"/>
    </row>
    <row r="32" spans="1:33" ht="7.5" customHeight="1">
      <c r="H32" s="7"/>
      <c r="I32" s="7"/>
      <c r="J32" s="7"/>
      <c r="K32" s="10"/>
      <c r="AB32" s="9"/>
      <c r="AC32" s="11"/>
      <c r="AD32" s="5"/>
      <c r="AE32" s="11"/>
      <c r="AF32" s="9"/>
    </row>
    <row r="33" spans="6:33" ht="7.5" customHeight="1">
      <c r="H33" s="7"/>
      <c r="I33" s="6"/>
      <c r="J33" s="6"/>
      <c r="AB33" s="9"/>
      <c r="AC33" s="5"/>
      <c r="AD33" s="5"/>
      <c r="AE33" s="5"/>
      <c r="AF33" s="9"/>
    </row>
    <row r="34" spans="6:33" ht="7.5" customHeight="1">
      <c r="G34" s="12"/>
      <c r="H34" s="12"/>
      <c r="I34" s="7"/>
      <c r="J34" s="12"/>
      <c r="K34" s="12"/>
      <c r="AA34" s="9"/>
      <c r="AB34" s="9"/>
      <c r="AC34" s="5"/>
      <c r="AD34" s="5"/>
      <c r="AE34" s="5"/>
      <c r="AF34" s="9"/>
      <c r="AG34" s="9"/>
    </row>
    <row r="35" spans="6:33" ht="7.5" customHeight="1">
      <c r="F35" s="12"/>
      <c r="G35" s="12"/>
      <c r="H35" s="12"/>
      <c r="I35" s="12"/>
      <c r="J35" s="12"/>
      <c r="K35" s="12"/>
      <c r="L35" s="12"/>
      <c r="AC35" s="5"/>
      <c r="AD35" s="13"/>
      <c r="AE35" s="13"/>
    </row>
    <row r="36" spans="6:33" ht="7.5" customHeight="1">
      <c r="F36" s="12"/>
      <c r="G36" s="12"/>
      <c r="H36" s="12"/>
      <c r="I36" s="14"/>
      <c r="J36" s="14"/>
      <c r="K36" s="12"/>
      <c r="L36" s="12"/>
      <c r="AB36" s="15"/>
      <c r="AC36" s="5"/>
      <c r="AD36" s="5"/>
      <c r="AE36" s="5"/>
      <c r="AF36" s="15"/>
    </row>
    <row r="37" spans="6:33" ht="7.5" customHeight="1">
      <c r="F37" s="7"/>
      <c r="G37" s="12"/>
      <c r="H37" s="12"/>
      <c r="I37" s="12"/>
      <c r="J37" s="12"/>
      <c r="K37" s="12"/>
      <c r="L37" s="7"/>
      <c r="AA37" s="15"/>
      <c r="AB37" s="15"/>
      <c r="AC37" s="5"/>
      <c r="AD37" s="5"/>
      <c r="AE37" s="16"/>
      <c r="AF37" s="16"/>
      <c r="AG37" s="15"/>
    </row>
    <row r="38" spans="6:33" ht="7.5" customHeight="1">
      <c r="F38" s="7"/>
      <c r="G38" s="12"/>
      <c r="H38" s="12"/>
      <c r="I38" s="12"/>
      <c r="J38" s="12"/>
      <c r="K38" s="12"/>
      <c r="L38" s="7"/>
      <c r="AA38" s="15"/>
      <c r="AB38" s="15"/>
      <c r="AC38" s="15"/>
      <c r="AD38" s="15"/>
      <c r="AE38" s="15"/>
      <c r="AF38" s="15"/>
      <c r="AG38" s="15"/>
    </row>
    <row r="39" spans="6:33" ht="7.5" customHeight="1">
      <c r="F39" s="7"/>
      <c r="G39" s="12"/>
      <c r="H39" s="12"/>
      <c r="I39" s="12"/>
      <c r="J39" s="12"/>
      <c r="K39" s="12"/>
      <c r="L39" s="7"/>
      <c r="AA39" s="5"/>
      <c r="AB39" s="15"/>
      <c r="AC39" s="15"/>
      <c r="AD39" s="15"/>
      <c r="AE39" s="15"/>
      <c r="AF39" s="15"/>
      <c r="AG39" s="5"/>
    </row>
    <row r="40" spans="6:33" ht="7.5" customHeight="1">
      <c r="F40" s="7"/>
      <c r="G40" s="12"/>
      <c r="H40" s="12"/>
      <c r="I40" s="12"/>
      <c r="J40" s="12"/>
      <c r="K40" s="12"/>
      <c r="L40" s="7"/>
      <c r="AA40" s="5"/>
      <c r="AB40" s="17"/>
      <c r="AC40" s="17"/>
      <c r="AD40" s="15"/>
      <c r="AE40" s="17"/>
      <c r="AF40" s="17"/>
      <c r="AG40" s="5"/>
    </row>
    <row r="41" spans="6:33" ht="7.5" customHeight="1">
      <c r="F41" s="7"/>
      <c r="G41" s="12"/>
      <c r="H41" s="12"/>
      <c r="I41" s="12"/>
      <c r="J41" s="12"/>
      <c r="K41" s="12"/>
      <c r="L41" s="7"/>
      <c r="AA41" s="5"/>
      <c r="AB41" s="15"/>
      <c r="AC41" s="15"/>
      <c r="AD41" s="15"/>
      <c r="AE41" s="15"/>
      <c r="AF41" s="15"/>
      <c r="AG41" s="5"/>
    </row>
    <row r="42" spans="6:33" ht="7.5" customHeight="1">
      <c r="F42" s="18"/>
      <c r="G42" s="12"/>
      <c r="H42" s="12"/>
      <c r="I42" s="12"/>
      <c r="J42" s="12"/>
      <c r="K42" s="12"/>
      <c r="L42" s="7"/>
      <c r="AA42" s="5"/>
      <c r="AB42" s="15"/>
      <c r="AC42" s="15"/>
      <c r="AD42" s="15"/>
      <c r="AE42" s="15"/>
      <c r="AF42" s="15"/>
      <c r="AG42" s="5"/>
    </row>
    <row r="43" spans="6:33" ht="7.5" customHeight="1">
      <c r="F43" s="7"/>
      <c r="G43" s="19"/>
      <c r="H43" s="19"/>
      <c r="I43" s="19"/>
      <c r="J43" s="19"/>
      <c r="K43" s="19"/>
      <c r="L43" s="7"/>
      <c r="AA43" s="5"/>
      <c r="AB43" s="15"/>
      <c r="AC43" s="15"/>
      <c r="AD43" s="15"/>
      <c r="AE43" s="15"/>
      <c r="AF43" s="15"/>
      <c r="AG43" s="5"/>
    </row>
    <row r="44" spans="6:33" ht="7.5" customHeight="1">
      <c r="F44" s="7"/>
      <c r="G44" s="19"/>
      <c r="H44" s="19"/>
      <c r="J44" s="19"/>
      <c r="K44" s="19"/>
      <c r="L44" s="7"/>
      <c r="AA44" s="5"/>
      <c r="AC44" s="20"/>
      <c r="AD44" s="20"/>
      <c r="AE44" s="20"/>
      <c r="AG44" s="5"/>
    </row>
    <row r="45" spans="6:33" ht="7.5" customHeight="1">
      <c r="G45" s="19"/>
      <c r="H45" s="19"/>
      <c r="J45" s="19"/>
      <c r="K45" s="19"/>
      <c r="AC45" s="20"/>
      <c r="AD45" s="20"/>
      <c r="AE45" s="20"/>
      <c r="AG45"/>
    </row>
    <row r="46" spans="6:33" ht="7.5" customHeight="1">
      <c r="G46" s="19"/>
      <c r="H46" s="19"/>
      <c r="J46" s="19"/>
      <c r="K46" s="19"/>
      <c r="AC46" s="20"/>
      <c r="AE46" s="20"/>
    </row>
    <row r="47" spans="6:33" ht="7.5" customHeight="1">
      <c r="G47" s="19"/>
      <c r="H47" s="19"/>
      <c r="J47" s="19"/>
      <c r="K47" s="19"/>
      <c r="AC47" s="20"/>
      <c r="AE47" s="20"/>
    </row>
    <row r="48" spans="6:33" ht="7.5" customHeight="1">
      <c r="G48" s="19"/>
      <c r="H48" s="19"/>
      <c r="J48" s="19"/>
      <c r="K48" s="19"/>
      <c r="AC48" s="20"/>
      <c r="AE48" s="20"/>
    </row>
    <row r="49" spans="1:32" ht="7.5" customHeight="1">
      <c r="G49" s="19"/>
      <c r="H49" s="19"/>
      <c r="J49" s="19"/>
      <c r="K49" s="19"/>
      <c r="AC49" s="20"/>
      <c r="AE49" s="20"/>
    </row>
    <row r="50" spans="1:32" ht="7.5" customHeight="1">
      <c r="G50" s="19"/>
      <c r="H50" s="19"/>
      <c r="J50" s="19"/>
      <c r="K50" s="19"/>
      <c r="AC50" s="4"/>
      <c r="AE50" s="4"/>
    </row>
    <row r="51" spans="1:32" ht="7.5" customHeight="1">
      <c r="G51" s="19"/>
      <c r="H51" s="19"/>
      <c r="J51" s="19"/>
      <c r="K51" s="19"/>
      <c r="AC51" s="4"/>
      <c r="AE51" s="4"/>
    </row>
    <row r="52" spans="1:32" ht="7.5" customHeight="1">
      <c r="G52" s="19"/>
      <c r="H52" s="19"/>
      <c r="J52" s="19"/>
      <c r="K52" s="19"/>
      <c r="AC52" s="4"/>
      <c r="AE52" s="4"/>
    </row>
    <row r="53" spans="1:32" ht="7.5" customHeight="1">
      <c r="F53" s="21"/>
      <c r="G53" s="21"/>
      <c r="H53" s="21"/>
      <c r="J53" s="21"/>
      <c r="K53" s="21"/>
      <c r="L53" s="21"/>
      <c r="AB53" s="4"/>
      <c r="AC53" s="4"/>
      <c r="AE53" s="4"/>
      <c r="AF53" s="4"/>
    </row>
    <row r="54" spans="1:32" ht="7.5" customHeight="1">
      <c r="A54" s="3" t="s">
        <v>1</v>
      </c>
    </row>
    <row r="56" spans="1:32" ht="7.5" customHeight="1">
      <c r="H56" s="4"/>
      <c r="I56" s="4"/>
      <c r="J56" s="4"/>
    </row>
    <row r="57" spans="1:32" ht="7.5" customHeight="1">
      <c r="G57" s="4"/>
      <c r="H57" s="5"/>
      <c r="I57" s="4"/>
      <c r="J57" s="4"/>
      <c r="K57" s="4"/>
    </row>
    <row r="58" spans="1:32" ht="7.5" customHeight="1">
      <c r="G58" s="4"/>
      <c r="H58" s="6"/>
      <c r="I58" s="7"/>
      <c r="J58" s="6"/>
      <c r="K58" s="8"/>
    </row>
    <row r="59" spans="1:32" ht="7.5" customHeight="1">
      <c r="H59" s="7"/>
      <c r="I59" s="7"/>
      <c r="J59" s="7"/>
      <c r="K59" s="10"/>
    </row>
    <row r="60" spans="1:32" ht="7.5" customHeight="1">
      <c r="H60" s="7"/>
      <c r="I60" s="7"/>
      <c r="J60" s="7"/>
      <c r="K60" s="10"/>
    </row>
    <row r="61" spans="1:32" ht="7.5" customHeight="1">
      <c r="H61" s="7"/>
      <c r="I61" s="6"/>
      <c r="J61" s="6"/>
    </row>
    <row r="62" spans="1:32" ht="7.5" customHeight="1">
      <c r="G62" s="12"/>
      <c r="H62" s="12"/>
      <c r="I62" s="7"/>
      <c r="J62" s="12"/>
      <c r="K62" s="12"/>
    </row>
    <row r="63" spans="1:32" ht="7.5" customHeight="1">
      <c r="F63" s="12"/>
      <c r="G63" s="12"/>
      <c r="H63" s="12"/>
      <c r="I63" s="12"/>
      <c r="J63" s="12"/>
      <c r="K63" s="12"/>
      <c r="L63" s="12"/>
    </row>
    <row r="64" spans="1:32" ht="7.5" customHeight="1">
      <c r="F64" s="12"/>
      <c r="G64" s="12"/>
      <c r="H64" s="12"/>
      <c r="I64" s="14"/>
      <c r="J64" s="14"/>
      <c r="K64" s="12"/>
      <c r="L64" s="12"/>
    </row>
    <row r="65" spans="6:17" ht="7.5" customHeight="1">
      <c r="F65" s="7"/>
      <c r="G65" s="12"/>
      <c r="H65" s="12"/>
      <c r="I65" s="12"/>
      <c r="J65" s="12"/>
      <c r="K65" s="12"/>
      <c r="L65" s="7"/>
    </row>
    <row r="66" spans="6:17" ht="7.5" customHeight="1">
      <c r="F66" s="7"/>
      <c r="G66" s="12"/>
      <c r="H66" s="12"/>
      <c r="I66" s="12"/>
      <c r="J66" s="12"/>
      <c r="K66" s="12"/>
      <c r="L66" s="7"/>
    </row>
    <row r="67" spans="6:17" ht="7.5" customHeight="1">
      <c r="F67" s="7"/>
      <c r="G67" s="12"/>
      <c r="H67" s="12"/>
      <c r="I67" s="12"/>
      <c r="J67" s="12"/>
      <c r="K67" s="12"/>
      <c r="L67" s="7"/>
    </row>
    <row r="68" spans="6:17" ht="7.5" customHeight="1">
      <c r="F68" s="7"/>
      <c r="G68" s="12"/>
      <c r="H68" s="12"/>
      <c r="I68" s="12"/>
      <c r="J68" s="12"/>
      <c r="K68" s="12"/>
      <c r="L68" s="7"/>
    </row>
    <row r="69" spans="6:17" ht="7.5" customHeight="1">
      <c r="F69" s="7"/>
      <c r="G69" s="12"/>
      <c r="H69" s="12"/>
      <c r="I69" s="12"/>
      <c r="J69" s="12"/>
      <c r="K69" s="12"/>
      <c r="L69" s="7"/>
    </row>
    <row r="70" spans="6:17" ht="7.5" customHeight="1">
      <c r="F70" s="18"/>
      <c r="G70" s="12"/>
      <c r="H70" s="12"/>
      <c r="I70" s="12"/>
      <c r="J70" s="12"/>
      <c r="K70" s="12"/>
      <c r="L70" s="7"/>
    </row>
    <row r="71" spans="6:17" ht="7.5" customHeight="1">
      <c r="F71" s="7"/>
      <c r="G71" s="19"/>
      <c r="H71" s="19"/>
      <c r="I71" s="21"/>
      <c r="J71" s="22"/>
      <c r="K71" s="19"/>
      <c r="L71" s="7"/>
    </row>
    <row r="72" spans="6:17" ht="7.5" customHeight="1">
      <c r="F72" s="7"/>
      <c r="G72" s="19"/>
      <c r="H72" s="19"/>
      <c r="I72" s="23"/>
      <c r="J72" s="21"/>
      <c r="K72" s="24"/>
      <c r="L72" s="7"/>
      <c r="M72" s="25"/>
      <c r="N72" s="20"/>
      <c r="O72" s="20"/>
    </row>
    <row r="73" spans="6:17" ht="7.5" customHeight="1">
      <c r="G73" s="19"/>
      <c r="H73" s="19"/>
      <c r="I73" s="20"/>
      <c r="J73" s="22"/>
      <c r="K73" s="19"/>
      <c r="P73" s="20"/>
    </row>
    <row r="74" spans="6:17" ht="7.5" customHeight="1">
      <c r="G74" s="19"/>
      <c r="H74" s="19"/>
      <c r="J74" s="19"/>
      <c r="K74" s="19"/>
      <c r="Q74" s="20"/>
    </row>
    <row r="75" spans="6:17" ht="7.5" customHeight="1">
      <c r="G75" s="19"/>
      <c r="H75" s="19"/>
      <c r="J75" s="19"/>
      <c r="K75" s="19"/>
      <c r="Q75" s="20"/>
    </row>
    <row r="76" spans="6:17" ht="7.5" customHeight="1">
      <c r="G76" s="19"/>
      <c r="H76" s="19"/>
      <c r="J76" s="19"/>
      <c r="K76" s="19"/>
      <c r="Q76" s="20"/>
    </row>
    <row r="77" spans="6:17" ht="7.5" customHeight="1">
      <c r="G77" s="19"/>
      <c r="H77" s="19"/>
      <c r="J77" s="19"/>
      <c r="K77" s="19"/>
      <c r="P77" s="20"/>
    </row>
    <row r="78" spans="6:17" ht="7.5" customHeight="1">
      <c r="G78" s="19"/>
      <c r="H78" s="19"/>
      <c r="J78" s="19"/>
      <c r="K78" s="19"/>
      <c r="P78" s="20"/>
    </row>
    <row r="79" spans="6:17" ht="7.5" customHeight="1">
      <c r="G79" s="19"/>
      <c r="H79" s="19"/>
      <c r="J79" s="19"/>
      <c r="K79" s="19"/>
      <c r="P79" s="20"/>
    </row>
    <row r="80" spans="6:17" ht="7.5" customHeight="1">
      <c r="G80" s="19"/>
      <c r="H80" s="19"/>
      <c r="J80" s="19"/>
      <c r="K80" s="19"/>
      <c r="P80" s="20"/>
    </row>
    <row r="81" spans="1:18" ht="7.5" customHeight="1">
      <c r="F81" s="21"/>
      <c r="G81" s="21"/>
      <c r="H81" s="21"/>
      <c r="J81" s="21"/>
      <c r="K81" s="21"/>
      <c r="L81" s="21"/>
      <c r="Q81" s="20"/>
      <c r="R81" s="20"/>
    </row>
    <row r="82" spans="1:18" ht="7.5" customHeight="1">
      <c r="A82" s="3" t="s">
        <v>2</v>
      </c>
    </row>
    <row r="84" spans="1:18" ht="7.5" customHeight="1">
      <c r="H84" s="26"/>
      <c r="I84" s="26"/>
      <c r="J84" s="25"/>
    </row>
    <row r="85" spans="1:18" ht="7.5" customHeight="1">
      <c r="G85" s="26"/>
      <c r="H85" s="5"/>
      <c r="I85" s="26"/>
      <c r="J85" s="26"/>
      <c r="K85" s="26"/>
    </row>
    <row r="86" spans="1:18" ht="7.5" customHeight="1">
      <c r="G86" s="26"/>
      <c r="H86" s="6"/>
      <c r="I86" s="7"/>
      <c r="J86" s="6"/>
      <c r="K86" s="27"/>
    </row>
    <row r="87" spans="1:18" ht="7.5" customHeight="1">
      <c r="H87" s="7"/>
      <c r="I87" s="7"/>
      <c r="J87" s="7"/>
      <c r="K87" s="10"/>
    </row>
    <row r="88" spans="1:18" ht="7.5" customHeight="1">
      <c r="H88" s="7"/>
      <c r="I88" s="7"/>
      <c r="J88" s="7"/>
      <c r="K88" s="10"/>
    </row>
    <row r="89" spans="1:18" ht="7.5" customHeight="1">
      <c r="H89" s="7"/>
      <c r="I89" s="6"/>
      <c r="J89" s="6"/>
    </row>
    <row r="90" spans="1:18" ht="7.5" customHeight="1">
      <c r="G90" s="12"/>
      <c r="H90" s="12"/>
      <c r="I90" s="7"/>
      <c r="J90" s="12"/>
      <c r="K90" s="12"/>
    </row>
    <row r="91" spans="1:18" ht="7.5" customHeight="1">
      <c r="F91" s="12"/>
      <c r="G91" s="12"/>
      <c r="H91" s="12"/>
      <c r="I91" s="12"/>
      <c r="J91" s="12"/>
      <c r="K91" s="12"/>
      <c r="L91" s="12"/>
    </row>
    <row r="92" spans="1:18" ht="7.5" customHeight="1">
      <c r="F92" s="12"/>
      <c r="G92" s="12"/>
      <c r="H92" s="12"/>
      <c r="I92" s="28"/>
      <c r="J92" s="28"/>
      <c r="K92" s="12"/>
      <c r="L92" s="12"/>
    </row>
    <row r="93" spans="1:18" ht="7.5" customHeight="1">
      <c r="F93" s="7"/>
      <c r="G93" s="12"/>
      <c r="H93" s="12"/>
      <c r="I93" s="12"/>
      <c r="J93" s="12"/>
      <c r="K93" s="12"/>
      <c r="L93" s="7"/>
    </row>
    <row r="94" spans="1:18" ht="7.5" customHeight="1">
      <c r="F94" s="7"/>
      <c r="G94" s="12"/>
      <c r="H94" s="12"/>
      <c r="I94" s="12"/>
      <c r="J94" s="12"/>
      <c r="K94" s="12"/>
      <c r="L94" s="7"/>
    </row>
    <row r="95" spans="1:18" ht="7.5" customHeight="1">
      <c r="F95" s="7"/>
      <c r="G95" s="12"/>
      <c r="H95" s="12"/>
      <c r="I95" s="12"/>
      <c r="J95" s="12"/>
      <c r="K95" s="12"/>
      <c r="L95" s="7"/>
    </row>
    <row r="96" spans="1:18" ht="7.5" customHeight="1">
      <c r="F96" s="7"/>
      <c r="G96" s="12"/>
      <c r="H96" s="12"/>
      <c r="I96" s="12"/>
      <c r="J96" s="12"/>
      <c r="K96" s="12"/>
      <c r="L96" s="7"/>
    </row>
    <row r="97" spans="1:12" ht="7.5" customHeight="1">
      <c r="F97" s="7"/>
      <c r="G97" s="12"/>
      <c r="H97" s="12"/>
      <c r="I97" s="12"/>
      <c r="J97" s="12"/>
      <c r="K97" s="12"/>
      <c r="L97" s="7"/>
    </row>
    <row r="98" spans="1:12" ht="7.5" customHeight="1">
      <c r="F98" s="18"/>
      <c r="G98" s="12"/>
      <c r="H98" s="12"/>
      <c r="I98" s="12"/>
      <c r="J98" s="12"/>
      <c r="K98" s="12"/>
      <c r="L98" s="7"/>
    </row>
    <row r="99" spans="1:12" ht="7.5" customHeight="1">
      <c r="F99" s="7"/>
      <c r="G99" s="19"/>
      <c r="H99" s="19"/>
      <c r="I99" s="19"/>
      <c r="J99" s="19"/>
      <c r="K99" s="19"/>
      <c r="L99" s="7"/>
    </row>
    <row r="100" spans="1:12" ht="7.5" customHeight="1">
      <c r="F100" s="7"/>
      <c r="G100" s="19"/>
      <c r="H100" s="19"/>
      <c r="J100" s="19"/>
      <c r="K100" s="19"/>
      <c r="L100" s="7"/>
    </row>
    <row r="101" spans="1:12" ht="7.5" customHeight="1">
      <c r="G101" s="19"/>
      <c r="H101" s="19"/>
      <c r="J101" s="19"/>
      <c r="K101" s="19"/>
    </row>
    <row r="102" spans="1:12" ht="7.5" customHeight="1">
      <c r="G102" s="19"/>
      <c r="H102" s="19"/>
      <c r="J102" s="19"/>
      <c r="K102" s="19"/>
    </row>
    <row r="103" spans="1:12" ht="7.5" customHeight="1">
      <c r="G103" s="19"/>
      <c r="H103" s="19"/>
      <c r="J103" s="19"/>
      <c r="K103" s="19"/>
    </row>
    <row r="104" spans="1:12" ht="7.5" customHeight="1">
      <c r="G104" s="19"/>
      <c r="H104" s="19"/>
      <c r="J104" s="19"/>
      <c r="K104" s="19"/>
    </row>
    <row r="105" spans="1:12" ht="7.5" customHeight="1">
      <c r="G105" s="19"/>
      <c r="H105" s="19"/>
      <c r="J105" s="19"/>
      <c r="K105" s="19"/>
    </row>
    <row r="106" spans="1:12" ht="7.5" customHeight="1">
      <c r="G106" s="19"/>
      <c r="H106" s="19"/>
      <c r="J106" s="19"/>
      <c r="K106" s="19"/>
    </row>
    <row r="107" spans="1:12" ht="7.5" customHeight="1">
      <c r="G107" s="19"/>
      <c r="H107" s="19"/>
      <c r="J107" s="19"/>
      <c r="K107" s="19"/>
    </row>
    <row r="108" spans="1:12" ht="7.5" customHeight="1">
      <c r="G108" s="19"/>
      <c r="H108" s="19"/>
      <c r="J108" s="19"/>
      <c r="K108" s="19"/>
    </row>
    <row r="109" spans="1:12" ht="7.5" customHeight="1">
      <c r="F109" s="21"/>
      <c r="G109" s="21"/>
      <c r="H109" s="21"/>
      <c r="J109" s="21"/>
      <c r="K109" s="21"/>
      <c r="L109" s="21"/>
    </row>
    <row r="110" spans="1:12" ht="7.5" customHeight="1">
      <c r="A110" s="3" t="s">
        <v>3</v>
      </c>
    </row>
    <row r="114" spans="6:12" ht="7.5" customHeight="1">
      <c r="G114" s="20"/>
      <c r="H114" s="20"/>
      <c r="I114" s="20"/>
      <c r="J114" s="20"/>
      <c r="K114" s="20"/>
    </row>
    <row r="115" spans="6:12" ht="7.5" customHeight="1">
      <c r="H115" s="20"/>
      <c r="I115" s="20"/>
      <c r="J115" s="20"/>
    </row>
    <row r="116" spans="6:12" ht="7.5" customHeight="1">
      <c r="G116" s="4"/>
      <c r="H116" s="5"/>
      <c r="I116" s="4"/>
      <c r="J116" s="4"/>
      <c r="K116" s="4"/>
    </row>
    <row r="117" spans="6:12" ht="7.5" customHeight="1">
      <c r="G117" s="4"/>
      <c r="H117" s="6"/>
      <c r="I117" s="7"/>
      <c r="J117" s="6"/>
      <c r="K117" s="8"/>
    </row>
    <row r="118" spans="6:12" ht="7.5" customHeight="1">
      <c r="H118" s="7"/>
      <c r="I118" s="7"/>
      <c r="J118" s="7"/>
      <c r="K118" s="10"/>
    </row>
    <row r="119" spans="6:12" ht="7.5" customHeight="1">
      <c r="H119" s="7"/>
      <c r="I119" s="7"/>
      <c r="J119" s="7"/>
      <c r="K119" s="10"/>
    </row>
    <row r="120" spans="6:12" ht="7.5" customHeight="1">
      <c r="H120" s="7"/>
      <c r="I120" s="6"/>
      <c r="J120" s="6"/>
    </row>
    <row r="121" spans="6:12" ht="7.5" customHeight="1">
      <c r="G121" s="12"/>
      <c r="H121" s="12"/>
      <c r="I121" s="7"/>
      <c r="J121" s="12"/>
      <c r="K121" s="12"/>
    </row>
    <row r="122" spans="6:12" ht="7.5" customHeight="1">
      <c r="F122" s="12"/>
      <c r="G122" s="12"/>
      <c r="H122" s="12"/>
      <c r="I122" s="12"/>
      <c r="J122" s="12"/>
      <c r="K122" s="12"/>
      <c r="L122" s="12"/>
    </row>
    <row r="123" spans="6:12" ht="7.5" customHeight="1">
      <c r="F123" s="12"/>
      <c r="G123" s="12"/>
      <c r="H123" s="12"/>
      <c r="I123" s="14"/>
      <c r="J123" s="14"/>
      <c r="K123" s="12"/>
      <c r="L123" s="12"/>
    </row>
    <row r="124" spans="6:12" ht="7.5" customHeight="1">
      <c r="F124" s="7"/>
      <c r="G124" s="12"/>
      <c r="H124" s="12"/>
      <c r="I124" s="12"/>
      <c r="J124" s="12"/>
      <c r="K124" s="12"/>
      <c r="L124" s="7"/>
    </row>
    <row r="125" spans="6:12" ht="7.5" customHeight="1">
      <c r="F125" s="7"/>
      <c r="G125" s="12"/>
      <c r="H125" s="12"/>
      <c r="I125" s="12"/>
      <c r="J125" s="12"/>
      <c r="K125" s="12"/>
      <c r="L125" s="7"/>
    </row>
    <row r="126" spans="6:12" ht="7.5" customHeight="1">
      <c r="F126" s="7"/>
      <c r="G126" s="12"/>
      <c r="H126" s="12"/>
      <c r="I126" s="12"/>
      <c r="J126" s="12"/>
      <c r="K126" s="12"/>
      <c r="L126" s="7"/>
    </row>
    <row r="127" spans="6:12" ht="7.5" customHeight="1">
      <c r="F127" s="7"/>
      <c r="G127" s="12"/>
      <c r="H127" s="12"/>
      <c r="I127" s="12"/>
      <c r="J127" s="12"/>
      <c r="K127" s="12"/>
      <c r="L127" s="7"/>
    </row>
    <row r="128" spans="6:12" ht="7.5" customHeight="1">
      <c r="F128" s="7"/>
      <c r="G128" s="12"/>
      <c r="H128" s="12"/>
      <c r="I128" s="12"/>
      <c r="J128" s="12"/>
      <c r="K128" s="12"/>
      <c r="L128" s="7"/>
    </row>
    <row r="129" spans="1:12" ht="7.5" customHeight="1">
      <c r="F129" s="18"/>
      <c r="G129" s="12"/>
      <c r="H129" s="12"/>
      <c r="I129" s="12"/>
      <c r="J129" s="12"/>
      <c r="K129" s="12"/>
      <c r="L129" s="7"/>
    </row>
    <row r="130" spans="1:12" ht="7.5" customHeight="1">
      <c r="F130" s="7"/>
      <c r="G130" s="19"/>
      <c r="H130" s="19"/>
      <c r="I130" s="19"/>
      <c r="J130" s="19"/>
      <c r="K130" s="19"/>
      <c r="L130" s="7"/>
    </row>
    <row r="131" spans="1:12" ht="7.5" customHeight="1">
      <c r="F131" s="7"/>
      <c r="G131" s="19"/>
      <c r="H131" s="19"/>
      <c r="J131" s="19"/>
      <c r="K131" s="19"/>
      <c r="L131" s="7"/>
    </row>
    <row r="132" spans="1:12" ht="7.5" customHeight="1">
      <c r="G132" s="19"/>
      <c r="H132" s="19"/>
      <c r="J132" s="19"/>
      <c r="K132" s="19"/>
    </row>
    <row r="133" spans="1:12" ht="7.5" customHeight="1">
      <c r="G133" s="19"/>
      <c r="H133" s="19"/>
      <c r="J133" s="19"/>
      <c r="K133" s="19"/>
    </row>
    <row r="134" spans="1:12" ht="7.5" customHeight="1">
      <c r="G134" s="19"/>
      <c r="H134" s="19"/>
      <c r="J134" s="19"/>
      <c r="K134" s="19"/>
    </row>
    <row r="135" spans="1:12" ht="7.5" customHeight="1">
      <c r="G135" s="19"/>
      <c r="H135" s="19"/>
      <c r="J135" s="19"/>
      <c r="K135" s="19"/>
    </row>
    <row r="136" spans="1:12" ht="7.5" customHeight="1">
      <c r="G136" s="19"/>
      <c r="H136" s="19"/>
      <c r="J136" s="19"/>
      <c r="K136" s="19"/>
    </row>
    <row r="137" spans="1:12" ht="7.5" customHeight="1">
      <c r="G137" s="19"/>
      <c r="H137" s="19"/>
      <c r="J137" s="19"/>
      <c r="K137" s="19"/>
    </row>
    <row r="138" spans="1:12" ht="7.5" customHeight="1">
      <c r="G138" s="19"/>
      <c r="H138" s="19"/>
      <c r="J138" s="19"/>
      <c r="K138" s="19"/>
    </row>
    <row r="139" spans="1:12" ht="7.5" customHeight="1">
      <c r="G139" s="19"/>
      <c r="H139" s="19"/>
      <c r="J139" s="19"/>
      <c r="K139" s="19"/>
    </row>
    <row r="140" spans="1:12" ht="7.5" customHeight="1">
      <c r="F140" s="21"/>
      <c r="G140" s="21"/>
      <c r="H140" s="21"/>
      <c r="J140" s="21"/>
      <c r="K140" s="21"/>
      <c r="L140" s="21"/>
    </row>
    <row r="141" spans="1:12" ht="7.5" customHeight="1">
      <c r="A141" s="3" t="s">
        <v>4</v>
      </c>
    </row>
    <row r="143" spans="1:12" ht="7.5" customHeight="1">
      <c r="L143" s="29"/>
    </row>
    <row r="144" spans="1:12" ht="7.5" customHeight="1">
      <c r="C144" s="29"/>
      <c r="K144" s="29"/>
    </row>
    <row r="145" spans="2:14" ht="7.5" customHeight="1">
      <c r="D145" s="29"/>
    </row>
    <row r="146" spans="2:14" ht="7.5" customHeight="1">
      <c r="G146" s="4"/>
      <c r="H146" s="4"/>
      <c r="I146" s="4"/>
    </row>
    <row r="147" spans="2:14" ht="7.5" customHeight="1">
      <c r="F147" s="4"/>
      <c r="G147" s="5"/>
      <c r="H147" s="4"/>
      <c r="I147" s="4"/>
      <c r="J147" s="4"/>
    </row>
    <row r="148" spans="2:14" ht="7.5" customHeight="1">
      <c r="F148" s="4"/>
      <c r="G148" s="6"/>
      <c r="H148" s="7"/>
      <c r="I148" s="6"/>
      <c r="J148" s="8"/>
    </row>
    <row r="149" spans="2:14" ht="7.5" customHeight="1">
      <c r="G149" s="7"/>
      <c r="H149" s="7"/>
      <c r="I149" s="7"/>
      <c r="J149" s="10"/>
    </row>
    <row r="150" spans="2:14" ht="7.5" customHeight="1">
      <c r="B150" s="29"/>
      <c r="C150" s="29"/>
      <c r="G150" s="7"/>
      <c r="H150" s="7"/>
      <c r="I150" s="7"/>
      <c r="J150" s="10"/>
      <c r="M150" s="29"/>
      <c r="N150" s="29"/>
    </row>
    <row r="151" spans="2:14" ht="7.5" customHeight="1">
      <c r="G151" s="7"/>
      <c r="H151" s="6"/>
      <c r="I151" s="6"/>
    </row>
    <row r="152" spans="2:14" ht="7.5" customHeight="1">
      <c r="F152" s="12"/>
      <c r="G152" s="12"/>
      <c r="H152" s="7"/>
      <c r="I152" s="12"/>
      <c r="J152" s="12"/>
    </row>
    <row r="153" spans="2:14" ht="7.5" customHeight="1">
      <c r="E153" s="12"/>
      <c r="F153" s="12"/>
      <c r="G153" s="12"/>
      <c r="H153" s="12"/>
      <c r="I153" s="12"/>
      <c r="J153" s="12"/>
      <c r="K153" s="12"/>
    </row>
    <row r="154" spans="2:14" ht="7.5" customHeight="1">
      <c r="E154" s="12"/>
      <c r="F154" s="12"/>
      <c r="G154" s="12"/>
      <c r="H154" s="14"/>
      <c r="I154" s="14"/>
      <c r="J154" s="12"/>
      <c r="K154" s="12"/>
    </row>
    <row r="155" spans="2:14" ht="7.5" customHeight="1">
      <c r="E155" s="7"/>
      <c r="F155" s="12"/>
      <c r="G155" s="12"/>
      <c r="H155" s="12"/>
      <c r="I155" s="12"/>
      <c r="J155" s="12"/>
      <c r="K155" s="7"/>
    </row>
    <row r="156" spans="2:14" ht="7.5" customHeight="1">
      <c r="B156" s="29"/>
      <c r="C156" s="29"/>
      <c r="E156" s="7"/>
      <c r="F156" s="12"/>
      <c r="G156" s="12"/>
      <c r="H156" s="12"/>
      <c r="I156" s="12"/>
      <c r="J156" s="12"/>
      <c r="K156" s="7"/>
      <c r="M156" s="29"/>
      <c r="N156" s="29"/>
    </row>
    <row r="157" spans="2:14" ht="7.5" customHeight="1">
      <c r="E157" s="7"/>
      <c r="F157" s="12"/>
      <c r="G157" s="12"/>
      <c r="H157" s="12"/>
      <c r="I157" s="12"/>
      <c r="J157" s="12"/>
      <c r="K157" s="7"/>
    </row>
    <row r="158" spans="2:14" ht="7.5" customHeight="1">
      <c r="E158" s="7"/>
      <c r="F158" s="12"/>
      <c r="G158" s="12"/>
      <c r="H158" s="12"/>
      <c r="I158" s="12"/>
      <c r="J158" s="12"/>
      <c r="K158" s="7"/>
    </row>
    <row r="159" spans="2:14" ht="7.5" customHeight="1">
      <c r="E159" s="7"/>
      <c r="F159" s="12"/>
      <c r="G159" s="12"/>
      <c r="H159" s="12"/>
      <c r="I159" s="12"/>
      <c r="J159" s="12"/>
      <c r="K159" s="7"/>
    </row>
    <row r="160" spans="2:14" ht="7.5" customHeight="1">
      <c r="E160" s="18"/>
      <c r="F160" s="12"/>
      <c r="G160" s="12"/>
      <c r="H160" s="12"/>
      <c r="I160" s="12"/>
      <c r="J160" s="12"/>
      <c r="K160" s="7"/>
    </row>
    <row r="161" spans="1:14" ht="7.5" customHeight="1">
      <c r="B161" s="29"/>
      <c r="C161" s="29"/>
      <c r="E161" s="7"/>
      <c r="F161" s="19"/>
      <c r="G161" s="19"/>
      <c r="H161" s="19"/>
      <c r="I161" s="19"/>
      <c r="J161" s="19"/>
      <c r="K161" s="7"/>
      <c r="M161" s="29"/>
      <c r="N161" s="29"/>
    </row>
    <row r="162" spans="1:14" ht="7.5" customHeight="1">
      <c r="E162" s="7"/>
      <c r="F162" s="19"/>
      <c r="G162" s="19"/>
      <c r="I162" s="19"/>
      <c r="J162" s="19"/>
      <c r="K162" s="7"/>
    </row>
    <row r="163" spans="1:14" ht="7.5" customHeight="1">
      <c r="F163" s="19"/>
      <c r="G163" s="19"/>
      <c r="I163" s="19"/>
      <c r="J163" s="19"/>
    </row>
    <row r="164" spans="1:14" ht="7.5" customHeight="1">
      <c r="F164" s="19"/>
      <c r="G164" s="19"/>
      <c r="I164" s="19"/>
      <c r="J164" s="19"/>
    </row>
    <row r="165" spans="1:14" ht="7.5" customHeight="1">
      <c r="C165" s="29"/>
      <c r="F165" s="19"/>
      <c r="G165" s="19"/>
      <c r="I165" s="19"/>
      <c r="J165" s="19"/>
      <c r="M165" s="29"/>
    </row>
    <row r="166" spans="1:14" ht="7.5" customHeight="1">
      <c r="B166" s="29"/>
      <c r="F166" s="19"/>
      <c r="G166" s="19"/>
      <c r="I166" s="19"/>
      <c r="J166" s="19"/>
      <c r="N166" s="29"/>
    </row>
    <row r="167" spans="1:14" ht="7.5" customHeight="1">
      <c r="F167" s="19"/>
      <c r="G167" s="19"/>
      <c r="I167" s="19"/>
      <c r="J167" s="19"/>
    </row>
    <row r="168" spans="1:14" ht="7.5" customHeight="1">
      <c r="F168" s="19"/>
      <c r="G168" s="19"/>
      <c r="I168" s="19"/>
      <c r="J168" s="19"/>
    </row>
    <row r="169" spans="1:14" ht="7.5" customHeight="1">
      <c r="F169" s="19"/>
      <c r="G169" s="19"/>
      <c r="I169" s="19"/>
      <c r="J169" s="19"/>
    </row>
    <row r="170" spans="1:14" ht="7.5" customHeight="1">
      <c r="F170" s="19"/>
      <c r="G170" s="19"/>
      <c r="I170" s="19"/>
      <c r="J170" s="19"/>
    </row>
    <row r="171" spans="1:14" ht="7.5" customHeight="1">
      <c r="E171" s="21"/>
      <c r="F171" s="21"/>
      <c r="G171" s="21"/>
      <c r="I171" s="21"/>
      <c r="J171" s="21"/>
      <c r="K171" s="21"/>
    </row>
    <row r="172" spans="1:14" ht="7.5" customHeight="1">
      <c r="A172" s="3" t="s">
        <v>5</v>
      </c>
    </row>
    <row r="174" spans="1:14" ht="7.5" customHeight="1">
      <c r="G174" s="4"/>
      <c r="H174" s="4"/>
      <c r="I174" s="4"/>
    </row>
    <row r="175" spans="1:14" ht="7.5" customHeight="1">
      <c r="F175" s="4"/>
      <c r="G175" s="5"/>
      <c r="H175" s="4"/>
      <c r="I175" s="4"/>
      <c r="J175" s="4"/>
    </row>
    <row r="176" spans="1:14" ht="7.5" customHeight="1">
      <c r="F176" s="4"/>
      <c r="G176" s="6"/>
      <c r="H176" s="7"/>
      <c r="I176" s="6"/>
      <c r="J176" s="8"/>
    </row>
    <row r="177" spans="5:11" ht="7.5" customHeight="1">
      <c r="G177" s="7"/>
      <c r="H177" s="7"/>
      <c r="I177" s="7"/>
      <c r="J177" s="10"/>
    </row>
    <row r="178" spans="5:11" ht="7.5" customHeight="1">
      <c r="G178" s="7"/>
      <c r="H178" s="7"/>
      <c r="I178" s="7"/>
      <c r="J178" s="10"/>
    </row>
    <row r="179" spans="5:11" ht="7.5" customHeight="1">
      <c r="G179" s="7"/>
      <c r="H179" s="6"/>
      <c r="I179" s="6"/>
    </row>
    <row r="180" spans="5:11" ht="7.5" customHeight="1">
      <c r="F180" s="30"/>
      <c r="G180" s="30"/>
      <c r="H180" s="30"/>
      <c r="I180" s="30"/>
      <c r="J180" s="30"/>
    </row>
    <row r="181" spans="5:11" ht="7.5" customHeight="1">
      <c r="E181" s="30"/>
      <c r="F181" s="24"/>
      <c r="G181" s="30"/>
      <c r="H181" s="21"/>
      <c r="I181" s="30"/>
      <c r="J181" s="30"/>
      <c r="K181" s="30"/>
    </row>
    <row r="182" spans="5:11" ht="7.5" customHeight="1">
      <c r="E182" s="30"/>
      <c r="F182" s="24"/>
      <c r="G182" s="30"/>
      <c r="H182" s="14"/>
      <c r="I182" s="14"/>
      <c r="J182" s="30"/>
      <c r="K182" s="30"/>
    </row>
    <row r="183" spans="5:11" ht="7.5" customHeight="1">
      <c r="E183" s="30"/>
      <c r="F183" s="24"/>
      <c r="G183" s="30"/>
      <c r="H183" s="21"/>
      <c r="I183" s="30"/>
      <c r="J183" s="30"/>
      <c r="K183" s="30"/>
    </row>
    <row r="184" spans="5:11" ht="7.5" customHeight="1">
      <c r="E184" s="30"/>
      <c r="F184" s="24"/>
      <c r="G184" s="30"/>
      <c r="H184" s="21"/>
      <c r="I184" s="30"/>
      <c r="J184" s="30"/>
      <c r="K184" s="30"/>
    </row>
    <row r="185" spans="5:11" ht="7.5" customHeight="1">
      <c r="E185" s="30"/>
      <c r="F185" s="24"/>
      <c r="G185" s="30"/>
      <c r="H185" s="21"/>
      <c r="I185" s="30"/>
      <c r="J185" s="30"/>
      <c r="K185" s="30"/>
    </row>
    <row r="186" spans="5:11" ht="7.5" customHeight="1">
      <c r="E186" s="30"/>
      <c r="F186" s="24"/>
      <c r="G186" s="30"/>
      <c r="H186" s="30"/>
      <c r="I186" s="30"/>
      <c r="J186" s="30"/>
      <c r="K186" s="30"/>
    </row>
    <row r="187" spans="5:11" ht="7.5" customHeight="1">
      <c r="E187" s="7"/>
      <c r="F187" s="24"/>
      <c r="G187" s="30"/>
      <c r="H187" s="10"/>
      <c r="I187" s="30"/>
      <c r="J187" s="30"/>
      <c r="K187" s="30"/>
    </row>
    <row r="188" spans="5:11" ht="7.5" customHeight="1">
      <c r="E188" s="18"/>
      <c r="F188" s="8"/>
      <c r="G188" s="8"/>
      <c r="H188" s="8"/>
      <c r="I188" s="8"/>
      <c r="J188" s="8"/>
      <c r="K188" s="30"/>
    </row>
    <row r="189" spans="5:11" ht="7.5" customHeight="1">
      <c r="E189" s="7"/>
      <c r="F189" s="21"/>
      <c r="G189" s="21"/>
      <c r="H189" s="21"/>
      <c r="I189" s="21"/>
      <c r="J189" s="21"/>
      <c r="K189" s="7"/>
    </row>
    <row r="190" spans="5:11" ht="7.5" customHeight="1">
      <c r="E190" s="7"/>
      <c r="F190" s="21"/>
      <c r="G190" s="21"/>
      <c r="I190" s="21"/>
      <c r="J190" s="21"/>
      <c r="K190" s="7"/>
    </row>
    <row r="191" spans="5:11" ht="7.5" customHeight="1">
      <c r="F191" s="21"/>
      <c r="G191" s="21"/>
      <c r="I191" s="21"/>
      <c r="J191" s="21"/>
    </row>
    <row r="192" spans="5:11" ht="7.5" customHeight="1">
      <c r="F192" s="21"/>
      <c r="G192" s="21"/>
      <c r="I192" s="21"/>
      <c r="J192" s="21"/>
    </row>
    <row r="193" spans="1:11" ht="7.5" customHeight="1">
      <c r="F193" s="21"/>
      <c r="G193" s="21"/>
      <c r="I193" s="21"/>
      <c r="J193" s="21"/>
    </row>
    <row r="194" spans="1:11" ht="7.5" customHeight="1">
      <c r="F194" s="21"/>
      <c r="G194" s="21"/>
      <c r="I194" s="21"/>
      <c r="J194" s="21"/>
    </row>
    <row r="195" spans="1:11" ht="7.5" customHeight="1">
      <c r="F195" s="21"/>
      <c r="G195" s="21"/>
      <c r="I195" s="21"/>
      <c r="J195" s="21"/>
    </row>
    <row r="196" spans="1:11" ht="7.5" customHeight="1">
      <c r="F196" s="21"/>
      <c r="G196" s="21"/>
      <c r="I196" s="21"/>
      <c r="J196" s="21"/>
    </row>
    <row r="197" spans="1:11" ht="7.5" customHeight="1">
      <c r="F197" s="21"/>
      <c r="G197" s="21"/>
      <c r="I197" s="21"/>
      <c r="J197" s="21"/>
    </row>
    <row r="198" spans="1:11" ht="7.5" customHeight="1">
      <c r="F198" s="21"/>
      <c r="G198" s="21"/>
      <c r="I198" s="21"/>
      <c r="J198" s="21"/>
    </row>
    <row r="199" spans="1:11" ht="7.5" customHeight="1">
      <c r="E199" s="8"/>
      <c r="F199" s="8"/>
      <c r="G199" s="8"/>
      <c r="I199" s="8"/>
      <c r="J199" s="8"/>
      <c r="K199" s="8"/>
    </row>
    <row r="201" spans="1:11" ht="7.5" customHeight="1">
      <c r="A201" s="3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49"/>
  <sheetViews>
    <sheetView workbookViewId="0"/>
  </sheetViews>
  <sheetFormatPr defaultRowHeight="12.75"/>
  <sheetData>
    <row r="1" spans="1:4">
      <c r="A1" s="36" t="s">
        <v>231</v>
      </c>
      <c r="B1" s="36" t="s">
        <v>25</v>
      </c>
      <c r="C1" s="36">
        <v>30</v>
      </c>
      <c r="D1" s="36"/>
    </row>
    <row r="2" spans="1:4">
      <c r="A2" s="36" t="s">
        <v>121</v>
      </c>
      <c r="B2" s="36" t="s">
        <v>25</v>
      </c>
      <c r="C2" s="36">
        <v>22</v>
      </c>
      <c r="D2" s="36"/>
    </row>
    <row r="3" spans="1:4">
      <c r="A3" s="36" t="s">
        <v>92</v>
      </c>
      <c r="B3" s="36" t="s">
        <v>25</v>
      </c>
      <c r="C3" s="36">
        <v>16</v>
      </c>
      <c r="D3" s="36"/>
    </row>
    <row r="4" spans="1:4">
      <c r="A4" s="36" t="s">
        <v>376</v>
      </c>
      <c r="B4" s="36" t="s">
        <v>25</v>
      </c>
      <c r="C4" s="36">
        <v>15</v>
      </c>
      <c r="D4" s="36"/>
    </row>
    <row r="5" spans="1:4">
      <c r="A5" s="36" t="s">
        <v>177</v>
      </c>
      <c r="B5" s="36" t="s">
        <v>35</v>
      </c>
      <c r="C5" s="36">
        <v>14</v>
      </c>
      <c r="D5" s="36"/>
    </row>
    <row r="6" spans="1:4">
      <c r="A6" s="36" t="s">
        <v>46</v>
      </c>
      <c r="B6" s="36" t="s">
        <v>25</v>
      </c>
      <c r="C6" s="36">
        <v>13</v>
      </c>
      <c r="D6" s="36"/>
    </row>
    <row r="7" spans="1:4">
      <c r="A7" s="36" t="s">
        <v>456</v>
      </c>
      <c r="B7" s="36" t="s">
        <v>76</v>
      </c>
      <c r="C7" s="36">
        <v>13</v>
      </c>
      <c r="D7" s="36"/>
    </row>
    <row r="8" spans="1:4">
      <c r="A8" s="36" t="s">
        <v>414</v>
      </c>
      <c r="B8" s="36" t="s">
        <v>25</v>
      </c>
      <c r="C8" s="36">
        <v>12</v>
      </c>
      <c r="D8" s="36"/>
    </row>
    <row r="9" spans="1:4">
      <c r="A9" s="36" t="s">
        <v>136</v>
      </c>
      <c r="B9" s="36" t="s">
        <v>25</v>
      </c>
      <c r="C9" s="36">
        <v>12</v>
      </c>
      <c r="D9" s="36"/>
    </row>
    <row r="10" spans="1:4">
      <c r="A10" s="36" t="s">
        <v>95</v>
      </c>
      <c r="B10" s="36" t="s">
        <v>76</v>
      </c>
      <c r="C10" s="36">
        <v>11</v>
      </c>
      <c r="D10" s="36"/>
    </row>
    <row r="11" spans="1:4">
      <c r="A11" s="36" t="s">
        <v>352</v>
      </c>
      <c r="B11" s="36" t="s">
        <v>25</v>
      </c>
      <c r="C11" s="36">
        <v>11</v>
      </c>
      <c r="D11" s="36"/>
    </row>
    <row r="12" spans="1:4">
      <c r="A12" s="36" t="s">
        <v>210</v>
      </c>
      <c r="B12" s="36" t="s">
        <v>25</v>
      </c>
      <c r="C12" s="36">
        <v>11</v>
      </c>
      <c r="D12" s="36"/>
    </row>
    <row r="13" spans="1:4">
      <c r="A13" s="36" t="s">
        <v>643</v>
      </c>
      <c r="B13" s="36" t="s">
        <v>25</v>
      </c>
      <c r="C13" s="36">
        <v>10</v>
      </c>
      <c r="D13" s="36"/>
    </row>
    <row r="14" spans="1:4">
      <c r="A14" s="36" t="s">
        <v>111</v>
      </c>
      <c r="B14" s="36" t="s">
        <v>25</v>
      </c>
      <c r="C14" s="36">
        <v>10</v>
      </c>
      <c r="D14" s="36"/>
    </row>
    <row r="15" spans="1:4">
      <c r="A15" s="36" t="s">
        <v>401</v>
      </c>
      <c r="B15" s="36" t="s">
        <v>25</v>
      </c>
      <c r="C15" s="36">
        <v>10</v>
      </c>
      <c r="D15" s="36"/>
    </row>
    <row r="16" spans="1:4">
      <c r="A16" s="36" t="s">
        <v>468</v>
      </c>
      <c r="B16" s="36" t="s">
        <v>35</v>
      </c>
      <c r="C16" s="36">
        <v>9</v>
      </c>
      <c r="D16" s="36"/>
    </row>
    <row r="17" spans="1:4">
      <c r="A17" s="36" t="s">
        <v>469</v>
      </c>
      <c r="B17" s="36" t="s">
        <v>25</v>
      </c>
      <c r="C17" s="36">
        <v>8</v>
      </c>
      <c r="D17" s="36"/>
    </row>
    <row r="18" spans="1:4">
      <c r="A18" s="36" t="s">
        <v>60</v>
      </c>
      <c r="B18" s="36" t="s">
        <v>25</v>
      </c>
      <c r="C18" s="36">
        <v>8</v>
      </c>
      <c r="D18" s="36"/>
    </row>
    <row r="19" spans="1:4">
      <c r="A19" s="36" t="s">
        <v>330</v>
      </c>
      <c r="B19" s="36" t="s">
        <v>25</v>
      </c>
      <c r="C19" s="36">
        <v>8</v>
      </c>
      <c r="D19" s="36"/>
    </row>
    <row r="20" spans="1:4">
      <c r="A20" s="36" t="s">
        <v>108</v>
      </c>
      <c r="B20" s="36" t="s">
        <v>25</v>
      </c>
      <c r="C20" s="36">
        <v>8</v>
      </c>
      <c r="D20" s="36"/>
    </row>
    <row r="21" spans="1:4">
      <c r="A21" s="36" t="s">
        <v>507</v>
      </c>
      <c r="B21" s="36" t="s">
        <v>25</v>
      </c>
      <c r="C21" s="36">
        <v>7</v>
      </c>
      <c r="D21" s="36"/>
    </row>
    <row r="22" spans="1:4">
      <c r="A22" s="36" t="s">
        <v>689</v>
      </c>
      <c r="B22" s="36" t="s">
        <v>76</v>
      </c>
      <c r="C22" s="36">
        <v>7</v>
      </c>
      <c r="D22" s="36"/>
    </row>
    <row r="23" spans="1:4">
      <c r="A23" s="36" t="s">
        <v>291</v>
      </c>
      <c r="B23" s="36" t="s">
        <v>35</v>
      </c>
      <c r="C23" s="36">
        <v>7</v>
      </c>
      <c r="D23" s="36"/>
    </row>
    <row r="24" spans="1:4">
      <c r="A24" s="36" t="s">
        <v>225</v>
      </c>
      <c r="B24" s="36" t="s">
        <v>25</v>
      </c>
      <c r="C24" s="36">
        <v>7</v>
      </c>
      <c r="D24" s="36"/>
    </row>
    <row r="25" spans="1:4">
      <c r="A25" s="36" t="s">
        <v>104</v>
      </c>
      <c r="B25" s="36" t="s">
        <v>25</v>
      </c>
      <c r="C25" s="36">
        <v>7</v>
      </c>
      <c r="D25" s="36"/>
    </row>
    <row r="26" spans="1:4">
      <c r="A26" s="36" t="s">
        <v>603</v>
      </c>
      <c r="B26" s="36"/>
      <c r="C26" s="36">
        <v>6</v>
      </c>
      <c r="D26" s="36"/>
    </row>
    <row r="27" spans="1:4">
      <c r="A27" s="36" t="s">
        <v>172</v>
      </c>
      <c r="B27" s="36" t="s">
        <v>35</v>
      </c>
      <c r="C27" s="36">
        <v>6</v>
      </c>
      <c r="D27" s="36"/>
    </row>
    <row r="28" spans="1:4">
      <c r="A28" s="36" t="s">
        <v>70</v>
      </c>
      <c r="B28" s="36" t="s">
        <v>76</v>
      </c>
      <c r="C28" s="36">
        <v>6</v>
      </c>
      <c r="D28" s="36"/>
    </row>
    <row r="29" spans="1:4">
      <c r="A29" s="36" t="s">
        <v>585</v>
      </c>
      <c r="B29" s="36" t="s">
        <v>25</v>
      </c>
      <c r="C29" s="36">
        <v>6</v>
      </c>
      <c r="D29" s="36"/>
    </row>
    <row r="30" spans="1:4">
      <c r="A30" s="36" t="s">
        <v>41</v>
      </c>
      <c r="B30" s="36" t="s">
        <v>25</v>
      </c>
      <c r="C30" s="36">
        <v>6</v>
      </c>
      <c r="D30" s="36"/>
    </row>
    <row r="31" spans="1:4">
      <c r="A31" s="36" t="s">
        <v>262</v>
      </c>
      <c r="B31" s="36" t="s">
        <v>25</v>
      </c>
      <c r="C31" s="36">
        <v>6</v>
      </c>
      <c r="D31" s="36"/>
    </row>
    <row r="32" spans="1:4">
      <c r="A32" s="36" t="s">
        <v>254</v>
      </c>
      <c r="B32" s="36" t="s">
        <v>25</v>
      </c>
      <c r="C32" s="36">
        <v>6</v>
      </c>
      <c r="D32" s="36"/>
    </row>
    <row r="33" spans="1:4">
      <c r="A33" s="36" t="s">
        <v>116</v>
      </c>
      <c r="B33" s="36" t="s">
        <v>25</v>
      </c>
      <c r="C33" s="36">
        <v>6</v>
      </c>
      <c r="D33" s="36"/>
    </row>
    <row r="34" spans="1:4">
      <c r="A34" s="36" t="s">
        <v>827</v>
      </c>
      <c r="B34" s="36" t="s">
        <v>25</v>
      </c>
      <c r="C34" s="36">
        <v>5</v>
      </c>
      <c r="D34" s="36"/>
    </row>
    <row r="35" spans="1:4">
      <c r="A35" s="36" t="s">
        <v>257</v>
      </c>
      <c r="B35" s="36" t="s">
        <v>25</v>
      </c>
      <c r="C35" s="36">
        <v>5</v>
      </c>
      <c r="D35" s="36"/>
    </row>
    <row r="36" spans="1:4">
      <c r="A36" s="36" t="s">
        <v>960</v>
      </c>
      <c r="B36" s="36" t="s">
        <v>35</v>
      </c>
      <c r="C36" s="36">
        <v>5</v>
      </c>
      <c r="D36" s="36"/>
    </row>
    <row r="37" spans="1:4">
      <c r="A37" s="36" t="s">
        <v>77</v>
      </c>
      <c r="B37" s="36" t="s">
        <v>76</v>
      </c>
      <c r="C37" s="36">
        <v>5</v>
      </c>
      <c r="D37" s="36"/>
    </row>
    <row r="38" spans="1:4">
      <c r="A38" s="36" t="s">
        <v>852</v>
      </c>
      <c r="B38" s="36" t="s">
        <v>25</v>
      </c>
      <c r="C38" s="36">
        <v>5</v>
      </c>
      <c r="D38" s="36"/>
    </row>
    <row r="39" spans="1:4">
      <c r="A39" s="36" t="s">
        <v>510</v>
      </c>
      <c r="B39" s="36" t="s">
        <v>76</v>
      </c>
      <c r="C39" s="36">
        <v>5</v>
      </c>
      <c r="D39" s="36"/>
    </row>
    <row r="40" spans="1:4">
      <c r="A40" s="36" t="s">
        <v>373</v>
      </c>
      <c r="B40" s="36" t="s">
        <v>25</v>
      </c>
      <c r="C40" s="36">
        <v>5</v>
      </c>
      <c r="D40" s="36"/>
    </row>
    <row r="41" spans="1:4">
      <c r="A41" s="36" t="s">
        <v>609</v>
      </c>
      <c r="B41" s="36" t="s">
        <v>25</v>
      </c>
      <c r="C41" s="36">
        <v>5</v>
      </c>
      <c r="D41" s="36"/>
    </row>
    <row r="42" spans="1:4">
      <c r="A42" s="36" t="s">
        <v>1200</v>
      </c>
      <c r="B42" s="36" t="s">
        <v>25</v>
      </c>
      <c r="C42" s="36">
        <v>5</v>
      </c>
      <c r="D42" s="36"/>
    </row>
    <row r="43" spans="1:4">
      <c r="A43" s="36" t="s">
        <v>421</v>
      </c>
      <c r="B43" s="36" t="s">
        <v>25</v>
      </c>
      <c r="C43" s="36">
        <v>5</v>
      </c>
      <c r="D43" s="36"/>
    </row>
    <row r="44" spans="1:4">
      <c r="A44" s="36" t="s">
        <v>280</v>
      </c>
      <c r="B44" s="36" t="s">
        <v>25</v>
      </c>
      <c r="C44" s="36">
        <v>4</v>
      </c>
      <c r="D44" s="36"/>
    </row>
    <row r="45" spans="1:4">
      <c r="A45" s="36" t="s">
        <v>251</v>
      </c>
      <c r="B45" s="36" t="s">
        <v>25</v>
      </c>
      <c r="C45" s="36">
        <v>4</v>
      </c>
      <c r="D45" s="36"/>
    </row>
    <row r="46" spans="1:4">
      <c r="A46" s="36" t="s">
        <v>266</v>
      </c>
      <c r="B46" s="36" t="s">
        <v>25</v>
      </c>
      <c r="C46" s="36">
        <v>4</v>
      </c>
      <c r="D46" s="36"/>
    </row>
    <row r="47" spans="1:4">
      <c r="A47" s="36" t="s">
        <v>19</v>
      </c>
      <c r="B47" s="36" t="s">
        <v>25</v>
      </c>
      <c r="C47" s="36">
        <v>4</v>
      </c>
      <c r="D47" s="36"/>
    </row>
    <row r="48" spans="1:4">
      <c r="A48" s="36" t="s">
        <v>692</v>
      </c>
      <c r="B48" s="36" t="s">
        <v>25</v>
      </c>
      <c r="C48" s="36">
        <v>4</v>
      </c>
      <c r="D48" s="36"/>
    </row>
    <row r="49" spans="1:4">
      <c r="A49" s="36" t="s">
        <v>569</v>
      </c>
      <c r="B49" s="36" t="s">
        <v>76</v>
      </c>
      <c r="C49" s="36">
        <v>4</v>
      </c>
      <c r="D49" s="36"/>
    </row>
    <row r="50" spans="1:4">
      <c r="A50" s="36" t="s">
        <v>508</v>
      </c>
      <c r="B50" s="36"/>
      <c r="C50" s="36">
        <v>4</v>
      </c>
      <c r="D50" s="36"/>
    </row>
    <row r="51" spans="1:4">
      <c r="A51" s="36" t="s">
        <v>1035</v>
      </c>
      <c r="B51" s="36" t="s">
        <v>25</v>
      </c>
      <c r="C51" s="36">
        <v>4</v>
      </c>
      <c r="D51" s="36"/>
    </row>
    <row r="52" spans="1:4">
      <c r="A52" s="36" t="s">
        <v>364</v>
      </c>
      <c r="B52" s="36" t="s">
        <v>25</v>
      </c>
      <c r="C52" s="36">
        <v>4</v>
      </c>
      <c r="D52" s="36"/>
    </row>
    <row r="53" spans="1:4">
      <c r="A53" s="36" t="s">
        <v>1050</v>
      </c>
      <c r="B53" s="36" t="s">
        <v>35</v>
      </c>
      <c r="C53" s="36">
        <v>4</v>
      </c>
      <c r="D53" s="36"/>
    </row>
    <row r="54" spans="1:4">
      <c r="A54" s="36" t="s">
        <v>928</v>
      </c>
      <c r="B54" s="36" t="s">
        <v>25</v>
      </c>
      <c r="C54" s="36">
        <v>4</v>
      </c>
      <c r="D54" s="36"/>
    </row>
    <row r="55" spans="1:4">
      <c r="A55" s="36" t="s">
        <v>249</v>
      </c>
      <c r="B55" s="36" t="s">
        <v>25</v>
      </c>
      <c r="C55" s="36">
        <v>4</v>
      </c>
      <c r="D55" s="36"/>
    </row>
    <row r="56" spans="1:4">
      <c r="A56" s="36" t="s">
        <v>190</v>
      </c>
      <c r="B56" s="36" t="s">
        <v>25</v>
      </c>
      <c r="C56" s="36">
        <v>4</v>
      </c>
      <c r="D56" s="36"/>
    </row>
    <row r="57" spans="1:4">
      <c r="A57" s="36" t="s">
        <v>1047</v>
      </c>
      <c r="B57" s="36" t="s">
        <v>25</v>
      </c>
      <c r="C57" s="36">
        <v>4</v>
      </c>
      <c r="D57" s="36"/>
    </row>
    <row r="58" spans="1:4">
      <c r="A58" s="36" t="s">
        <v>284</v>
      </c>
      <c r="B58" s="36" t="s">
        <v>25</v>
      </c>
      <c r="C58" s="36">
        <v>4</v>
      </c>
      <c r="D58" s="36"/>
    </row>
    <row r="59" spans="1:4">
      <c r="A59" s="36" t="s">
        <v>84</v>
      </c>
      <c r="B59" s="36" t="s">
        <v>25</v>
      </c>
      <c r="C59" s="36">
        <v>4</v>
      </c>
      <c r="D59" s="36"/>
    </row>
    <row r="60" spans="1:4">
      <c r="A60" s="36" t="s">
        <v>217</v>
      </c>
      <c r="B60" s="36" t="s">
        <v>25</v>
      </c>
      <c r="C60" s="36">
        <v>4</v>
      </c>
      <c r="D60" s="36"/>
    </row>
    <row r="61" spans="1:4">
      <c r="A61" s="36" t="s">
        <v>750</v>
      </c>
      <c r="B61" s="36" t="s">
        <v>25</v>
      </c>
      <c r="C61" s="36">
        <v>4</v>
      </c>
      <c r="D61" s="36"/>
    </row>
    <row r="62" spans="1:4">
      <c r="A62" s="36" t="s">
        <v>448</v>
      </c>
      <c r="B62" s="36"/>
      <c r="C62" s="36">
        <v>3</v>
      </c>
      <c r="D62" s="36"/>
    </row>
    <row r="63" spans="1:4">
      <c r="A63" s="36" t="s">
        <v>897</v>
      </c>
      <c r="B63" s="36" t="s">
        <v>76</v>
      </c>
      <c r="C63" s="36">
        <v>3</v>
      </c>
      <c r="D63" s="36"/>
    </row>
    <row r="64" spans="1:4">
      <c r="A64" s="36" t="s">
        <v>951</v>
      </c>
      <c r="B64" s="36" t="s">
        <v>35</v>
      </c>
      <c r="C64" s="36">
        <v>3</v>
      </c>
      <c r="D64" s="36"/>
    </row>
    <row r="65" spans="1:4">
      <c r="A65" s="36" t="s">
        <v>946</v>
      </c>
      <c r="B65" s="36" t="s">
        <v>25</v>
      </c>
      <c r="C65" s="36">
        <v>3</v>
      </c>
      <c r="D65" s="36"/>
    </row>
    <row r="66" spans="1:4">
      <c r="A66" s="36" t="s">
        <v>221</v>
      </c>
      <c r="B66" s="36" t="s">
        <v>25</v>
      </c>
      <c r="C66" s="36">
        <v>3</v>
      </c>
      <c r="D66" s="36"/>
    </row>
    <row r="67" spans="1:4">
      <c r="A67" s="36" t="s">
        <v>1474</v>
      </c>
      <c r="B67" s="36" t="s">
        <v>25</v>
      </c>
      <c r="C67" s="36">
        <v>3</v>
      </c>
      <c r="D67" s="36"/>
    </row>
    <row r="68" spans="1:4">
      <c r="A68" s="36" t="s">
        <v>357</v>
      </c>
      <c r="B68" s="36" t="s">
        <v>25</v>
      </c>
      <c r="C68" s="36">
        <v>3</v>
      </c>
      <c r="D68" s="36"/>
    </row>
    <row r="69" spans="1:4">
      <c r="A69" s="36" t="s">
        <v>409</v>
      </c>
      <c r="B69" s="36" t="s">
        <v>25</v>
      </c>
      <c r="C69" s="36">
        <v>3</v>
      </c>
      <c r="D69" s="36"/>
    </row>
    <row r="70" spans="1:4">
      <c r="A70" s="36" t="s">
        <v>389</v>
      </c>
      <c r="B70" s="36" t="s">
        <v>25</v>
      </c>
      <c r="C70" s="36">
        <v>3</v>
      </c>
      <c r="D70" s="36"/>
    </row>
    <row r="71" spans="1:4">
      <c r="A71" s="36" t="s">
        <v>899</v>
      </c>
      <c r="B71" s="36" t="s">
        <v>25</v>
      </c>
      <c r="C71" s="36">
        <v>3</v>
      </c>
      <c r="D71" s="36"/>
    </row>
    <row r="72" spans="1:4">
      <c r="A72" s="36" t="s">
        <v>1382</v>
      </c>
      <c r="B72" s="36" t="s">
        <v>243</v>
      </c>
      <c r="C72" s="36">
        <v>3</v>
      </c>
      <c r="D72" s="36"/>
    </row>
    <row r="73" spans="1:4">
      <c r="A73" s="36" t="s">
        <v>307</v>
      </c>
      <c r="B73" s="36" t="s">
        <v>25</v>
      </c>
      <c r="C73" s="36">
        <v>3</v>
      </c>
      <c r="D73" s="36"/>
    </row>
    <row r="74" spans="1:4">
      <c r="A74" s="36" t="s">
        <v>102</v>
      </c>
      <c r="B74" s="36" t="s">
        <v>25</v>
      </c>
      <c r="C74" s="36">
        <v>3</v>
      </c>
      <c r="D74" s="36"/>
    </row>
    <row r="75" spans="1:4">
      <c r="A75" s="36" t="s">
        <v>701</v>
      </c>
      <c r="B75" s="36" t="s">
        <v>25</v>
      </c>
      <c r="C75" s="36">
        <v>3</v>
      </c>
      <c r="D75" s="36"/>
    </row>
    <row r="76" spans="1:4">
      <c r="A76" s="36" t="s">
        <v>618</v>
      </c>
      <c r="B76" s="36" t="s">
        <v>35</v>
      </c>
      <c r="C76" s="36">
        <v>3</v>
      </c>
      <c r="D76" s="36"/>
    </row>
    <row r="77" spans="1:4">
      <c r="A77" s="36" t="s">
        <v>269</v>
      </c>
      <c r="B77" s="36" t="s">
        <v>25</v>
      </c>
      <c r="C77" s="36">
        <v>3</v>
      </c>
      <c r="D77" s="36"/>
    </row>
    <row r="78" spans="1:4">
      <c r="A78" s="36" t="s">
        <v>67</v>
      </c>
      <c r="B78" s="36" t="s">
        <v>25</v>
      </c>
      <c r="C78" s="36">
        <v>3</v>
      </c>
      <c r="D78" s="36"/>
    </row>
    <row r="79" spans="1:4">
      <c r="A79" s="36" t="s">
        <v>678</v>
      </c>
      <c r="B79" s="36" t="s">
        <v>25</v>
      </c>
      <c r="C79" s="36">
        <v>3</v>
      </c>
      <c r="D79" s="36"/>
    </row>
    <row r="80" spans="1:4">
      <c r="A80" s="36" t="s">
        <v>1010</v>
      </c>
      <c r="B80" s="36" t="s">
        <v>25</v>
      </c>
      <c r="C80" s="36">
        <v>3</v>
      </c>
      <c r="D80" s="36"/>
    </row>
    <row r="81" spans="1:4">
      <c r="A81" s="36" t="s">
        <v>520</v>
      </c>
      <c r="B81" s="36" t="s">
        <v>25</v>
      </c>
      <c r="C81" s="36">
        <v>3</v>
      </c>
      <c r="D81" s="36"/>
    </row>
    <row r="82" spans="1:4">
      <c r="A82" s="36" t="s">
        <v>711</v>
      </c>
      <c r="B82" s="36" t="s">
        <v>25</v>
      </c>
      <c r="C82" s="36">
        <v>3</v>
      </c>
      <c r="D82" s="36"/>
    </row>
    <row r="83" spans="1:4">
      <c r="A83" s="36" t="s">
        <v>729</v>
      </c>
      <c r="B83" s="36" t="s">
        <v>25</v>
      </c>
      <c r="C83" s="36">
        <v>3</v>
      </c>
      <c r="D83" s="36"/>
    </row>
    <row r="84" spans="1:4">
      <c r="A84" s="36" t="s">
        <v>304</v>
      </c>
      <c r="B84" s="36" t="s">
        <v>25</v>
      </c>
      <c r="C84" s="36">
        <v>3</v>
      </c>
      <c r="D84" s="36"/>
    </row>
    <row r="85" spans="1:4">
      <c r="A85" s="36" t="s">
        <v>536</v>
      </c>
      <c r="B85" s="36" t="s">
        <v>35</v>
      </c>
      <c r="C85" s="36">
        <v>2</v>
      </c>
      <c r="D85" s="36"/>
    </row>
    <row r="86" spans="1:4">
      <c r="A86" s="36" t="s">
        <v>624</v>
      </c>
      <c r="B86" s="36" t="s">
        <v>243</v>
      </c>
      <c r="C86" s="36">
        <v>2</v>
      </c>
      <c r="D86" s="36"/>
    </row>
    <row r="87" spans="1:4">
      <c r="A87" s="36" t="s">
        <v>587</v>
      </c>
      <c r="B87" s="36" t="s">
        <v>35</v>
      </c>
      <c r="C87" s="36">
        <v>2</v>
      </c>
      <c r="D87" s="36"/>
    </row>
    <row r="88" spans="1:4">
      <c r="A88" s="36" t="s">
        <v>1190</v>
      </c>
      <c r="B88" s="36"/>
      <c r="C88" s="36">
        <v>2</v>
      </c>
      <c r="D88" s="36"/>
    </row>
    <row r="89" spans="1:4">
      <c r="A89" s="36" t="s">
        <v>1286</v>
      </c>
      <c r="B89" s="36" t="s">
        <v>25</v>
      </c>
      <c r="C89" s="36">
        <v>2</v>
      </c>
      <c r="D89" s="36"/>
    </row>
    <row r="90" spans="1:4">
      <c r="A90" s="36" t="s">
        <v>1203</v>
      </c>
      <c r="B90" s="36" t="s">
        <v>35</v>
      </c>
      <c r="C90" s="36">
        <v>2</v>
      </c>
      <c r="D90" s="36"/>
    </row>
    <row r="91" spans="1:4">
      <c r="A91" s="36" t="s">
        <v>163</v>
      </c>
      <c r="B91" s="36" t="s">
        <v>35</v>
      </c>
      <c r="C91" s="36">
        <v>2</v>
      </c>
      <c r="D91" s="36"/>
    </row>
    <row r="92" spans="1:4">
      <c r="A92" s="36" t="s">
        <v>724</v>
      </c>
      <c r="B92" s="36" t="s">
        <v>25</v>
      </c>
      <c r="C92" s="36">
        <v>2</v>
      </c>
      <c r="D92" s="36"/>
    </row>
    <row r="93" spans="1:4">
      <c r="A93" s="36" t="s">
        <v>545</v>
      </c>
      <c r="B93" s="36" t="s">
        <v>35</v>
      </c>
      <c r="C93" s="36">
        <v>2</v>
      </c>
      <c r="D93" s="36"/>
    </row>
    <row r="94" spans="1:4">
      <c r="A94" s="36" t="s">
        <v>316</v>
      </c>
      <c r="B94" s="36" t="s">
        <v>25</v>
      </c>
      <c r="C94" s="36">
        <v>2</v>
      </c>
      <c r="D94" s="36"/>
    </row>
    <row r="95" spans="1:4">
      <c r="A95" s="36" t="s">
        <v>1055</v>
      </c>
      <c r="B95" s="36" t="s">
        <v>25</v>
      </c>
      <c r="C95" s="36">
        <v>2</v>
      </c>
      <c r="D95" s="36"/>
    </row>
    <row r="96" spans="1:4">
      <c r="A96" s="36" t="s">
        <v>1326</v>
      </c>
      <c r="B96" s="36" t="s">
        <v>76</v>
      </c>
      <c r="C96" s="36">
        <v>2</v>
      </c>
      <c r="D96" s="36"/>
    </row>
    <row r="97" spans="1:4">
      <c r="A97" s="36" t="s">
        <v>437</v>
      </c>
      <c r="B97" s="36" t="s">
        <v>25</v>
      </c>
      <c r="C97" s="36">
        <v>2</v>
      </c>
      <c r="D97" s="36"/>
    </row>
    <row r="98" spans="1:4">
      <c r="A98" s="36" t="s">
        <v>245</v>
      </c>
      <c r="B98" s="36" t="s">
        <v>243</v>
      </c>
      <c r="C98" s="36">
        <v>2</v>
      </c>
      <c r="D98" s="36"/>
    </row>
    <row r="99" spans="1:4">
      <c r="A99" s="36" t="s">
        <v>1183</v>
      </c>
      <c r="B99" s="36" t="s">
        <v>25</v>
      </c>
      <c r="C99" s="36">
        <v>2</v>
      </c>
      <c r="D99" s="36"/>
    </row>
    <row r="100" spans="1:4">
      <c r="A100" s="36" t="s">
        <v>486</v>
      </c>
      <c r="B100" s="36" t="s">
        <v>25</v>
      </c>
      <c r="C100" s="36">
        <v>2</v>
      </c>
      <c r="D100" s="36"/>
    </row>
    <row r="101" spans="1:4">
      <c r="A101" s="36" t="s">
        <v>152</v>
      </c>
      <c r="B101" s="36" t="s">
        <v>35</v>
      </c>
      <c r="C101" s="36">
        <v>2</v>
      </c>
      <c r="D101" s="36"/>
    </row>
    <row r="102" spans="1:4">
      <c r="A102" s="36" t="s">
        <v>321</v>
      </c>
      <c r="B102" s="36" t="s">
        <v>35</v>
      </c>
      <c r="C102" s="36">
        <v>2</v>
      </c>
      <c r="D102" s="36"/>
    </row>
    <row r="103" spans="1:4">
      <c r="A103" s="36" t="s">
        <v>655</v>
      </c>
      <c r="B103" s="36" t="s">
        <v>25</v>
      </c>
      <c r="C103" s="36">
        <v>2</v>
      </c>
      <c r="D103" s="36"/>
    </row>
    <row r="104" spans="1:4">
      <c r="A104" s="36" t="s">
        <v>1490</v>
      </c>
      <c r="B104" s="36" t="s">
        <v>35</v>
      </c>
      <c r="C104" s="36">
        <v>2</v>
      </c>
      <c r="D104" s="36"/>
    </row>
    <row r="105" spans="1:4">
      <c r="A105" s="36" t="s">
        <v>1015</v>
      </c>
      <c r="B105" s="36" t="s">
        <v>25</v>
      </c>
      <c r="C105" s="36">
        <v>2</v>
      </c>
      <c r="D105" s="36"/>
    </row>
    <row r="106" spans="1:4">
      <c r="A106" s="36" t="s">
        <v>754</v>
      </c>
      <c r="B106" s="36" t="s">
        <v>35</v>
      </c>
      <c r="C106" s="36">
        <v>2</v>
      </c>
      <c r="D106" s="36"/>
    </row>
    <row r="107" spans="1:4">
      <c r="A107" s="36" t="s">
        <v>205</v>
      </c>
      <c r="B107" s="36" t="s">
        <v>25</v>
      </c>
      <c r="C107" s="36">
        <v>2</v>
      </c>
      <c r="D107" s="36"/>
    </row>
    <row r="108" spans="1:4">
      <c r="A108" s="36" t="s">
        <v>728</v>
      </c>
      <c r="B108" s="36"/>
      <c r="C108" s="36">
        <v>2</v>
      </c>
      <c r="D108" s="36"/>
    </row>
    <row r="109" spans="1:4">
      <c r="A109" s="36" t="s">
        <v>160</v>
      </c>
      <c r="B109" s="36" t="s">
        <v>35</v>
      </c>
      <c r="C109" s="36">
        <v>2</v>
      </c>
      <c r="D109" s="36"/>
    </row>
    <row r="110" spans="1:4">
      <c r="A110" s="36" t="s">
        <v>344</v>
      </c>
      <c r="B110" s="36" t="s">
        <v>25</v>
      </c>
      <c r="C110" s="36">
        <v>2</v>
      </c>
      <c r="D110" s="36"/>
    </row>
    <row r="111" spans="1:4">
      <c r="A111" s="36" t="s">
        <v>1101</v>
      </c>
      <c r="B111" s="36"/>
      <c r="C111" s="36">
        <v>2</v>
      </c>
      <c r="D111" s="36"/>
    </row>
    <row r="112" spans="1:4">
      <c r="A112" s="36" t="s">
        <v>1114</v>
      </c>
      <c r="B112" s="36"/>
      <c r="C112" s="36">
        <v>2</v>
      </c>
      <c r="D112" s="36"/>
    </row>
    <row r="113" spans="1:4">
      <c r="A113" s="36" t="s">
        <v>408</v>
      </c>
      <c r="B113" s="36" t="s">
        <v>76</v>
      </c>
      <c r="C113" s="36">
        <v>2</v>
      </c>
      <c r="D113" s="36"/>
    </row>
    <row r="114" spans="1:4">
      <c r="A114" s="36" t="s">
        <v>1031</v>
      </c>
      <c r="B114" s="36" t="s">
        <v>35</v>
      </c>
      <c r="C114" s="36">
        <v>2</v>
      </c>
      <c r="D114" s="36"/>
    </row>
    <row r="115" spans="1:4">
      <c r="A115" s="36" t="s">
        <v>882</v>
      </c>
      <c r="B115" s="36" t="s">
        <v>25</v>
      </c>
      <c r="C115" s="36">
        <v>2</v>
      </c>
      <c r="D115" s="36"/>
    </row>
    <row r="116" spans="1:4">
      <c r="A116" s="36" t="s">
        <v>1365</v>
      </c>
      <c r="B116" s="36" t="s">
        <v>35</v>
      </c>
      <c r="C116" s="36">
        <v>2</v>
      </c>
      <c r="D116" s="36"/>
    </row>
    <row r="117" spans="1:4">
      <c r="A117" s="36" t="s">
        <v>1440</v>
      </c>
      <c r="B117" s="36" t="s">
        <v>25</v>
      </c>
      <c r="C117" s="36">
        <v>2</v>
      </c>
      <c r="D117" s="36"/>
    </row>
    <row r="118" spans="1:4">
      <c r="A118" s="36" t="s">
        <v>1534</v>
      </c>
      <c r="B118" s="36" t="s">
        <v>35</v>
      </c>
      <c r="C118" s="36">
        <v>2</v>
      </c>
      <c r="D118" s="36"/>
    </row>
    <row r="119" spans="1:4">
      <c r="A119" s="36" t="s">
        <v>361</v>
      </c>
      <c r="B119" s="36"/>
      <c r="C119" s="36">
        <v>2</v>
      </c>
      <c r="D119" s="36"/>
    </row>
    <row r="120" spans="1:4">
      <c r="A120" s="36" t="s">
        <v>863</v>
      </c>
      <c r="B120" s="36" t="s">
        <v>25</v>
      </c>
      <c r="C120" s="36">
        <v>2</v>
      </c>
      <c r="D120" s="36"/>
    </row>
    <row r="121" spans="1:4">
      <c r="A121" s="36" t="s">
        <v>670</v>
      </c>
      <c r="B121" s="36" t="s">
        <v>76</v>
      </c>
      <c r="C121" s="36">
        <v>2</v>
      </c>
      <c r="D121" s="36"/>
    </row>
    <row r="122" spans="1:4">
      <c r="A122" s="36" t="s">
        <v>310</v>
      </c>
      <c r="B122" s="36" t="s">
        <v>243</v>
      </c>
      <c r="C122" s="36">
        <v>2</v>
      </c>
      <c r="D122" s="36"/>
    </row>
    <row r="123" spans="1:4">
      <c r="A123" s="36" t="s">
        <v>241</v>
      </c>
      <c r="B123" s="36" t="s">
        <v>243</v>
      </c>
      <c r="C123" s="36">
        <v>2</v>
      </c>
      <c r="D123" s="36"/>
    </row>
    <row r="124" spans="1:4">
      <c r="A124" s="36" t="s">
        <v>1164</v>
      </c>
      <c r="B124" s="36" t="s">
        <v>25</v>
      </c>
      <c r="C124" s="36">
        <v>2</v>
      </c>
      <c r="D124" s="36"/>
    </row>
    <row r="125" spans="1:4">
      <c r="A125" s="36" t="s">
        <v>1006</v>
      </c>
      <c r="B125" s="36" t="s">
        <v>35</v>
      </c>
      <c r="C125" s="36">
        <v>2</v>
      </c>
      <c r="D125" s="36"/>
    </row>
    <row r="126" spans="1:4">
      <c r="A126" s="36" t="s">
        <v>1244</v>
      </c>
      <c r="B126" s="36" t="s">
        <v>35</v>
      </c>
      <c r="C126" s="36">
        <v>2</v>
      </c>
      <c r="D126" s="36"/>
    </row>
    <row r="127" spans="1:4">
      <c r="A127" s="36" t="s">
        <v>328</v>
      </c>
      <c r="B127" s="36"/>
      <c r="C127" s="36">
        <v>2</v>
      </c>
      <c r="D127" s="36"/>
    </row>
    <row r="128" spans="1:4">
      <c r="A128" s="36" t="s">
        <v>514</v>
      </c>
      <c r="B128" s="36" t="s">
        <v>25</v>
      </c>
      <c r="C128" s="36">
        <v>2</v>
      </c>
      <c r="D128" s="36"/>
    </row>
    <row r="129" spans="1:4">
      <c r="A129" s="36" t="s">
        <v>760</v>
      </c>
      <c r="B129" s="36" t="s">
        <v>25</v>
      </c>
      <c r="C129" s="36">
        <v>2</v>
      </c>
      <c r="D129" s="36"/>
    </row>
    <row r="130" spans="1:4">
      <c r="A130" s="36" t="s">
        <v>798</v>
      </c>
      <c r="B130" s="36" t="s">
        <v>35</v>
      </c>
      <c r="C130" s="36">
        <v>2</v>
      </c>
      <c r="D130" s="36"/>
    </row>
    <row r="131" spans="1:4">
      <c r="A131" s="36" t="s">
        <v>215</v>
      </c>
      <c r="B131" s="36"/>
      <c r="C131" s="36">
        <v>2</v>
      </c>
      <c r="D131" s="36"/>
    </row>
    <row r="132" spans="1:4">
      <c r="A132" s="36" t="s">
        <v>494</v>
      </c>
      <c r="B132" s="36" t="s">
        <v>76</v>
      </c>
      <c r="C132" s="36">
        <v>2</v>
      </c>
      <c r="D132" s="36"/>
    </row>
    <row r="133" spans="1:4">
      <c r="A133" s="36" t="s">
        <v>322</v>
      </c>
      <c r="B133" s="36" t="s">
        <v>25</v>
      </c>
      <c r="C133" s="36">
        <v>2</v>
      </c>
      <c r="D133" s="36"/>
    </row>
    <row r="134" spans="1:4">
      <c r="A134" s="36" t="s">
        <v>615</v>
      </c>
      <c r="B134" s="36" t="s">
        <v>25</v>
      </c>
      <c r="C134" s="36">
        <v>2</v>
      </c>
      <c r="D134" s="36"/>
    </row>
    <row r="135" spans="1:4">
      <c r="A135" s="36" t="s">
        <v>823</v>
      </c>
      <c r="B135" s="36" t="s">
        <v>35</v>
      </c>
      <c r="C135" s="36">
        <v>2</v>
      </c>
      <c r="D135" s="36"/>
    </row>
    <row r="136" spans="1:4">
      <c r="A136" s="36" t="s">
        <v>11</v>
      </c>
      <c r="B136" s="36"/>
      <c r="C136" s="36">
        <v>2</v>
      </c>
      <c r="D136" s="36"/>
    </row>
    <row r="137" spans="1:4">
      <c r="A137" s="36" t="s">
        <v>840</v>
      </c>
      <c r="B137" s="36" t="s">
        <v>25</v>
      </c>
      <c r="C137" s="36">
        <v>2</v>
      </c>
      <c r="D137" s="36"/>
    </row>
    <row r="138" spans="1:4">
      <c r="A138" s="36" t="s">
        <v>955</v>
      </c>
      <c r="B138" s="36" t="s">
        <v>35</v>
      </c>
      <c r="C138" s="36">
        <v>2</v>
      </c>
      <c r="D138" s="36"/>
    </row>
    <row r="139" spans="1:4">
      <c r="A139" s="36" t="s">
        <v>762</v>
      </c>
      <c r="B139" s="36"/>
      <c r="C139" s="36">
        <v>2</v>
      </c>
      <c r="D139" s="36"/>
    </row>
    <row r="140" spans="1:4">
      <c r="A140" s="36" t="s">
        <v>699</v>
      </c>
      <c r="B140" s="36" t="s">
        <v>25</v>
      </c>
      <c r="C140" s="36">
        <v>2</v>
      </c>
      <c r="D140" s="36"/>
    </row>
    <row r="141" spans="1:4">
      <c r="A141" s="36" t="s">
        <v>126</v>
      </c>
      <c r="B141" s="36" t="s">
        <v>25</v>
      </c>
      <c r="C141" s="36">
        <v>2</v>
      </c>
      <c r="D141" s="36"/>
    </row>
    <row r="142" spans="1:4">
      <c r="A142" s="36" t="s">
        <v>628</v>
      </c>
      <c r="B142" s="36" t="s">
        <v>25</v>
      </c>
      <c r="C142" s="36">
        <v>2</v>
      </c>
      <c r="D142" s="36"/>
    </row>
    <row r="143" spans="1:4">
      <c r="A143" s="36" t="s">
        <v>935</v>
      </c>
      <c r="B143" s="36" t="s">
        <v>25</v>
      </c>
      <c r="C143" s="36">
        <v>2</v>
      </c>
      <c r="D143" s="36"/>
    </row>
    <row r="144" spans="1:4">
      <c r="A144" s="36" t="s">
        <v>667</v>
      </c>
      <c r="B144" s="36" t="s">
        <v>25</v>
      </c>
      <c r="C144" s="36">
        <v>2</v>
      </c>
      <c r="D144" s="36"/>
    </row>
    <row r="145" spans="1:4">
      <c r="A145" s="36" t="s">
        <v>358</v>
      </c>
      <c r="B145" s="36" t="s">
        <v>25</v>
      </c>
      <c r="C145" s="36">
        <v>2</v>
      </c>
      <c r="D145" s="36"/>
    </row>
    <row r="146" spans="1:4">
      <c r="A146" s="36" t="s">
        <v>559</v>
      </c>
      <c r="B146" s="36" t="s">
        <v>25</v>
      </c>
      <c r="C146" s="36">
        <v>2</v>
      </c>
      <c r="D146" s="36"/>
    </row>
    <row r="147" spans="1:4">
      <c r="A147" s="36" t="s">
        <v>901</v>
      </c>
      <c r="B147" s="36" t="s">
        <v>25</v>
      </c>
      <c r="C147" s="36">
        <v>2</v>
      </c>
      <c r="D147" s="36"/>
    </row>
    <row r="148" spans="1:4">
      <c r="A148" s="36" t="s">
        <v>1034</v>
      </c>
      <c r="B148" s="36" t="s">
        <v>25</v>
      </c>
      <c r="C148" s="36">
        <v>2</v>
      </c>
      <c r="D148" s="36"/>
    </row>
    <row r="149" spans="1:4">
      <c r="A149" s="36" t="s">
        <v>433</v>
      </c>
      <c r="B149" s="36" t="s">
        <v>25</v>
      </c>
      <c r="C149" s="36">
        <v>2</v>
      </c>
      <c r="D149" s="36"/>
    </row>
    <row r="150" spans="1:4">
      <c r="A150" s="36" t="s">
        <v>1186</v>
      </c>
      <c r="B150" s="36" t="s">
        <v>25</v>
      </c>
      <c r="C150" s="36">
        <v>2</v>
      </c>
      <c r="D150" s="36"/>
    </row>
    <row r="151" spans="1:4">
      <c r="A151" s="36" t="s">
        <v>813</v>
      </c>
      <c r="B151" s="36" t="s">
        <v>25</v>
      </c>
      <c r="C151" s="36">
        <v>2</v>
      </c>
      <c r="D151" s="36"/>
    </row>
    <row r="152" spans="1:4">
      <c r="A152" s="36" t="s">
        <v>1210</v>
      </c>
      <c r="B152" s="36" t="s">
        <v>25</v>
      </c>
      <c r="C152" s="36">
        <v>2</v>
      </c>
      <c r="D152" s="36"/>
    </row>
    <row r="153" spans="1:4">
      <c r="A153" s="36" t="s">
        <v>576</v>
      </c>
      <c r="B153" s="36" t="s">
        <v>25</v>
      </c>
      <c r="C153" s="36">
        <v>2</v>
      </c>
      <c r="D153" s="36"/>
    </row>
    <row r="154" spans="1:4">
      <c r="A154" s="36" t="s">
        <v>773</v>
      </c>
      <c r="B154" s="36" t="s">
        <v>76</v>
      </c>
      <c r="C154" s="36">
        <v>2</v>
      </c>
      <c r="D154" s="36"/>
    </row>
    <row r="155" spans="1:4">
      <c r="A155" s="36" t="s">
        <v>350</v>
      </c>
      <c r="B155" s="36"/>
      <c r="C155" s="36">
        <v>2</v>
      </c>
      <c r="D155" s="36"/>
    </row>
    <row r="156" spans="1:4">
      <c r="A156" s="36" t="s">
        <v>142</v>
      </c>
      <c r="B156" s="36" t="s">
        <v>25</v>
      </c>
      <c r="C156" s="36">
        <v>2</v>
      </c>
      <c r="D156" s="36"/>
    </row>
    <row r="157" spans="1:4">
      <c r="A157" s="36" t="s">
        <v>704</v>
      </c>
      <c r="B157" s="36" t="s">
        <v>25</v>
      </c>
      <c r="C157" s="36">
        <v>2</v>
      </c>
      <c r="D157" s="36"/>
    </row>
    <row r="158" spans="1:4">
      <c r="A158" s="36" t="s">
        <v>395</v>
      </c>
      <c r="B158" s="36" t="s">
        <v>25</v>
      </c>
      <c r="C158" s="36">
        <v>2</v>
      </c>
      <c r="D158" s="36"/>
    </row>
    <row r="159" spans="1:4">
      <c r="A159" s="36" t="s">
        <v>595</v>
      </c>
      <c r="B159" s="36" t="s">
        <v>35</v>
      </c>
      <c r="C159" s="36">
        <v>1</v>
      </c>
      <c r="D159" s="36"/>
    </row>
    <row r="160" spans="1:4">
      <c r="A160" s="36" t="s">
        <v>1396</v>
      </c>
      <c r="B160" s="36" t="s">
        <v>35</v>
      </c>
      <c r="C160" s="36">
        <v>1</v>
      </c>
      <c r="D160" s="36"/>
    </row>
    <row r="161" spans="1:4">
      <c r="A161" s="36" t="s">
        <v>758</v>
      </c>
      <c r="B161" s="36"/>
      <c r="C161" s="36">
        <v>1</v>
      </c>
      <c r="D161" s="36"/>
    </row>
    <row r="162" spans="1:4">
      <c r="A162" s="36" t="s">
        <v>1029</v>
      </c>
      <c r="B162" s="36"/>
      <c r="C162" s="36">
        <v>1</v>
      </c>
      <c r="D162" s="36"/>
    </row>
    <row r="163" spans="1:4">
      <c r="A163" s="36" t="s">
        <v>1048</v>
      </c>
      <c r="B163" s="36"/>
      <c r="C163" s="36">
        <v>1</v>
      </c>
      <c r="D163" s="36"/>
    </row>
    <row r="164" spans="1:4">
      <c r="A164" s="36" t="s">
        <v>296</v>
      </c>
      <c r="B164" s="36"/>
      <c r="C164" s="36">
        <v>1</v>
      </c>
      <c r="D164" s="36"/>
    </row>
    <row r="165" spans="1:4">
      <c r="A165" s="36" t="s">
        <v>911</v>
      </c>
      <c r="B165" s="36" t="s">
        <v>25</v>
      </c>
      <c r="C165" s="36">
        <v>1</v>
      </c>
      <c r="D165" s="36"/>
    </row>
    <row r="166" spans="1:4">
      <c r="A166" s="36" t="s">
        <v>856</v>
      </c>
      <c r="B166" s="36"/>
      <c r="C166" s="36">
        <v>1</v>
      </c>
      <c r="D166" s="36"/>
    </row>
    <row r="167" spans="1:4">
      <c r="A167" s="36" t="s">
        <v>1514</v>
      </c>
      <c r="B167" s="36"/>
      <c r="C167" s="36">
        <v>1</v>
      </c>
      <c r="D167" s="36"/>
    </row>
    <row r="168" spans="1:4">
      <c r="A168" s="36" t="s">
        <v>1078</v>
      </c>
      <c r="B168" s="36" t="s">
        <v>25</v>
      </c>
      <c r="C168" s="36">
        <v>1</v>
      </c>
      <c r="D168" s="36"/>
    </row>
    <row r="169" spans="1:4">
      <c r="A169" s="36" t="s">
        <v>1049</v>
      </c>
      <c r="B169" s="36"/>
      <c r="C169" s="36">
        <v>1</v>
      </c>
      <c r="D169" s="36"/>
    </row>
    <row r="170" spans="1:4">
      <c r="A170" s="36" t="s">
        <v>1392</v>
      </c>
      <c r="B170" s="36" t="s">
        <v>25</v>
      </c>
      <c r="C170" s="36">
        <v>1</v>
      </c>
      <c r="D170" s="36"/>
    </row>
    <row r="171" spans="1:4">
      <c r="A171" s="36" t="s">
        <v>1412</v>
      </c>
      <c r="B171" s="36"/>
      <c r="C171" s="36">
        <v>1</v>
      </c>
      <c r="D171" s="36"/>
    </row>
    <row r="172" spans="1:4">
      <c r="A172" s="36" t="s">
        <v>1481</v>
      </c>
      <c r="B172" s="36"/>
      <c r="C172" s="36">
        <v>1</v>
      </c>
      <c r="D172" s="36"/>
    </row>
    <row r="173" spans="1:4">
      <c r="A173" s="36" t="s">
        <v>1538</v>
      </c>
      <c r="B173" s="36" t="s">
        <v>25</v>
      </c>
      <c r="C173" s="36">
        <v>1</v>
      </c>
      <c r="D173" s="36"/>
    </row>
    <row r="174" spans="1:4">
      <c r="A174" s="36" t="s">
        <v>1107</v>
      </c>
      <c r="B174" s="36" t="s">
        <v>35</v>
      </c>
      <c r="C174" s="36">
        <v>1</v>
      </c>
      <c r="D174" s="36"/>
    </row>
    <row r="175" spans="1:4">
      <c r="A175" s="36" t="s">
        <v>777</v>
      </c>
      <c r="B175" s="36" t="s">
        <v>76</v>
      </c>
      <c r="C175" s="36">
        <v>1</v>
      </c>
      <c r="D175" s="36"/>
    </row>
    <row r="176" spans="1:4">
      <c r="A176" s="36" t="s">
        <v>1372</v>
      </c>
      <c r="B176" s="36" t="s">
        <v>25</v>
      </c>
      <c r="C176" s="36">
        <v>1</v>
      </c>
      <c r="D176" s="36"/>
    </row>
    <row r="177" spans="1:4">
      <c r="A177" s="36" t="s">
        <v>806</v>
      </c>
      <c r="B177" s="36" t="s">
        <v>25</v>
      </c>
      <c r="C177" s="36">
        <v>1</v>
      </c>
      <c r="D177" s="36"/>
    </row>
    <row r="178" spans="1:4">
      <c r="A178" s="36" t="s">
        <v>1177</v>
      </c>
      <c r="B178" s="36" t="s">
        <v>35</v>
      </c>
      <c r="C178" s="36">
        <v>1</v>
      </c>
      <c r="D178" s="36"/>
    </row>
    <row r="179" spans="1:4">
      <c r="A179" s="36" t="s">
        <v>26</v>
      </c>
      <c r="B179" s="36"/>
      <c r="C179" s="36">
        <v>1</v>
      </c>
      <c r="D179" s="36"/>
    </row>
    <row r="180" spans="1:4">
      <c r="A180" s="36" t="s">
        <v>1018</v>
      </c>
      <c r="B180" s="36"/>
      <c r="C180" s="36">
        <v>1</v>
      </c>
      <c r="D180" s="36"/>
    </row>
    <row r="181" spans="1:4">
      <c r="A181" s="36" t="s">
        <v>836</v>
      </c>
      <c r="B181" s="36" t="s">
        <v>25</v>
      </c>
      <c r="C181" s="36">
        <v>1</v>
      </c>
      <c r="D181" s="36"/>
    </row>
    <row r="182" spans="1:4">
      <c r="A182" s="36" t="s">
        <v>1143</v>
      </c>
      <c r="B182" s="36" t="s">
        <v>76</v>
      </c>
      <c r="C182" s="36">
        <v>1</v>
      </c>
      <c r="D182" s="36"/>
    </row>
    <row r="183" spans="1:4">
      <c r="A183" s="36" t="s">
        <v>1189</v>
      </c>
      <c r="B183" s="36"/>
      <c r="C183" s="36">
        <v>1</v>
      </c>
      <c r="D183" s="36"/>
    </row>
    <row r="184" spans="1:4">
      <c r="A184" s="36" t="s">
        <v>983</v>
      </c>
      <c r="B184" s="36"/>
      <c r="C184" s="36">
        <v>1</v>
      </c>
      <c r="D184" s="36"/>
    </row>
    <row r="185" spans="1:4">
      <c r="A185" s="36" t="s">
        <v>819</v>
      </c>
      <c r="B185" s="36" t="s">
        <v>76</v>
      </c>
      <c r="C185" s="36">
        <v>1</v>
      </c>
      <c r="D185" s="36"/>
    </row>
    <row r="186" spans="1:4">
      <c r="A186" s="36" t="s">
        <v>295</v>
      </c>
      <c r="B186" s="36" t="s">
        <v>25</v>
      </c>
      <c r="C186" s="36">
        <v>1</v>
      </c>
      <c r="D186" s="36"/>
    </row>
    <row r="187" spans="1:4">
      <c r="A187" s="36" t="s">
        <v>343</v>
      </c>
      <c r="B187" s="36" t="s">
        <v>76</v>
      </c>
      <c r="C187" s="36">
        <v>1</v>
      </c>
      <c r="D187" s="36"/>
    </row>
    <row r="188" spans="1:4">
      <c r="A188" s="36" t="s">
        <v>1576</v>
      </c>
      <c r="B188" s="36" t="s">
        <v>25</v>
      </c>
      <c r="C188" s="36">
        <v>1</v>
      </c>
      <c r="D188" s="36"/>
    </row>
    <row r="189" spans="1:4">
      <c r="A189" s="36" t="s">
        <v>1360</v>
      </c>
      <c r="B189" s="36" t="s">
        <v>35</v>
      </c>
      <c r="C189" s="36">
        <v>1</v>
      </c>
      <c r="D189" s="36"/>
    </row>
    <row r="190" spans="1:4">
      <c r="A190" s="36" t="s">
        <v>229</v>
      </c>
      <c r="B190" s="36" t="s">
        <v>25</v>
      </c>
      <c r="C190" s="36">
        <v>1</v>
      </c>
      <c r="D190" s="36"/>
    </row>
    <row r="191" spans="1:4">
      <c r="A191" s="36" t="s">
        <v>1484</v>
      </c>
      <c r="B191" s="36" t="s">
        <v>25</v>
      </c>
      <c r="C191" s="36">
        <v>1</v>
      </c>
      <c r="D191" s="36"/>
    </row>
    <row r="192" spans="1:4">
      <c r="A192" s="36" t="s">
        <v>1227</v>
      </c>
      <c r="B192" s="36" t="s">
        <v>35</v>
      </c>
      <c r="C192" s="36">
        <v>1</v>
      </c>
      <c r="D192" s="36"/>
    </row>
    <row r="193" spans="1:4">
      <c r="A193" s="36" t="s">
        <v>917</v>
      </c>
      <c r="B193" s="36" t="s">
        <v>25</v>
      </c>
      <c r="C193" s="36">
        <v>1</v>
      </c>
      <c r="D193" s="36"/>
    </row>
    <row r="194" spans="1:4">
      <c r="A194" s="36" t="s">
        <v>553</v>
      </c>
      <c r="B194" s="36" t="s">
        <v>25</v>
      </c>
      <c r="C194" s="36">
        <v>1</v>
      </c>
      <c r="D194" s="36"/>
    </row>
    <row r="195" spans="1:4">
      <c r="A195" s="36" t="s">
        <v>1197</v>
      </c>
      <c r="B195" s="36" t="s">
        <v>25</v>
      </c>
      <c r="C195" s="36">
        <v>1</v>
      </c>
      <c r="D195" s="36"/>
    </row>
    <row r="196" spans="1:4">
      <c r="A196" s="36" t="s">
        <v>1345</v>
      </c>
      <c r="B196" s="36"/>
      <c r="C196" s="36">
        <v>1</v>
      </c>
      <c r="D196" s="36"/>
    </row>
    <row r="197" spans="1:4">
      <c r="A197" s="36" t="s">
        <v>1007</v>
      </c>
      <c r="B197" s="36"/>
      <c r="C197" s="36">
        <v>1</v>
      </c>
      <c r="D197" s="36"/>
    </row>
    <row r="198" spans="1:4">
      <c r="A198" s="36" t="s">
        <v>439</v>
      </c>
      <c r="B198" s="36" t="s">
        <v>25</v>
      </c>
      <c r="C198" s="36">
        <v>1</v>
      </c>
      <c r="D198" s="36"/>
    </row>
    <row r="199" spans="1:4">
      <c r="A199" s="36" t="s">
        <v>324</v>
      </c>
      <c r="B199" s="36" t="s">
        <v>76</v>
      </c>
      <c r="C199" s="36">
        <v>1</v>
      </c>
      <c r="D199" s="36"/>
    </row>
    <row r="200" spans="1:4">
      <c r="A200" s="36" t="s">
        <v>180</v>
      </c>
      <c r="B200" s="36" t="s">
        <v>35</v>
      </c>
      <c r="C200" s="36">
        <v>1</v>
      </c>
      <c r="D200" s="36"/>
    </row>
    <row r="201" spans="1:4">
      <c r="A201" s="36" t="s">
        <v>1080</v>
      </c>
      <c r="B201" s="36" t="s">
        <v>25</v>
      </c>
      <c r="C201" s="36">
        <v>1</v>
      </c>
      <c r="D201" s="36"/>
    </row>
    <row r="202" spans="1:4">
      <c r="A202" s="36" t="s">
        <v>532</v>
      </c>
      <c r="B202" s="36" t="s">
        <v>35</v>
      </c>
      <c r="C202" s="36">
        <v>1</v>
      </c>
      <c r="D202" s="36"/>
    </row>
    <row r="203" spans="1:4">
      <c r="A203" s="36" t="s">
        <v>966</v>
      </c>
      <c r="B203" s="36"/>
      <c r="C203" s="36">
        <v>1</v>
      </c>
      <c r="D203" s="36"/>
    </row>
    <row r="204" spans="1:4">
      <c r="A204" s="36" t="s">
        <v>949</v>
      </c>
      <c r="B204" s="36" t="s">
        <v>243</v>
      </c>
      <c r="C204" s="36">
        <v>1</v>
      </c>
      <c r="D204" s="36"/>
    </row>
    <row r="205" spans="1:4">
      <c r="A205" s="36" t="s">
        <v>660</v>
      </c>
      <c r="B205" s="36" t="s">
        <v>25</v>
      </c>
      <c r="C205" s="36">
        <v>1</v>
      </c>
      <c r="D205" s="36"/>
    </row>
    <row r="206" spans="1:4">
      <c r="A206" s="36" t="s">
        <v>1501</v>
      </c>
      <c r="B206" s="36" t="s">
        <v>35</v>
      </c>
      <c r="C206" s="36">
        <v>1</v>
      </c>
      <c r="D206" s="36"/>
    </row>
    <row r="207" spans="1:4">
      <c r="A207" s="36" t="s">
        <v>930</v>
      </c>
      <c r="B207" s="36" t="s">
        <v>25</v>
      </c>
      <c r="C207" s="36">
        <v>1</v>
      </c>
      <c r="D207" s="36"/>
    </row>
    <row r="208" spans="1:4">
      <c r="A208" s="36" t="s">
        <v>1375</v>
      </c>
      <c r="B208" s="36" t="s">
        <v>76</v>
      </c>
      <c r="C208" s="36">
        <v>1</v>
      </c>
      <c r="D208" s="36"/>
    </row>
    <row r="209" spans="1:4">
      <c r="A209" s="36" t="s">
        <v>1505</v>
      </c>
      <c r="B209" s="36"/>
      <c r="C209" s="36">
        <v>1</v>
      </c>
      <c r="D209" s="36"/>
    </row>
    <row r="210" spans="1:4">
      <c r="A210" s="36" t="s">
        <v>943</v>
      </c>
      <c r="B210" s="36" t="s">
        <v>25</v>
      </c>
      <c r="C210" s="36">
        <v>1</v>
      </c>
      <c r="D210" s="36"/>
    </row>
    <row r="211" spans="1:4">
      <c r="A211" s="36" t="s">
        <v>652</v>
      </c>
      <c r="B211" s="36" t="s">
        <v>25</v>
      </c>
      <c r="C211" s="36">
        <v>1</v>
      </c>
      <c r="D211" s="36"/>
    </row>
    <row r="212" spans="1:4">
      <c r="A212" s="36" t="s">
        <v>1363</v>
      </c>
      <c r="B212" s="36" t="s">
        <v>25</v>
      </c>
      <c r="C212" s="36">
        <v>1</v>
      </c>
      <c r="D212" s="36"/>
    </row>
    <row r="213" spans="1:4">
      <c r="A213" s="36" t="s">
        <v>849</v>
      </c>
      <c r="B213" s="36" t="s">
        <v>25</v>
      </c>
      <c r="C213" s="36">
        <v>1</v>
      </c>
      <c r="D213" s="36"/>
    </row>
    <row r="214" spans="1:4">
      <c r="A214" s="36" t="s">
        <v>1581</v>
      </c>
      <c r="B214" s="36" t="s">
        <v>35</v>
      </c>
      <c r="C214" s="36">
        <v>1</v>
      </c>
      <c r="D214" s="36"/>
    </row>
    <row r="215" spans="1:4">
      <c r="A215" s="36" t="s">
        <v>579</v>
      </c>
      <c r="B215" s="36" t="s">
        <v>35</v>
      </c>
      <c r="C215" s="36">
        <v>1</v>
      </c>
      <c r="D215" s="36"/>
    </row>
    <row r="216" spans="1:4">
      <c r="A216" s="36" t="s">
        <v>1525</v>
      </c>
      <c r="B216" s="36" t="s">
        <v>35</v>
      </c>
      <c r="C216" s="36">
        <v>1</v>
      </c>
      <c r="D216" s="36"/>
    </row>
    <row r="217" spans="1:4">
      <c r="A217" s="36" t="s">
        <v>1068</v>
      </c>
      <c r="B217" s="36" t="s">
        <v>35</v>
      </c>
      <c r="C217" s="36">
        <v>1</v>
      </c>
      <c r="D217" s="36"/>
    </row>
    <row r="218" spans="1:4">
      <c r="A218" s="36" t="s">
        <v>1516</v>
      </c>
      <c r="B218" s="36" t="s">
        <v>76</v>
      </c>
      <c r="C218" s="36">
        <v>1</v>
      </c>
      <c r="D218" s="36"/>
    </row>
    <row r="219" spans="1:4">
      <c r="A219" s="36" t="s">
        <v>788</v>
      </c>
      <c r="B219" s="36" t="s">
        <v>35</v>
      </c>
      <c r="C219" s="36">
        <v>1</v>
      </c>
      <c r="D219" s="36"/>
    </row>
    <row r="220" spans="1:4">
      <c r="A220" s="36" t="s">
        <v>482</v>
      </c>
      <c r="B220" s="36" t="s">
        <v>25</v>
      </c>
      <c r="C220" s="36">
        <v>1</v>
      </c>
      <c r="D220" s="36"/>
    </row>
    <row r="221" spans="1:4">
      <c r="A221" s="36" t="s">
        <v>642</v>
      </c>
      <c r="B221" s="36"/>
      <c r="C221" s="36">
        <v>1</v>
      </c>
      <c r="D221" s="36"/>
    </row>
    <row r="222" spans="1:4">
      <c r="A222" s="36" t="s">
        <v>1348</v>
      </c>
      <c r="B222" s="36" t="s">
        <v>25</v>
      </c>
      <c r="C222" s="36">
        <v>1</v>
      </c>
      <c r="D222" s="36"/>
    </row>
    <row r="223" spans="1:4">
      <c r="A223" s="36" t="s">
        <v>445</v>
      </c>
      <c r="B223" s="36" t="s">
        <v>25</v>
      </c>
      <c r="C223" s="36">
        <v>1</v>
      </c>
      <c r="D223" s="36"/>
    </row>
    <row r="224" spans="1:4">
      <c r="A224" s="36" t="s">
        <v>51</v>
      </c>
      <c r="B224" s="36" t="s">
        <v>25</v>
      </c>
      <c r="C224" s="36">
        <v>1</v>
      </c>
      <c r="D224" s="36"/>
    </row>
    <row r="225" spans="1:4">
      <c r="A225" s="36" t="s">
        <v>906</v>
      </c>
      <c r="B225" s="36" t="s">
        <v>25</v>
      </c>
      <c r="C225" s="36">
        <v>1</v>
      </c>
      <c r="D225" s="36"/>
    </row>
    <row r="226" spans="1:4">
      <c r="A226" s="36" t="s">
        <v>207</v>
      </c>
      <c r="B226" s="36" t="s">
        <v>25</v>
      </c>
      <c r="C226" s="36">
        <v>1</v>
      </c>
      <c r="D226" s="36"/>
    </row>
    <row r="227" spans="1:4">
      <c r="A227" s="36" t="s">
        <v>425</v>
      </c>
      <c r="B227" s="36" t="s">
        <v>25</v>
      </c>
      <c r="C227" s="36">
        <v>1</v>
      </c>
      <c r="D227" s="36"/>
    </row>
    <row r="228" spans="1:4">
      <c r="A228" s="36" t="s">
        <v>1042</v>
      </c>
      <c r="B228" s="36" t="s">
        <v>25</v>
      </c>
      <c r="C228" s="36">
        <v>1</v>
      </c>
      <c r="D228" s="36"/>
    </row>
    <row r="229" spans="1:4">
      <c r="A229" s="36" t="s">
        <v>1513</v>
      </c>
      <c r="B229" s="36" t="s">
        <v>25</v>
      </c>
      <c r="C229" s="36">
        <v>1</v>
      </c>
      <c r="D229" s="36"/>
    </row>
    <row r="230" spans="1:4">
      <c r="A230" s="36" t="s">
        <v>634</v>
      </c>
      <c r="B230" s="36" t="s">
        <v>25</v>
      </c>
      <c r="C230" s="36">
        <v>1</v>
      </c>
      <c r="D230" s="36"/>
    </row>
    <row r="231" spans="1:4">
      <c r="A231" s="36" t="s">
        <v>980</v>
      </c>
      <c r="B231" s="36"/>
      <c r="C231" s="36">
        <v>1</v>
      </c>
      <c r="D231" s="36"/>
    </row>
    <row r="232" spans="1:4">
      <c r="A232" s="36" t="s">
        <v>329</v>
      </c>
      <c r="B232" s="36" t="s">
        <v>25</v>
      </c>
      <c r="C232" s="36">
        <v>1</v>
      </c>
      <c r="D232" s="36"/>
    </row>
    <row r="233" spans="1:4">
      <c r="A233" s="36" t="s">
        <v>97</v>
      </c>
      <c r="B233" s="36" t="s">
        <v>76</v>
      </c>
      <c r="C233" s="36">
        <v>1</v>
      </c>
      <c r="D233" s="36"/>
    </row>
    <row r="234" spans="1:4">
      <c r="A234" s="36" t="s">
        <v>874</v>
      </c>
      <c r="B234" s="36" t="s">
        <v>25</v>
      </c>
      <c r="C234" s="36">
        <v>1</v>
      </c>
      <c r="D234" s="36"/>
    </row>
    <row r="235" spans="1:4">
      <c r="A235" s="36" t="s">
        <v>1522</v>
      </c>
      <c r="B235" s="36" t="s">
        <v>25</v>
      </c>
      <c r="C235" s="36">
        <v>1</v>
      </c>
      <c r="D235" s="36"/>
    </row>
    <row r="236" spans="1:4">
      <c r="A236" s="36" t="s">
        <v>764</v>
      </c>
      <c r="B236" s="36" t="s">
        <v>25</v>
      </c>
      <c r="C236" s="36">
        <v>1</v>
      </c>
      <c r="D236" s="36"/>
    </row>
    <row r="237" spans="1:4">
      <c r="A237" s="36" t="s">
        <v>791</v>
      </c>
      <c r="B237" s="36" t="s">
        <v>25</v>
      </c>
      <c r="C237" s="36">
        <v>1</v>
      </c>
      <c r="D237" s="36"/>
    </row>
    <row r="238" spans="1:4">
      <c r="A238" s="36" t="s">
        <v>1269</v>
      </c>
      <c r="B238" s="36" t="s">
        <v>25</v>
      </c>
      <c r="C238" s="36">
        <v>1</v>
      </c>
      <c r="D238" s="36"/>
    </row>
    <row r="239" spans="1:4">
      <c r="A239" s="36" t="s">
        <v>1171</v>
      </c>
      <c r="B239" s="36" t="s">
        <v>25</v>
      </c>
      <c r="C239" s="36">
        <v>1</v>
      </c>
      <c r="D239" s="36"/>
    </row>
    <row r="240" spans="1:4">
      <c r="A240" s="36" t="s">
        <v>29</v>
      </c>
      <c r="B240" s="36" t="s">
        <v>35</v>
      </c>
      <c r="C240" s="36">
        <v>1</v>
      </c>
      <c r="D240" s="36"/>
    </row>
    <row r="241" spans="1:4">
      <c r="A241" s="36" t="s">
        <v>1547</v>
      </c>
      <c r="B241" s="36" t="s">
        <v>25</v>
      </c>
      <c r="C241" s="36">
        <v>1</v>
      </c>
      <c r="D241" s="36"/>
    </row>
    <row r="242" spans="1:4">
      <c r="A242" s="36" t="s">
        <v>727</v>
      </c>
      <c r="B242" s="36" t="s">
        <v>25</v>
      </c>
      <c r="C242" s="36">
        <v>1</v>
      </c>
      <c r="D242" s="36"/>
    </row>
    <row r="243" spans="1:4">
      <c r="A243" s="36" t="s">
        <v>635</v>
      </c>
      <c r="B243" s="36"/>
      <c r="C243" s="36">
        <v>1</v>
      </c>
      <c r="D243" s="36"/>
    </row>
    <row r="244" spans="1:4">
      <c r="A244" s="36" t="s">
        <v>1539</v>
      </c>
      <c r="B244" s="36" t="s">
        <v>25</v>
      </c>
      <c r="C244" s="36">
        <v>1</v>
      </c>
      <c r="D244" s="36"/>
    </row>
    <row r="245" spans="1:4">
      <c r="A245" s="36" t="s">
        <v>402</v>
      </c>
      <c r="B245" s="36" t="s">
        <v>25</v>
      </c>
      <c r="C245" s="36">
        <v>1</v>
      </c>
      <c r="D245" s="36"/>
    </row>
    <row r="246" spans="1:4">
      <c r="A246" s="36" t="s">
        <v>1094</v>
      </c>
      <c r="B246" s="36" t="s">
        <v>243</v>
      </c>
      <c r="C246" s="36">
        <v>1</v>
      </c>
      <c r="D246" s="36"/>
    </row>
    <row r="247" spans="1:4">
      <c r="A247" s="36" t="s">
        <v>1308</v>
      </c>
      <c r="B247" s="36"/>
      <c r="C247" s="36">
        <v>1</v>
      </c>
      <c r="D247" s="36"/>
    </row>
    <row r="248" spans="1:4">
      <c r="A248" s="36" t="s">
        <v>333</v>
      </c>
      <c r="B248" s="36" t="s">
        <v>25</v>
      </c>
      <c r="C248" s="36">
        <v>1</v>
      </c>
      <c r="D248" s="36"/>
    </row>
    <row r="249" spans="1:4">
      <c r="A249" s="36" t="s">
        <v>386</v>
      </c>
      <c r="B249" s="36" t="s">
        <v>25</v>
      </c>
      <c r="C249" s="36">
        <v>1</v>
      </c>
      <c r="D249" s="36"/>
    </row>
    <row r="250" spans="1:4">
      <c r="A250" s="36" t="s">
        <v>501</v>
      </c>
      <c r="B250" s="36" t="s">
        <v>76</v>
      </c>
      <c r="C250" s="36">
        <v>1</v>
      </c>
      <c r="D250" s="36"/>
    </row>
    <row r="251" spans="1:4">
      <c r="A251" s="36" t="s">
        <v>1278</v>
      </c>
      <c r="B251" s="36"/>
      <c r="C251" s="36">
        <v>1</v>
      </c>
      <c r="D251" s="36"/>
    </row>
    <row r="252" spans="1:4">
      <c r="A252" s="36" t="s">
        <v>992</v>
      </c>
      <c r="B252" s="36" t="s">
        <v>25</v>
      </c>
      <c r="C252" s="36">
        <v>1</v>
      </c>
      <c r="D252" s="36"/>
    </row>
    <row r="253" spans="1:4">
      <c r="A253" s="36" t="s">
        <v>168</v>
      </c>
      <c r="B253" s="36" t="s">
        <v>25</v>
      </c>
      <c r="C253" s="36">
        <v>1</v>
      </c>
      <c r="D253" s="36"/>
    </row>
    <row r="254" spans="1:4">
      <c r="A254" s="36" t="s">
        <v>1510</v>
      </c>
      <c r="B254" s="36" t="s">
        <v>25</v>
      </c>
      <c r="C254" s="36">
        <v>1</v>
      </c>
      <c r="D254" s="36"/>
    </row>
    <row r="255" spans="1:4">
      <c r="A255" s="36" t="s">
        <v>1535</v>
      </c>
      <c r="B255" s="36" t="s">
        <v>35</v>
      </c>
      <c r="C255" s="36">
        <v>1</v>
      </c>
      <c r="D255" s="36"/>
    </row>
    <row r="256" spans="1:4">
      <c r="A256" s="36" t="s">
        <v>1557</v>
      </c>
      <c r="B256" s="36"/>
      <c r="C256" s="36">
        <v>1</v>
      </c>
      <c r="D256" s="36"/>
    </row>
    <row r="257" spans="1:4">
      <c r="A257" s="36" t="s">
        <v>1486</v>
      </c>
      <c r="B257" s="36" t="s">
        <v>35</v>
      </c>
      <c r="C257" s="36">
        <v>1</v>
      </c>
      <c r="D257" s="36"/>
    </row>
    <row r="258" spans="1:4">
      <c r="A258" s="36" t="s">
        <v>690</v>
      </c>
      <c r="B258" s="36" t="s">
        <v>76</v>
      </c>
      <c r="C258" s="36">
        <v>1</v>
      </c>
      <c r="D258" s="36"/>
    </row>
    <row r="259" spans="1:4">
      <c r="A259" s="36" t="s">
        <v>1077</v>
      </c>
      <c r="B259" s="36"/>
      <c r="C259" s="36">
        <v>1</v>
      </c>
      <c r="D259" s="36"/>
    </row>
    <row r="260" spans="1:4">
      <c r="A260" s="36" t="s">
        <v>381</v>
      </c>
      <c r="B260" s="36"/>
      <c r="C260" s="36">
        <v>1</v>
      </c>
      <c r="D260" s="36"/>
    </row>
    <row r="261" spans="1:4">
      <c r="A261" s="36" t="s">
        <v>1180</v>
      </c>
      <c r="B261" s="36"/>
      <c r="C261" s="36">
        <v>1</v>
      </c>
      <c r="D261" s="36"/>
    </row>
    <row r="262" spans="1:4">
      <c r="A262" s="36" t="s">
        <v>844</v>
      </c>
      <c r="B262" s="36" t="s">
        <v>25</v>
      </c>
      <c r="C262" s="36">
        <v>1</v>
      </c>
      <c r="D262" s="36"/>
    </row>
    <row r="263" spans="1:4">
      <c r="A263" s="36" t="s">
        <v>463</v>
      </c>
      <c r="B263" s="36" t="s">
        <v>76</v>
      </c>
      <c r="C263" s="36">
        <v>1</v>
      </c>
      <c r="D263" s="36"/>
    </row>
    <row r="264" spans="1:4">
      <c r="A264" s="36" t="s">
        <v>662</v>
      </c>
      <c r="B264" s="36" t="s">
        <v>35</v>
      </c>
      <c r="C264" s="36">
        <v>1</v>
      </c>
      <c r="D264" s="36"/>
    </row>
    <row r="265" spans="1:4">
      <c r="A265" s="36" t="s">
        <v>632</v>
      </c>
      <c r="B265" s="36" t="s">
        <v>25</v>
      </c>
      <c r="C265" s="36">
        <v>1</v>
      </c>
      <c r="D265" s="36"/>
    </row>
    <row r="266" spans="1:4">
      <c r="A266" s="36" t="s">
        <v>413</v>
      </c>
      <c r="B266" s="36"/>
      <c r="C266" s="36">
        <v>1</v>
      </c>
      <c r="D266" s="36"/>
    </row>
    <row r="267" spans="1:4">
      <c r="A267" s="36" t="s">
        <v>475</v>
      </c>
      <c r="B267" s="36" t="s">
        <v>35</v>
      </c>
      <c r="C267" s="36">
        <v>1</v>
      </c>
      <c r="D267" s="36"/>
    </row>
    <row r="268" spans="1:4">
      <c r="A268" s="36" t="s">
        <v>1222</v>
      </c>
      <c r="B268" s="36" t="s">
        <v>35</v>
      </c>
      <c r="C268" s="36">
        <v>1</v>
      </c>
      <c r="D268" s="36"/>
    </row>
    <row r="269" spans="1:4">
      <c r="A269" s="36" t="s">
        <v>407</v>
      </c>
      <c r="B269" s="36" t="s">
        <v>25</v>
      </c>
      <c r="C269" s="36">
        <v>1</v>
      </c>
      <c r="D269" s="36"/>
    </row>
    <row r="270" spans="1:4">
      <c r="A270" s="36" t="s">
        <v>237</v>
      </c>
      <c r="B270" s="36" t="s">
        <v>25</v>
      </c>
      <c r="C270" s="36">
        <v>1</v>
      </c>
      <c r="D270" s="36"/>
    </row>
    <row r="271" spans="1:4">
      <c r="A271" s="36" t="s">
        <v>1445</v>
      </c>
      <c r="B271" s="36" t="s">
        <v>35</v>
      </c>
      <c r="C271" s="36">
        <v>1</v>
      </c>
      <c r="D271" s="36"/>
    </row>
    <row r="272" spans="1:4">
      <c r="A272" s="36" t="s">
        <v>1479</v>
      </c>
      <c r="B272" s="36" t="s">
        <v>35</v>
      </c>
      <c r="C272" s="36">
        <v>1</v>
      </c>
      <c r="D272" s="36"/>
    </row>
    <row r="273" spans="1:4">
      <c r="A273" s="36" t="s">
        <v>998</v>
      </c>
      <c r="B273" s="36" t="s">
        <v>25</v>
      </c>
      <c r="C273" s="36">
        <v>1</v>
      </c>
      <c r="D273" s="36"/>
    </row>
    <row r="274" spans="1:4">
      <c r="A274" s="36" t="s">
        <v>1182</v>
      </c>
      <c r="B274" s="36" t="s">
        <v>25</v>
      </c>
      <c r="C274" s="36">
        <v>1</v>
      </c>
      <c r="D274" s="36"/>
    </row>
    <row r="275" spans="1:4">
      <c r="A275" s="36" t="s">
        <v>1519</v>
      </c>
      <c r="B275" s="36"/>
      <c r="C275" s="36">
        <v>1</v>
      </c>
      <c r="D275" s="36"/>
    </row>
    <row r="276" spans="1:4">
      <c r="A276" s="36" t="s">
        <v>1427</v>
      </c>
      <c r="B276" s="36" t="s">
        <v>25</v>
      </c>
      <c r="C276" s="36">
        <v>1</v>
      </c>
      <c r="D276" s="36"/>
    </row>
    <row r="277" spans="1:4">
      <c r="A277" s="36" t="s">
        <v>769</v>
      </c>
      <c r="B277" s="36" t="s">
        <v>35</v>
      </c>
      <c r="C277" s="36">
        <v>1</v>
      </c>
      <c r="D277" s="36"/>
    </row>
    <row r="278" spans="1:4">
      <c r="A278" s="36" t="s">
        <v>1448</v>
      </c>
      <c r="B278" s="36" t="s">
        <v>25</v>
      </c>
      <c r="C278" s="36">
        <v>1</v>
      </c>
      <c r="D278" s="36"/>
    </row>
    <row r="279" spans="1:4">
      <c r="A279" s="36" t="s">
        <v>416</v>
      </c>
      <c r="B279" s="36" t="s">
        <v>25</v>
      </c>
      <c r="C279" s="36">
        <v>1</v>
      </c>
      <c r="D279" s="36"/>
    </row>
    <row r="280" spans="1:4">
      <c r="A280" s="36" t="s">
        <v>79</v>
      </c>
      <c r="B280" s="36"/>
      <c r="C280" s="36">
        <v>1</v>
      </c>
      <c r="D280" s="36"/>
    </row>
    <row r="281" spans="1:4">
      <c r="A281" s="36" t="s">
        <v>1036</v>
      </c>
      <c r="B281" s="36" t="s">
        <v>35</v>
      </c>
      <c r="C281" s="36">
        <v>1</v>
      </c>
      <c r="D281" s="36"/>
    </row>
    <row r="282" spans="1:4">
      <c r="A282" s="36" t="s">
        <v>533</v>
      </c>
      <c r="B282" s="36" t="s">
        <v>35</v>
      </c>
      <c r="C282" s="36">
        <v>1</v>
      </c>
      <c r="D282" s="36"/>
    </row>
    <row r="283" spans="1:4">
      <c r="A283" s="36" t="s">
        <v>1073</v>
      </c>
      <c r="B283" s="36" t="s">
        <v>35</v>
      </c>
      <c r="C283" s="36">
        <v>1</v>
      </c>
      <c r="D283" s="36"/>
    </row>
    <row r="284" spans="1:4">
      <c r="A284" s="36" t="s">
        <v>1582</v>
      </c>
      <c r="B284" s="36" t="s">
        <v>35</v>
      </c>
      <c r="C284" s="36">
        <v>1</v>
      </c>
      <c r="D284" s="36"/>
    </row>
    <row r="285" spans="1:4">
      <c r="A285" s="36" t="s">
        <v>1174</v>
      </c>
      <c r="B285" s="36" t="s">
        <v>35</v>
      </c>
      <c r="C285" s="36">
        <v>1</v>
      </c>
      <c r="D285" s="36"/>
    </row>
    <row r="286" spans="1:4">
      <c r="A286" s="36" t="s">
        <v>1381</v>
      </c>
      <c r="B286" s="36"/>
      <c r="C286" s="36">
        <v>1</v>
      </c>
      <c r="D286" s="36"/>
    </row>
    <row r="287" spans="1:4">
      <c r="A287" s="36" t="s">
        <v>1401</v>
      </c>
      <c r="B287" s="36" t="s">
        <v>25</v>
      </c>
      <c r="C287" s="36">
        <v>1</v>
      </c>
      <c r="D287" s="36"/>
    </row>
    <row r="288" spans="1:4">
      <c r="A288" s="36" t="s">
        <v>216</v>
      </c>
      <c r="B288" s="36" t="s">
        <v>25</v>
      </c>
      <c r="C288" s="36">
        <v>1</v>
      </c>
      <c r="D288" s="36"/>
    </row>
    <row r="289" spans="1:4">
      <c r="A289" s="36" t="s">
        <v>633</v>
      </c>
      <c r="B289" s="36" t="s">
        <v>35</v>
      </c>
      <c r="C289" s="36">
        <v>1</v>
      </c>
      <c r="D289" s="36"/>
    </row>
    <row r="290" spans="1:4">
      <c r="A290" s="36" t="s">
        <v>198</v>
      </c>
      <c r="B290" s="36" t="s">
        <v>35</v>
      </c>
      <c r="C290" s="36">
        <v>1</v>
      </c>
      <c r="D290" s="36"/>
    </row>
    <row r="291" spans="1:4">
      <c r="A291" s="36" t="s">
        <v>1205</v>
      </c>
      <c r="B291" s="36"/>
      <c r="C291" s="36">
        <v>1</v>
      </c>
      <c r="D291" s="36"/>
    </row>
    <row r="292" spans="1:4">
      <c r="A292" s="36" t="s">
        <v>1118</v>
      </c>
      <c r="B292" s="36" t="s">
        <v>35</v>
      </c>
      <c r="C292" s="36">
        <v>1</v>
      </c>
      <c r="D292" s="36"/>
    </row>
    <row r="293" spans="1:4">
      <c r="A293" s="36" t="s">
        <v>779</v>
      </c>
      <c r="B293" s="36" t="s">
        <v>243</v>
      </c>
      <c r="C293" s="36">
        <v>1</v>
      </c>
      <c r="D293" s="36"/>
    </row>
    <row r="294" spans="1:4">
      <c r="A294" s="36" t="s">
        <v>406</v>
      </c>
      <c r="B294" s="36" t="s">
        <v>25</v>
      </c>
      <c r="C294" s="36">
        <v>1</v>
      </c>
      <c r="D294" s="36"/>
    </row>
    <row r="295" spans="1:4">
      <c r="A295" s="36" t="s">
        <v>1260</v>
      </c>
      <c r="B295" s="36" t="s">
        <v>243</v>
      </c>
      <c r="C295" s="36">
        <v>1</v>
      </c>
      <c r="D295" s="36"/>
    </row>
    <row r="296" spans="1:4">
      <c r="A296" s="36" t="s">
        <v>1422</v>
      </c>
      <c r="B296" s="36" t="s">
        <v>25</v>
      </c>
      <c r="C296" s="36">
        <v>1</v>
      </c>
      <c r="D296" s="36"/>
    </row>
    <row r="297" spans="1:4">
      <c r="A297" s="36" t="s">
        <v>1424</v>
      </c>
      <c r="B297" s="36" t="s">
        <v>25</v>
      </c>
      <c r="C297" s="36">
        <v>1</v>
      </c>
      <c r="D297" s="36"/>
    </row>
    <row r="298" spans="1:4">
      <c r="A298" s="36" t="s">
        <v>491</v>
      </c>
      <c r="B298" s="36" t="s">
        <v>35</v>
      </c>
      <c r="C298" s="36">
        <v>1</v>
      </c>
      <c r="D298" s="36"/>
    </row>
    <row r="299" spans="1:4">
      <c r="A299" s="36" t="s">
        <v>87</v>
      </c>
      <c r="B299" s="36" t="s">
        <v>25</v>
      </c>
      <c r="C299" s="36">
        <v>1</v>
      </c>
      <c r="D299" s="36"/>
    </row>
    <row r="300" spans="1:4">
      <c r="A300" s="36" t="s">
        <v>1305</v>
      </c>
      <c r="B300" s="36" t="s">
        <v>25</v>
      </c>
      <c r="C300" s="36">
        <v>1</v>
      </c>
      <c r="D300" s="36"/>
    </row>
    <row r="301" spans="1:4">
      <c r="A301" s="36" t="s">
        <v>1155</v>
      </c>
      <c r="B301" s="36" t="s">
        <v>25</v>
      </c>
      <c r="C301" s="36">
        <v>1</v>
      </c>
      <c r="D301" s="36"/>
    </row>
    <row r="302" spans="1:4">
      <c r="A302" s="36" t="s">
        <v>161</v>
      </c>
      <c r="B302" s="36"/>
      <c r="C302" s="36">
        <v>1</v>
      </c>
      <c r="D302" s="36"/>
    </row>
    <row r="303" spans="1:4">
      <c r="A303" s="36" t="s">
        <v>435</v>
      </c>
      <c r="B303" s="36" t="s">
        <v>25</v>
      </c>
      <c r="C303" s="36">
        <v>1</v>
      </c>
      <c r="D303" s="36"/>
    </row>
    <row r="304" spans="1:4">
      <c r="A304" s="36" t="s">
        <v>1270</v>
      </c>
      <c r="B304" s="36" t="s">
        <v>25</v>
      </c>
      <c r="C304" s="36">
        <v>1</v>
      </c>
      <c r="D304" s="36"/>
    </row>
    <row r="305" spans="1:4">
      <c r="A305" s="36" t="s">
        <v>1353</v>
      </c>
      <c r="B305" s="36" t="s">
        <v>35</v>
      </c>
      <c r="C305" s="36">
        <v>1</v>
      </c>
      <c r="D305" s="36"/>
    </row>
    <row r="306" spans="1:4">
      <c r="A306" s="36" t="s">
        <v>1204</v>
      </c>
      <c r="B306" s="36" t="s">
        <v>25</v>
      </c>
      <c r="C306" s="36">
        <v>1</v>
      </c>
      <c r="D306" s="36"/>
    </row>
    <row r="307" spans="1:4">
      <c r="A307" s="36" t="s">
        <v>873</v>
      </c>
      <c r="B307" s="36"/>
      <c r="C307" s="36">
        <v>1</v>
      </c>
      <c r="D307" s="36"/>
    </row>
    <row r="308" spans="1:4">
      <c r="A308" s="36" t="s">
        <v>148</v>
      </c>
      <c r="B308" s="36" t="s">
        <v>25</v>
      </c>
      <c r="C308" s="36">
        <v>1</v>
      </c>
      <c r="D308" s="36"/>
    </row>
    <row r="309" spans="1:4">
      <c r="A309" s="36" t="s">
        <v>1109</v>
      </c>
      <c r="B309" s="36" t="s">
        <v>25</v>
      </c>
      <c r="C309" s="36">
        <v>1</v>
      </c>
      <c r="D309" s="36"/>
    </row>
    <row r="310" spans="1:4">
      <c r="A310" s="36" t="s">
        <v>300</v>
      </c>
      <c r="B310" s="36" t="s">
        <v>25</v>
      </c>
      <c r="C310" s="36">
        <v>1</v>
      </c>
      <c r="D310" s="36"/>
    </row>
    <row r="311" spans="1:4">
      <c r="A311" s="36" t="s">
        <v>1461</v>
      </c>
      <c r="B311" s="36" t="s">
        <v>25</v>
      </c>
      <c r="C311" s="36">
        <v>1</v>
      </c>
      <c r="D311" s="36"/>
    </row>
    <row r="312" spans="1:4">
      <c r="A312" s="36" t="s">
        <v>984</v>
      </c>
      <c r="B312" s="36" t="s">
        <v>25</v>
      </c>
      <c r="C312" s="36">
        <v>1</v>
      </c>
      <c r="D312" s="36"/>
    </row>
    <row r="313" spans="1:4">
      <c r="A313" s="36" t="s">
        <v>1567</v>
      </c>
      <c r="B313" s="36" t="s">
        <v>25</v>
      </c>
      <c r="C313" s="36">
        <v>1</v>
      </c>
      <c r="D313" s="36"/>
    </row>
    <row r="314" spans="1:4">
      <c r="A314" s="36" t="s">
        <v>590</v>
      </c>
      <c r="B314" s="36"/>
      <c r="C314" s="36">
        <v>1</v>
      </c>
      <c r="D314" s="36"/>
    </row>
    <row r="315" spans="1:4">
      <c r="A315" s="36" t="s">
        <v>274</v>
      </c>
      <c r="B315" s="36" t="s">
        <v>25</v>
      </c>
      <c r="C315" s="36">
        <v>1</v>
      </c>
      <c r="D315" s="36"/>
    </row>
    <row r="316" spans="1:4">
      <c r="A316" s="36" t="s">
        <v>492</v>
      </c>
      <c r="B316" s="36"/>
      <c r="C316" s="36">
        <v>1</v>
      </c>
      <c r="D316" s="36"/>
    </row>
    <row r="317" spans="1:4">
      <c r="A317" s="36" t="s">
        <v>1019</v>
      </c>
      <c r="B317" s="36" t="s">
        <v>25</v>
      </c>
      <c r="C317" s="36">
        <v>1</v>
      </c>
      <c r="D317" s="36"/>
    </row>
    <row r="318" spans="1:4">
      <c r="A318" s="36" t="s">
        <v>1113</v>
      </c>
      <c r="B318" s="36" t="s">
        <v>25</v>
      </c>
      <c r="C318" s="36">
        <v>1</v>
      </c>
      <c r="D318" s="36"/>
    </row>
    <row r="319" spans="1:4">
      <c r="A319" s="36" t="s">
        <v>1288</v>
      </c>
      <c r="B319" s="36" t="s">
        <v>25</v>
      </c>
      <c r="C319" s="36">
        <v>1</v>
      </c>
      <c r="D319" s="36"/>
    </row>
    <row r="320" spans="1:4">
      <c r="A320" s="36" t="s">
        <v>737</v>
      </c>
      <c r="B320" s="36" t="s">
        <v>25</v>
      </c>
      <c r="C320" s="36">
        <v>1</v>
      </c>
      <c r="D320" s="36"/>
    </row>
    <row r="321" spans="1:4">
      <c r="A321" s="36" t="s">
        <v>1025</v>
      </c>
      <c r="B321" s="36"/>
      <c r="C321" s="36">
        <v>1</v>
      </c>
      <c r="D321" s="36"/>
    </row>
    <row r="322" spans="1:4">
      <c r="A322" s="36" t="s">
        <v>815</v>
      </c>
      <c r="B322" s="36" t="s">
        <v>25</v>
      </c>
      <c r="C322" s="36">
        <v>1</v>
      </c>
      <c r="D322" s="36"/>
    </row>
    <row r="323" spans="1:4">
      <c r="A323" s="36" t="s">
        <v>194</v>
      </c>
      <c r="B323" s="36" t="s">
        <v>25</v>
      </c>
      <c r="C323" s="36">
        <v>1</v>
      </c>
      <c r="D323" s="36"/>
    </row>
    <row r="324" spans="1:4">
      <c r="A324" s="36" t="s">
        <v>1009</v>
      </c>
      <c r="B324" s="36" t="s">
        <v>25</v>
      </c>
      <c r="C324" s="36">
        <v>1</v>
      </c>
      <c r="D324" s="36"/>
    </row>
    <row r="325" spans="1:4">
      <c r="A325" s="36" t="s">
        <v>1322</v>
      </c>
      <c r="B325" s="36" t="s">
        <v>25</v>
      </c>
      <c r="C325" s="36">
        <v>1</v>
      </c>
      <c r="D325" s="36"/>
    </row>
    <row r="326" spans="1:4">
      <c r="A326" s="36" t="s">
        <v>1346</v>
      </c>
      <c r="B326" s="36"/>
      <c r="C326" s="36">
        <v>1</v>
      </c>
      <c r="D326" s="36"/>
    </row>
    <row r="327" spans="1:4">
      <c r="A327" s="36" t="s">
        <v>693</v>
      </c>
      <c r="B327" s="36" t="s">
        <v>25</v>
      </c>
      <c r="C327" s="36">
        <v>1</v>
      </c>
      <c r="D327" s="36"/>
    </row>
    <row r="328" spans="1:4">
      <c r="A328" s="36" t="s">
        <v>857</v>
      </c>
      <c r="B328" s="36" t="s">
        <v>25</v>
      </c>
      <c r="C328" s="36">
        <v>1</v>
      </c>
      <c r="D328" s="36"/>
    </row>
    <row r="329" spans="1:4">
      <c r="A329" s="36" t="s">
        <v>637</v>
      </c>
      <c r="B329" s="36" t="s">
        <v>25</v>
      </c>
      <c r="C329" s="36">
        <v>1</v>
      </c>
      <c r="D329" s="36"/>
    </row>
    <row r="330" spans="1:4">
      <c r="A330" s="36" t="s">
        <v>201</v>
      </c>
      <c r="B330" s="36" t="s">
        <v>25</v>
      </c>
      <c r="C330" s="36">
        <v>1</v>
      </c>
      <c r="D330" s="36"/>
    </row>
    <row r="331" spans="1:4">
      <c r="A331" s="36" t="s">
        <v>1123</v>
      </c>
      <c r="B331" s="36" t="s">
        <v>25</v>
      </c>
      <c r="C331" s="36">
        <v>1</v>
      </c>
      <c r="D331" s="36"/>
    </row>
    <row r="332" spans="1:4">
      <c r="A332" s="36" t="s">
        <v>568</v>
      </c>
      <c r="B332" s="36" t="s">
        <v>25</v>
      </c>
      <c r="C332" s="36">
        <v>1</v>
      </c>
      <c r="D332" s="36"/>
    </row>
    <row r="333" spans="1:4">
      <c r="A333" s="36" t="s">
        <v>753</v>
      </c>
      <c r="B333" s="36" t="s">
        <v>25</v>
      </c>
      <c r="C333" s="36">
        <v>1</v>
      </c>
      <c r="D333" s="36"/>
    </row>
    <row r="334" spans="1:4">
      <c r="A334" s="36" t="s">
        <v>449</v>
      </c>
      <c r="B334" s="36" t="s">
        <v>76</v>
      </c>
      <c r="C334" s="36">
        <v>1</v>
      </c>
      <c r="D334" s="36"/>
    </row>
    <row r="335" spans="1:4">
      <c r="A335" s="36" t="s">
        <v>1413</v>
      </c>
      <c r="B335" s="36" t="s">
        <v>25</v>
      </c>
      <c r="C335" s="36">
        <v>1</v>
      </c>
      <c r="D335" s="36"/>
    </row>
    <row r="336" spans="1:4">
      <c r="A336" s="36" t="s">
        <v>398</v>
      </c>
      <c r="B336" s="36" t="s">
        <v>25</v>
      </c>
      <c r="C336" s="36">
        <v>1</v>
      </c>
      <c r="D336" s="36"/>
    </row>
    <row r="337" spans="1:4">
      <c r="A337" s="36" t="s">
        <v>1199</v>
      </c>
      <c r="B337" s="36"/>
      <c r="C337" s="36">
        <v>1</v>
      </c>
      <c r="D337" s="36"/>
    </row>
    <row r="338" spans="1:4">
      <c r="A338" s="36" t="s">
        <v>1233</v>
      </c>
      <c r="B338" s="36" t="s">
        <v>25</v>
      </c>
      <c r="C338" s="36">
        <v>1</v>
      </c>
      <c r="D338" s="36"/>
    </row>
    <row r="339" spans="1:4">
      <c r="A339" s="36" t="s">
        <v>1455</v>
      </c>
      <c r="B339" s="36"/>
      <c r="C339" s="36">
        <v>1</v>
      </c>
      <c r="D339" s="36"/>
    </row>
    <row r="340" spans="1:4">
      <c r="A340" s="36" t="s">
        <v>561</v>
      </c>
      <c r="B340" s="36"/>
      <c r="C340" s="36">
        <v>1</v>
      </c>
      <c r="D340" s="36"/>
    </row>
    <row r="341" spans="1:4">
      <c r="A341" s="36" t="s">
        <v>1293</v>
      </c>
      <c r="B341" s="36" t="s">
        <v>35</v>
      </c>
      <c r="C341" s="36">
        <v>1</v>
      </c>
      <c r="D341" s="36"/>
    </row>
    <row r="342" spans="1:4">
      <c r="A342" s="36" t="s">
        <v>453</v>
      </c>
      <c r="B342" s="36" t="s">
        <v>35</v>
      </c>
      <c r="C342" s="36">
        <v>1</v>
      </c>
      <c r="D342" s="36"/>
    </row>
    <row r="343" spans="1:4">
      <c r="A343" s="36" t="s">
        <v>1102</v>
      </c>
      <c r="B343" s="36" t="s">
        <v>35</v>
      </c>
      <c r="C343" s="36">
        <v>1</v>
      </c>
      <c r="D343" s="36"/>
    </row>
    <row r="344" spans="1:4">
      <c r="A344" s="36" t="s">
        <v>742</v>
      </c>
      <c r="B344" s="36" t="s">
        <v>35</v>
      </c>
      <c r="C344" s="36">
        <v>1</v>
      </c>
      <c r="D344" s="36"/>
    </row>
    <row r="345" spans="1:4">
      <c r="A345" s="36" t="s">
        <v>1533</v>
      </c>
      <c r="B345" s="36"/>
      <c r="C345" s="36">
        <v>1</v>
      </c>
      <c r="D345" s="36"/>
    </row>
    <row r="346" spans="1:4">
      <c r="A346" s="36" t="s">
        <v>1374</v>
      </c>
      <c r="B346" s="36"/>
      <c r="C346" s="36">
        <v>1</v>
      </c>
      <c r="D346" s="36"/>
    </row>
    <row r="347" spans="1:4">
      <c r="A347" s="36" t="s">
        <v>878</v>
      </c>
      <c r="B347" s="36" t="s">
        <v>25</v>
      </c>
      <c r="C347" s="36">
        <v>1</v>
      </c>
      <c r="D347" s="36"/>
    </row>
    <row r="348" spans="1:4">
      <c r="A348" s="36" t="s">
        <v>1467</v>
      </c>
      <c r="B348" s="36" t="s">
        <v>35</v>
      </c>
      <c r="C348" s="36">
        <v>1</v>
      </c>
      <c r="D348" s="36"/>
    </row>
    <row r="349" spans="1:4">
      <c r="A349" s="36" t="s">
        <v>335</v>
      </c>
      <c r="B349" s="36" t="s">
        <v>35</v>
      </c>
      <c r="C349" s="36">
        <v>1</v>
      </c>
      <c r="D34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50"/>
  <sheetViews>
    <sheetView topLeftCell="A17" workbookViewId="0">
      <selection activeCell="B54" sqref="B54"/>
    </sheetView>
  </sheetViews>
  <sheetFormatPr defaultRowHeight="12.75"/>
  <sheetData>
    <row r="2" spans="1:2">
      <c r="A2" t="s">
        <v>1704</v>
      </c>
      <c r="B2" t="s">
        <v>1725</v>
      </c>
    </row>
    <row r="3" spans="1:2">
      <c r="A3" t="s">
        <v>1705</v>
      </c>
    </row>
    <row r="4" spans="1:2">
      <c r="A4" t="s">
        <v>1706</v>
      </c>
    </row>
    <row r="5" spans="1:2">
      <c r="A5" t="s">
        <v>1707</v>
      </c>
    </row>
    <row r="6" spans="1:2">
      <c r="A6" t="s">
        <v>1708</v>
      </c>
    </row>
    <row r="7" spans="1:2">
      <c r="A7" t="s">
        <v>1709</v>
      </c>
    </row>
    <row r="8" spans="1:2">
      <c r="A8" t="s">
        <v>1722</v>
      </c>
    </row>
    <row r="9" spans="1:2">
      <c r="A9" t="s">
        <v>1723</v>
      </c>
    </row>
    <row r="10" spans="1:2">
      <c r="A10" t="s">
        <v>1710</v>
      </c>
    </row>
    <row r="11" spans="1:2">
      <c r="A11" t="s">
        <v>1711</v>
      </c>
    </row>
    <row r="12" spans="1:2">
      <c r="A12" t="s">
        <v>1712</v>
      </c>
    </row>
    <row r="13" spans="1:2">
      <c r="A13" t="s">
        <v>1713</v>
      </c>
    </row>
    <row r="14" spans="1:2">
      <c r="A14" t="s">
        <v>1714</v>
      </c>
      <c r="B14" t="s">
        <v>1724</v>
      </c>
    </row>
    <row r="15" spans="1:2">
      <c r="A15" t="s">
        <v>1715</v>
      </c>
    </row>
    <row r="16" spans="1:2">
      <c r="A16" t="s">
        <v>1716</v>
      </c>
    </row>
    <row r="17" spans="1:1">
      <c r="A17" t="s">
        <v>1717</v>
      </c>
    </row>
    <row r="18" spans="1:1">
      <c r="A18" t="s">
        <v>1718</v>
      </c>
    </row>
    <row r="19" spans="1:1">
      <c r="A19" t="s">
        <v>1719</v>
      </c>
    </row>
    <row r="20" spans="1:1">
      <c r="A20" t="s">
        <v>1720</v>
      </c>
    </row>
    <row r="21" spans="1:1">
      <c r="A21" t="s">
        <v>1721</v>
      </c>
    </row>
    <row r="25" spans="1:1">
      <c r="A25" s="36" t="s">
        <v>1726</v>
      </c>
    </row>
    <row r="26" spans="1:1">
      <c r="A26" s="36" t="s">
        <v>1727</v>
      </c>
    </row>
    <row r="34" spans="1:1">
      <c r="A34" t="s">
        <v>1728</v>
      </c>
    </row>
    <row r="35" spans="1:1">
      <c r="A35" s="36" t="s">
        <v>1729</v>
      </c>
    </row>
    <row r="36" spans="1:1">
      <c r="A36" s="36" t="s">
        <v>1730</v>
      </c>
    </row>
    <row r="37" spans="1:1">
      <c r="A37" s="36" t="s">
        <v>1731</v>
      </c>
    </row>
    <row r="39" spans="1:1">
      <c r="A39" t="s">
        <v>1732</v>
      </c>
    </row>
    <row r="40" spans="1:1">
      <c r="A40" t="s">
        <v>1733</v>
      </c>
    </row>
    <row r="41" spans="1:1">
      <c r="A41" s="36" t="s">
        <v>1736</v>
      </c>
    </row>
    <row r="42" spans="1:1">
      <c r="A42" s="36" t="s">
        <v>1734</v>
      </c>
    </row>
    <row r="43" spans="1:1">
      <c r="A43" s="36" t="s">
        <v>1735</v>
      </c>
    </row>
    <row r="44" spans="1:1">
      <c r="A44" s="36" t="s">
        <v>1740</v>
      </c>
    </row>
    <row r="45" spans="1:1">
      <c r="A45" s="36" t="s">
        <v>1737</v>
      </c>
    </row>
    <row r="46" spans="1:1">
      <c r="A46" s="36" t="s">
        <v>1738</v>
      </c>
    </row>
    <row r="47" spans="1:1">
      <c r="A47" t="s">
        <v>1739</v>
      </c>
    </row>
    <row r="50" spans="1:1">
      <c r="A50" s="36" t="s">
        <v>2002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68"/>
  <sheetViews>
    <sheetView topLeftCell="A504" workbookViewId="0">
      <selection activeCell="B550" sqref="B550"/>
    </sheetView>
  </sheetViews>
  <sheetFormatPr defaultRowHeight="12.75"/>
  <sheetData>
    <row r="1" spans="1:1">
      <c r="A1" s="35">
        <v>0</v>
      </c>
    </row>
    <row r="2" spans="1:1">
      <c r="A2" s="35">
        <v>1</v>
      </c>
    </row>
    <row r="3" spans="1:1">
      <c r="A3" s="35">
        <v>1</v>
      </c>
    </row>
    <row r="4" spans="1:1">
      <c r="A4" s="35">
        <v>1</v>
      </c>
    </row>
    <row r="5" spans="1:1">
      <c r="A5" s="35">
        <v>1</v>
      </c>
    </row>
    <row r="6" spans="1:1">
      <c r="A6" s="35">
        <v>1</v>
      </c>
    </row>
    <row r="7" spans="1:1">
      <c r="A7" s="35">
        <v>1</v>
      </c>
    </row>
    <row r="8" spans="1:1">
      <c r="A8" s="35">
        <v>1</v>
      </c>
    </row>
    <row r="9" spans="1:1">
      <c r="A9" s="35">
        <v>1</v>
      </c>
    </row>
    <row r="10" spans="1:1">
      <c r="A10" s="35">
        <v>2</v>
      </c>
    </row>
    <row r="11" spans="1:1">
      <c r="A11" s="35">
        <v>2</v>
      </c>
    </row>
    <row r="12" spans="1:1">
      <c r="A12" s="35">
        <v>2</v>
      </c>
    </row>
    <row r="13" spans="1:1">
      <c r="A13" s="35">
        <v>2</v>
      </c>
    </row>
    <row r="14" spans="1:1">
      <c r="A14" s="35">
        <v>2</v>
      </c>
    </row>
    <row r="15" spans="1:1">
      <c r="A15" s="35">
        <v>2</v>
      </c>
    </row>
    <row r="16" spans="1:1">
      <c r="A16" s="35">
        <v>2</v>
      </c>
    </row>
    <row r="17" spans="1:1">
      <c r="A17" s="35">
        <v>2</v>
      </c>
    </row>
    <row r="18" spans="1:1">
      <c r="A18" s="35">
        <v>2</v>
      </c>
    </row>
    <row r="19" spans="1:1">
      <c r="A19" s="35">
        <v>2</v>
      </c>
    </row>
    <row r="20" spans="1:1">
      <c r="A20" s="35">
        <v>2</v>
      </c>
    </row>
    <row r="21" spans="1:1">
      <c r="A21" s="35">
        <v>2</v>
      </c>
    </row>
    <row r="22" spans="1:1">
      <c r="A22" s="35">
        <v>2</v>
      </c>
    </row>
    <row r="23" spans="1:1">
      <c r="A23" s="35">
        <v>2</v>
      </c>
    </row>
    <row r="24" spans="1:1">
      <c r="A24" s="35">
        <v>2</v>
      </c>
    </row>
    <row r="25" spans="1:1">
      <c r="A25" s="35">
        <v>2</v>
      </c>
    </row>
    <row r="26" spans="1:1">
      <c r="A26" s="35">
        <v>2</v>
      </c>
    </row>
    <row r="27" spans="1:1">
      <c r="A27" s="35">
        <v>2</v>
      </c>
    </row>
    <row r="28" spans="1:1">
      <c r="A28" s="35">
        <v>2</v>
      </c>
    </row>
    <row r="29" spans="1:1">
      <c r="A29" s="35">
        <v>2</v>
      </c>
    </row>
    <row r="30" spans="1:1">
      <c r="A30" s="35">
        <v>2</v>
      </c>
    </row>
    <row r="31" spans="1:1">
      <c r="A31" s="35">
        <v>2</v>
      </c>
    </row>
    <row r="32" spans="1:1">
      <c r="A32" s="35">
        <v>2</v>
      </c>
    </row>
    <row r="33" spans="1:1">
      <c r="A33" s="35">
        <v>2</v>
      </c>
    </row>
    <row r="34" spans="1:1">
      <c r="A34" s="35">
        <v>2</v>
      </c>
    </row>
    <row r="35" spans="1:1">
      <c r="A35" s="35">
        <v>2</v>
      </c>
    </row>
    <row r="36" spans="1:1">
      <c r="A36" s="35">
        <v>2</v>
      </c>
    </row>
    <row r="37" spans="1:1">
      <c r="A37" s="35">
        <v>2</v>
      </c>
    </row>
    <row r="38" spans="1:1">
      <c r="A38" s="35">
        <v>2</v>
      </c>
    </row>
    <row r="39" spans="1:1">
      <c r="A39" s="35">
        <v>3</v>
      </c>
    </row>
    <row r="40" spans="1:1">
      <c r="A40" s="35">
        <v>3</v>
      </c>
    </row>
    <row r="41" spans="1:1">
      <c r="A41" s="35">
        <v>3</v>
      </c>
    </row>
    <row r="42" spans="1:1">
      <c r="A42" s="35">
        <v>3</v>
      </c>
    </row>
    <row r="43" spans="1:1">
      <c r="A43" s="35">
        <v>3</v>
      </c>
    </row>
    <row r="44" spans="1:1">
      <c r="A44" s="35">
        <v>3</v>
      </c>
    </row>
    <row r="45" spans="1:1">
      <c r="A45" s="35">
        <v>3</v>
      </c>
    </row>
    <row r="46" spans="1:1">
      <c r="A46" s="35">
        <v>3</v>
      </c>
    </row>
    <row r="47" spans="1:1">
      <c r="A47" s="35">
        <v>3</v>
      </c>
    </row>
    <row r="48" spans="1:1">
      <c r="A48" s="35">
        <v>3</v>
      </c>
    </row>
    <row r="49" spans="1:1">
      <c r="A49" s="35">
        <v>3</v>
      </c>
    </row>
    <row r="50" spans="1:1">
      <c r="A50" s="35">
        <v>3</v>
      </c>
    </row>
    <row r="51" spans="1:1">
      <c r="A51" s="35">
        <v>3</v>
      </c>
    </row>
    <row r="52" spans="1:1">
      <c r="A52" s="35">
        <v>3</v>
      </c>
    </row>
    <row r="53" spans="1:1">
      <c r="A53" s="35">
        <v>3</v>
      </c>
    </row>
    <row r="54" spans="1:1">
      <c r="A54" s="35">
        <v>3</v>
      </c>
    </row>
    <row r="55" spans="1:1">
      <c r="A55" s="35">
        <v>3</v>
      </c>
    </row>
    <row r="56" spans="1:1">
      <c r="A56" s="35">
        <v>3</v>
      </c>
    </row>
    <row r="57" spans="1:1">
      <c r="A57" s="35">
        <v>3</v>
      </c>
    </row>
    <row r="58" spans="1:1">
      <c r="A58" s="35">
        <v>3</v>
      </c>
    </row>
    <row r="59" spans="1:1">
      <c r="A59" s="35">
        <v>3</v>
      </c>
    </row>
    <row r="60" spans="1:1">
      <c r="A60" s="35">
        <v>3</v>
      </c>
    </row>
    <row r="61" spans="1:1">
      <c r="A61" s="35">
        <v>3</v>
      </c>
    </row>
    <row r="62" spans="1:1">
      <c r="A62" s="35">
        <v>4</v>
      </c>
    </row>
    <row r="63" spans="1:1">
      <c r="A63" s="35">
        <v>4</v>
      </c>
    </row>
    <row r="64" spans="1:1">
      <c r="A64" s="35">
        <v>4</v>
      </c>
    </row>
    <row r="65" spans="1:1">
      <c r="A65" s="35">
        <v>4</v>
      </c>
    </row>
    <row r="66" spans="1:1">
      <c r="A66" s="35">
        <v>4</v>
      </c>
    </row>
    <row r="67" spans="1:1">
      <c r="A67" s="35">
        <v>4</v>
      </c>
    </row>
    <row r="68" spans="1:1">
      <c r="A68" s="35">
        <v>4</v>
      </c>
    </row>
    <row r="69" spans="1:1">
      <c r="A69" s="35">
        <v>4</v>
      </c>
    </row>
    <row r="70" spans="1:1">
      <c r="A70" s="35">
        <v>4</v>
      </c>
    </row>
    <row r="71" spans="1:1">
      <c r="A71" s="35">
        <v>4</v>
      </c>
    </row>
    <row r="72" spans="1:1">
      <c r="A72" s="35">
        <v>4</v>
      </c>
    </row>
    <row r="73" spans="1:1">
      <c r="A73" s="35">
        <v>4</v>
      </c>
    </row>
    <row r="74" spans="1:1">
      <c r="A74" s="35">
        <v>4</v>
      </c>
    </row>
    <row r="75" spans="1:1">
      <c r="A75" s="35">
        <v>4</v>
      </c>
    </row>
    <row r="76" spans="1:1">
      <c r="A76" s="35">
        <v>4</v>
      </c>
    </row>
    <row r="77" spans="1:1">
      <c r="A77" s="35">
        <v>4</v>
      </c>
    </row>
    <row r="78" spans="1:1">
      <c r="A78" s="35">
        <v>4</v>
      </c>
    </row>
    <row r="79" spans="1:1">
      <c r="A79" s="35">
        <v>4</v>
      </c>
    </row>
    <row r="80" spans="1:1">
      <c r="A80" s="35">
        <v>4</v>
      </c>
    </row>
    <row r="81" spans="1:1">
      <c r="A81" s="35">
        <v>4</v>
      </c>
    </row>
    <row r="82" spans="1:1">
      <c r="A82" s="35">
        <v>4</v>
      </c>
    </row>
    <row r="83" spans="1:1">
      <c r="A83" s="35">
        <v>4</v>
      </c>
    </row>
    <row r="84" spans="1:1">
      <c r="A84" s="35">
        <v>4</v>
      </c>
    </row>
    <row r="85" spans="1:1">
      <c r="A85" s="35">
        <v>4</v>
      </c>
    </row>
    <row r="86" spans="1:1">
      <c r="A86" s="35">
        <v>4</v>
      </c>
    </row>
    <row r="87" spans="1:1">
      <c r="A87" s="35">
        <v>4</v>
      </c>
    </row>
    <row r="88" spans="1:1">
      <c r="A88" s="35">
        <v>4</v>
      </c>
    </row>
    <row r="89" spans="1:1">
      <c r="A89" s="35">
        <v>4</v>
      </c>
    </row>
    <row r="90" spans="1:1">
      <c r="A90" s="35">
        <v>4</v>
      </c>
    </row>
    <row r="91" spans="1:1">
      <c r="A91" s="35">
        <v>4</v>
      </c>
    </row>
    <row r="92" spans="1:1">
      <c r="A92" s="35">
        <v>4</v>
      </c>
    </row>
    <row r="93" spans="1:1">
      <c r="A93" s="35">
        <v>4</v>
      </c>
    </row>
    <row r="94" spans="1:1">
      <c r="A94" s="35">
        <v>5</v>
      </c>
    </row>
    <row r="95" spans="1:1">
      <c r="A95" s="35">
        <v>5</v>
      </c>
    </row>
    <row r="96" spans="1:1">
      <c r="A96" s="35">
        <v>5</v>
      </c>
    </row>
    <row r="97" spans="1:1">
      <c r="A97" s="35">
        <v>5</v>
      </c>
    </row>
    <row r="98" spans="1:1">
      <c r="A98" s="35">
        <v>5</v>
      </c>
    </row>
    <row r="99" spans="1:1">
      <c r="A99" s="35">
        <v>5</v>
      </c>
    </row>
    <row r="100" spans="1:1">
      <c r="A100" s="35">
        <v>5</v>
      </c>
    </row>
    <row r="101" spans="1:1">
      <c r="A101" s="35">
        <v>5</v>
      </c>
    </row>
    <row r="102" spans="1:1">
      <c r="A102" s="35">
        <v>5</v>
      </c>
    </row>
    <row r="103" spans="1:1">
      <c r="A103" s="35">
        <v>5</v>
      </c>
    </row>
    <row r="104" spans="1:1">
      <c r="A104" s="35">
        <v>5</v>
      </c>
    </row>
    <row r="105" spans="1:1">
      <c r="A105" s="35">
        <v>5</v>
      </c>
    </row>
    <row r="106" spans="1:1">
      <c r="A106" s="35">
        <v>5</v>
      </c>
    </row>
    <row r="107" spans="1:1">
      <c r="A107" s="35">
        <v>5</v>
      </c>
    </row>
    <row r="108" spans="1:1">
      <c r="A108" s="35">
        <v>5</v>
      </c>
    </row>
    <row r="109" spans="1:1">
      <c r="A109" s="35">
        <v>5</v>
      </c>
    </row>
    <row r="110" spans="1:1">
      <c r="A110" s="35">
        <v>5</v>
      </c>
    </row>
    <row r="111" spans="1:1">
      <c r="A111" s="35">
        <v>5</v>
      </c>
    </row>
    <row r="112" spans="1:1">
      <c r="A112" s="35">
        <v>5</v>
      </c>
    </row>
    <row r="113" spans="1:1">
      <c r="A113" s="35">
        <v>5</v>
      </c>
    </row>
    <row r="114" spans="1:1">
      <c r="A114" s="35">
        <v>5</v>
      </c>
    </row>
    <row r="115" spans="1:1">
      <c r="A115" s="35">
        <v>5</v>
      </c>
    </row>
    <row r="116" spans="1:1">
      <c r="A116" s="35">
        <v>5</v>
      </c>
    </row>
    <row r="117" spans="1:1">
      <c r="A117" s="35">
        <v>5</v>
      </c>
    </row>
    <row r="118" spans="1:1">
      <c r="A118" s="35">
        <v>5</v>
      </c>
    </row>
    <row r="119" spans="1:1">
      <c r="A119" s="35">
        <v>5</v>
      </c>
    </row>
    <row r="120" spans="1:1">
      <c r="A120" s="35">
        <v>5</v>
      </c>
    </row>
    <row r="121" spans="1:1">
      <c r="A121" s="35">
        <v>5</v>
      </c>
    </row>
    <row r="122" spans="1:1">
      <c r="A122" s="35">
        <v>5</v>
      </c>
    </row>
    <row r="123" spans="1:1">
      <c r="A123" s="35">
        <v>5</v>
      </c>
    </row>
    <row r="124" spans="1:1">
      <c r="A124" s="35">
        <v>5</v>
      </c>
    </row>
    <row r="125" spans="1:1">
      <c r="A125" s="35">
        <v>5</v>
      </c>
    </row>
    <row r="126" spans="1:1">
      <c r="A126" s="35">
        <v>5</v>
      </c>
    </row>
    <row r="127" spans="1:1">
      <c r="A127" s="35">
        <v>5</v>
      </c>
    </row>
    <row r="128" spans="1:1">
      <c r="A128" s="35">
        <v>5</v>
      </c>
    </row>
    <row r="129" spans="1:1">
      <c r="A129" s="35">
        <v>5</v>
      </c>
    </row>
    <row r="130" spans="1:1">
      <c r="A130" s="35">
        <v>5</v>
      </c>
    </row>
    <row r="131" spans="1:1">
      <c r="A131" s="35">
        <v>5</v>
      </c>
    </row>
    <row r="132" spans="1:1">
      <c r="A132" s="35">
        <v>5</v>
      </c>
    </row>
    <row r="133" spans="1:1">
      <c r="A133" s="35">
        <v>5</v>
      </c>
    </row>
    <row r="134" spans="1:1">
      <c r="A134" s="35">
        <v>5</v>
      </c>
    </row>
    <row r="135" spans="1:1">
      <c r="A135" s="35">
        <v>5</v>
      </c>
    </row>
    <row r="136" spans="1:1">
      <c r="A136" s="35">
        <v>5</v>
      </c>
    </row>
    <row r="137" spans="1:1">
      <c r="A137" s="35">
        <v>5</v>
      </c>
    </row>
    <row r="138" spans="1:1">
      <c r="A138" s="35">
        <v>6</v>
      </c>
    </row>
    <row r="139" spans="1:1">
      <c r="A139" s="35">
        <v>6</v>
      </c>
    </row>
    <row r="140" spans="1:1">
      <c r="A140" s="35">
        <v>6</v>
      </c>
    </row>
    <row r="141" spans="1:1">
      <c r="A141" s="35">
        <v>6</v>
      </c>
    </row>
    <row r="142" spans="1:1">
      <c r="A142" s="35">
        <v>6</v>
      </c>
    </row>
    <row r="143" spans="1:1">
      <c r="A143" s="35">
        <v>6</v>
      </c>
    </row>
    <row r="144" spans="1:1">
      <c r="A144" s="35">
        <v>6</v>
      </c>
    </row>
    <row r="145" spans="1:1">
      <c r="A145" s="35">
        <v>6</v>
      </c>
    </row>
    <row r="146" spans="1:1">
      <c r="A146" s="35">
        <v>6</v>
      </c>
    </row>
    <row r="147" spans="1:1">
      <c r="A147" s="35">
        <v>6</v>
      </c>
    </row>
    <row r="148" spans="1:1">
      <c r="A148" s="35">
        <v>6</v>
      </c>
    </row>
    <row r="149" spans="1:1">
      <c r="A149" s="35">
        <v>6</v>
      </c>
    </row>
    <row r="150" spans="1:1">
      <c r="A150" s="35">
        <v>6</v>
      </c>
    </row>
    <row r="151" spans="1:1">
      <c r="A151" s="35">
        <v>6</v>
      </c>
    </row>
    <row r="152" spans="1:1">
      <c r="A152" s="35">
        <v>6</v>
      </c>
    </row>
    <row r="153" spans="1:1">
      <c r="A153" s="35">
        <v>6</v>
      </c>
    </row>
    <row r="154" spans="1:1">
      <c r="A154" s="35">
        <v>6</v>
      </c>
    </row>
    <row r="155" spans="1:1">
      <c r="A155" s="35">
        <v>6</v>
      </c>
    </row>
    <row r="156" spans="1:1">
      <c r="A156" s="35">
        <v>6</v>
      </c>
    </row>
    <row r="157" spans="1:1">
      <c r="A157" s="35">
        <v>6</v>
      </c>
    </row>
    <row r="158" spans="1:1">
      <c r="A158" s="35">
        <v>6</v>
      </c>
    </row>
    <row r="159" spans="1:1">
      <c r="A159" s="35">
        <v>6</v>
      </c>
    </row>
    <row r="160" spans="1:1">
      <c r="A160" s="35">
        <v>6</v>
      </c>
    </row>
    <row r="161" spans="1:1">
      <c r="A161" s="35">
        <v>6</v>
      </c>
    </row>
    <row r="162" spans="1:1">
      <c r="A162" s="35">
        <v>6</v>
      </c>
    </row>
    <row r="163" spans="1:1">
      <c r="A163" s="35">
        <v>6</v>
      </c>
    </row>
    <row r="164" spans="1:1">
      <c r="A164" s="35">
        <v>6</v>
      </c>
    </row>
    <row r="165" spans="1:1">
      <c r="A165" s="35">
        <v>6</v>
      </c>
    </row>
    <row r="166" spans="1:1">
      <c r="A166" s="35">
        <v>6</v>
      </c>
    </row>
    <row r="167" spans="1:1">
      <c r="A167" s="35">
        <v>6</v>
      </c>
    </row>
    <row r="168" spans="1:1">
      <c r="A168" s="35">
        <v>6</v>
      </c>
    </row>
    <row r="169" spans="1:1">
      <c r="A169" s="35">
        <v>6</v>
      </c>
    </row>
    <row r="170" spans="1:1">
      <c r="A170" s="35">
        <v>6</v>
      </c>
    </row>
    <row r="171" spans="1:1">
      <c r="A171" s="35">
        <v>7</v>
      </c>
    </row>
    <row r="172" spans="1:1">
      <c r="A172" s="35">
        <v>7</v>
      </c>
    </row>
    <row r="173" spans="1:1">
      <c r="A173" s="35">
        <v>7</v>
      </c>
    </row>
    <row r="174" spans="1:1">
      <c r="A174" s="35">
        <v>7</v>
      </c>
    </row>
    <row r="175" spans="1:1">
      <c r="A175" s="35">
        <v>7</v>
      </c>
    </row>
    <row r="176" spans="1:1">
      <c r="A176" s="35">
        <v>7</v>
      </c>
    </row>
    <row r="177" spans="1:1">
      <c r="A177" s="35">
        <v>7</v>
      </c>
    </row>
    <row r="178" spans="1:1">
      <c r="A178" s="35">
        <v>7</v>
      </c>
    </row>
    <row r="179" spans="1:1">
      <c r="A179" s="35">
        <v>7</v>
      </c>
    </row>
    <row r="180" spans="1:1">
      <c r="A180" s="35">
        <v>7</v>
      </c>
    </row>
    <row r="181" spans="1:1">
      <c r="A181" s="35">
        <v>7</v>
      </c>
    </row>
    <row r="182" spans="1:1">
      <c r="A182" s="35">
        <v>7</v>
      </c>
    </row>
    <row r="183" spans="1:1">
      <c r="A183" s="35">
        <v>7</v>
      </c>
    </row>
    <row r="184" spans="1:1">
      <c r="A184" s="35">
        <v>7</v>
      </c>
    </row>
    <row r="185" spans="1:1">
      <c r="A185" s="35">
        <v>7</v>
      </c>
    </row>
    <row r="186" spans="1:1">
      <c r="A186" s="35">
        <v>7</v>
      </c>
    </row>
    <row r="187" spans="1:1">
      <c r="A187" s="35">
        <v>7</v>
      </c>
    </row>
    <row r="188" spans="1:1">
      <c r="A188" s="35">
        <v>7</v>
      </c>
    </row>
    <row r="189" spans="1:1">
      <c r="A189" s="35">
        <v>7</v>
      </c>
    </row>
    <row r="190" spans="1:1">
      <c r="A190" s="35">
        <v>7</v>
      </c>
    </row>
    <row r="191" spans="1:1">
      <c r="A191" s="35">
        <v>7</v>
      </c>
    </row>
    <row r="192" spans="1:1">
      <c r="A192" s="35">
        <v>7</v>
      </c>
    </row>
    <row r="193" spans="1:1">
      <c r="A193" s="35">
        <v>7</v>
      </c>
    </row>
    <row r="194" spans="1:1">
      <c r="A194" s="35">
        <v>7</v>
      </c>
    </row>
    <row r="195" spans="1:1">
      <c r="A195" s="35">
        <v>7</v>
      </c>
    </row>
    <row r="196" spans="1:1">
      <c r="A196" s="35">
        <v>8</v>
      </c>
    </row>
    <row r="197" spans="1:1">
      <c r="A197" s="35">
        <v>8</v>
      </c>
    </row>
    <row r="198" spans="1:1">
      <c r="A198" s="35">
        <v>8</v>
      </c>
    </row>
    <row r="199" spans="1:1">
      <c r="A199" s="35">
        <v>8</v>
      </c>
    </row>
    <row r="200" spans="1:1">
      <c r="A200" s="35">
        <v>8</v>
      </c>
    </row>
    <row r="201" spans="1:1">
      <c r="A201" s="35">
        <v>8</v>
      </c>
    </row>
    <row r="202" spans="1:1">
      <c r="A202" s="35">
        <v>8</v>
      </c>
    </row>
    <row r="203" spans="1:1">
      <c r="A203" s="35">
        <v>8</v>
      </c>
    </row>
    <row r="204" spans="1:1">
      <c r="A204" s="35">
        <v>8</v>
      </c>
    </row>
    <row r="205" spans="1:1">
      <c r="A205" s="35">
        <v>8</v>
      </c>
    </row>
    <row r="206" spans="1:1">
      <c r="A206" s="35">
        <v>8</v>
      </c>
    </row>
    <row r="207" spans="1:1">
      <c r="A207" s="35">
        <v>8</v>
      </c>
    </row>
    <row r="208" spans="1:1">
      <c r="A208" s="35">
        <v>8</v>
      </c>
    </row>
    <row r="209" spans="1:1">
      <c r="A209" s="35">
        <v>8</v>
      </c>
    </row>
    <row r="210" spans="1:1">
      <c r="A210" s="35">
        <v>8</v>
      </c>
    </row>
    <row r="211" spans="1:1">
      <c r="A211" s="35">
        <v>8</v>
      </c>
    </row>
    <row r="212" spans="1:1">
      <c r="A212" s="35">
        <v>8</v>
      </c>
    </row>
    <row r="213" spans="1:1">
      <c r="A213" s="35">
        <v>8</v>
      </c>
    </row>
    <row r="214" spans="1:1">
      <c r="A214" s="35">
        <v>8</v>
      </c>
    </row>
    <row r="215" spans="1:1">
      <c r="A215" s="35">
        <v>8</v>
      </c>
    </row>
    <row r="216" spans="1:1">
      <c r="A216" s="35">
        <v>8</v>
      </c>
    </row>
    <row r="217" spans="1:1">
      <c r="A217" s="35">
        <v>8</v>
      </c>
    </row>
    <row r="218" spans="1:1">
      <c r="A218" s="35">
        <v>8</v>
      </c>
    </row>
    <row r="219" spans="1:1">
      <c r="A219" s="35">
        <v>8</v>
      </c>
    </row>
    <row r="220" spans="1:1">
      <c r="A220" s="35">
        <v>8</v>
      </c>
    </row>
    <row r="221" spans="1:1">
      <c r="A221" s="35">
        <v>8</v>
      </c>
    </row>
    <row r="222" spans="1:1">
      <c r="A222" s="35">
        <v>8</v>
      </c>
    </row>
    <row r="223" spans="1:1">
      <c r="A223" s="35">
        <v>8</v>
      </c>
    </row>
    <row r="224" spans="1:1">
      <c r="A224" s="35">
        <v>8</v>
      </c>
    </row>
    <row r="225" spans="1:1">
      <c r="A225" s="35">
        <v>8</v>
      </c>
    </row>
    <row r="226" spans="1:1">
      <c r="A226" s="35">
        <v>9</v>
      </c>
    </row>
    <row r="227" spans="1:1">
      <c r="A227" s="35">
        <v>9</v>
      </c>
    </row>
    <row r="228" spans="1:1">
      <c r="A228" s="35">
        <v>9</v>
      </c>
    </row>
    <row r="229" spans="1:1">
      <c r="A229" s="35">
        <v>9</v>
      </c>
    </row>
    <row r="230" spans="1:1">
      <c r="A230" s="35">
        <v>9</v>
      </c>
    </row>
    <row r="231" spans="1:1">
      <c r="A231" s="35">
        <v>9</v>
      </c>
    </row>
    <row r="232" spans="1:1">
      <c r="A232" s="35">
        <v>9</v>
      </c>
    </row>
    <row r="233" spans="1:1">
      <c r="A233" s="35">
        <v>9</v>
      </c>
    </row>
    <row r="234" spans="1:1">
      <c r="A234" s="35">
        <v>9</v>
      </c>
    </row>
    <row r="235" spans="1:1">
      <c r="A235" s="35">
        <v>9</v>
      </c>
    </row>
    <row r="236" spans="1:1">
      <c r="A236" s="35">
        <v>9</v>
      </c>
    </row>
    <row r="237" spans="1:1">
      <c r="A237" s="35">
        <v>10</v>
      </c>
    </row>
    <row r="238" spans="1:1">
      <c r="A238" s="35">
        <v>10</v>
      </c>
    </row>
    <row r="239" spans="1:1">
      <c r="A239" s="35">
        <v>10</v>
      </c>
    </row>
    <row r="240" spans="1:1">
      <c r="A240" s="35">
        <v>10</v>
      </c>
    </row>
    <row r="241" spans="1:1">
      <c r="A241" s="35">
        <v>10</v>
      </c>
    </row>
    <row r="242" spans="1:1">
      <c r="A242" s="35">
        <v>10</v>
      </c>
    </row>
    <row r="243" spans="1:1">
      <c r="A243" s="35">
        <v>10</v>
      </c>
    </row>
    <row r="244" spans="1:1">
      <c r="A244" s="35">
        <v>10</v>
      </c>
    </row>
    <row r="245" spans="1:1">
      <c r="A245" s="35">
        <v>10</v>
      </c>
    </row>
    <row r="246" spans="1:1">
      <c r="A246" s="35">
        <v>10</v>
      </c>
    </row>
    <row r="247" spans="1:1">
      <c r="A247" s="35">
        <v>10</v>
      </c>
    </row>
    <row r="248" spans="1:1">
      <c r="A248" s="35">
        <v>10</v>
      </c>
    </row>
    <row r="249" spans="1:1">
      <c r="A249" s="35">
        <v>10</v>
      </c>
    </row>
    <row r="250" spans="1:1">
      <c r="A250" s="35">
        <v>10</v>
      </c>
    </row>
    <row r="251" spans="1:1">
      <c r="A251" s="35">
        <v>10</v>
      </c>
    </row>
    <row r="252" spans="1:1">
      <c r="A252" s="35">
        <v>10</v>
      </c>
    </row>
    <row r="253" spans="1:1">
      <c r="A253" s="35">
        <v>10</v>
      </c>
    </row>
    <row r="254" spans="1:1">
      <c r="A254" s="35">
        <v>10</v>
      </c>
    </row>
    <row r="255" spans="1:1">
      <c r="A255" s="35">
        <v>10</v>
      </c>
    </row>
    <row r="256" spans="1:1">
      <c r="A256" s="35">
        <v>10</v>
      </c>
    </row>
    <row r="257" spans="1:1">
      <c r="A257" s="35">
        <v>10</v>
      </c>
    </row>
    <row r="258" spans="1:1">
      <c r="A258" s="35">
        <v>10</v>
      </c>
    </row>
    <row r="259" spans="1:1">
      <c r="A259" s="35">
        <v>10</v>
      </c>
    </row>
    <row r="260" spans="1:1">
      <c r="A260" s="35">
        <v>10</v>
      </c>
    </row>
    <row r="261" spans="1:1">
      <c r="A261" s="35">
        <v>10</v>
      </c>
    </row>
    <row r="262" spans="1:1">
      <c r="A262" s="35">
        <v>10</v>
      </c>
    </row>
    <row r="263" spans="1:1">
      <c r="A263" s="35">
        <v>10</v>
      </c>
    </row>
    <row r="264" spans="1:1">
      <c r="A264" s="35">
        <v>10</v>
      </c>
    </row>
    <row r="265" spans="1:1">
      <c r="A265" s="35">
        <v>10</v>
      </c>
    </row>
    <row r="266" spans="1:1">
      <c r="A266" s="35">
        <v>10</v>
      </c>
    </row>
    <row r="267" spans="1:1">
      <c r="A267" s="35">
        <v>10</v>
      </c>
    </row>
    <row r="268" spans="1:1">
      <c r="A268" s="35">
        <v>10</v>
      </c>
    </row>
    <row r="269" spans="1:1">
      <c r="A269" s="35">
        <v>10</v>
      </c>
    </row>
    <row r="270" spans="1:1">
      <c r="A270" s="35">
        <v>10</v>
      </c>
    </row>
    <row r="271" spans="1:1">
      <c r="A271" s="35">
        <v>10</v>
      </c>
    </row>
    <row r="272" spans="1:1">
      <c r="A272" s="35">
        <v>10</v>
      </c>
    </row>
    <row r="273" spans="1:1">
      <c r="A273" s="35">
        <v>10</v>
      </c>
    </row>
    <row r="274" spans="1:1">
      <c r="A274" s="35">
        <v>10</v>
      </c>
    </row>
    <row r="275" spans="1:1">
      <c r="A275" s="35">
        <v>10</v>
      </c>
    </row>
    <row r="276" spans="1:1">
      <c r="A276" s="35">
        <v>10</v>
      </c>
    </row>
    <row r="277" spans="1:1">
      <c r="A277" s="35">
        <v>10</v>
      </c>
    </row>
    <row r="278" spans="1:1">
      <c r="A278" s="35">
        <v>10</v>
      </c>
    </row>
    <row r="279" spans="1:1">
      <c r="A279" s="35">
        <v>10</v>
      </c>
    </row>
    <row r="280" spans="1:1">
      <c r="A280" s="35">
        <v>10</v>
      </c>
    </row>
    <row r="281" spans="1:1">
      <c r="A281" s="35">
        <v>10</v>
      </c>
    </row>
    <row r="282" spans="1:1">
      <c r="A282" s="35">
        <v>10</v>
      </c>
    </row>
    <row r="283" spans="1:1">
      <c r="A283" s="35">
        <v>10</v>
      </c>
    </row>
    <row r="284" spans="1:1">
      <c r="A284" s="35">
        <v>10</v>
      </c>
    </row>
    <row r="285" spans="1:1">
      <c r="A285" s="35">
        <v>10</v>
      </c>
    </row>
    <row r="286" spans="1:1">
      <c r="A286" s="35">
        <v>10</v>
      </c>
    </row>
    <row r="287" spans="1:1">
      <c r="A287" s="35">
        <v>10</v>
      </c>
    </row>
    <row r="288" spans="1:1">
      <c r="A288" s="35">
        <v>10</v>
      </c>
    </row>
    <row r="289" spans="1:1">
      <c r="A289" s="35">
        <v>10</v>
      </c>
    </row>
    <row r="290" spans="1:1">
      <c r="A290" s="35">
        <v>10</v>
      </c>
    </row>
    <row r="291" spans="1:1">
      <c r="A291" s="35">
        <v>10</v>
      </c>
    </row>
    <row r="292" spans="1:1">
      <c r="A292" s="35">
        <v>10</v>
      </c>
    </row>
    <row r="293" spans="1:1">
      <c r="A293" s="35">
        <v>10</v>
      </c>
    </row>
    <row r="294" spans="1:1">
      <c r="A294" s="35">
        <v>10</v>
      </c>
    </row>
    <row r="295" spans="1:1">
      <c r="A295" s="35">
        <v>10</v>
      </c>
    </row>
    <row r="296" spans="1:1">
      <c r="A296" s="35">
        <v>10</v>
      </c>
    </row>
    <row r="297" spans="1:1">
      <c r="A297" s="35">
        <v>10</v>
      </c>
    </row>
    <row r="298" spans="1:1">
      <c r="A298" s="35">
        <v>10</v>
      </c>
    </row>
    <row r="299" spans="1:1">
      <c r="A299" s="35">
        <v>10</v>
      </c>
    </row>
    <row r="300" spans="1:1">
      <c r="A300" s="35">
        <v>10</v>
      </c>
    </row>
    <row r="301" spans="1:1">
      <c r="A301" s="35">
        <v>10</v>
      </c>
    </row>
    <row r="302" spans="1:1">
      <c r="A302" s="35">
        <v>10</v>
      </c>
    </row>
    <row r="303" spans="1:1">
      <c r="A303" s="35">
        <v>10</v>
      </c>
    </row>
    <row r="304" spans="1:1">
      <c r="A304" s="35">
        <v>10</v>
      </c>
    </row>
    <row r="305" spans="1:1">
      <c r="A305" s="35">
        <v>10</v>
      </c>
    </row>
    <row r="306" spans="1:1">
      <c r="A306" s="35">
        <v>10</v>
      </c>
    </row>
    <row r="307" spans="1:1">
      <c r="A307" s="35">
        <v>10</v>
      </c>
    </row>
    <row r="308" spans="1:1">
      <c r="A308" s="35">
        <v>10</v>
      </c>
    </row>
    <row r="309" spans="1:1">
      <c r="A309" s="35">
        <v>10</v>
      </c>
    </row>
    <row r="310" spans="1:1">
      <c r="A310" s="35">
        <v>10</v>
      </c>
    </row>
    <row r="311" spans="1:1">
      <c r="A311" s="35">
        <v>10</v>
      </c>
    </row>
    <row r="312" spans="1:1">
      <c r="A312" s="35">
        <v>11</v>
      </c>
    </row>
    <row r="313" spans="1:1">
      <c r="A313" s="35">
        <v>11</v>
      </c>
    </row>
    <row r="314" spans="1:1">
      <c r="A314" s="35">
        <v>11</v>
      </c>
    </row>
    <row r="315" spans="1:1">
      <c r="A315" s="35">
        <v>11</v>
      </c>
    </row>
    <row r="316" spans="1:1">
      <c r="A316" s="35">
        <v>11</v>
      </c>
    </row>
    <row r="317" spans="1:1">
      <c r="A317" s="35">
        <v>11</v>
      </c>
    </row>
    <row r="318" spans="1:1">
      <c r="A318" s="35">
        <v>11</v>
      </c>
    </row>
    <row r="319" spans="1:1">
      <c r="A319" s="35">
        <v>11</v>
      </c>
    </row>
    <row r="320" spans="1:1">
      <c r="A320" s="35">
        <v>11</v>
      </c>
    </row>
    <row r="321" spans="1:1">
      <c r="A321" s="35">
        <v>11</v>
      </c>
    </row>
    <row r="322" spans="1:1">
      <c r="A322" s="35">
        <v>11</v>
      </c>
    </row>
    <row r="323" spans="1:1">
      <c r="A323" s="35">
        <v>11</v>
      </c>
    </row>
    <row r="324" spans="1:1">
      <c r="A324" s="35">
        <v>12</v>
      </c>
    </row>
    <row r="325" spans="1:1">
      <c r="A325" s="35">
        <v>12</v>
      </c>
    </row>
    <row r="326" spans="1:1">
      <c r="A326" s="35">
        <v>12</v>
      </c>
    </row>
    <row r="327" spans="1:1">
      <c r="A327" s="35">
        <v>12</v>
      </c>
    </row>
    <row r="328" spans="1:1">
      <c r="A328" s="35">
        <v>12</v>
      </c>
    </row>
    <row r="329" spans="1:1">
      <c r="A329" s="35">
        <v>12</v>
      </c>
    </row>
    <row r="330" spans="1:1">
      <c r="A330" s="35">
        <v>12</v>
      </c>
    </row>
    <row r="331" spans="1:1">
      <c r="A331" s="35">
        <v>12</v>
      </c>
    </row>
    <row r="332" spans="1:1">
      <c r="A332" s="35">
        <v>12</v>
      </c>
    </row>
    <row r="333" spans="1:1">
      <c r="A333" s="35">
        <v>12</v>
      </c>
    </row>
    <row r="334" spans="1:1">
      <c r="A334" s="35">
        <v>12</v>
      </c>
    </row>
    <row r="335" spans="1:1">
      <c r="A335" s="35">
        <v>12</v>
      </c>
    </row>
    <row r="336" spans="1:1">
      <c r="A336" s="35">
        <v>12</v>
      </c>
    </row>
    <row r="337" spans="1:1">
      <c r="A337" s="35">
        <v>12</v>
      </c>
    </row>
    <row r="338" spans="1:1">
      <c r="A338" s="35">
        <v>12</v>
      </c>
    </row>
    <row r="339" spans="1:1">
      <c r="A339" s="35">
        <v>12</v>
      </c>
    </row>
    <row r="340" spans="1:1">
      <c r="A340" s="35">
        <v>12</v>
      </c>
    </row>
    <row r="341" spans="1:1">
      <c r="A341" s="35">
        <v>12</v>
      </c>
    </row>
    <row r="342" spans="1:1">
      <c r="A342" s="35">
        <v>12</v>
      </c>
    </row>
    <row r="343" spans="1:1">
      <c r="A343" s="35">
        <v>12</v>
      </c>
    </row>
    <row r="344" spans="1:1">
      <c r="A344" s="35">
        <v>12</v>
      </c>
    </row>
    <row r="345" spans="1:1">
      <c r="A345" s="35">
        <v>13</v>
      </c>
    </row>
    <row r="346" spans="1:1">
      <c r="A346" s="35">
        <v>13</v>
      </c>
    </row>
    <row r="347" spans="1:1">
      <c r="A347" s="35">
        <v>13</v>
      </c>
    </row>
    <row r="348" spans="1:1">
      <c r="A348" s="35">
        <v>13</v>
      </c>
    </row>
    <row r="349" spans="1:1">
      <c r="A349" s="35">
        <v>13</v>
      </c>
    </row>
    <row r="350" spans="1:1">
      <c r="A350" s="35">
        <v>13</v>
      </c>
    </row>
    <row r="351" spans="1:1">
      <c r="A351" s="35">
        <v>13</v>
      </c>
    </row>
    <row r="352" spans="1:1">
      <c r="A352" s="35">
        <v>13</v>
      </c>
    </row>
    <row r="353" spans="1:1">
      <c r="A353" s="35">
        <v>13</v>
      </c>
    </row>
    <row r="354" spans="1:1">
      <c r="A354" s="35">
        <v>13</v>
      </c>
    </row>
    <row r="355" spans="1:1">
      <c r="A355" s="35">
        <v>13</v>
      </c>
    </row>
    <row r="356" spans="1:1">
      <c r="A356" s="35">
        <v>14</v>
      </c>
    </row>
    <row r="357" spans="1:1">
      <c r="A357" s="35">
        <v>14</v>
      </c>
    </row>
    <row r="358" spans="1:1">
      <c r="A358" s="35">
        <v>14</v>
      </c>
    </row>
    <row r="359" spans="1:1">
      <c r="A359" s="35">
        <v>14</v>
      </c>
    </row>
    <row r="360" spans="1:1">
      <c r="A360" s="35">
        <v>14</v>
      </c>
    </row>
    <row r="361" spans="1:1">
      <c r="A361" s="35">
        <v>14</v>
      </c>
    </row>
    <row r="362" spans="1:1">
      <c r="A362" s="35">
        <v>14</v>
      </c>
    </row>
    <row r="363" spans="1:1">
      <c r="A363" s="35">
        <v>14</v>
      </c>
    </row>
    <row r="364" spans="1:1">
      <c r="A364" s="35">
        <v>14</v>
      </c>
    </row>
    <row r="365" spans="1:1">
      <c r="A365" s="35">
        <v>14</v>
      </c>
    </row>
    <row r="366" spans="1:1">
      <c r="A366" s="35">
        <v>14</v>
      </c>
    </row>
    <row r="367" spans="1:1">
      <c r="A367" s="35">
        <v>15</v>
      </c>
    </row>
    <row r="368" spans="1:1">
      <c r="A368" s="35">
        <v>15</v>
      </c>
    </row>
    <row r="369" spans="1:1">
      <c r="A369" s="35">
        <v>15</v>
      </c>
    </row>
    <row r="370" spans="1:1">
      <c r="A370" s="35">
        <v>15</v>
      </c>
    </row>
    <row r="371" spans="1:1">
      <c r="A371" s="35">
        <v>15</v>
      </c>
    </row>
    <row r="372" spans="1:1">
      <c r="A372" s="35">
        <v>15</v>
      </c>
    </row>
    <row r="373" spans="1:1">
      <c r="A373" s="35">
        <v>15</v>
      </c>
    </row>
    <row r="374" spans="1:1">
      <c r="A374" s="35">
        <v>15</v>
      </c>
    </row>
    <row r="375" spans="1:1">
      <c r="A375" s="35">
        <v>15</v>
      </c>
    </row>
    <row r="376" spans="1:1">
      <c r="A376" s="35">
        <v>15</v>
      </c>
    </row>
    <row r="377" spans="1:1">
      <c r="A377" s="35">
        <v>15</v>
      </c>
    </row>
    <row r="378" spans="1:1">
      <c r="A378" s="35">
        <v>15</v>
      </c>
    </row>
    <row r="379" spans="1:1">
      <c r="A379" s="35">
        <v>15</v>
      </c>
    </row>
    <row r="380" spans="1:1">
      <c r="A380" s="35">
        <v>15</v>
      </c>
    </row>
    <row r="381" spans="1:1">
      <c r="A381" s="35">
        <v>15</v>
      </c>
    </row>
    <row r="382" spans="1:1">
      <c r="A382" s="35">
        <v>15</v>
      </c>
    </row>
    <row r="383" spans="1:1">
      <c r="A383" s="35">
        <v>15</v>
      </c>
    </row>
    <row r="384" spans="1:1">
      <c r="A384" s="35">
        <v>15</v>
      </c>
    </row>
    <row r="385" spans="1:1">
      <c r="A385" s="35">
        <v>15</v>
      </c>
    </row>
    <row r="386" spans="1:1">
      <c r="A386" s="35">
        <v>15</v>
      </c>
    </row>
    <row r="387" spans="1:1">
      <c r="A387" s="35">
        <v>15</v>
      </c>
    </row>
    <row r="388" spans="1:1">
      <c r="A388" s="35">
        <v>15</v>
      </c>
    </row>
    <row r="389" spans="1:1">
      <c r="A389" s="35">
        <v>15</v>
      </c>
    </row>
    <row r="390" spans="1:1">
      <c r="A390" s="35">
        <v>15</v>
      </c>
    </row>
    <row r="391" spans="1:1">
      <c r="A391" s="35">
        <v>15</v>
      </c>
    </row>
    <row r="392" spans="1:1">
      <c r="A392" s="35">
        <v>15</v>
      </c>
    </row>
    <row r="393" spans="1:1">
      <c r="A393" s="35">
        <v>15</v>
      </c>
    </row>
    <row r="394" spans="1:1">
      <c r="A394" s="35">
        <v>15</v>
      </c>
    </row>
    <row r="395" spans="1:1">
      <c r="A395" s="35">
        <v>15</v>
      </c>
    </row>
    <row r="396" spans="1:1">
      <c r="A396" s="35">
        <v>15</v>
      </c>
    </row>
    <row r="397" spans="1:1">
      <c r="A397" s="35">
        <v>15</v>
      </c>
    </row>
    <row r="398" spans="1:1">
      <c r="A398" s="35">
        <v>15</v>
      </c>
    </row>
    <row r="399" spans="1:1">
      <c r="A399" s="35">
        <v>15</v>
      </c>
    </row>
    <row r="400" spans="1:1">
      <c r="A400" s="35">
        <v>15</v>
      </c>
    </row>
    <row r="401" spans="1:1">
      <c r="A401" s="35">
        <v>15</v>
      </c>
    </row>
    <row r="402" spans="1:1">
      <c r="A402" s="35">
        <v>15</v>
      </c>
    </row>
    <row r="403" spans="1:1">
      <c r="A403" s="35">
        <v>15</v>
      </c>
    </row>
    <row r="404" spans="1:1">
      <c r="A404" s="35">
        <v>16</v>
      </c>
    </row>
    <row r="405" spans="1:1">
      <c r="A405" s="35">
        <v>16</v>
      </c>
    </row>
    <row r="406" spans="1:1">
      <c r="A406" s="35">
        <v>16</v>
      </c>
    </row>
    <row r="407" spans="1:1">
      <c r="A407" s="35">
        <v>16</v>
      </c>
    </row>
    <row r="408" spans="1:1">
      <c r="A408" s="35">
        <v>16</v>
      </c>
    </row>
    <row r="409" spans="1:1">
      <c r="A409" s="35">
        <v>16</v>
      </c>
    </row>
    <row r="410" spans="1:1">
      <c r="A410" s="35">
        <v>17</v>
      </c>
    </row>
    <row r="411" spans="1:1">
      <c r="A411" s="35">
        <v>17</v>
      </c>
    </row>
    <row r="412" spans="1:1">
      <c r="A412" s="35">
        <v>17</v>
      </c>
    </row>
    <row r="413" spans="1:1">
      <c r="A413" s="35">
        <v>18</v>
      </c>
    </row>
    <row r="414" spans="1:1">
      <c r="A414" s="35">
        <v>18</v>
      </c>
    </row>
    <row r="415" spans="1:1">
      <c r="A415" s="35">
        <v>18</v>
      </c>
    </row>
    <row r="416" spans="1:1">
      <c r="A416" s="35">
        <v>18</v>
      </c>
    </row>
    <row r="417" spans="1:1">
      <c r="A417" s="35">
        <v>18</v>
      </c>
    </row>
    <row r="418" spans="1:1">
      <c r="A418" s="35">
        <v>18</v>
      </c>
    </row>
    <row r="419" spans="1:1">
      <c r="A419" s="35">
        <v>18</v>
      </c>
    </row>
    <row r="420" spans="1:1">
      <c r="A420" s="35">
        <v>18</v>
      </c>
    </row>
    <row r="421" spans="1:1">
      <c r="A421" s="35">
        <v>19</v>
      </c>
    </row>
    <row r="422" spans="1:1">
      <c r="A422" s="35">
        <v>19</v>
      </c>
    </row>
    <row r="423" spans="1:1">
      <c r="A423" s="35">
        <v>20</v>
      </c>
    </row>
    <row r="424" spans="1:1">
      <c r="A424" s="35">
        <v>20</v>
      </c>
    </row>
    <row r="425" spans="1:1">
      <c r="A425" s="35">
        <v>20</v>
      </c>
    </row>
    <row r="426" spans="1:1">
      <c r="A426" s="35">
        <v>20</v>
      </c>
    </row>
    <row r="427" spans="1:1">
      <c r="A427" s="35">
        <v>20</v>
      </c>
    </row>
    <row r="428" spans="1:1">
      <c r="A428" s="35">
        <v>20</v>
      </c>
    </row>
    <row r="429" spans="1:1">
      <c r="A429" s="35">
        <v>20</v>
      </c>
    </row>
    <row r="430" spans="1:1">
      <c r="A430" s="35">
        <v>20</v>
      </c>
    </row>
    <row r="431" spans="1:1">
      <c r="A431" s="35">
        <v>20</v>
      </c>
    </row>
    <row r="432" spans="1:1">
      <c r="A432" s="35">
        <v>20</v>
      </c>
    </row>
    <row r="433" spans="1:1">
      <c r="A433" s="35">
        <v>20</v>
      </c>
    </row>
    <row r="434" spans="1:1">
      <c r="A434" s="35">
        <v>20</v>
      </c>
    </row>
    <row r="435" spans="1:1">
      <c r="A435" s="35">
        <v>20</v>
      </c>
    </row>
    <row r="436" spans="1:1">
      <c r="A436" s="35">
        <v>20</v>
      </c>
    </row>
    <row r="437" spans="1:1">
      <c r="A437" s="35">
        <v>20</v>
      </c>
    </row>
    <row r="438" spans="1:1">
      <c r="A438" s="35">
        <v>20</v>
      </c>
    </row>
    <row r="439" spans="1:1">
      <c r="A439" s="35">
        <v>20</v>
      </c>
    </row>
    <row r="440" spans="1:1">
      <c r="A440" s="35">
        <v>20</v>
      </c>
    </row>
    <row r="441" spans="1:1">
      <c r="A441" s="35">
        <v>20</v>
      </c>
    </row>
    <row r="442" spans="1:1">
      <c r="A442" s="35">
        <v>20</v>
      </c>
    </row>
    <row r="443" spans="1:1">
      <c r="A443" s="35">
        <v>20</v>
      </c>
    </row>
    <row r="444" spans="1:1">
      <c r="A444" s="35">
        <v>20</v>
      </c>
    </row>
    <row r="445" spans="1:1">
      <c r="A445" s="35">
        <v>20</v>
      </c>
    </row>
    <row r="446" spans="1:1">
      <c r="A446" s="35">
        <v>20</v>
      </c>
    </row>
    <row r="447" spans="1:1">
      <c r="A447" s="35">
        <v>20</v>
      </c>
    </row>
    <row r="448" spans="1:1">
      <c r="A448" s="35">
        <v>20</v>
      </c>
    </row>
    <row r="449" spans="1:1">
      <c r="A449" s="35">
        <v>20</v>
      </c>
    </row>
    <row r="450" spans="1:1">
      <c r="A450" s="35">
        <v>20</v>
      </c>
    </row>
    <row r="451" spans="1:1">
      <c r="A451" s="35">
        <v>20</v>
      </c>
    </row>
    <row r="452" spans="1:1">
      <c r="A452" s="35">
        <v>20</v>
      </c>
    </row>
    <row r="453" spans="1:1">
      <c r="A453" s="35">
        <v>20</v>
      </c>
    </row>
    <row r="454" spans="1:1">
      <c r="A454" s="35">
        <v>20</v>
      </c>
    </row>
    <row r="455" spans="1:1">
      <c r="A455" s="35">
        <v>20</v>
      </c>
    </row>
    <row r="456" spans="1:1">
      <c r="A456" s="35">
        <v>20</v>
      </c>
    </row>
    <row r="457" spans="1:1">
      <c r="A457" s="35">
        <v>20</v>
      </c>
    </row>
    <row r="458" spans="1:1">
      <c r="A458" s="35">
        <v>20</v>
      </c>
    </row>
    <row r="459" spans="1:1">
      <c r="A459" s="35">
        <v>20</v>
      </c>
    </row>
    <row r="460" spans="1:1">
      <c r="A460" s="35">
        <v>20</v>
      </c>
    </row>
    <row r="461" spans="1:1">
      <c r="A461" s="35">
        <v>20</v>
      </c>
    </row>
    <row r="462" spans="1:1">
      <c r="A462" s="35">
        <v>20</v>
      </c>
    </row>
    <row r="463" spans="1:1">
      <c r="A463" s="35">
        <v>20</v>
      </c>
    </row>
    <row r="464" spans="1:1">
      <c r="A464" s="35">
        <v>20</v>
      </c>
    </row>
    <row r="465" spans="1:1">
      <c r="A465" s="35">
        <v>20</v>
      </c>
    </row>
    <row r="466" spans="1:1">
      <c r="A466" s="35">
        <v>20</v>
      </c>
    </row>
    <row r="467" spans="1:1">
      <c r="A467" s="35">
        <v>21</v>
      </c>
    </row>
    <row r="468" spans="1:1">
      <c r="A468" s="35">
        <v>22</v>
      </c>
    </row>
    <row r="469" spans="1:1">
      <c r="A469" s="35">
        <v>22</v>
      </c>
    </row>
    <row r="470" spans="1:1">
      <c r="A470" s="35">
        <v>23</v>
      </c>
    </row>
    <row r="471" spans="1:1">
      <c r="A471" s="35">
        <v>23</v>
      </c>
    </row>
    <row r="472" spans="1:1">
      <c r="A472" s="35">
        <v>23</v>
      </c>
    </row>
    <row r="473" spans="1:1">
      <c r="A473" s="35">
        <v>24</v>
      </c>
    </row>
    <row r="474" spans="1:1">
      <c r="A474" s="35">
        <v>24</v>
      </c>
    </row>
    <row r="475" spans="1:1">
      <c r="A475" s="35">
        <v>24</v>
      </c>
    </row>
    <row r="476" spans="1:1">
      <c r="A476" s="35">
        <v>24</v>
      </c>
    </row>
    <row r="477" spans="1:1">
      <c r="A477" s="35">
        <v>25</v>
      </c>
    </row>
    <row r="478" spans="1:1">
      <c r="A478" s="35">
        <v>25</v>
      </c>
    </row>
    <row r="479" spans="1:1">
      <c r="A479" s="35">
        <v>25</v>
      </c>
    </row>
    <row r="480" spans="1:1">
      <c r="A480" s="35">
        <v>25</v>
      </c>
    </row>
    <row r="481" spans="1:1">
      <c r="A481" s="35">
        <v>25</v>
      </c>
    </row>
    <row r="482" spans="1:1">
      <c r="A482" s="35">
        <v>25</v>
      </c>
    </row>
    <row r="483" spans="1:1">
      <c r="A483" s="35">
        <v>25</v>
      </c>
    </row>
    <row r="484" spans="1:1">
      <c r="A484" s="35">
        <v>25</v>
      </c>
    </row>
    <row r="485" spans="1:1">
      <c r="A485" s="35">
        <v>25</v>
      </c>
    </row>
    <row r="486" spans="1:1">
      <c r="A486" s="35">
        <v>25</v>
      </c>
    </row>
    <row r="487" spans="1:1">
      <c r="A487" s="35">
        <v>25</v>
      </c>
    </row>
    <row r="488" spans="1:1">
      <c r="A488" s="35">
        <v>26</v>
      </c>
    </row>
    <row r="489" spans="1:1">
      <c r="A489" s="35">
        <v>26</v>
      </c>
    </row>
    <row r="490" spans="1:1">
      <c r="A490" s="35">
        <v>26</v>
      </c>
    </row>
    <row r="491" spans="1:1">
      <c r="A491" s="35">
        <v>27</v>
      </c>
    </row>
    <row r="492" spans="1:1">
      <c r="A492" s="35">
        <v>27</v>
      </c>
    </row>
    <row r="493" spans="1:1">
      <c r="A493" s="35">
        <v>28</v>
      </c>
    </row>
    <row r="494" spans="1:1">
      <c r="A494" s="35">
        <v>28</v>
      </c>
    </row>
    <row r="495" spans="1:1">
      <c r="A495" s="35">
        <v>28</v>
      </c>
    </row>
    <row r="496" spans="1:1">
      <c r="A496" s="35">
        <v>28</v>
      </c>
    </row>
    <row r="497" spans="1:1">
      <c r="A497" s="35">
        <v>29</v>
      </c>
    </row>
    <row r="498" spans="1:1">
      <c r="A498" s="35">
        <v>30</v>
      </c>
    </row>
    <row r="499" spans="1:1">
      <c r="A499" s="35">
        <v>30</v>
      </c>
    </row>
    <row r="500" spans="1:1">
      <c r="A500" s="35">
        <v>30</v>
      </c>
    </row>
    <row r="501" spans="1:1">
      <c r="A501" s="35">
        <v>30</v>
      </c>
    </row>
    <row r="502" spans="1:1">
      <c r="A502" s="35">
        <v>30</v>
      </c>
    </row>
    <row r="503" spans="1:1">
      <c r="A503" s="35">
        <v>30</v>
      </c>
    </row>
    <row r="504" spans="1:1">
      <c r="A504" s="35">
        <v>30</v>
      </c>
    </row>
    <row r="505" spans="1:1">
      <c r="A505" s="35">
        <v>30</v>
      </c>
    </row>
    <row r="506" spans="1:1">
      <c r="A506" s="35">
        <v>30</v>
      </c>
    </row>
    <row r="507" spans="1:1">
      <c r="A507" s="35">
        <v>30</v>
      </c>
    </row>
    <row r="508" spans="1:1">
      <c r="A508" s="35">
        <v>30</v>
      </c>
    </row>
    <row r="509" spans="1:1">
      <c r="A509" s="35">
        <v>30</v>
      </c>
    </row>
    <row r="510" spans="1:1">
      <c r="A510" s="35">
        <v>30</v>
      </c>
    </row>
    <row r="511" spans="1:1">
      <c r="A511" s="35">
        <v>30</v>
      </c>
    </row>
    <row r="512" spans="1:1">
      <c r="A512" s="35">
        <v>30</v>
      </c>
    </row>
    <row r="513" spans="1:1">
      <c r="A513" s="35">
        <v>30</v>
      </c>
    </row>
    <row r="514" spans="1:1">
      <c r="A514" s="35">
        <v>30</v>
      </c>
    </row>
    <row r="515" spans="1:1">
      <c r="A515" s="35">
        <v>32</v>
      </c>
    </row>
    <row r="516" spans="1:1">
      <c r="A516" s="35">
        <v>33</v>
      </c>
    </row>
    <row r="517" spans="1:1">
      <c r="A517" s="35">
        <v>33</v>
      </c>
    </row>
    <row r="518" spans="1:1">
      <c r="A518" s="35">
        <v>34</v>
      </c>
    </row>
    <row r="519" spans="1:1">
      <c r="A519" s="35">
        <v>35</v>
      </c>
    </row>
    <row r="520" spans="1:1">
      <c r="A520" s="35">
        <v>35</v>
      </c>
    </row>
    <row r="521" spans="1:1">
      <c r="A521" s="35">
        <v>35</v>
      </c>
    </row>
    <row r="522" spans="1:1">
      <c r="A522" s="35">
        <v>35</v>
      </c>
    </row>
    <row r="523" spans="1:1">
      <c r="A523" s="35">
        <v>35</v>
      </c>
    </row>
    <row r="524" spans="1:1">
      <c r="A524" s="35">
        <v>35</v>
      </c>
    </row>
    <row r="525" spans="1:1">
      <c r="A525" s="35">
        <v>39</v>
      </c>
    </row>
    <row r="526" spans="1:1">
      <c r="A526" s="35">
        <v>40</v>
      </c>
    </row>
    <row r="527" spans="1:1">
      <c r="A527" s="35">
        <v>40</v>
      </c>
    </row>
    <row r="528" spans="1:1">
      <c r="A528" s="35">
        <v>40</v>
      </c>
    </row>
    <row r="529" spans="1:1">
      <c r="A529" s="35">
        <v>45</v>
      </c>
    </row>
    <row r="530" spans="1:1">
      <c r="A530" s="35">
        <v>45</v>
      </c>
    </row>
    <row r="531" spans="1:1">
      <c r="A531" s="35">
        <v>50</v>
      </c>
    </row>
    <row r="532" spans="1:1">
      <c r="A532">
        <v>10</v>
      </c>
    </row>
    <row r="533" spans="1:1">
      <c r="A533">
        <v>10</v>
      </c>
    </row>
    <row r="534" spans="1:1">
      <c r="A534">
        <v>10</v>
      </c>
    </row>
    <row r="535" spans="1:1">
      <c r="A535">
        <v>12</v>
      </c>
    </row>
    <row r="536" spans="1:1">
      <c r="A536">
        <v>20</v>
      </c>
    </row>
    <row r="537" spans="1:1">
      <c r="A537">
        <v>20</v>
      </c>
    </row>
    <row r="538" spans="1:1">
      <c r="A538">
        <v>20</v>
      </c>
    </row>
    <row r="539" spans="1:1">
      <c r="A539">
        <v>20</v>
      </c>
    </row>
    <row r="540" spans="1:1">
      <c r="A540">
        <v>4</v>
      </c>
    </row>
    <row r="541" spans="1:1">
      <c r="A541">
        <v>25</v>
      </c>
    </row>
    <row r="542" spans="1:1">
      <c r="A542">
        <v>25</v>
      </c>
    </row>
    <row r="543" spans="1:1">
      <c r="A543">
        <v>30</v>
      </c>
    </row>
    <row r="544" spans="1:1">
      <c r="A544">
        <v>4</v>
      </c>
    </row>
    <row r="545" spans="1:2">
      <c r="A545">
        <v>5</v>
      </c>
    </row>
    <row r="546" spans="1:2">
      <c r="A546">
        <v>5</v>
      </c>
    </row>
    <row r="547" spans="1:2">
      <c r="A547">
        <v>5</v>
      </c>
    </row>
    <row r="548" spans="1:2">
      <c r="A548" s="35"/>
      <c r="B548">
        <f>MEDIAN(A1:A547)</f>
        <v>10</v>
      </c>
    </row>
    <row r="549" spans="1:2">
      <c r="A549" s="35"/>
      <c r="B549">
        <f>AVERAGE(A1:A547)</f>
        <v>11.963436928702011</v>
      </c>
    </row>
    <row r="550" spans="1:2">
      <c r="A550" s="35"/>
    </row>
    <row r="551" spans="1:2">
      <c r="A551" s="35"/>
    </row>
    <row r="552" spans="1:2">
      <c r="A552" s="35"/>
    </row>
    <row r="553" spans="1:2">
      <c r="A553" s="35"/>
    </row>
    <row r="554" spans="1:2">
      <c r="A554" s="35"/>
    </row>
    <row r="555" spans="1:2">
      <c r="A555" s="35"/>
    </row>
    <row r="556" spans="1:2">
      <c r="A556" s="35"/>
    </row>
    <row r="557" spans="1:2">
      <c r="A557" s="35"/>
    </row>
    <row r="558" spans="1:2">
      <c r="A558" s="35"/>
    </row>
    <row r="559" spans="1:2">
      <c r="A559" s="35"/>
    </row>
    <row r="560" spans="1:2">
      <c r="A560" s="35"/>
    </row>
    <row r="561" spans="1:1">
      <c r="A561" s="35"/>
    </row>
    <row r="562" spans="1:1">
      <c r="A562" s="35"/>
    </row>
    <row r="563" spans="1:1">
      <c r="A563" s="35"/>
    </row>
    <row r="564" spans="1:1">
      <c r="A564" s="35"/>
    </row>
    <row r="565" spans="1:1">
      <c r="A565" s="35"/>
    </row>
    <row r="566" spans="1:1">
      <c r="A566" s="35"/>
    </row>
    <row r="567" spans="1:1">
      <c r="A567" s="35"/>
    </row>
    <row r="568" spans="1:1">
      <c r="A568" s="35"/>
    </row>
    <row r="569" spans="1:1">
      <c r="A569" s="35"/>
    </row>
    <row r="570" spans="1:1">
      <c r="A570" s="35"/>
    </row>
    <row r="571" spans="1:1">
      <c r="A571" s="35"/>
    </row>
    <row r="572" spans="1:1">
      <c r="A572" s="35"/>
    </row>
    <row r="573" spans="1:1">
      <c r="A573" s="35"/>
    </row>
    <row r="574" spans="1:1">
      <c r="A574" s="35"/>
    </row>
    <row r="575" spans="1:1">
      <c r="A575" s="35"/>
    </row>
    <row r="576" spans="1:1">
      <c r="A576" s="35"/>
    </row>
    <row r="577" spans="1:1">
      <c r="A577" s="35"/>
    </row>
    <row r="578" spans="1:1">
      <c r="A578" s="35"/>
    </row>
    <row r="579" spans="1:1">
      <c r="A579" s="35"/>
    </row>
    <row r="580" spans="1:1">
      <c r="A580" s="35"/>
    </row>
    <row r="581" spans="1:1">
      <c r="A581" s="35"/>
    </row>
    <row r="582" spans="1:1">
      <c r="A582" s="35"/>
    </row>
    <row r="583" spans="1:1">
      <c r="A583" s="35"/>
    </row>
    <row r="584" spans="1:1">
      <c r="A584" s="35"/>
    </row>
    <row r="585" spans="1:1">
      <c r="A585" s="35"/>
    </row>
    <row r="586" spans="1:1">
      <c r="A586" s="35"/>
    </row>
    <row r="587" spans="1:1">
      <c r="A587" s="35"/>
    </row>
    <row r="588" spans="1:1">
      <c r="A588" s="35"/>
    </row>
    <row r="589" spans="1:1">
      <c r="A589" s="35"/>
    </row>
    <row r="590" spans="1:1">
      <c r="A590" s="35"/>
    </row>
    <row r="591" spans="1:1">
      <c r="A591" s="35"/>
    </row>
    <row r="592" spans="1:1">
      <c r="A592" s="35"/>
    </row>
    <row r="593" spans="1:1">
      <c r="A593" s="35"/>
    </row>
    <row r="594" spans="1:1">
      <c r="A594" s="35"/>
    </row>
    <row r="595" spans="1:1">
      <c r="A595" s="35"/>
    </row>
    <row r="596" spans="1:1">
      <c r="A596" s="35"/>
    </row>
    <row r="597" spans="1:1">
      <c r="A597" s="35"/>
    </row>
    <row r="598" spans="1:1">
      <c r="A598" s="35"/>
    </row>
    <row r="599" spans="1:1">
      <c r="A599" s="35"/>
    </row>
    <row r="600" spans="1:1">
      <c r="A600" s="35"/>
    </row>
    <row r="601" spans="1:1">
      <c r="A601" s="35"/>
    </row>
    <row r="602" spans="1:1">
      <c r="A602" s="35"/>
    </row>
    <row r="603" spans="1:1">
      <c r="A603" s="35"/>
    </row>
    <row r="604" spans="1:1">
      <c r="A604" s="35"/>
    </row>
    <row r="605" spans="1:1">
      <c r="A605" s="35"/>
    </row>
    <row r="606" spans="1:1">
      <c r="A606" s="35"/>
    </row>
    <row r="607" spans="1:1">
      <c r="A607" s="35"/>
    </row>
    <row r="608" spans="1:1">
      <c r="A608" s="35"/>
    </row>
    <row r="609" spans="1:1">
      <c r="A609" s="35"/>
    </row>
    <row r="610" spans="1:1">
      <c r="A610" s="35"/>
    </row>
    <row r="611" spans="1:1">
      <c r="A611" s="35"/>
    </row>
    <row r="612" spans="1:1">
      <c r="A612" s="35"/>
    </row>
    <row r="613" spans="1:1">
      <c r="A613" s="35"/>
    </row>
    <row r="614" spans="1:1">
      <c r="A614" s="35"/>
    </row>
    <row r="615" spans="1:1">
      <c r="A615" s="35"/>
    </row>
    <row r="616" spans="1:1">
      <c r="A616" s="35"/>
    </row>
    <row r="617" spans="1:1">
      <c r="A617" s="35"/>
    </row>
    <row r="618" spans="1:1">
      <c r="A618" s="35"/>
    </row>
    <row r="619" spans="1:1">
      <c r="A619" s="35"/>
    </row>
    <row r="620" spans="1:1">
      <c r="A620" s="35"/>
    </row>
    <row r="621" spans="1:1">
      <c r="A621" s="35"/>
    </row>
    <row r="622" spans="1:1">
      <c r="A622" s="35"/>
    </row>
    <row r="623" spans="1:1">
      <c r="A623" s="35"/>
    </row>
    <row r="624" spans="1:1">
      <c r="A624" s="35"/>
    </row>
    <row r="625" spans="1:1">
      <c r="A625" s="35"/>
    </row>
    <row r="626" spans="1:1">
      <c r="A626" s="35"/>
    </row>
    <row r="627" spans="1:1">
      <c r="A627" s="35"/>
    </row>
    <row r="628" spans="1:1">
      <c r="A628" s="35"/>
    </row>
    <row r="629" spans="1:1">
      <c r="A629" s="35"/>
    </row>
    <row r="630" spans="1:1">
      <c r="A630" s="35"/>
    </row>
    <row r="631" spans="1:1">
      <c r="A631" s="35"/>
    </row>
    <row r="632" spans="1:1">
      <c r="A632" s="35"/>
    </row>
    <row r="633" spans="1:1">
      <c r="A633" s="35"/>
    </row>
    <row r="634" spans="1:1">
      <c r="A634" s="35"/>
    </row>
    <row r="635" spans="1:1">
      <c r="A635" s="35"/>
    </row>
    <row r="636" spans="1:1">
      <c r="A636" s="35"/>
    </row>
    <row r="637" spans="1:1">
      <c r="A637" s="35"/>
    </row>
    <row r="638" spans="1:1">
      <c r="A638" s="35"/>
    </row>
    <row r="639" spans="1:1">
      <c r="A639" s="35"/>
    </row>
    <row r="640" spans="1:1">
      <c r="A640" s="35"/>
    </row>
    <row r="641" spans="1:1">
      <c r="A641" s="35"/>
    </row>
    <row r="642" spans="1:1">
      <c r="A642" s="35"/>
    </row>
    <row r="643" spans="1:1">
      <c r="A643" s="35"/>
    </row>
    <row r="644" spans="1:1">
      <c r="A644" s="35"/>
    </row>
    <row r="645" spans="1:1">
      <c r="A645" s="35"/>
    </row>
    <row r="646" spans="1:1">
      <c r="A646" s="35"/>
    </row>
    <row r="647" spans="1:1">
      <c r="A647" s="35"/>
    </row>
    <row r="648" spans="1:1">
      <c r="A648" s="35"/>
    </row>
    <row r="649" spans="1:1">
      <c r="A649" s="35"/>
    </row>
    <row r="650" spans="1:1">
      <c r="A650" s="35"/>
    </row>
    <row r="651" spans="1:1">
      <c r="A651" s="35"/>
    </row>
    <row r="652" spans="1:1">
      <c r="A652" s="35"/>
    </row>
    <row r="653" spans="1:1">
      <c r="A653" s="35"/>
    </row>
    <row r="654" spans="1:1">
      <c r="A654" s="35"/>
    </row>
    <row r="655" spans="1:1">
      <c r="A655" s="35"/>
    </row>
    <row r="656" spans="1:1">
      <c r="A656" s="35"/>
    </row>
    <row r="657" spans="1:1">
      <c r="A657" s="35"/>
    </row>
    <row r="658" spans="1:1">
      <c r="A658" s="35"/>
    </row>
    <row r="659" spans="1:1">
      <c r="A659" s="35"/>
    </row>
    <row r="660" spans="1:1">
      <c r="A660" s="35"/>
    </row>
    <row r="661" spans="1:1">
      <c r="A661" s="35"/>
    </row>
    <row r="662" spans="1:1">
      <c r="A662" s="35"/>
    </row>
    <row r="663" spans="1:1">
      <c r="A663" s="35"/>
    </row>
    <row r="664" spans="1:1">
      <c r="A664" s="35"/>
    </row>
    <row r="665" spans="1:1">
      <c r="A665" s="35"/>
    </row>
    <row r="666" spans="1:1">
      <c r="A666" s="35"/>
    </row>
    <row r="667" spans="1:1">
      <c r="A667" s="35"/>
    </row>
    <row r="668" spans="1:1">
      <c r="A668" s="35"/>
    </row>
    <row r="669" spans="1:1">
      <c r="A669" s="35"/>
    </row>
    <row r="670" spans="1:1">
      <c r="A670" s="35"/>
    </row>
    <row r="671" spans="1:1">
      <c r="A671" s="35"/>
    </row>
    <row r="672" spans="1:1">
      <c r="A672" s="35"/>
    </row>
    <row r="673" spans="1:1">
      <c r="A673" s="35"/>
    </row>
    <row r="674" spans="1:1">
      <c r="A674" s="35"/>
    </row>
    <row r="675" spans="1:1">
      <c r="A675" s="35"/>
    </row>
    <row r="676" spans="1:1">
      <c r="A676" s="35"/>
    </row>
    <row r="677" spans="1:1">
      <c r="A677" s="35"/>
    </row>
    <row r="678" spans="1:1">
      <c r="A678" s="35"/>
    </row>
    <row r="679" spans="1:1">
      <c r="A679" s="35"/>
    </row>
    <row r="680" spans="1:1">
      <c r="A680" s="35"/>
    </row>
    <row r="681" spans="1:1">
      <c r="A681" s="35"/>
    </row>
    <row r="682" spans="1:1">
      <c r="A682" s="35"/>
    </row>
    <row r="683" spans="1:1">
      <c r="A683" s="35"/>
    </row>
    <row r="684" spans="1:1">
      <c r="A684" s="35"/>
    </row>
    <row r="685" spans="1:1">
      <c r="A685" s="35"/>
    </row>
    <row r="686" spans="1:1">
      <c r="A686" s="35"/>
    </row>
    <row r="687" spans="1:1">
      <c r="A687" s="35"/>
    </row>
    <row r="688" spans="1:1">
      <c r="A688" s="35"/>
    </row>
    <row r="689" spans="1:1">
      <c r="A689" s="35"/>
    </row>
    <row r="690" spans="1:1">
      <c r="A690" s="35"/>
    </row>
    <row r="691" spans="1:1">
      <c r="A691" s="35"/>
    </row>
    <row r="692" spans="1:1">
      <c r="A692" s="35"/>
    </row>
    <row r="693" spans="1:1">
      <c r="A693" s="35"/>
    </row>
    <row r="694" spans="1:1">
      <c r="A694" s="35"/>
    </row>
    <row r="695" spans="1:1">
      <c r="A695" s="35"/>
    </row>
    <row r="696" spans="1:1">
      <c r="A696" s="35"/>
    </row>
    <row r="697" spans="1:1">
      <c r="A697" s="35"/>
    </row>
    <row r="698" spans="1:1">
      <c r="A698" s="35"/>
    </row>
    <row r="699" spans="1:1">
      <c r="A699" s="35"/>
    </row>
    <row r="700" spans="1:1">
      <c r="A700" s="35"/>
    </row>
    <row r="701" spans="1:1">
      <c r="A701" s="35"/>
    </row>
    <row r="702" spans="1:1">
      <c r="A702" s="35"/>
    </row>
    <row r="703" spans="1:1">
      <c r="A703" s="35"/>
    </row>
    <row r="704" spans="1:1">
      <c r="A704" s="35"/>
    </row>
    <row r="705" spans="1:1">
      <c r="A705" s="35"/>
    </row>
    <row r="706" spans="1:1">
      <c r="A706" s="35"/>
    </row>
    <row r="707" spans="1:1">
      <c r="A707" s="35"/>
    </row>
    <row r="708" spans="1:1">
      <c r="A708" s="35"/>
    </row>
    <row r="709" spans="1:1">
      <c r="A709" s="35"/>
    </row>
    <row r="710" spans="1:1">
      <c r="A710" s="35"/>
    </row>
    <row r="711" spans="1:1">
      <c r="A711" s="35"/>
    </row>
    <row r="712" spans="1:1">
      <c r="A712" s="35"/>
    </row>
    <row r="713" spans="1:1">
      <c r="A713" s="35"/>
    </row>
    <row r="714" spans="1:1">
      <c r="A714" s="35"/>
    </row>
    <row r="715" spans="1:1">
      <c r="A715" s="35"/>
    </row>
    <row r="716" spans="1:1">
      <c r="A716" s="35"/>
    </row>
    <row r="717" spans="1:1">
      <c r="A717" s="35"/>
    </row>
    <row r="718" spans="1:1">
      <c r="A718" s="35"/>
    </row>
    <row r="719" spans="1:1">
      <c r="A719" s="35"/>
    </row>
    <row r="720" spans="1:1">
      <c r="A720" s="35"/>
    </row>
    <row r="721" spans="1:1">
      <c r="A721" s="35"/>
    </row>
    <row r="722" spans="1:1">
      <c r="A722" s="35"/>
    </row>
    <row r="723" spans="1:1">
      <c r="A723" s="35"/>
    </row>
    <row r="724" spans="1:1">
      <c r="A724" s="35"/>
    </row>
    <row r="725" spans="1:1">
      <c r="A725" s="35"/>
    </row>
    <row r="726" spans="1:1">
      <c r="A726" s="35"/>
    </row>
    <row r="727" spans="1:1">
      <c r="A727" s="35"/>
    </row>
    <row r="728" spans="1:1">
      <c r="A728" s="35"/>
    </row>
    <row r="729" spans="1:1">
      <c r="A729" s="35"/>
    </row>
    <row r="730" spans="1:1">
      <c r="A730" s="35"/>
    </row>
    <row r="731" spans="1:1">
      <c r="A731" s="35"/>
    </row>
    <row r="732" spans="1:1">
      <c r="A732" s="35"/>
    </row>
    <row r="733" spans="1:1">
      <c r="A733" s="35"/>
    </row>
    <row r="734" spans="1:1">
      <c r="A734" s="35"/>
    </row>
    <row r="735" spans="1:1">
      <c r="A735" s="35"/>
    </row>
    <row r="736" spans="1:1">
      <c r="A736" s="35"/>
    </row>
    <row r="737" spans="1:1">
      <c r="A737" s="35"/>
    </row>
    <row r="738" spans="1:1">
      <c r="A738" s="35"/>
    </row>
    <row r="739" spans="1:1">
      <c r="A739" s="35"/>
    </row>
    <row r="740" spans="1:1">
      <c r="A740" s="35"/>
    </row>
    <row r="741" spans="1:1">
      <c r="A741" s="35"/>
    </row>
    <row r="742" spans="1:1">
      <c r="A742" s="35"/>
    </row>
    <row r="743" spans="1:1">
      <c r="A743" s="35"/>
    </row>
    <row r="744" spans="1:1">
      <c r="A744" s="35"/>
    </row>
    <row r="745" spans="1:1">
      <c r="A745" s="35"/>
    </row>
    <row r="746" spans="1:1">
      <c r="A746" s="35"/>
    </row>
    <row r="747" spans="1:1">
      <c r="A747" s="35"/>
    </row>
    <row r="748" spans="1:1">
      <c r="A748" s="35"/>
    </row>
    <row r="749" spans="1:1">
      <c r="A749" s="35"/>
    </row>
    <row r="750" spans="1:1">
      <c r="A750" s="35"/>
    </row>
    <row r="751" spans="1:1">
      <c r="A751" s="35"/>
    </row>
    <row r="752" spans="1:1">
      <c r="A752" s="35"/>
    </row>
    <row r="753" spans="1:1">
      <c r="A753" s="35"/>
    </row>
    <row r="754" spans="1:1">
      <c r="A754" s="35"/>
    </row>
    <row r="755" spans="1:1">
      <c r="A755" s="35"/>
    </row>
    <row r="756" spans="1:1">
      <c r="A756" s="35"/>
    </row>
    <row r="757" spans="1:1">
      <c r="A757" s="35"/>
    </row>
    <row r="758" spans="1:1">
      <c r="A758" s="35"/>
    </row>
    <row r="759" spans="1:1">
      <c r="A759" s="35"/>
    </row>
    <row r="760" spans="1:1">
      <c r="A760" s="35"/>
    </row>
    <row r="761" spans="1:1">
      <c r="A761" s="35"/>
    </row>
    <row r="762" spans="1:1">
      <c r="A762" s="35"/>
    </row>
    <row r="763" spans="1:1">
      <c r="A763" s="35"/>
    </row>
    <row r="764" spans="1:1">
      <c r="A764" s="35"/>
    </row>
    <row r="765" spans="1:1">
      <c r="A765" s="35"/>
    </row>
    <row r="766" spans="1:1">
      <c r="A766" s="35"/>
    </row>
    <row r="767" spans="1:1">
      <c r="A767" s="35"/>
    </row>
    <row r="768" spans="1:1">
      <c r="A768" s="35"/>
    </row>
    <row r="769" spans="1:1">
      <c r="A769" s="35"/>
    </row>
    <row r="770" spans="1:1">
      <c r="A770" s="35"/>
    </row>
    <row r="771" spans="1:1">
      <c r="A771" s="35"/>
    </row>
    <row r="772" spans="1:1">
      <c r="A772" s="35"/>
    </row>
    <row r="773" spans="1:1">
      <c r="A773" s="35"/>
    </row>
    <row r="774" spans="1:1">
      <c r="A774" s="35"/>
    </row>
    <row r="775" spans="1:1">
      <c r="A775" s="35"/>
    </row>
    <row r="776" spans="1:1">
      <c r="A776" s="35"/>
    </row>
    <row r="777" spans="1:1">
      <c r="A777" s="35"/>
    </row>
    <row r="778" spans="1:1">
      <c r="A778" s="35"/>
    </row>
    <row r="779" spans="1:1">
      <c r="A779" s="35"/>
    </row>
    <row r="780" spans="1:1">
      <c r="A780" s="35"/>
    </row>
    <row r="781" spans="1:1">
      <c r="A781" s="35"/>
    </row>
    <row r="782" spans="1:1">
      <c r="A782" s="35"/>
    </row>
    <row r="783" spans="1:1">
      <c r="A783" s="35"/>
    </row>
    <row r="784" spans="1:1">
      <c r="A784" s="35"/>
    </row>
    <row r="785" spans="1:1">
      <c r="A785" s="35"/>
    </row>
    <row r="786" spans="1:1">
      <c r="A786" s="35"/>
    </row>
    <row r="787" spans="1:1">
      <c r="A787" s="35"/>
    </row>
    <row r="788" spans="1:1">
      <c r="A788" s="35"/>
    </row>
    <row r="789" spans="1:1">
      <c r="A789" s="35"/>
    </row>
    <row r="790" spans="1:1">
      <c r="A790" s="35"/>
    </row>
    <row r="791" spans="1:1">
      <c r="A791" s="35"/>
    </row>
    <row r="792" spans="1:1">
      <c r="A792" s="35"/>
    </row>
    <row r="793" spans="1:1">
      <c r="A793" s="35"/>
    </row>
    <row r="794" spans="1:1">
      <c r="A794" s="35"/>
    </row>
    <row r="795" spans="1:1">
      <c r="A795" s="35"/>
    </row>
    <row r="796" spans="1:1">
      <c r="A796" s="35"/>
    </row>
    <row r="797" spans="1:1">
      <c r="A797" s="35"/>
    </row>
    <row r="798" spans="1:1">
      <c r="A798" s="35"/>
    </row>
    <row r="799" spans="1:1">
      <c r="A799" s="35"/>
    </row>
    <row r="800" spans="1:1">
      <c r="A800" s="35"/>
    </row>
    <row r="801" spans="1:1">
      <c r="A801" s="35"/>
    </row>
    <row r="802" spans="1:1">
      <c r="A802" s="35"/>
    </row>
    <row r="803" spans="1:1">
      <c r="A803" s="35"/>
    </row>
    <row r="804" spans="1:1">
      <c r="A804" s="35"/>
    </row>
    <row r="805" spans="1:1">
      <c r="A805" s="35"/>
    </row>
    <row r="806" spans="1:1">
      <c r="A806" s="35"/>
    </row>
    <row r="807" spans="1:1">
      <c r="A807" s="35"/>
    </row>
    <row r="808" spans="1:1">
      <c r="A808" s="35"/>
    </row>
    <row r="809" spans="1:1">
      <c r="A809" s="35"/>
    </row>
    <row r="810" spans="1:1">
      <c r="A810" s="35"/>
    </row>
    <row r="811" spans="1:1">
      <c r="A811" s="35"/>
    </row>
    <row r="812" spans="1:1">
      <c r="A812" s="35"/>
    </row>
    <row r="813" spans="1:1">
      <c r="A813" s="35"/>
    </row>
    <row r="814" spans="1:1">
      <c r="A814" s="35"/>
    </row>
    <row r="815" spans="1:1">
      <c r="A815" s="35"/>
    </row>
    <row r="816" spans="1:1">
      <c r="A816" s="35"/>
    </row>
    <row r="817" spans="1:1">
      <c r="A817" s="35"/>
    </row>
    <row r="818" spans="1:1">
      <c r="A818" s="35"/>
    </row>
    <row r="819" spans="1:1">
      <c r="A819" s="35"/>
    </row>
    <row r="820" spans="1:1">
      <c r="A820" s="35"/>
    </row>
    <row r="821" spans="1:1">
      <c r="A821" s="35"/>
    </row>
    <row r="822" spans="1:1">
      <c r="A822" s="35"/>
    </row>
    <row r="823" spans="1:1">
      <c r="A823" s="35"/>
    </row>
    <row r="824" spans="1:1">
      <c r="A824" s="35"/>
    </row>
    <row r="825" spans="1:1">
      <c r="A825" s="35"/>
    </row>
    <row r="826" spans="1:1">
      <c r="A826" s="35"/>
    </row>
    <row r="827" spans="1:1">
      <c r="A827" s="35"/>
    </row>
    <row r="828" spans="1:1">
      <c r="A828" s="35"/>
    </row>
    <row r="829" spans="1:1">
      <c r="A829" s="35"/>
    </row>
    <row r="830" spans="1:1">
      <c r="A830" s="35"/>
    </row>
    <row r="831" spans="1:1">
      <c r="A831" s="35"/>
    </row>
    <row r="832" spans="1:1">
      <c r="A832" s="35"/>
    </row>
    <row r="833" spans="1:1">
      <c r="A833" s="35"/>
    </row>
    <row r="834" spans="1:1">
      <c r="A834" s="35"/>
    </row>
    <row r="835" spans="1:1">
      <c r="A835" s="35"/>
    </row>
    <row r="836" spans="1:1">
      <c r="A836" s="35"/>
    </row>
    <row r="837" spans="1:1">
      <c r="A837" s="35"/>
    </row>
    <row r="838" spans="1:1">
      <c r="A838" s="35"/>
    </row>
    <row r="839" spans="1:1">
      <c r="A839" s="35"/>
    </row>
    <row r="840" spans="1:1">
      <c r="A840" s="35"/>
    </row>
    <row r="841" spans="1:1">
      <c r="A841" s="35"/>
    </row>
    <row r="842" spans="1:1">
      <c r="A842" s="35"/>
    </row>
    <row r="843" spans="1:1">
      <c r="A843" s="35"/>
    </row>
    <row r="844" spans="1:1">
      <c r="A844" s="35"/>
    </row>
    <row r="845" spans="1:1">
      <c r="A845" s="35"/>
    </row>
    <row r="846" spans="1:1">
      <c r="A846" s="35"/>
    </row>
    <row r="847" spans="1:1">
      <c r="A847" s="35"/>
    </row>
    <row r="848" spans="1:1">
      <c r="A848" s="35"/>
    </row>
    <row r="849" spans="1:1">
      <c r="A849" s="35"/>
    </row>
    <row r="850" spans="1:1">
      <c r="A850" s="35"/>
    </row>
    <row r="851" spans="1:1">
      <c r="A851" s="35"/>
    </row>
    <row r="852" spans="1:1">
      <c r="A852" s="35"/>
    </row>
    <row r="853" spans="1:1">
      <c r="A853" s="35"/>
    </row>
    <row r="854" spans="1:1">
      <c r="A854" s="35"/>
    </row>
    <row r="855" spans="1:1">
      <c r="A855" s="35"/>
    </row>
    <row r="856" spans="1:1">
      <c r="A856" s="35"/>
    </row>
    <row r="857" spans="1:1">
      <c r="A857" s="35"/>
    </row>
    <row r="858" spans="1:1">
      <c r="A858" s="35"/>
    </row>
    <row r="859" spans="1:1">
      <c r="A859" s="35"/>
    </row>
    <row r="860" spans="1:1">
      <c r="A860" s="35"/>
    </row>
    <row r="861" spans="1:1">
      <c r="A861" s="35"/>
    </row>
    <row r="862" spans="1:1">
      <c r="A862" s="35"/>
    </row>
    <row r="863" spans="1:1">
      <c r="A863" s="35"/>
    </row>
    <row r="864" spans="1:1">
      <c r="A864" s="35"/>
    </row>
    <row r="865" spans="1:1">
      <c r="A865" s="35"/>
    </row>
    <row r="866" spans="1:1">
      <c r="A866" s="35"/>
    </row>
    <row r="867" spans="1:1">
      <c r="A867" s="35"/>
    </row>
    <row r="868" spans="1:1">
      <c r="A868" s="35"/>
    </row>
  </sheetData>
  <sortState ref="A1:A86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DX221"/>
  <sheetViews>
    <sheetView zoomScale="20" zoomScaleNormal="20" workbookViewId="0">
      <selection activeCell="NU125" sqref="NU123:NU125"/>
    </sheetView>
  </sheetViews>
  <sheetFormatPr defaultColWidth="1.42578125" defaultRowHeight="7.5" customHeight="1"/>
  <cols>
    <col min="1" max="16384" width="1.42578125" style="1"/>
  </cols>
  <sheetData>
    <row r="1" spans="4:127" ht="7.5" customHeight="1">
      <c r="F1" s="4"/>
      <c r="G1" s="4"/>
      <c r="H1" s="4"/>
      <c r="S1" s="4"/>
      <c r="T1" s="4"/>
      <c r="U1" s="4"/>
      <c r="AF1" s="4"/>
      <c r="AG1" s="4"/>
      <c r="AH1" s="4"/>
      <c r="AS1" s="4"/>
      <c r="AT1" s="4"/>
      <c r="AU1" s="4"/>
      <c r="BF1" s="4"/>
      <c r="BG1" s="4"/>
      <c r="BH1" s="4"/>
      <c r="BS1" s="4"/>
      <c r="BT1" s="4"/>
      <c r="BU1" s="4"/>
      <c r="CF1" s="4"/>
      <c r="CG1" s="4"/>
      <c r="CH1" s="4"/>
      <c r="CS1" s="4"/>
      <c r="CT1" s="4"/>
      <c r="CU1" s="4"/>
      <c r="DF1" s="4"/>
      <c r="DG1" s="4"/>
      <c r="DH1" s="4"/>
      <c r="DS1" s="4"/>
      <c r="DT1" s="4"/>
      <c r="DU1" s="4"/>
    </row>
    <row r="2" spans="4:127" ht="7.5" customHeight="1">
      <c r="E2" s="4"/>
      <c r="F2" s="5"/>
      <c r="G2" s="4"/>
      <c r="H2" s="4"/>
      <c r="I2" s="4"/>
      <c r="R2" s="4"/>
      <c r="S2" s="5"/>
      <c r="T2" s="4"/>
      <c r="U2" s="4"/>
      <c r="V2" s="4"/>
      <c r="AE2" s="4"/>
      <c r="AF2" s="5"/>
      <c r="AG2" s="4"/>
      <c r="AH2" s="4"/>
      <c r="AI2" s="4"/>
      <c r="AR2" s="4"/>
      <c r="AS2" s="5"/>
      <c r="AT2" s="4"/>
      <c r="AU2" s="4"/>
      <c r="AV2" s="4"/>
      <c r="BE2" s="4"/>
      <c r="BF2" s="5"/>
      <c r="BG2" s="4"/>
      <c r="BH2" s="4"/>
      <c r="BI2" s="4"/>
      <c r="BR2" s="4"/>
      <c r="BS2" s="5"/>
      <c r="BT2" s="4"/>
      <c r="BU2" s="4"/>
      <c r="BV2" s="4"/>
      <c r="CE2" s="4"/>
      <c r="CF2" s="5"/>
      <c r="CG2" s="4"/>
      <c r="CH2" s="4"/>
      <c r="CI2" s="4"/>
      <c r="CR2" s="4"/>
      <c r="CS2" s="5"/>
      <c r="CT2" s="4"/>
      <c r="CU2" s="4"/>
      <c r="CV2" s="4"/>
      <c r="DE2" s="4"/>
      <c r="DF2" s="5"/>
      <c r="DG2" s="4"/>
      <c r="DH2" s="4"/>
      <c r="DI2" s="4"/>
      <c r="DR2" s="4"/>
      <c r="DS2" s="5"/>
      <c r="DT2" s="4"/>
      <c r="DU2" s="4"/>
      <c r="DV2" s="4"/>
    </row>
    <row r="3" spans="4:127" ht="7.5" customHeight="1">
      <c r="E3" s="4"/>
      <c r="F3" s="6"/>
      <c r="G3" s="7"/>
      <c r="H3" s="6"/>
      <c r="I3" s="8"/>
      <c r="R3" s="4"/>
      <c r="S3" s="6"/>
      <c r="T3" s="7"/>
      <c r="U3" s="6"/>
      <c r="V3" s="8"/>
      <c r="AE3" s="4"/>
      <c r="AF3" s="6"/>
      <c r="AG3" s="7"/>
      <c r="AH3" s="6"/>
      <c r="AI3" s="8"/>
      <c r="AR3" s="4"/>
      <c r="AS3" s="6"/>
      <c r="AT3" s="7"/>
      <c r="AU3" s="6"/>
      <c r="AV3" s="8"/>
      <c r="BE3" s="4"/>
      <c r="BF3" s="6"/>
      <c r="BG3" s="7"/>
      <c r="BH3" s="6"/>
      <c r="BI3" s="8"/>
      <c r="BR3" s="4"/>
      <c r="BS3" s="6"/>
      <c r="BT3" s="7"/>
      <c r="BU3" s="6"/>
      <c r="BV3" s="8"/>
      <c r="CE3" s="4"/>
      <c r="CF3" s="6"/>
      <c r="CG3" s="7"/>
      <c r="CH3" s="6"/>
      <c r="CI3" s="8"/>
      <c r="CR3" s="4"/>
      <c r="CS3" s="6"/>
      <c r="CT3" s="7"/>
      <c r="CU3" s="6"/>
      <c r="CV3" s="8"/>
      <c r="DE3" s="4"/>
      <c r="DF3" s="6"/>
      <c r="DG3" s="7"/>
      <c r="DH3" s="6"/>
      <c r="DI3" s="8"/>
      <c r="DR3" s="4"/>
      <c r="DS3" s="6"/>
      <c r="DT3" s="7"/>
      <c r="DU3" s="6"/>
      <c r="DV3" s="8"/>
    </row>
    <row r="4" spans="4:127" ht="7.5" customHeight="1">
      <c r="F4" s="7"/>
      <c r="G4" s="7"/>
      <c r="H4" s="7"/>
      <c r="I4" s="10"/>
      <c r="S4" s="7"/>
      <c r="T4" s="7"/>
      <c r="U4" s="7"/>
      <c r="V4" s="10"/>
      <c r="AF4" s="7"/>
      <c r="AG4" s="7"/>
      <c r="AH4" s="7"/>
      <c r="AI4" s="10"/>
      <c r="AS4" s="7"/>
      <c r="AT4" s="7"/>
      <c r="AU4" s="7"/>
      <c r="AV4" s="10"/>
      <c r="BF4" s="7"/>
      <c r="BG4" s="7"/>
      <c r="BH4" s="7"/>
      <c r="BI4" s="10"/>
      <c r="BS4" s="7"/>
      <c r="BT4" s="7"/>
      <c r="BU4" s="7"/>
      <c r="BV4" s="10"/>
      <c r="CF4" s="7"/>
      <c r="CG4" s="7"/>
      <c r="CH4" s="7"/>
      <c r="CI4" s="10"/>
      <c r="CS4" s="7"/>
      <c r="CT4" s="7"/>
      <c r="CU4" s="7"/>
      <c r="CV4" s="10"/>
      <c r="DF4" s="7"/>
      <c r="DG4" s="7"/>
      <c r="DH4" s="7"/>
      <c r="DI4" s="10"/>
      <c r="DS4" s="7"/>
      <c r="DT4" s="7"/>
      <c r="DU4" s="7"/>
      <c r="DV4" s="10"/>
    </row>
    <row r="5" spans="4:127" ht="7.5" customHeight="1">
      <c r="F5" s="7"/>
      <c r="G5" s="7"/>
      <c r="H5" s="7"/>
      <c r="I5" s="10"/>
      <c r="S5" s="7"/>
      <c r="T5" s="7"/>
      <c r="U5" s="7"/>
      <c r="V5" s="10"/>
      <c r="AF5" s="7"/>
      <c r="AG5" s="7"/>
      <c r="AH5" s="7"/>
      <c r="AI5" s="10"/>
      <c r="AS5" s="7"/>
      <c r="AT5" s="7"/>
      <c r="AU5" s="7"/>
      <c r="AV5" s="10"/>
      <c r="BF5" s="7"/>
      <c r="BG5" s="7"/>
      <c r="BH5" s="7"/>
      <c r="BI5" s="10"/>
      <c r="BS5" s="7"/>
      <c r="BT5" s="7"/>
      <c r="BU5" s="7"/>
      <c r="BV5" s="10"/>
      <c r="CF5" s="7"/>
      <c r="CG5" s="7"/>
      <c r="CH5" s="7"/>
      <c r="CI5" s="10"/>
      <c r="CS5" s="7"/>
      <c r="CT5" s="7"/>
      <c r="CU5" s="7"/>
      <c r="CV5" s="10"/>
      <c r="DF5" s="7"/>
      <c r="DG5" s="7"/>
      <c r="DH5" s="7"/>
      <c r="DI5" s="10"/>
      <c r="DS5" s="7"/>
      <c r="DT5" s="7"/>
      <c r="DU5" s="7"/>
      <c r="DV5" s="10"/>
    </row>
    <row r="6" spans="4:127" ht="7.5" customHeight="1">
      <c r="F6" s="7"/>
      <c r="G6" s="6"/>
      <c r="H6" s="6"/>
      <c r="S6" s="7"/>
      <c r="T6" s="6"/>
      <c r="U6" s="6"/>
      <c r="AF6" s="7"/>
      <c r="AG6" s="6"/>
      <c r="AH6" s="6"/>
      <c r="AS6" s="7"/>
      <c r="AT6" s="6"/>
      <c r="AU6" s="6"/>
      <c r="BF6" s="7"/>
      <c r="BG6" s="6"/>
      <c r="BH6" s="6"/>
      <c r="BS6" s="7"/>
      <c r="BT6" s="6"/>
      <c r="BU6" s="6"/>
      <c r="CF6" s="7"/>
      <c r="CG6" s="6"/>
      <c r="CH6" s="6"/>
      <c r="CS6" s="7"/>
      <c r="CT6" s="6"/>
      <c r="CU6" s="6"/>
      <c r="DF6" s="7"/>
      <c r="DG6" s="6"/>
      <c r="DH6" s="6"/>
      <c r="DS6" s="7"/>
      <c r="DT6" s="6"/>
      <c r="DU6" s="6"/>
    </row>
    <row r="7" spans="4:127" ht="7.5" customHeight="1">
      <c r="E7" s="12"/>
      <c r="F7" s="12"/>
      <c r="G7" s="7"/>
      <c r="H7" s="12"/>
      <c r="I7" s="12"/>
      <c r="R7" s="12"/>
      <c r="S7" s="12"/>
      <c r="T7" s="7"/>
      <c r="U7" s="12"/>
      <c r="V7" s="12"/>
      <c r="AE7" s="12"/>
      <c r="AF7" s="12"/>
      <c r="AG7" s="7"/>
      <c r="AH7" s="12"/>
      <c r="AI7" s="12"/>
      <c r="AR7" s="12"/>
      <c r="AS7" s="12"/>
      <c r="AT7" s="7"/>
      <c r="AU7" s="12"/>
      <c r="AV7" s="12"/>
      <c r="BE7" s="12"/>
      <c r="BF7" s="12"/>
      <c r="BG7" s="7"/>
      <c r="BH7" s="12"/>
      <c r="BI7" s="12"/>
      <c r="BR7" s="12"/>
      <c r="BS7" s="12"/>
      <c r="BT7" s="7"/>
      <c r="BU7" s="12"/>
      <c r="BV7" s="12"/>
      <c r="CE7" s="12"/>
      <c r="CF7" s="12"/>
      <c r="CG7" s="7"/>
      <c r="CH7" s="12"/>
      <c r="CI7" s="12"/>
      <c r="CR7" s="12"/>
      <c r="CS7" s="12"/>
      <c r="CT7" s="7"/>
      <c r="CU7" s="12"/>
      <c r="CV7" s="12"/>
      <c r="DE7" s="12"/>
      <c r="DF7" s="12"/>
      <c r="DG7" s="7"/>
      <c r="DH7" s="12"/>
      <c r="DI7" s="12"/>
      <c r="DR7" s="12"/>
      <c r="DS7" s="12"/>
      <c r="DT7" s="7"/>
      <c r="DU7" s="12"/>
      <c r="DV7" s="12"/>
    </row>
    <row r="8" spans="4:127" ht="7.5" customHeight="1">
      <c r="D8" s="12"/>
      <c r="E8" s="12"/>
      <c r="F8" s="12"/>
      <c r="G8" s="12"/>
      <c r="H8" s="12"/>
      <c r="I8" s="12"/>
      <c r="J8" s="12"/>
      <c r="Q8" s="12"/>
      <c r="R8" s="12"/>
      <c r="S8" s="12"/>
      <c r="T8" s="12"/>
      <c r="U8" s="12"/>
      <c r="V8" s="12"/>
      <c r="W8" s="12"/>
      <c r="AD8" s="12"/>
      <c r="AE8" s="12"/>
      <c r="AF8" s="12"/>
      <c r="AG8" s="12"/>
      <c r="AH8" s="12"/>
      <c r="AI8" s="12"/>
      <c r="AJ8" s="12"/>
      <c r="AQ8" s="12"/>
      <c r="AR8" s="12"/>
      <c r="AS8" s="12"/>
      <c r="AT8" s="12"/>
      <c r="AU8" s="12"/>
      <c r="AV8" s="12"/>
      <c r="AW8" s="12"/>
      <c r="BD8" s="12"/>
      <c r="BE8" s="12"/>
      <c r="BF8" s="12"/>
      <c r="BG8" s="12"/>
      <c r="BH8" s="12"/>
      <c r="BI8" s="12"/>
      <c r="BJ8" s="12"/>
      <c r="BQ8" s="12"/>
      <c r="BR8" s="12"/>
      <c r="BS8" s="12"/>
      <c r="BT8" s="12"/>
      <c r="BU8" s="12"/>
      <c r="BV8" s="12"/>
      <c r="BW8" s="12"/>
      <c r="CD8" s="12"/>
      <c r="CE8" s="12"/>
      <c r="CF8" s="12"/>
      <c r="CG8" s="12"/>
      <c r="CH8" s="12"/>
      <c r="CI8" s="12"/>
      <c r="CJ8" s="12"/>
      <c r="CQ8" s="12"/>
      <c r="CR8" s="12"/>
      <c r="CS8" s="12"/>
      <c r="CT8" s="12"/>
      <c r="CU8" s="12"/>
      <c r="CV8" s="12"/>
      <c r="CW8" s="12"/>
      <c r="DD8" s="12"/>
      <c r="DE8" s="12"/>
      <c r="DF8" s="12"/>
      <c r="DG8" s="12"/>
      <c r="DH8" s="12"/>
      <c r="DI8" s="12"/>
      <c r="DJ8" s="12"/>
      <c r="DQ8" s="12"/>
      <c r="DR8" s="12"/>
      <c r="DS8" s="12"/>
      <c r="DT8" s="12"/>
      <c r="DU8" s="12"/>
      <c r="DV8" s="12"/>
      <c r="DW8" s="12"/>
    </row>
    <row r="9" spans="4:127" ht="7.5" customHeight="1">
      <c r="D9" s="12"/>
      <c r="E9" s="12"/>
      <c r="F9" s="12"/>
      <c r="G9" s="14"/>
      <c r="H9" s="14"/>
      <c r="I9" s="12"/>
      <c r="J9" s="12"/>
      <c r="Q9" s="12"/>
      <c r="R9" s="12"/>
      <c r="S9" s="12"/>
      <c r="T9" s="14"/>
      <c r="U9" s="14"/>
      <c r="V9" s="12"/>
      <c r="W9" s="12"/>
      <c r="AD9" s="12"/>
      <c r="AE9" s="12"/>
      <c r="AF9" s="12"/>
      <c r="AG9" s="14"/>
      <c r="AH9" s="14"/>
      <c r="AI9" s="12"/>
      <c r="AJ9" s="12"/>
      <c r="AQ9" s="12"/>
      <c r="AR9" s="12"/>
      <c r="AS9" s="12"/>
      <c r="AT9" s="14"/>
      <c r="AU9" s="14"/>
      <c r="AV9" s="12"/>
      <c r="AW9" s="12"/>
      <c r="BD9" s="12"/>
      <c r="BE9" s="12"/>
      <c r="BF9" s="12"/>
      <c r="BG9" s="14"/>
      <c r="BH9" s="14"/>
      <c r="BI9" s="12"/>
      <c r="BJ9" s="12"/>
      <c r="BQ9" s="12"/>
      <c r="BR9" s="12"/>
      <c r="BS9" s="12"/>
      <c r="BT9" s="14"/>
      <c r="BU9" s="14"/>
      <c r="BV9" s="12"/>
      <c r="BW9" s="12"/>
      <c r="CD9" s="12"/>
      <c r="CE9" s="12"/>
      <c r="CF9" s="12"/>
      <c r="CG9" s="14"/>
      <c r="CH9" s="14"/>
      <c r="CI9" s="12"/>
      <c r="CJ9" s="12"/>
      <c r="CQ9" s="12"/>
      <c r="CR9" s="12"/>
      <c r="CS9" s="12"/>
      <c r="CT9" s="14"/>
      <c r="CU9" s="14"/>
      <c r="CV9" s="12"/>
      <c r="CW9" s="12"/>
      <c r="DD9" s="12"/>
      <c r="DE9" s="12"/>
      <c r="DF9" s="12"/>
      <c r="DG9" s="14"/>
      <c r="DH9" s="14"/>
      <c r="DI9" s="12"/>
      <c r="DJ9" s="12"/>
      <c r="DQ9" s="12"/>
      <c r="DR9" s="12"/>
      <c r="DS9" s="12"/>
      <c r="DT9" s="14"/>
      <c r="DU9" s="14"/>
      <c r="DV9" s="12"/>
      <c r="DW9" s="12"/>
    </row>
    <row r="10" spans="4:127" ht="7.5" customHeight="1">
      <c r="D10" s="7"/>
      <c r="E10" s="12"/>
      <c r="F10" s="12"/>
      <c r="G10" s="12"/>
      <c r="H10" s="12"/>
      <c r="I10" s="12"/>
      <c r="J10" s="7"/>
      <c r="Q10" s="7"/>
      <c r="R10" s="12"/>
      <c r="S10" s="12"/>
      <c r="T10" s="12"/>
      <c r="U10" s="12"/>
      <c r="V10" s="12"/>
      <c r="W10" s="7"/>
      <c r="AD10" s="7"/>
      <c r="AE10" s="12"/>
      <c r="AF10" s="12"/>
      <c r="AG10" s="12"/>
      <c r="AH10" s="12"/>
      <c r="AI10" s="12"/>
      <c r="AJ10" s="7"/>
      <c r="AQ10" s="7"/>
      <c r="AR10" s="12"/>
      <c r="AS10" s="12"/>
      <c r="AT10" s="12"/>
      <c r="AU10" s="12"/>
      <c r="AV10" s="12"/>
      <c r="AW10" s="7"/>
      <c r="BD10" s="7"/>
      <c r="BE10" s="12"/>
      <c r="BF10" s="12"/>
      <c r="BG10" s="12"/>
      <c r="BH10" s="12"/>
      <c r="BI10" s="12"/>
      <c r="BJ10" s="7"/>
      <c r="BQ10" s="7"/>
      <c r="BR10" s="12"/>
      <c r="BS10" s="12"/>
      <c r="BT10" s="12"/>
      <c r="BU10" s="12"/>
      <c r="BV10" s="12"/>
      <c r="BW10" s="7"/>
      <c r="CD10" s="7"/>
      <c r="CE10" s="12"/>
      <c r="CF10" s="12"/>
      <c r="CG10" s="12"/>
      <c r="CH10" s="12"/>
      <c r="CI10" s="12"/>
      <c r="CJ10" s="7"/>
      <c r="CQ10" s="7"/>
      <c r="CR10" s="12"/>
      <c r="CS10" s="12"/>
      <c r="CT10" s="12"/>
      <c r="CU10" s="12"/>
      <c r="CV10" s="12"/>
      <c r="CW10" s="7"/>
      <c r="DD10" s="7"/>
      <c r="DE10" s="12"/>
      <c r="DF10" s="12"/>
      <c r="DG10" s="12"/>
      <c r="DH10" s="12"/>
      <c r="DI10" s="12"/>
      <c r="DJ10" s="7"/>
      <c r="DQ10" s="7"/>
      <c r="DR10" s="12"/>
      <c r="DS10" s="12"/>
      <c r="DT10" s="12"/>
      <c r="DU10" s="12"/>
      <c r="DV10" s="12"/>
      <c r="DW10" s="7"/>
    </row>
    <row r="11" spans="4:127" ht="7.5" customHeight="1">
      <c r="D11" s="7"/>
      <c r="E11" s="12"/>
      <c r="F11" s="12"/>
      <c r="G11" s="12"/>
      <c r="H11" s="12"/>
      <c r="I11" s="12"/>
      <c r="J11" s="7"/>
      <c r="Q11" s="7"/>
      <c r="R11" s="12"/>
      <c r="S11" s="12"/>
      <c r="T11" s="12"/>
      <c r="U11" s="12"/>
      <c r="V11" s="12"/>
      <c r="W11" s="7"/>
      <c r="AD11" s="7"/>
      <c r="AE11" s="12"/>
      <c r="AF11" s="12"/>
      <c r="AG11" s="12"/>
      <c r="AH11" s="12"/>
      <c r="AI11" s="12"/>
      <c r="AJ11" s="7"/>
      <c r="AQ11" s="7"/>
      <c r="AR11" s="12"/>
      <c r="AS11" s="12"/>
      <c r="AT11" s="12"/>
      <c r="AU11" s="12"/>
      <c r="AV11" s="12"/>
      <c r="AW11" s="7"/>
      <c r="BD11" s="7"/>
      <c r="BE11" s="12"/>
      <c r="BF11" s="12"/>
      <c r="BG11" s="12"/>
      <c r="BH11" s="12"/>
      <c r="BI11" s="12"/>
      <c r="BJ11" s="7"/>
      <c r="BQ11" s="7"/>
      <c r="BR11" s="12"/>
      <c r="BS11" s="12"/>
      <c r="BT11" s="12"/>
      <c r="BU11" s="12"/>
      <c r="BV11" s="12"/>
      <c r="BW11" s="7"/>
      <c r="CD11" s="7"/>
      <c r="CE11" s="12"/>
      <c r="CF11" s="12"/>
      <c r="CG11" s="12"/>
      <c r="CH11" s="12"/>
      <c r="CI11" s="12"/>
      <c r="CJ11" s="7"/>
      <c r="CQ11" s="7"/>
      <c r="CR11" s="12"/>
      <c r="CS11" s="12"/>
      <c r="CT11" s="12"/>
      <c r="CU11" s="12"/>
      <c r="CV11" s="12"/>
      <c r="CW11" s="7"/>
      <c r="DD11" s="7"/>
      <c r="DE11" s="12"/>
      <c r="DF11" s="12"/>
      <c r="DG11" s="12"/>
      <c r="DH11" s="12"/>
      <c r="DI11" s="12"/>
      <c r="DJ11" s="7"/>
      <c r="DQ11" s="7"/>
      <c r="DR11" s="12"/>
      <c r="DS11" s="12"/>
      <c r="DT11" s="12"/>
      <c r="DU11" s="12"/>
      <c r="DV11" s="12"/>
      <c r="DW11" s="7"/>
    </row>
    <row r="12" spans="4:127" ht="7.5" customHeight="1">
      <c r="D12" s="7"/>
      <c r="E12" s="12"/>
      <c r="F12" s="12"/>
      <c r="G12" s="12"/>
      <c r="H12" s="12"/>
      <c r="I12" s="12"/>
      <c r="J12" s="7"/>
      <c r="Q12" s="7"/>
      <c r="R12" s="12"/>
      <c r="S12" s="12"/>
      <c r="T12" s="12"/>
      <c r="U12" s="12"/>
      <c r="V12" s="12"/>
      <c r="W12" s="7"/>
      <c r="AD12" s="7"/>
      <c r="AE12" s="12"/>
      <c r="AF12" s="12"/>
      <c r="AG12" s="12"/>
      <c r="AH12" s="12"/>
      <c r="AI12" s="12"/>
      <c r="AJ12" s="7"/>
      <c r="AQ12" s="7"/>
      <c r="AR12" s="12"/>
      <c r="AS12" s="12"/>
      <c r="AT12" s="12"/>
      <c r="AU12" s="12"/>
      <c r="AV12" s="12"/>
      <c r="AW12" s="7"/>
      <c r="BD12" s="7"/>
      <c r="BE12" s="12"/>
      <c r="BF12" s="12"/>
      <c r="BG12" s="12"/>
      <c r="BH12" s="12"/>
      <c r="BI12" s="12"/>
      <c r="BJ12" s="7"/>
      <c r="BQ12" s="7"/>
      <c r="BR12" s="12"/>
      <c r="BS12" s="12"/>
      <c r="BT12" s="12"/>
      <c r="BU12" s="12"/>
      <c r="BV12" s="12"/>
      <c r="BW12" s="7"/>
      <c r="CD12" s="7"/>
      <c r="CE12" s="12"/>
      <c r="CF12" s="12"/>
      <c r="CG12" s="12"/>
      <c r="CH12" s="12"/>
      <c r="CI12" s="12"/>
      <c r="CJ12" s="7"/>
      <c r="CQ12" s="7"/>
      <c r="CR12" s="12"/>
      <c r="CS12" s="12"/>
      <c r="CT12" s="12"/>
      <c r="CU12" s="12"/>
      <c r="CV12" s="12"/>
      <c r="CW12" s="7"/>
      <c r="DD12" s="7"/>
      <c r="DE12" s="12"/>
      <c r="DF12" s="12"/>
      <c r="DG12" s="12"/>
      <c r="DH12" s="12"/>
      <c r="DI12" s="12"/>
      <c r="DJ12" s="7"/>
      <c r="DQ12" s="7"/>
      <c r="DR12" s="12"/>
      <c r="DS12" s="12"/>
      <c r="DT12" s="12"/>
      <c r="DU12" s="12"/>
      <c r="DV12" s="12"/>
      <c r="DW12" s="7"/>
    </row>
    <row r="13" spans="4:127" ht="7.5" customHeight="1">
      <c r="D13" s="7"/>
      <c r="E13" s="12"/>
      <c r="F13" s="12"/>
      <c r="G13" s="12"/>
      <c r="H13" s="12"/>
      <c r="I13" s="12"/>
      <c r="J13" s="7"/>
      <c r="Q13" s="7"/>
      <c r="R13" s="12"/>
      <c r="S13" s="12"/>
      <c r="T13" s="12"/>
      <c r="U13" s="12"/>
      <c r="V13" s="12"/>
      <c r="W13" s="7"/>
      <c r="AD13" s="7"/>
      <c r="AE13" s="12"/>
      <c r="AF13" s="12"/>
      <c r="AG13" s="12"/>
      <c r="AH13" s="12"/>
      <c r="AI13" s="12"/>
      <c r="AJ13" s="7"/>
      <c r="AQ13" s="7"/>
      <c r="AR13" s="12"/>
      <c r="AS13" s="12"/>
      <c r="AT13" s="12"/>
      <c r="AU13" s="12"/>
      <c r="AV13" s="12"/>
      <c r="AW13" s="7"/>
      <c r="BD13" s="7"/>
      <c r="BE13" s="12"/>
      <c r="BF13" s="12"/>
      <c r="BG13" s="12"/>
      <c r="BH13" s="12"/>
      <c r="BI13" s="12"/>
      <c r="BJ13" s="7"/>
      <c r="BQ13" s="7"/>
      <c r="BR13" s="12"/>
      <c r="BS13" s="12"/>
      <c r="BT13" s="12"/>
      <c r="BU13" s="12"/>
      <c r="BV13" s="12"/>
      <c r="BW13" s="7"/>
      <c r="CD13" s="7"/>
      <c r="CE13" s="12"/>
      <c r="CF13" s="12"/>
      <c r="CG13" s="12"/>
      <c r="CH13" s="12"/>
      <c r="CI13" s="12"/>
      <c r="CJ13" s="7"/>
      <c r="CQ13" s="7"/>
      <c r="CR13" s="12"/>
      <c r="CS13" s="12"/>
      <c r="CT13" s="12"/>
      <c r="CU13" s="12"/>
      <c r="CV13" s="12"/>
      <c r="CW13" s="7"/>
      <c r="DD13" s="7"/>
      <c r="DE13" s="12"/>
      <c r="DF13" s="12"/>
      <c r="DG13" s="12"/>
      <c r="DH13" s="12"/>
      <c r="DI13" s="12"/>
      <c r="DJ13" s="7"/>
      <c r="DQ13" s="7"/>
      <c r="DR13" s="12"/>
      <c r="DS13" s="12"/>
      <c r="DT13" s="12"/>
      <c r="DU13" s="12"/>
      <c r="DV13" s="12"/>
      <c r="DW13" s="7"/>
    </row>
    <row r="14" spans="4:127" ht="7.5" customHeight="1">
      <c r="D14" s="7"/>
      <c r="E14" s="12"/>
      <c r="F14" s="12"/>
      <c r="G14" s="12"/>
      <c r="H14" s="12"/>
      <c r="I14" s="12"/>
      <c r="J14" s="7"/>
      <c r="Q14" s="7"/>
      <c r="R14" s="12"/>
      <c r="S14" s="12"/>
      <c r="T14" s="12"/>
      <c r="U14" s="12"/>
      <c r="V14" s="12"/>
      <c r="W14" s="7"/>
      <c r="AD14" s="7"/>
      <c r="AE14" s="12"/>
      <c r="AF14" s="12"/>
      <c r="AG14" s="12"/>
      <c r="AH14" s="12"/>
      <c r="AI14" s="12"/>
      <c r="AJ14" s="7"/>
      <c r="AQ14" s="7"/>
      <c r="AR14" s="12"/>
      <c r="AS14" s="12"/>
      <c r="AT14" s="12"/>
      <c r="AU14" s="12"/>
      <c r="AV14" s="12"/>
      <c r="AW14" s="7"/>
      <c r="BD14" s="7"/>
      <c r="BE14" s="12"/>
      <c r="BF14" s="12"/>
      <c r="BG14" s="12"/>
      <c r="BH14" s="12"/>
      <c r="BI14" s="12"/>
      <c r="BJ14" s="7"/>
      <c r="BQ14" s="7"/>
      <c r="BR14" s="12"/>
      <c r="BS14" s="12"/>
      <c r="BT14" s="12"/>
      <c r="BU14" s="12"/>
      <c r="BV14" s="12"/>
      <c r="BW14" s="7"/>
      <c r="CD14" s="7"/>
      <c r="CE14" s="12"/>
      <c r="CF14" s="12"/>
      <c r="CG14" s="12"/>
      <c r="CH14" s="12"/>
      <c r="CI14" s="12"/>
      <c r="CJ14" s="7"/>
      <c r="CQ14" s="7"/>
      <c r="CR14" s="12"/>
      <c r="CS14" s="12"/>
      <c r="CT14" s="12"/>
      <c r="CU14" s="12"/>
      <c r="CV14" s="12"/>
      <c r="CW14" s="7"/>
      <c r="DD14" s="7"/>
      <c r="DE14" s="12"/>
      <c r="DF14" s="12"/>
      <c r="DG14" s="12"/>
      <c r="DH14" s="12"/>
      <c r="DI14" s="12"/>
      <c r="DJ14" s="7"/>
      <c r="DQ14" s="7"/>
      <c r="DR14" s="12"/>
      <c r="DS14" s="12"/>
      <c r="DT14" s="12"/>
      <c r="DU14" s="12"/>
      <c r="DV14" s="12"/>
      <c r="DW14" s="7"/>
    </row>
    <row r="15" spans="4:127" ht="7.5" customHeight="1">
      <c r="D15" s="18"/>
      <c r="E15" s="12"/>
      <c r="F15" s="12"/>
      <c r="G15" s="12"/>
      <c r="H15" s="12"/>
      <c r="I15" s="12"/>
      <c r="J15" s="7"/>
      <c r="Q15" s="18"/>
      <c r="R15" s="12"/>
      <c r="S15" s="12"/>
      <c r="T15" s="12"/>
      <c r="U15" s="12"/>
      <c r="V15" s="12"/>
      <c r="W15" s="7"/>
      <c r="AD15" s="18"/>
      <c r="AE15" s="12"/>
      <c r="AF15" s="12"/>
      <c r="AG15" s="12"/>
      <c r="AH15" s="12"/>
      <c r="AI15" s="12"/>
      <c r="AJ15" s="7"/>
      <c r="AQ15" s="18"/>
      <c r="AR15" s="12"/>
      <c r="AS15" s="12"/>
      <c r="AT15" s="12"/>
      <c r="AU15" s="12"/>
      <c r="AV15" s="12"/>
      <c r="AW15" s="7"/>
      <c r="BD15" s="18"/>
      <c r="BE15" s="12"/>
      <c r="BF15" s="12"/>
      <c r="BG15" s="12"/>
      <c r="BH15" s="12"/>
      <c r="BI15" s="12"/>
      <c r="BJ15" s="7"/>
      <c r="BQ15" s="18"/>
      <c r="BR15" s="12"/>
      <c r="BS15" s="12"/>
      <c r="BT15" s="12"/>
      <c r="BU15" s="12"/>
      <c r="BV15" s="12"/>
      <c r="BW15" s="7"/>
      <c r="CD15" s="18"/>
      <c r="CE15" s="12"/>
      <c r="CF15" s="12"/>
      <c r="CG15" s="12"/>
      <c r="CH15" s="12"/>
      <c r="CI15" s="12"/>
      <c r="CJ15" s="7"/>
      <c r="CQ15" s="18"/>
      <c r="CR15" s="12"/>
      <c r="CS15" s="12"/>
      <c r="CT15" s="12"/>
      <c r="CU15" s="12"/>
      <c r="CV15" s="12"/>
      <c r="CW15" s="7"/>
      <c r="DD15" s="18"/>
      <c r="DE15" s="12"/>
      <c r="DF15" s="12"/>
      <c r="DG15" s="12"/>
      <c r="DH15" s="12"/>
      <c r="DI15" s="12"/>
      <c r="DJ15" s="7"/>
      <c r="DQ15" s="18"/>
      <c r="DR15" s="12"/>
      <c r="DS15" s="12"/>
      <c r="DT15" s="12"/>
      <c r="DU15" s="12"/>
      <c r="DV15" s="12"/>
      <c r="DW15" s="7"/>
    </row>
    <row r="16" spans="4:127" ht="7.5" customHeight="1">
      <c r="D16" s="7"/>
      <c r="E16" s="19"/>
      <c r="F16" s="19"/>
      <c r="G16" s="19"/>
      <c r="H16" s="19"/>
      <c r="I16" s="19"/>
      <c r="J16" s="7"/>
      <c r="Q16" s="7"/>
      <c r="R16" s="34"/>
      <c r="S16" s="34"/>
      <c r="T16" s="34"/>
      <c r="U16" s="34"/>
      <c r="V16" s="34"/>
      <c r="W16" s="7"/>
      <c r="AD16" s="7"/>
      <c r="AE16" s="19"/>
      <c r="AF16" s="19"/>
      <c r="AG16" s="19"/>
      <c r="AH16" s="19"/>
      <c r="AI16" s="19"/>
      <c r="AJ16" s="7"/>
      <c r="AQ16" s="7"/>
      <c r="AR16" s="34"/>
      <c r="AS16" s="34"/>
      <c r="AT16" s="34"/>
      <c r="AU16" s="34"/>
      <c r="AV16" s="34"/>
      <c r="AW16" s="7"/>
      <c r="BD16" s="7"/>
      <c r="BE16" s="19"/>
      <c r="BF16" s="19"/>
      <c r="BG16" s="19"/>
      <c r="BH16" s="19"/>
      <c r="BI16" s="19"/>
      <c r="BJ16" s="7"/>
      <c r="BQ16" s="7"/>
      <c r="BR16" s="19"/>
      <c r="BS16" s="19"/>
      <c r="BT16" s="19"/>
      <c r="BU16" s="19"/>
      <c r="BV16" s="19"/>
      <c r="BW16" s="7"/>
      <c r="CD16" s="7"/>
      <c r="CE16" s="19"/>
      <c r="CF16" s="19"/>
      <c r="CG16" s="19"/>
      <c r="CH16" s="19"/>
      <c r="CI16" s="19"/>
      <c r="CJ16" s="7"/>
      <c r="CQ16" s="7"/>
      <c r="CR16" s="19"/>
      <c r="CS16" s="19"/>
      <c r="CT16" s="19"/>
      <c r="CU16" s="19"/>
      <c r="CV16" s="19"/>
      <c r="CW16" s="7"/>
      <c r="DD16" s="7"/>
      <c r="DE16" s="19"/>
      <c r="DF16" s="19"/>
      <c r="DG16" s="19"/>
      <c r="DH16" s="19"/>
      <c r="DI16" s="19"/>
      <c r="DJ16" s="7"/>
      <c r="DQ16" s="7"/>
      <c r="DR16" s="19"/>
      <c r="DS16" s="19"/>
      <c r="DT16" s="19"/>
      <c r="DU16" s="19"/>
      <c r="DV16" s="19"/>
      <c r="DW16" s="7"/>
    </row>
    <row r="17" spans="4:127" ht="7.5" customHeight="1">
      <c r="D17" s="7"/>
      <c r="E17" s="19"/>
      <c r="F17" s="19"/>
      <c r="H17" s="19"/>
      <c r="I17" s="19"/>
      <c r="J17" s="7"/>
      <c r="Q17" s="7"/>
      <c r="R17" s="34"/>
      <c r="S17" s="34"/>
      <c r="U17" s="34"/>
      <c r="V17" s="34"/>
      <c r="W17" s="7"/>
      <c r="AD17" s="7"/>
      <c r="AE17" s="19"/>
      <c r="AF17" s="19"/>
      <c r="AH17" s="19"/>
      <c r="AI17" s="19"/>
      <c r="AJ17" s="7"/>
      <c r="AQ17" s="7"/>
      <c r="AR17" s="34"/>
      <c r="AS17" s="34"/>
      <c r="AU17" s="34"/>
      <c r="AV17" s="34"/>
      <c r="AW17" s="7"/>
      <c r="BD17" s="7"/>
      <c r="BE17" s="19"/>
      <c r="BF17" s="19"/>
      <c r="BH17" s="19"/>
      <c r="BI17" s="19"/>
      <c r="BJ17" s="7"/>
      <c r="BQ17" s="7"/>
      <c r="BR17" s="19"/>
      <c r="BS17" s="19"/>
      <c r="BU17" s="19"/>
      <c r="BV17" s="19"/>
      <c r="BW17" s="7"/>
      <c r="CD17" s="7"/>
      <c r="CE17" s="19"/>
      <c r="CF17" s="19"/>
      <c r="CH17" s="19"/>
      <c r="CI17" s="19"/>
      <c r="CJ17" s="7"/>
      <c r="CQ17" s="7"/>
      <c r="CR17" s="19"/>
      <c r="CS17" s="19"/>
      <c r="CU17" s="19"/>
      <c r="CV17" s="19"/>
      <c r="CW17" s="7"/>
      <c r="DD17" s="7"/>
      <c r="DE17" s="19"/>
      <c r="DF17" s="19"/>
      <c r="DH17" s="19"/>
      <c r="DI17" s="19"/>
      <c r="DJ17" s="7"/>
      <c r="DQ17" s="7"/>
      <c r="DR17" s="19"/>
      <c r="DS17" s="19"/>
      <c r="DU17" s="19"/>
      <c r="DV17" s="19"/>
      <c r="DW17" s="7"/>
    </row>
    <row r="18" spans="4:127" ht="7.5" customHeight="1">
      <c r="E18" s="19"/>
      <c r="F18" s="19"/>
      <c r="H18" s="19"/>
      <c r="I18" s="19"/>
      <c r="R18" s="34"/>
      <c r="S18" s="34"/>
      <c r="U18" s="34"/>
      <c r="V18" s="34"/>
      <c r="AE18" s="19"/>
      <c r="AF18" s="19"/>
      <c r="AH18" s="19"/>
      <c r="AI18" s="19"/>
      <c r="AR18" s="34"/>
      <c r="AS18" s="34"/>
      <c r="AU18" s="34"/>
      <c r="AV18" s="34"/>
      <c r="BE18" s="19"/>
      <c r="BF18" s="19"/>
      <c r="BH18" s="19"/>
      <c r="BI18" s="19"/>
      <c r="BR18" s="19"/>
      <c r="BS18" s="19"/>
      <c r="BU18" s="19"/>
      <c r="BV18" s="19"/>
      <c r="CE18" s="19"/>
      <c r="CF18" s="19"/>
      <c r="CH18" s="19"/>
      <c r="CI18" s="19"/>
      <c r="CR18" s="19"/>
      <c r="CS18" s="19"/>
      <c r="CU18" s="19"/>
      <c r="CV18" s="19"/>
      <c r="DE18" s="19"/>
      <c r="DF18" s="19"/>
      <c r="DH18" s="19"/>
      <c r="DI18" s="19"/>
      <c r="DR18" s="19"/>
      <c r="DS18" s="19"/>
      <c r="DU18" s="19"/>
      <c r="DV18" s="19"/>
    </row>
    <row r="19" spans="4:127" ht="7.5" customHeight="1">
      <c r="E19" s="19"/>
      <c r="F19" s="19"/>
      <c r="H19" s="19"/>
      <c r="I19" s="19"/>
      <c r="R19" s="34"/>
      <c r="S19" s="34"/>
      <c r="U19" s="34"/>
      <c r="V19" s="34"/>
      <c r="AE19" s="19"/>
      <c r="AF19" s="19"/>
      <c r="AH19" s="19"/>
      <c r="AI19" s="19"/>
      <c r="AR19" s="34"/>
      <c r="AS19" s="34"/>
      <c r="AU19" s="34"/>
      <c r="AV19" s="34"/>
      <c r="BE19" s="19"/>
      <c r="BF19" s="19"/>
      <c r="BH19" s="19"/>
      <c r="BI19" s="19"/>
      <c r="BR19" s="19"/>
      <c r="BS19" s="19"/>
      <c r="BU19" s="19"/>
      <c r="BV19" s="19"/>
      <c r="CE19" s="19"/>
      <c r="CF19" s="19"/>
      <c r="CH19" s="19"/>
      <c r="CI19" s="19"/>
      <c r="CR19" s="19"/>
      <c r="CS19" s="19"/>
      <c r="CU19" s="19"/>
      <c r="CV19" s="19"/>
      <c r="DE19" s="19"/>
      <c r="DF19" s="19"/>
      <c r="DH19" s="19"/>
      <c r="DI19" s="19"/>
      <c r="DR19" s="19"/>
      <c r="DS19" s="19"/>
      <c r="DU19" s="19"/>
      <c r="DV19" s="19"/>
    </row>
    <row r="20" spans="4:127" ht="7.5" customHeight="1">
      <c r="E20" s="19"/>
      <c r="F20" s="19"/>
      <c r="H20" s="19"/>
      <c r="I20" s="19"/>
      <c r="R20" s="34"/>
      <c r="S20" s="34"/>
      <c r="U20" s="34"/>
      <c r="V20" s="34"/>
      <c r="AE20" s="19"/>
      <c r="AF20" s="19"/>
      <c r="AH20" s="19"/>
      <c r="AI20" s="19"/>
      <c r="AR20" s="34"/>
      <c r="AS20" s="34"/>
      <c r="AU20" s="34"/>
      <c r="AV20" s="34"/>
      <c r="BE20" s="19"/>
      <c r="BF20" s="19"/>
      <c r="BH20" s="19"/>
      <c r="BI20" s="19"/>
      <c r="BR20" s="19"/>
      <c r="BS20" s="19"/>
      <c r="BU20" s="19"/>
      <c r="BV20" s="19"/>
      <c r="CE20" s="19"/>
      <c r="CF20" s="19"/>
      <c r="CH20" s="19"/>
      <c r="CI20" s="19"/>
      <c r="CR20" s="19"/>
      <c r="CS20" s="19"/>
      <c r="CU20" s="19"/>
      <c r="CV20" s="19"/>
      <c r="DE20" s="19"/>
      <c r="DF20" s="19"/>
      <c r="DH20" s="19"/>
      <c r="DI20" s="19"/>
      <c r="DR20" s="19"/>
      <c r="DS20" s="19"/>
      <c r="DU20" s="19"/>
      <c r="DV20" s="19"/>
    </row>
    <row r="21" spans="4:127" ht="7.5" customHeight="1">
      <c r="E21" s="19"/>
      <c r="F21" s="19"/>
      <c r="H21" s="19"/>
      <c r="I21" s="19"/>
      <c r="R21" s="34"/>
      <c r="S21" s="34"/>
      <c r="U21" s="34"/>
      <c r="V21" s="34"/>
      <c r="AE21" s="19"/>
      <c r="AF21" s="19"/>
      <c r="AH21" s="19"/>
      <c r="AI21" s="19"/>
      <c r="AR21" s="34"/>
      <c r="AS21" s="34"/>
      <c r="AU21" s="34"/>
      <c r="AV21" s="34"/>
      <c r="BE21" s="19"/>
      <c r="BF21" s="19"/>
      <c r="BH21" s="19"/>
      <c r="BI21" s="19"/>
      <c r="BR21" s="19"/>
      <c r="BS21" s="19"/>
      <c r="BU21" s="19"/>
      <c r="BV21" s="19"/>
      <c r="CE21" s="19"/>
      <c r="CF21" s="19"/>
      <c r="CH21" s="19"/>
      <c r="CI21" s="19"/>
      <c r="CR21" s="19"/>
      <c r="CS21" s="19"/>
      <c r="CU21" s="19"/>
      <c r="CV21" s="19"/>
      <c r="DE21" s="19"/>
      <c r="DF21" s="19"/>
      <c r="DH21" s="19"/>
      <c r="DI21" s="19"/>
      <c r="DR21" s="19"/>
      <c r="DS21" s="19"/>
      <c r="DU21" s="19"/>
      <c r="DV21" s="19"/>
    </row>
    <row r="22" spans="4:127" ht="7.5" customHeight="1">
      <c r="E22" s="19"/>
      <c r="F22" s="19"/>
      <c r="H22" s="19"/>
      <c r="I22" s="19"/>
      <c r="R22" s="34"/>
      <c r="S22" s="34"/>
      <c r="U22" s="34"/>
      <c r="V22" s="34"/>
      <c r="AE22" s="19"/>
      <c r="AF22" s="19"/>
      <c r="AH22" s="19"/>
      <c r="AI22" s="19"/>
      <c r="AR22" s="34"/>
      <c r="AS22" s="34"/>
      <c r="AU22" s="34"/>
      <c r="AV22" s="34"/>
      <c r="BE22" s="19"/>
      <c r="BF22" s="19"/>
      <c r="BH22" s="19"/>
      <c r="BI22" s="19"/>
      <c r="BR22" s="19"/>
      <c r="BS22" s="19"/>
      <c r="BU22" s="19"/>
      <c r="BV22" s="19"/>
      <c r="CE22" s="19"/>
      <c r="CF22" s="19"/>
      <c r="CH22" s="19"/>
      <c r="CI22" s="19"/>
      <c r="CR22" s="19"/>
      <c r="CS22" s="19"/>
      <c r="CU22" s="19"/>
      <c r="CV22" s="19"/>
      <c r="DE22" s="19"/>
      <c r="DF22" s="19"/>
      <c r="DH22" s="19"/>
      <c r="DI22" s="19"/>
      <c r="DR22" s="19"/>
      <c r="DS22" s="19"/>
      <c r="DU22" s="19"/>
      <c r="DV22" s="19"/>
    </row>
    <row r="23" spans="4:127" ht="7.5" customHeight="1">
      <c r="E23" s="19"/>
      <c r="F23" s="19"/>
      <c r="H23" s="19"/>
      <c r="I23" s="19"/>
      <c r="R23" s="34"/>
      <c r="S23" s="34"/>
      <c r="U23" s="34"/>
      <c r="V23" s="34"/>
      <c r="AE23" s="19"/>
      <c r="AF23" s="19"/>
      <c r="AH23" s="19"/>
      <c r="AI23" s="19"/>
      <c r="AR23" s="34"/>
      <c r="AS23" s="34"/>
      <c r="AU23" s="34"/>
      <c r="AV23" s="34"/>
      <c r="BE23" s="19"/>
      <c r="BF23" s="19"/>
      <c r="BH23" s="19"/>
      <c r="BI23" s="19"/>
      <c r="BR23" s="19"/>
      <c r="BS23" s="19"/>
      <c r="BU23" s="19"/>
      <c r="BV23" s="19"/>
      <c r="CE23" s="19"/>
      <c r="CF23" s="19"/>
      <c r="CH23" s="19"/>
      <c r="CI23" s="19"/>
      <c r="CR23" s="19"/>
      <c r="CS23" s="19"/>
      <c r="CU23" s="19"/>
      <c r="CV23" s="19"/>
      <c r="DE23" s="19"/>
      <c r="DF23" s="19"/>
      <c r="DH23" s="19"/>
      <c r="DI23" s="19"/>
      <c r="DR23" s="19"/>
      <c r="DS23" s="19"/>
      <c r="DU23" s="19"/>
      <c r="DV23" s="19"/>
    </row>
    <row r="24" spans="4:127" ht="7.5" customHeight="1">
      <c r="E24" s="19"/>
      <c r="F24" s="19"/>
      <c r="H24" s="19"/>
      <c r="I24" s="19"/>
      <c r="R24" s="34"/>
      <c r="S24" s="34"/>
      <c r="U24" s="34"/>
      <c r="V24" s="34"/>
      <c r="AE24" s="19"/>
      <c r="AF24" s="19"/>
      <c r="AH24" s="19"/>
      <c r="AI24" s="19"/>
      <c r="AR24" s="34"/>
      <c r="AS24" s="34"/>
      <c r="AU24" s="34"/>
      <c r="AV24" s="34"/>
      <c r="BE24" s="19"/>
      <c r="BF24" s="19"/>
      <c r="BH24" s="19"/>
      <c r="BI24" s="19"/>
      <c r="BR24" s="19"/>
      <c r="BS24" s="19"/>
      <c r="BU24" s="19"/>
      <c r="BV24" s="19"/>
      <c r="CE24" s="19"/>
      <c r="CF24" s="19"/>
      <c r="CH24" s="19"/>
      <c r="CI24" s="19"/>
      <c r="CR24" s="19"/>
      <c r="CS24" s="19"/>
      <c r="CU24" s="19"/>
      <c r="CV24" s="19"/>
      <c r="DE24" s="19"/>
      <c r="DF24" s="19"/>
      <c r="DH24" s="19"/>
      <c r="DI24" s="19"/>
      <c r="DR24" s="19"/>
      <c r="DS24" s="19"/>
      <c r="DU24" s="19"/>
      <c r="DV24" s="19"/>
    </row>
    <row r="25" spans="4:127" ht="7.5" customHeight="1">
      <c r="E25" s="19"/>
      <c r="F25" s="19"/>
      <c r="H25" s="19"/>
      <c r="I25" s="19"/>
      <c r="R25" s="34"/>
      <c r="S25" s="34"/>
      <c r="U25" s="34"/>
      <c r="V25" s="34"/>
      <c r="AE25" s="19"/>
      <c r="AF25" s="19"/>
      <c r="AH25" s="19"/>
      <c r="AI25" s="19"/>
      <c r="AR25" s="34"/>
      <c r="AS25" s="34"/>
      <c r="AU25" s="34"/>
      <c r="AV25" s="34"/>
      <c r="BE25" s="19"/>
      <c r="BF25" s="19"/>
      <c r="BH25" s="19"/>
      <c r="BI25" s="19"/>
      <c r="BR25" s="19"/>
      <c r="BS25" s="19"/>
      <c r="BU25" s="19"/>
      <c r="BV25" s="19"/>
      <c r="CE25" s="19"/>
      <c r="CF25" s="19"/>
      <c r="CH25" s="19"/>
      <c r="CI25" s="19"/>
      <c r="CR25" s="19"/>
      <c r="CS25" s="19"/>
      <c r="CU25" s="19"/>
      <c r="CV25" s="19"/>
      <c r="DE25" s="19"/>
      <c r="DF25" s="19"/>
      <c r="DH25" s="19"/>
      <c r="DI25" s="19"/>
      <c r="DR25" s="19"/>
      <c r="DS25" s="19"/>
      <c r="DU25" s="19"/>
      <c r="DV25" s="19"/>
    </row>
    <row r="26" spans="4:127" ht="7.5" customHeight="1">
      <c r="D26" s="21"/>
      <c r="E26" s="21"/>
      <c r="F26" s="21"/>
      <c r="H26" s="21"/>
      <c r="I26" s="21"/>
      <c r="J26" s="21"/>
      <c r="Q26" s="21"/>
      <c r="R26" s="21"/>
      <c r="S26" s="21"/>
      <c r="U26" s="21"/>
      <c r="V26" s="21"/>
      <c r="W26" s="21"/>
      <c r="AD26" s="21"/>
      <c r="AE26" s="21"/>
      <c r="AF26" s="21"/>
      <c r="AH26" s="21"/>
      <c r="AI26" s="21"/>
      <c r="AJ26" s="21"/>
      <c r="AQ26" s="21"/>
      <c r="AR26" s="21"/>
      <c r="AS26" s="21"/>
      <c r="AU26" s="21"/>
      <c r="AV26" s="21"/>
      <c r="AW26" s="21"/>
      <c r="BD26" s="21"/>
      <c r="BE26" s="21"/>
      <c r="BF26" s="21"/>
      <c r="BH26" s="21"/>
      <c r="BI26" s="21"/>
      <c r="BJ26" s="21"/>
      <c r="BQ26" s="21"/>
      <c r="BR26" s="21"/>
      <c r="BS26" s="21"/>
      <c r="BU26" s="21"/>
      <c r="BV26" s="21"/>
      <c r="BW26" s="21"/>
      <c r="CD26" s="21"/>
      <c r="CE26" s="21"/>
      <c r="CF26" s="21"/>
      <c r="CH26" s="21"/>
      <c r="CI26" s="21"/>
      <c r="CJ26" s="21"/>
      <c r="CQ26" s="21"/>
      <c r="CR26" s="21"/>
      <c r="CS26" s="21"/>
      <c r="CU26" s="21"/>
      <c r="CV26" s="21"/>
      <c r="CW26" s="21"/>
      <c r="DD26" s="21"/>
      <c r="DE26" s="21"/>
      <c r="DF26" s="21"/>
      <c r="DH26" s="21"/>
      <c r="DI26" s="21"/>
      <c r="DJ26" s="21"/>
      <c r="DQ26" s="21"/>
      <c r="DR26" s="21"/>
      <c r="DS26" s="21"/>
      <c r="DU26" s="21"/>
      <c r="DV26" s="21"/>
      <c r="DW26" s="21"/>
    </row>
    <row r="29" spans="4:127" ht="7.5" customHeight="1">
      <c r="F29" s="4"/>
      <c r="G29" s="4"/>
      <c r="H29" s="4"/>
      <c r="S29" s="4"/>
      <c r="T29" s="4"/>
      <c r="U29" s="4"/>
      <c r="AF29" s="4"/>
      <c r="AG29" s="4"/>
      <c r="AH29" s="4"/>
      <c r="AS29" s="4"/>
      <c r="AT29" s="4"/>
      <c r="AU29" s="4"/>
      <c r="BF29" s="4"/>
      <c r="BG29" s="4"/>
      <c r="BH29" s="4"/>
      <c r="BS29" s="4"/>
      <c r="BT29" s="4"/>
      <c r="BU29" s="4"/>
      <c r="CF29" s="4"/>
      <c r="CG29" s="4"/>
      <c r="CH29" s="4"/>
      <c r="CS29" s="4"/>
      <c r="CT29" s="4"/>
      <c r="CU29" s="4"/>
      <c r="DF29" s="4"/>
      <c r="DG29" s="4"/>
      <c r="DH29" s="4"/>
      <c r="DS29" s="4"/>
      <c r="DT29" s="4"/>
      <c r="DU29" s="4"/>
    </row>
    <row r="30" spans="4:127" ht="7.5" customHeight="1">
      <c r="E30" s="4"/>
      <c r="F30" s="5"/>
      <c r="G30" s="4"/>
      <c r="H30" s="4"/>
      <c r="I30" s="4"/>
      <c r="R30" s="4"/>
      <c r="S30" s="5"/>
      <c r="T30" s="4"/>
      <c r="U30" s="4"/>
      <c r="V30" s="4"/>
      <c r="AE30" s="4"/>
      <c r="AF30" s="5"/>
      <c r="AG30" s="4"/>
      <c r="AH30" s="4"/>
      <c r="AI30" s="4"/>
      <c r="AR30" s="4"/>
      <c r="AS30" s="5"/>
      <c r="AT30" s="4"/>
      <c r="AU30" s="4"/>
      <c r="AV30" s="4"/>
      <c r="BE30" s="4"/>
      <c r="BF30" s="5"/>
      <c r="BG30" s="4"/>
      <c r="BH30" s="4"/>
      <c r="BI30" s="4"/>
      <c r="BR30" s="4"/>
      <c r="BS30" s="5"/>
      <c r="BT30" s="4"/>
      <c r="BU30" s="4"/>
      <c r="BV30" s="4"/>
      <c r="CE30" s="4"/>
      <c r="CF30" s="5"/>
      <c r="CG30" s="4"/>
      <c r="CH30" s="4"/>
      <c r="CI30" s="4"/>
      <c r="CR30" s="4"/>
      <c r="CS30" s="5"/>
      <c r="CT30" s="4"/>
      <c r="CU30" s="4"/>
      <c r="CV30" s="4"/>
      <c r="DE30" s="4"/>
      <c r="DF30" s="5"/>
      <c r="DG30" s="4"/>
      <c r="DH30" s="4"/>
      <c r="DI30" s="4"/>
      <c r="DR30" s="4"/>
      <c r="DS30" s="5"/>
      <c r="DT30" s="4"/>
      <c r="DU30" s="4"/>
      <c r="DV30" s="4"/>
    </row>
    <row r="31" spans="4:127" ht="7.5" customHeight="1">
      <c r="E31" s="4"/>
      <c r="F31" s="6"/>
      <c r="G31" s="7"/>
      <c r="H31" s="6"/>
      <c r="I31" s="8"/>
      <c r="R31" s="4"/>
      <c r="S31" s="6"/>
      <c r="T31" s="7"/>
      <c r="U31" s="6"/>
      <c r="V31" s="8"/>
      <c r="AE31" s="4"/>
      <c r="AF31" s="6"/>
      <c r="AG31" s="7"/>
      <c r="AH31" s="6"/>
      <c r="AI31" s="8"/>
      <c r="AR31" s="4"/>
      <c r="AS31" s="6"/>
      <c r="AT31" s="7"/>
      <c r="AU31" s="6"/>
      <c r="AV31" s="8"/>
      <c r="BE31" s="4"/>
      <c r="BF31" s="6"/>
      <c r="BG31" s="7"/>
      <c r="BH31" s="6"/>
      <c r="BI31" s="8"/>
      <c r="BR31" s="4"/>
      <c r="BS31" s="6"/>
      <c r="BT31" s="7"/>
      <c r="BU31" s="6"/>
      <c r="BV31" s="8"/>
      <c r="CE31" s="4"/>
      <c r="CF31" s="6"/>
      <c r="CG31" s="7"/>
      <c r="CH31" s="6"/>
      <c r="CI31" s="8"/>
      <c r="CR31" s="4"/>
      <c r="CS31" s="6"/>
      <c r="CT31" s="7"/>
      <c r="CU31" s="6"/>
      <c r="CV31" s="8"/>
      <c r="DE31" s="4"/>
      <c r="DF31" s="6"/>
      <c r="DG31" s="7"/>
      <c r="DH31" s="6"/>
      <c r="DI31" s="8"/>
      <c r="DR31" s="4"/>
      <c r="DS31" s="6"/>
      <c r="DT31" s="7"/>
      <c r="DU31" s="6"/>
      <c r="DV31" s="8"/>
    </row>
    <row r="32" spans="4:127" ht="7.5" customHeight="1">
      <c r="F32" s="7"/>
      <c r="G32" s="7"/>
      <c r="H32" s="7"/>
      <c r="I32" s="10"/>
      <c r="S32" s="7"/>
      <c r="T32" s="7"/>
      <c r="U32" s="7"/>
      <c r="V32" s="10"/>
      <c r="AF32" s="7"/>
      <c r="AG32" s="7"/>
      <c r="AH32" s="7"/>
      <c r="AI32" s="10"/>
      <c r="AS32" s="7"/>
      <c r="AT32" s="7"/>
      <c r="AU32" s="7"/>
      <c r="AV32" s="10"/>
      <c r="BF32" s="7"/>
      <c r="BG32" s="7"/>
      <c r="BH32" s="7"/>
      <c r="BI32" s="10"/>
      <c r="BS32" s="7"/>
      <c r="BT32" s="7"/>
      <c r="BU32" s="7"/>
      <c r="BV32" s="10"/>
      <c r="CF32" s="7"/>
      <c r="CG32" s="7"/>
      <c r="CH32" s="7"/>
      <c r="CI32" s="10"/>
      <c r="CS32" s="7"/>
      <c r="CT32" s="7"/>
      <c r="CU32" s="7"/>
      <c r="CV32" s="10"/>
      <c r="DF32" s="7"/>
      <c r="DG32" s="7"/>
      <c r="DH32" s="7"/>
      <c r="DI32" s="10"/>
      <c r="DS32" s="7"/>
      <c r="DT32" s="7"/>
      <c r="DU32" s="7"/>
      <c r="DV32" s="10"/>
    </row>
    <row r="33" spans="4:127" ht="7.5" customHeight="1">
      <c r="F33" s="7"/>
      <c r="G33" s="7"/>
      <c r="H33" s="7"/>
      <c r="I33" s="10"/>
      <c r="S33" s="7"/>
      <c r="T33" s="7"/>
      <c r="U33" s="7"/>
      <c r="V33" s="10"/>
      <c r="AF33" s="7"/>
      <c r="AG33" s="7"/>
      <c r="AH33" s="7"/>
      <c r="AI33" s="10"/>
      <c r="AS33" s="7"/>
      <c r="AT33" s="7"/>
      <c r="AU33" s="7"/>
      <c r="AV33" s="10"/>
      <c r="BF33" s="7"/>
      <c r="BG33" s="7"/>
      <c r="BH33" s="7"/>
      <c r="BI33" s="10"/>
      <c r="BS33" s="7"/>
      <c r="BT33" s="7"/>
      <c r="BU33" s="7"/>
      <c r="BV33" s="10"/>
      <c r="CF33" s="7"/>
      <c r="CG33" s="7"/>
      <c r="CH33" s="7"/>
      <c r="CI33" s="10"/>
      <c r="CS33" s="7"/>
      <c r="CT33" s="7"/>
      <c r="CU33" s="7"/>
      <c r="CV33" s="10"/>
      <c r="DF33" s="7"/>
      <c r="DG33" s="7"/>
      <c r="DH33" s="7"/>
      <c r="DI33" s="10"/>
      <c r="DS33" s="7"/>
      <c r="DT33" s="7"/>
      <c r="DU33" s="7"/>
      <c r="DV33" s="10"/>
    </row>
    <row r="34" spans="4:127" ht="7.5" customHeight="1">
      <c r="F34" s="7"/>
      <c r="G34" s="6"/>
      <c r="H34" s="6"/>
      <c r="S34" s="7"/>
      <c r="T34" s="6"/>
      <c r="U34" s="6"/>
      <c r="AF34" s="7"/>
      <c r="AG34" s="6"/>
      <c r="AH34" s="6"/>
      <c r="AS34" s="7"/>
      <c r="AT34" s="6"/>
      <c r="AU34" s="6"/>
      <c r="BF34" s="7"/>
      <c r="BG34" s="6"/>
      <c r="BH34" s="6"/>
      <c r="BS34" s="7"/>
      <c r="BT34" s="6"/>
      <c r="BU34" s="6"/>
      <c r="CF34" s="7"/>
      <c r="CG34" s="6"/>
      <c r="CH34" s="6"/>
      <c r="CS34" s="7"/>
      <c r="CT34" s="6"/>
      <c r="CU34" s="6"/>
      <c r="DF34" s="7"/>
      <c r="DG34" s="6"/>
      <c r="DH34" s="6"/>
      <c r="DS34" s="7"/>
      <c r="DT34" s="6"/>
      <c r="DU34" s="6"/>
    </row>
    <row r="35" spans="4:127" ht="7.5" customHeight="1">
      <c r="E35" s="12"/>
      <c r="F35" s="12"/>
      <c r="G35" s="7"/>
      <c r="H35" s="12"/>
      <c r="I35" s="12"/>
      <c r="R35" s="12"/>
      <c r="S35" s="12"/>
      <c r="T35" s="7"/>
      <c r="U35" s="12"/>
      <c r="V35" s="12"/>
      <c r="AE35" s="12"/>
      <c r="AF35" s="12"/>
      <c r="AG35" s="7"/>
      <c r="AH35" s="12"/>
      <c r="AI35" s="12"/>
      <c r="AR35" s="12"/>
      <c r="AS35" s="12"/>
      <c r="AT35" s="7"/>
      <c r="AU35" s="12"/>
      <c r="AV35" s="12"/>
      <c r="BE35" s="12"/>
      <c r="BF35" s="12"/>
      <c r="BG35" s="7"/>
      <c r="BH35" s="12"/>
      <c r="BI35" s="12"/>
      <c r="BR35" s="12"/>
      <c r="BS35" s="12"/>
      <c r="BT35" s="7"/>
      <c r="BU35" s="12"/>
      <c r="BV35" s="12"/>
      <c r="CE35" s="12"/>
      <c r="CF35" s="12"/>
      <c r="CG35" s="7"/>
      <c r="CH35" s="12"/>
      <c r="CI35" s="12"/>
      <c r="CR35" s="12"/>
      <c r="CS35" s="12"/>
      <c r="CT35" s="7"/>
      <c r="CU35" s="12"/>
      <c r="CV35" s="12"/>
      <c r="DE35" s="12"/>
      <c r="DF35" s="12"/>
      <c r="DG35" s="7"/>
      <c r="DH35" s="12"/>
      <c r="DI35" s="12"/>
      <c r="DR35" s="32"/>
      <c r="DS35" s="32"/>
      <c r="DT35" s="7"/>
      <c r="DU35" s="32"/>
      <c r="DV35" s="32"/>
    </row>
    <row r="36" spans="4:127" ht="7.5" customHeight="1">
      <c r="D36" s="12"/>
      <c r="E36" s="12"/>
      <c r="F36" s="12"/>
      <c r="G36" s="12"/>
      <c r="H36" s="12"/>
      <c r="I36" s="12"/>
      <c r="J36" s="12"/>
      <c r="Q36" s="12"/>
      <c r="R36" s="12"/>
      <c r="S36" s="12"/>
      <c r="T36" s="12"/>
      <c r="U36" s="12"/>
      <c r="V36" s="12"/>
      <c r="W36" s="12"/>
      <c r="AD36" s="12"/>
      <c r="AE36" s="12"/>
      <c r="AF36" s="12"/>
      <c r="AG36" s="12"/>
      <c r="AH36" s="12"/>
      <c r="AI36" s="12"/>
      <c r="AJ36" s="12"/>
      <c r="AQ36" s="12"/>
      <c r="AR36" s="12"/>
      <c r="AS36" s="12"/>
      <c r="AT36" s="12"/>
      <c r="AU36" s="12"/>
      <c r="AV36" s="12"/>
      <c r="AW36" s="12"/>
      <c r="BD36" s="12"/>
      <c r="BE36" s="12"/>
      <c r="BF36" s="12"/>
      <c r="BG36" s="12"/>
      <c r="BH36" s="12"/>
      <c r="BI36" s="12"/>
      <c r="BJ36" s="12"/>
      <c r="BQ36" s="12"/>
      <c r="BR36" s="12"/>
      <c r="BS36" s="12"/>
      <c r="BT36" s="12"/>
      <c r="BU36" s="12"/>
      <c r="BV36" s="12"/>
      <c r="BW36" s="12"/>
      <c r="CD36" s="12"/>
      <c r="CE36" s="12"/>
      <c r="CF36" s="12"/>
      <c r="CG36" s="12"/>
      <c r="CH36" s="12"/>
      <c r="CI36" s="12"/>
      <c r="CJ36" s="12"/>
      <c r="CQ36" s="12"/>
      <c r="CR36" s="12"/>
      <c r="CS36" s="12"/>
      <c r="CT36" s="12"/>
      <c r="CU36" s="12"/>
      <c r="CV36" s="12"/>
      <c r="CW36" s="12"/>
      <c r="DD36" s="12"/>
      <c r="DE36" s="12"/>
      <c r="DF36" s="12"/>
      <c r="DG36" s="12"/>
      <c r="DH36" s="12"/>
      <c r="DI36" s="12"/>
      <c r="DJ36" s="12"/>
      <c r="DQ36" s="32"/>
      <c r="DR36" s="32"/>
      <c r="DS36" s="32"/>
      <c r="DT36" s="32"/>
      <c r="DU36" s="32"/>
      <c r="DV36" s="32"/>
      <c r="DW36" s="32"/>
    </row>
    <row r="37" spans="4:127" ht="7.5" customHeight="1">
      <c r="D37" s="12"/>
      <c r="E37" s="12"/>
      <c r="F37" s="12"/>
      <c r="G37" s="14"/>
      <c r="H37" s="14"/>
      <c r="I37" s="12"/>
      <c r="J37" s="12"/>
      <c r="Q37" s="12"/>
      <c r="R37" s="12"/>
      <c r="S37" s="12"/>
      <c r="T37" s="14"/>
      <c r="U37" s="14"/>
      <c r="V37" s="12"/>
      <c r="W37" s="12"/>
      <c r="AD37" s="12"/>
      <c r="AE37" s="12"/>
      <c r="AF37" s="12"/>
      <c r="AG37" s="14"/>
      <c r="AH37" s="14"/>
      <c r="AI37" s="12"/>
      <c r="AJ37" s="12"/>
      <c r="AQ37" s="12"/>
      <c r="AR37" s="12"/>
      <c r="AS37" s="12"/>
      <c r="AT37" s="14"/>
      <c r="AU37" s="14"/>
      <c r="AV37" s="12"/>
      <c r="AW37" s="12"/>
      <c r="BD37" s="12"/>
      <c r="BE37" s="12"/>
      <c r="BF37" s="12"/>
      <c r="BG37" s="14"/>
      <c r="BH37" s="14"/>
      <c r="BI37" s="12"/>
      <c r="BJ37" s="12"/>
      <c r="BQ37" s="12"/>
      <c r="BR37" s="12"/>
      <c r="BS37" s="12"/>
      <c r="BT37" s="14"/>
      <c r="BU37" s="14"/>
      <c r="BV37" s="12"/>
      <c r="BW37" s="12"/>
      <c r="CD37" s="12"/>
      <c r="CE37" s="12"/>
      <c r="CF37" s="12"/>
      <c r="CG37" s="14"/>
      <c r="CH37" s="14"/>
      <c r="CI37" s="12"/>
      <c r="CJ37" s="12"/>
      <c r="CQ37" s="12"/>
      <c r="CR37" s="12"/>
      <c r="CS37" s="12"/>
      <c r="CT37" s="14"/>
      <c r="CU37" s="14"/>
      <c r="CV37" s="12"/>
      <c r="CW37" s="12"/>
      <c r="DD37" s="12"/>
      <c r="DE37" s="12"/>
      <c r="DF37" s="12"/>
      <c r="DG37" s="14"/>
      <c r="DH37" s="14"/>
      <c r="DI37" s="12"/>
      <c r="DJ37" s="12"/>
      <c r="DQ37" s="32"/>
      <c r="DR37" s="32"/>
      <c r="DS37" s="32"/>
      <c r="DT37" s="14"/>
      <c r="DU37" s="14"/>
      <c r="DV37" s="32"/>
      <c r="DW37" s="32"/>
    </row>
    <row r="38" spans="4:127" ht="7.5" customHeight="1">
      <c r="D38" s="7"/>
      <c r="E38" s="12"/>
      <c r="F38" s="12"/>
      <c r="G38" s="12"/>
      <c r="H38" s="12"/>
      <c r="I38" s="12"/>
      <c r="J38" s="7"/>
      <c r="Q38" s="7"/>
      <c r="R38" s="12"/>
      <c r="S38" s="12"/>
      <c r="T38" s="12"/>
      <c r="U38" s="12"/>
      <c r="V38" s="12"/>
      <c r="W38" s="7"/>
      <c r="AD38" s="7"/>
      <c r="AE38" s="12"/>
      <c r="AF38" s="12"/>
      <c r="AG38" s="12"/>
      <c r="AH38" s="12"/>
      <c r="AI38" s="12"/>
      <c r="AJ38" s="7"/>
      <c r="AQ38" s="7"/>
      <c r="AR38" s="12"/>
      <c r="AS38" s="12"/>
      <c r="AT38" s="12"/>
      <c r="AU38" s="12"/>
      <c r="AV38" s="12"/>
      <c r="AW38" s="7"/>
      <c r="BD38" s="7"/>
      <c r="BE38" s="12"/>
      <c r="BF38" s="12"/>
      <c r="BG38" s="12"/>
      <c r="BH38" s="12"/>
      <c r="BI38" s="12"/>
      <c r="BJ38" s="7"/>
      <c r="BQ38" s="7"/>
      <c r="BR38" s="12"/>
      <c r="BS38" s="12"/>
      <c r="BT38" s="12"/>
      <c r="BU38" s="12"/>
      <c r="BV38" s="12"/>
      <c r="BW38" s="7"/>
      <c r="CD38" s="7"/>
      <c r="CE38" s="12"/>
      <c r="CF38" s="12"/>
      <c r="CG38" s="12"/>
      <c r="CH38" s="12"/>
      <c r="CI38" s="12"/>
      <c r="CJ38" s="7"/>
      <c r="CQ38" s="7"/>
      <c r="CR38" s="12"/>
      <c r="CS38" s="12"/>
      <c r="CT38" s="12"/>
      <c r="CU38" s="12"/>
      <c r="CV38" s="12"/>
      <c r="CW38" s="7"/>
      <c r="DD38" s="7"/>
      <c r="DE38" s="12"/>
      <c r="DF38" s="12"/>
      <c r="DG38" s="12"/>
      <c r="DH38" s="12"/>
      <c r="DI38" s="12"/>
      <c r="DJ38" s="7"/>
      <c r="DQ38" s="7"/>
      <c r="DR38" s="32"/>
      <c r="DS38" s="32"/>
      <c r="DT38" s="32"/>
      <c r="DU38" s="32"/>
      <c r="DV38" s="32"/>
      <c r="DW38" s="7"/>
    </row>
    <row r="39" spans="4:127" ht="7.5" customHeight="1">
      <c r="D39" s="7"/>
      <c r="E39" s="12"/>
      <c r="F39" s="12"/>
      <c r="G39" s="12"/>
      <c r="H39" s="12"/>
      <c r="I39" s="12"/>
      <c r="J39" s="7"/>
      <c r="Q39" s="7"/>
      <c r="R39" s="12"/>
      <c r="S39" s="12"/>
      <c r="T39" s="12"/>
      <c r="U39" s="12"/>
      <c r="V39" s="12"/>
      <c r="W39" s="7"/>
      <c r="AD39" s="7"/>
      <c r="AE39" s="12"/>
      <c r="AF39" s="12"/>
      <c r="AG39" s="12"/>
      <c r="AH39" s="12"/>
      <c r="AI39" s="12"/>
      <c r="AJ39" s="7"/>
      <c r="AQ39" s="7"/>
      <c r="AR39" s="12"/>
      <c r="AS39" s="12"/>
      <c r="AT39" s="12"/>
      <c r="AU39" s="12"/>
      <c r="AV39" s="12"/>
      <c r="AW39" s="7"/>
      <c r="BD39" s="7"/>
      <c r="BE39" s="12"/>
      <c r="BF39" s="12"/>
      <c r="BG39" s="12"/>
      <c r="BH39" s="12"/>
      <c r="BI39" s="12"/>
      <c r="BJ39" s="7"/>
      <c r="BQ39" s="7"/>
      <c r="BR39" s="12"/>
      <c r="BS39" s="12"/>
      <c r="BT39" s="12"/>
      <c r="BU39" s="12"/>
      <c r="BV39" s="12"/>
      <c r="BW39" s="7"/>
      <c r="CD39" s="7"/>
      <c r="CE39" s="12"/>
      <c r="CF39" s="12"/>
      <c r="CG39" s="12"/>
      <c r="CH39" s="12"/>
      <c r="CI39" s="12"/>
      <c r="CJ39" s="7"/>
      <c r="CQ39" s="7"/>
      <c r="CR39" s="12"/>
      <c r="CS39" s="12"/>
      <c r="CT39" s="12"/>
      <c r="CU39" s="12"/>
      <c r="CV39" s="12"/>
      <c r="CW39" s="7"/>
      <c r="DD39" s="7"/>
      <c r="DE39" s="12"/>
      <c r="DF39" s="12"/>
      <c r="DG39" s="12"/>
      <c r="DH39" s="12"/>
      <c r="DI39" s="12"/>
      <c r="DJ39" s="7"/>
      <c r="DQ39" s="7"/>
      <c r="DR39" s="32"/>
      <c r="DS39" s="32"/>
      <c r="DT39" s="32"/>
      <c r="DU39" s="32"/>
      <c r="DV39" s="32"/>
      <c r="DW39" s="7"/>
    </row>
    <row r="40" spans="4:127" ht="7.5" customHeight="1">
      <c r="D40" s="7"/>
      <c r="E40" s="12"/>
      <c r="F40" s="12"/>
      <c r="G40" s="12"/>
      <c r="H40" s="12"/>
      <c r="I40" s="12"/>
      <c r="J40" s="7"/>
      <c r="Q40" s="7"/>
      <c r="R40" s="12"/>
      <c r="S40" s="12"/>
      <c r="T40" s="12"/>
      <c r="U40" s="12"/>
      <c r="V40" s="12"/>
      <c r="W40" s="7"/>
      <c r="AD40" s="7"/>
      <c r="AE40" s="12"/>
      <c r="AF40" s="12"/>
      <c r="AG40" s="12"/>
      <c r="AH40" s="12"/>
      <c r="AI40" s="12"/>
      <c r="AJ40" s="7"/>
      <c r="AQ40" s="7"/>
      <c r="AR40" s="12"/>
      <c r="AS40" s="12"/>
      <c r="AT40" s="12"/>
      <c r="AU40" s="12"/>
      <c r="AV40" s="12"/>
      <c r="AW40" s="7"/>
      <c r="BD40" s="7"/>
      <c r="BE40" s="12"/>
      <c r="BF40" s="12"/>
      <c r="BG40" s="12"/>
      <c r="BH40" s="12"/>
      <c r="BI40" s="12"/>
      <c r="BJ40" s="7"/>
      <c r="BQ40" s="7"/>
      <c r="BR40" s="12"/>
      <c r="BS40" s="12"/>
      <c r="BT40" s="12"/>
      <c r="BU40" s="12"/>
      <c r="BV40" s="12"/>
      <c r="BW40" s="7"/>
      <c r="CD40" s="7"/>
      <c r="CE40" s="12"/>
      <c r="CF40" s="12"/>
      <c r="CG40" s="12"/>
      <c r="CH40" s="12"/>
      <c r="CI40" s="12"/>
      <c r="CJ40" s="7"/>
      <c r="CQ40" s="7"/>
      <c r="CR40" s="12"/>
      <c r="CS40" s="12"/>
      <c r="CT40" s="12"/>
      <c r="CU40" s="12"/>
      <c r="CV40" s="12"/>
      <c r="CW40" s="7"/>
      <c r="DD40" s="7"/>
      <c r="DE40" s="12"/>
      <c r="DF40" s="12"/>
      <c r="DG40" s="12"/>
      <c r="DH40" s="12"/>
      <c r="DI40" s="12"/>
      <c r="DJ40" s="7"/>
      <c r="DQ40" s="7"/>
      <c r="DR40" s="32"/>
      <c r="DS40" s="32"/>
      <c r="DT40" s="32"/>
      <c r="DU40" s="32"/>
      <c r="DV40" s="32"/>
      <c r="DW40" s="7"/>
    </row>
    <row r="41" spans="4:127" ht="7.5" customHeight="1">
      <c r="D41" s="7"/>
      <c r="E41" s="12"/>
      <c r="F41" s="12"/>
      <c r="G41" s="12"/>
      <c r="H41" s="12"/>
      <c r="I41" s="12"/>
      <c r="J41" s="7"/>
      <c r="Q41" s="7"/>
      <c r="R41" s="12"/>
      <c r="S41" s="12"/>
      <c r="T41" s="12"/>
      <c r="U41" s="12"/>
      <c r="V41" s="12"/>
      <c r="W41" s="7"/>
      <c r="AD41" s="7"/>
      <c r="AE41" s="12"/>
      <c r="AF41" s="12"/>
      <c r="AG41" s="12"/>
      <c r="AH41" s="12"/>
      <c r="AI41" s="12"/>
      <c r="AJ41" s="7"/>
      <c r="AQ41" s="7"/>
      <c r="AR41" s="12"/>
      <c r="AS41" s="12"/>
      <c r="AT41" s="12"/>
      <c r="AU41" s="12"/>
      <c r="AV41" s="12"/>
      <c r="AW41" s="7"/>
      <c r="BD41" s="7"/>
      <c r="BE41" s="12"/>
      <c r="BF41" s="12"/>
      <c r="BG41" s="12"/>
      <c r="BH41" s="12"/>
      <c r="BI41" s="12"/>
      <c r="BJ41" s="7"/>
      <c r="BQ41" s="7"/>
      <c r="BR41" s="12"/>
      <c r="BS41" s="12"/>
      <c r="BT41" s="12"/>
      <c r="BU41" s="12"/>
      <c r="BV41" s="12"/>
      <c r="BW41" s="7"/>
      <c r="CD41" s="7"/>
      <c r="CE41" s="12"/>
      <c r="CF41" s="12"/>
      <c r="CG41" s="12"/>
      <c r="CH41" s="12"/>
      <c r="CI41" s="12"/>
      <c r="CJ41" s="7"/>
      <c r="CQ41" s="7"/>
      <c r="CR41" s="12"/>
      <c r="CS41" s="12"/>
      <c r="CT41" s="12"/>
      <c r="CU41" s="12"/>
      <c r="CV41" s="12"/>
      <c r="CW41" s="7"/>
      <c r="DD41" s="7"/>
      <c r="DE41" s="12"/>
      <c r="DF41" s="12"/>
      <c r="DG41" s="12"/>
      <c r="DH41" s="12"/>
      <c r="DI41" s="12"/>
      <c r="DJ41" s="7"/>
      <c r="DQ41" s="7"/>
      <c r="DR41" s="32"/>
      <c r="DS41" s="32"/>
      <c r="DT41" s="32"/>
      <c r="DU41" s="32"/>
      <c r="DV41" s="32"/>
      <c r="DW41" s="7"/>
    </row>
    <row r="42" spans="4:127" ht="7.5" customHeight="1">
      <c r="D42" s="7"/>
      <c r="E42" s="12"/>
      <c r="F42" s="12"/>
      <c r="G42" s="12"/>
      <c r="H42" s="12"/>
      <c r="I42" s="12"/>
      <c r="J42" s="7"/>
      <c r="Q42" s="7"/>
      <c r="R42" s="12"/>
      <c r="S42" s="12"/>
      <c r="T42" s="12"/>
      <c r="U42" s="12"/>
      <c r="V42" s="12"/>
      <c r="W42" s="7"/>
      <c r="AD42" s="7"/>
      <c r="AE42" s="12"/>
      <c r="AF42" s="12"/>
      <c r="AG42" s="12"/>
      <c r="AH42" s="12"/>
      <c r="AI42" s="12"/>
      <c r="AJ42" s="7"/>
      <c r="AQ42" s="7"/>
      <c r="AR42" s="12"/>
      <c r="AS42" s="12"/>
      <c r="AT42" s="12"/>
      <c r="AU42" s="12"/>
      <c r="AV42" s="12"/>
      <c r="AW42" s="7"/>
      <c r="BD42" s="7"/>
      <c r="BE42" s="12"/>
      <c r="BF42" s="12"/>
      <c r="BG42" s="12"/>
      <c r="BH42" s="12"/>
      <c r="BI42" s="12"/>
      <c r="BJ42" s="7"/>
      <c r="BQ42" s="7"/>
      <c r="BR42" s="12"/>
      <c r="BS42" s="12"/>
      <c r="BT42" s="12"/>
      <c r="BU42" s="12"/>
      <c r="BV42" s="12"/>
      <c r="BW42" s="7"/>
      <c r="CD42" s="7"/>
      <c r="CE42" s="12"/>
      <c r="CF42" s="12"/>
      <c r="CG42" s="12"/>
      <c r="CH42" s="12"/>
      <c r="CI42" s="12"/>
      <c r="CJ42" s="7"/>
      <c r="CQ42" s="7"/>
      <c r="CR42" s="12"/>
      <c r="CS42" s="12"/>
      <c r="CT42" s="12"/>
      <c r="CU42" s="12"/>
      <c r="CV42" s="12"/>
      <c r="CW42" s="7"/>
      <c r="DD42" s="7"/>
      <c r="DE42" s="12"/>
      <c r="DF42" s="12"/>
      <c r="DG42" s="12"/>
      <c r="DH42" s="12"/>
      <c r="DI42" s="12"/>
      <c r="DJ42" s="7"/>
      <c r="DQ42" s="7"/>
      <c r="DR42" s="32"/>
      <c r="DS42" s="32"/>
      <c r="DT42" s="32"/>
      <c r="DU42" s="32"/>
      <c r="DV42" s="32"/>
      <c r="DW42" s="7"/>
    </row>
    <row r="43" spans="4:127" ht="7.5" customHeight="1">
      <c r="D43" s="18"/>
      <c r="E43" s="12"/>
      <c r="F43" s="12"/>
      <c r="G43" s="12"/>
      <c r="H43" s="12"/>
      <c r="I43" s="12"/>
      <c r="J43" s="7"/>
      <c r="Q43" s="18"/>
      <c r="R43" s="12"/>
      <c r="S43" s="12"/>
      <c r="T43" s="12"/>
      <c r="U43" s="12"/>
      <c r="V43" s="12"/>
      <c r="W43" s="7"/>
      <c r="AD43" s="18"/>
      <c r="AE43" s="12"/>
      <c r="AF43" s="12"/>
      <c r="AG43" s="12"/>
      <c r="AH43" s="12"/>
      <c r="AI43" s="12"/>
      <c r="AJ43" s="7"/>
      <c r="AQ43" s="18"/>
      <c r="AR43" s="12"/>
      <c r="AS43" s="12"/>
      <c r="AT43" s="12"/>
      <c r="AU43" s="12"/>
      <c r="AV43" s="12"/>
      <c r="AW43" s="7"/>
      <c r="BD43" s="18"/>
      <c r="BE43" s="12"/>
      <c r="BF43" s="12"/>
      <c r="BG43" s="12"/>
      <c r="BH43" s="12"/>
      <c r="BI43" s="12"/>
      <c r="BJ43" s="7"/>
      <c r="BQ43" s="18"/>
      <c r="BR43" s="12"/>
      <c r="BS43" s="12"/>
      <c r="BT43" s="12"/>
      <c r="BU43" s="12"/>
      <c r="BV43" s="12"/>
      <c r="BW43" s="7"/>
      <c r="CD43" s="18"/>
      <c r="CE43" s="12"/>
      <c r="CF43" s="12"/>
      <c r="CG43" s="12"/>
      <c r="CH43" s="12"/>
      <c r="CI43" s="12"/>
      <c r="CJ43" s="7"/>
      <c r="CQ43" s="18"/>
      <c r="CR43" s="12"/>
      <c r="CS43" s="12"/>
      <c r="CT43" s="12"/>
      <c r="CU43" s="12"/>
      <c r="CV43" s="12"/>
      <c r="CW43" s="7"/>
      <c r="DD43" s="18"/>
      <c r="DE43" s="12"/>
      <c r="DF43" s="12"/>
      <c r="DG43" s="12"/>
      <c r="DH43" s="12"/>
      <c r="DI43" s="12"/>
      <c r="DJ43" s="7"/>
      <c r="DQ43" s="18"/>
      <c r="DR43" s="32"/>
      <c r="DS43" s="32"/>
      <c r="DT43" s="32"/>
      <c r="DU43" s="32"/>
      <c r="DV43" s="32"/>
      <c r="DW43" s="7"/>
    </row>
    <row r="44" spans="4:127" ht="7.5" customHeight="1">
      <c r="D44" s="7"/>
      <c r="E44" s="19"/>
      <c r="F44" s="19"/>
      <c r="G44" s="19"/>
      <c r="H44" s="19"/>
      <c r="I44" s="19"/>
      <c r="J44" s="7"/>
      <c r="Q44" s="7"/>
      <c r="R44" s="19"/>
      <c r="S44" s="19"/>
      <c r="T44" s="19"/>
      <c r="U44" s="19"/>
      <c r="V44" s="19"/>
      <c r="W44" s="7"/>
      <c r="AD44" s="7"/>
      <c r="AE44" s="34"/>
      <c r="AF44" s="34"/>
      <c r="AG44" s="34"/>
      <c r="AH44" s="34"/>
      <c r="AI44" s="34"/>
      <c r="AJ44" s="7"/>
      <c r="AQ44" s="7"/>
      <c r="AR44" s="19"/>
      <c r="AS44" s="19"/>
      <c r="AT44" s="19"/>
      <c r="AU44" s="19"/>
      <c r="AV44" s="19"/>
      <c r="AW44" s="7"/>
      <c r="BD44" s="7"/>
      <c r="BE44" s="34"/>
      <c r="BF44" s="34"/>
      <c r="BG44" s="34"/>
      <c r="BH44" s="34"/>
      <c r="BI44" s="34"/>
      <c r="BJ44" s="7"/>
      <c r="BQ44" s="7"/>
      <c r="BR44" s="19"/>
      <c r="BS44" s="19"/>
      <c r="BT44" s="19"/>
      <c r="BU44" s="19"/>
      <c r="BV44" s="19"/>
      <c r="BW44" s="7"/>
      <c r="CD44" s="7"/>
      <c r="CE44" s="19"/>
      <c r="CF44" s="19"/>
      <c r="CG44" s="19"/>
      <c r="CH44" s="19"/>
      <c r="CI44" s="19"/>
      <c r="CJ44" s="7"/>
      <c r="CQ44" s="7"/>
      <c r="CR44" s="19"/>
      <c r="CS44" s="19"/>
      <c r="CT44" s="19"/>
      <c r="CU44" s="19"/>
      <c r="CV44" s="19"/>
      <c r="CW44" s="7"/>
      <c r="DD44" s="7"/>
      <c r="DE44" s="19"/>
      <c r="DF44" s="19"/>
      <c r="DG44" s="19"/>
      <c r="DH44" s="19"/>
      <c r="DI44" s="19"/>
      <c r="DJ44" s="7"/>
      <c r="DQ44" s="7"/>
      <c r="DR44" s="19"/>
      <c r="DS44" s="19"/>
      <c r="DT44" s="19"/>
      <c r="DU44" s="19"/>
      <c r="DV44" s="19"/>
      <c r="DW44" s="7"/>
    </row>
    <row r="45" spans="4:127" ht="7.5" customHeight="1">
      <c r="D45" s="7"/>
      <c r="E45" s="19"/>
      <c r="F45" s="19"/>
      <c r="H45" s="19"/>
      <c r="I45" s="19"/>
      <c r="J45" s="7"/>
      <c r="Q45" s="7"/>
      <c r="R45" s="19"/>
      <c r="S45" s="19"/>
      <c r="U45" s="19"/>
      <c r="V45" s="19"/>
      <c r="W45" s="7"/>
      <c r="AD45" s="7"/>
      <c r="AE45" s="34"/>
      <c r="AF45" s="34"/>
      <c r="AH45" s="34"/>
      <c r="AI45" s="34"/>
      <c r="AJ45" s="7"/>
      <c r="AQ45" s="7"/>
      <c r="AR45" s="19"/>
      <c r="AS45" s="19"/>
      <c r="AU45" s="19"/>
      <c r="AV45" s="19"/>
      <c r="AW45" s="7"/>
      <c r="BD45" s="7"/>
      <c r="BE45" s="34"/>
      <c r="BF45" s="34"/>
      <c r="BH45" s="34"/>
      <c r="BI45" s="34"/>
      <c r="BJ45" s="7"/>
      <c r="BQ45" s="7"/>
      <c r="BR45" s="19"/>
      <c r="BS45" s="19"/>
      <c r="BU45" s="19"/>
      <c r="BV45" s="19"/>
      <c r="BW45" s="7"/>
      <c r="CD45" s="7"/>
      <c r="CE45" s="19"/>
      <c r="CF45" s="19"/>
      <c r="CH45" s="19"/>
      <c r="CI45" s="19"/>
      <c r="CJ45" s="7"/>
      <c r="CQ45" s="7"/>
      <c r="CR45" s="19"/>
      <c r="CS45" s="19"/>
      <c r="CU45" s="19"/>
      <c r="CV45" s="19"/>
      <c r="CW45" s="7"/>
      <c r="DD45" s="7"/>
      <c r="DE45" s="19"/>
      <c r="DF45" s="19"/>
      <c r="DH45" s="19"/>
      <c r="DI45" s="19"/>
      <c r="DJ45" s="7"/>
      <c r="DQ45" s="7"/>
      <c r="DR45" s="19"/>
      <c r="DS45" s="19"/>
      <c r="DU45" s="19"/>
      <c r="DV45" s="19"/>
      <c r="DW45" s="7"/>
    </row>
    <row r="46" spans="4:127" ht="7.5" customHeight="1">
      <c r="E46" s="19"/>
      <c r="F46" s="19"/>
      <c r="H46" s="19"/>
      <c r="I46" s="19"/>
      <c r="R46" s="19"/>
      <c r="S46" s="19"/>
      <c r="U46" s="19"/>
      <c r="V46" s="19"/>
      <c r="AE46" s="34"/>
      <c r="AF46" s="34"/>
      <c r="AH46" s="34"/>
      <c r="AI46" s="34"/>
      <c r="AR46" s="19"/>
      <c r="AS46" s="19"/>
      <c r="AU46" s="19"/>
      <c r="AV46" s="19"/>
      <c r="BE46" s="34"/>
      <c r="BF46" s="34"/>
      <c r="BH46" s="34"/>
      <c r="BI46" s="34"/>
      <c r="BR46" s="19"/>
      <c r="BS46" s="19"/>
      <c r="BU46" s="19"/>
      <c r="BV46" s="19"/>
      <c r="CE46" s="19"/>
      <c r="CF46" s="19"/>
      <c r="CH46" s="19"/>
      <c r="CI46" s="19"/>
      <c r="CR46" s="19"/>
      <c r="CS46" s="19"/>
      <c r="CU46" s="19"/>
      <c r="CV46" s="19"/>
      <c r="DE46" s="19"/>
      <c r="DF46" s="19"/>
      <c r="DH46" s="19"/>
      <c r="DI46" s="19"/>
      <c r="DR46" s="19"/>
      <c r="DS46" s="19"/>
      <c r="DU46" s="19"/>
      <c r="DV46" s="19"/>
    </row>
    <row r="47" spans="4:127" ht="7.5" customHeight="1">
      <c r="E47" s="19"/>
      <c r="F47" s="19"/>
      <c r="H47" s="19"/>
      <c r="I47" s="19"/>
      <c r="R47" s="19"/>
      <c r="S47" s="19"/>
      <c r="U47" s="19"/>
      <c r="V47" s="19"/>
      <c r="AE47" s="34"/>
      <c r="AF47" s="34"/>
      <c r="AH47" s="34"/>
      <c r="AI47" s="34"/>
      <c r="AR47" s="19"/>
      <c r="AS47" s="19"/>
      <c r="AU47" s="19"/>
      <c r="AV47" s="19"/>
      <c r="BE47" s="34"/>
      <c r="BF47" s="34"/>
      <c r="BH47" s="34"/>
      <c r="BI47" s="34"/>
      <c r="BR47" s="19"/>
      <c r="BS47" s="19"/>
      <c r="BU47" s="19"/>
      <c r="BV47" s="19"/>
      <c r="CE47" s="19"/>
      <c r="CF47" s="19"/>
      <c r="CH47" s="19"/>
      <c r="CI47" s="19"/>
      <c r="CR47" s="19"/>
      <c r="CS47" s="19"/>
      <c r="CU47" s="19"/>
      <c r="CV47" s="19"/>
      <c r="DE47" s="19"/>
      <c r="DF47" s="19"/>
      <c r="DH47" s="19"/>
      <c r="DI47" s="19"/>
      <c r="DR47" s="19"/>
      <c r="DS47" s="19"/>
      <c r="DU47" s="19"/>
      <c r="DV47" s="19"/>
    </row>
    <row r="48" spans="4:127" ht="7.5" customHeight="1">
      <c r="E48" s="19"/>
      <c r="F48" s="19"/>
      <c r="H48" s="19"/>
      <c r="I48" s="19"/>
      <c r="R48" s="19"/>
      <c r="S48" s="19"/>
      <c r="U48" s="19"/>
      <c r="V48" s="19"/>
      <c r="AE48" s="34"/>
      <c r="AF48" s="34"/>
      <c r="AH48" s="34"/>
      <c r="AI48" s="34"/>
      <c r="AR48" s="19"/>
      <c r="AS48" s="19"/>
      <c r="AU48" s="19"/>
      <c r="AV48" s="19"/>
      <c r="BE48" s="34"/>
      <c r="BF48" s="34"/>
      <c r="BH48" s="34"/>
      <c r="BI48" s="34"/>
      <c r="BR48" s="19"/>
      <c r="BS48" s="19"/>
      <c r="BU48" s="19"/>
      <c r="BV48" s="19"/>
      <c r="CE48" s="19"/>
      <c r="CF48" s="19"/>
      <c r="CH48" s="19"/>
      <c r="CI48" s="19"/>
      <c r="CR48" s="19"/>
      <c r="CS48" s="19"/>
      <c r="CU48" s="19"/>
      <c r="CV48" s="19"/>
      <c r="DE48" s="19"/>
      <c r="DF48" s="19"/>
      <c r="DH48" s="19"/>
      <c r="DI48" s="19"/>
      <c r="DR48" s="19"/>
      <c r="DS48" s="19"/>
      <c r="DU48" s="19"/>
      <c r="DV48" s="19"/>
    </row>
    <row r="49" spans="4:128" ht="7.5" customHeight="1">
      <c r="E49" s="19"/>
      <c r="F49" s="19"/>
      <c r="H49" s="19"/>
      <c r="I49" s="19"/>
      <c r="R49" s="19"/>
      <c r="S49" s="19"/>
      <c r="U49" s="19"/>
      <c r="V49" s="19"/>
      <c r="AE49" s="34"/>
      <c r="AF49" s="34"/>
      <c r="AH49" s="34"/>
      <c r="AI49" s="34"/>
      <c r="AR49" s="19"/>
      <c r="AS49" s="19"/>
      <c r="AU49" s="19"/>
      <c r="AV49" s="19"/>
      <c r="BE49" s="34"/>
      <c r="BF49" s="34"/>
      <c r="BH49" s="34"/>
      <c r="BI49" s="34"/>
      <c r="BR49" s="19"/>
      <c r="BS49" s="19"/>
      <c r="BU49" s="19"/>
      <c r="BV49" s="19"/>
      <c r="CE49" s="19"/>
      <c r="CF49" s="19"/>
      <c r="CH49" s="19"/>
      <c r="CI49" s="19"/>
      <c r="CR49" s="19"/>
      <c r="CS49" s="19"/>
      <c r="CU49" s="19"/>
      <c r="CV49" s="19"/>
      <c r="DE49" s="19"/>
      <c r="DF49" s="19"/>
      <c r="DH49" s="19"/>
      <c r="DI49" s="19"/>
      <c r="DR49" s="19"/>
      <c r="DS49" s="19"/>
      <c r="DU49" s="19"/>
      <c r="DV49" s="19"/>
    </row>
    <row r="50" spans="4:128" ht="7.5" customHeight="1">
      <c r="E50" s="19"/>
      <c r="F50" s="19"/>
      <c r="H50" s="19"/>
      <c r="I50" s="19"/>
      <c r="R50" s="19"/>
      <c r="S50" s="19"/>
      <c r="U50" s="19"/>
      <c r="V50" s="19"/>
      <c r="AE50" s="34"/>
      <c r="AF50" s="34"/>
      <c r="AH50" s="34"/>
      <c r="AI50" s="34"/>
      <c r="AR50" s="19"/>
      <c r="AS50" s="19"/>
      <c r="AU50" s="19"/>
      <c r="AV50" s="19"/>
      <c r="BE50" s="34"/>
      <c r="BF50" s="34"/>
      <c r="BH50" s="34"/>
      <c r="BI50" s="34"/>
      <c r="BR50" s="19"/>
      <c r="BS50" s="19"/>
      <c r="BU50" s="19"/>
      <c r="BV50" s="19"/>
      <c r="CE50" s="19"/>
      <c r="CF50" s="19"/>
      <c r="CH50" s="19"/>
      <c r="CI50" s="19"/>
      <c r="CR50" s="19"/>
      <c r="CS50" s="19"/>
      <c r="CU50" s="19"/>
      <c r="CV50" s="19"/>
      <c r="DE50" s="19"/>
      <c r="DF50" s="19"/>
      <c r="DH50" s="19"/>
      <c r="DI50" s="19"/>
      <c r="DR50" s="19"/>
      <c r="DS50" s="19"/>
      <c r="DU50" s="19"/>
      <c r="DV50" s="19"/>
    </row>
    <row r="51" spans="4:128" ht="7.5" customHeight="1">
      <c r="E51" s="19"/>
      <c r="F51" s="19"/>
      <c r="H51" s="19"/>
      <c r="I51" s="19"/>
      <c r="R51" s="19"/>
      <c r="S51" s="19"/>
      <c r="U51" s="19"/>
      <c r="V51" s="19"/>
      <c r="AE51" s="34"/>
      <c r="AF51" s="34"/>
      <c r="AH51" s="34"/>
      <c r="AI51" s="34"/>
      <c r="AR51" s="19"/>
      <c r="AS51" s="19"/>
      <c r="AU51" s="19"/>
      <c r="AV51" s="19"/>
      <c r="BE51" s="34"/>
      <c r="BF51" s="34"/>
      <c r="BH51" s="34"/>
      <c r="BI51" s="34"/>
      <c r="BR51" s="19"/>
      <c r="BS51" s="19"/>
      <c r="BU51" s="19"/>
      <c r="BV51" s="19"/>
      <c r="CE51" s="19"/>
      <c r="CF51" s="19"/>
      <c r="CH51" s="19"/>
      <c r="CI51" s="19"/>
      <c r="CR51" s="19"/>
      <c r="CS51" s="19"/>
      <c r="CU51" s="19"/>
      <c r="CV51" s="19"/>
      <c r="DE51" s="19"/>
      <c r="DF51" s="19"/>
      <c r="DH51" s="19"/>
      <c r="DI51" s="19"/>
      <c r="DR51" s="19"/>
      <c r="DS51" s="19"/>
      <c r="DU51" s="19"/>
      <c r="DV51" s="19"/>
    </row>
    <row r="52" spans="4:128" ht="7.5" customHeight="1">
      <c r="E52" s="19"/>
      <c r="F52" s="19"/>
      <c r="H52" s="19"/>
      <c r="I52" s="19"/>
      <c r="R52" s="19"/>
      <c r="S52" s="19"/>
      <c r="U52" s="19"/>
      <c r="V52" s="19"/>
      <c r="AE52" s="34"/>
      <c r="AF52" s="34"/>
      <c r="AH52" s="34"/>
      <c r="AI52" s="34"/>
      <c r="AR52" s="19"/>
      <c r="AS52" s="19"/>
      <c r="AU52" s="19"/>
      <c r="AV52" s="19"/>
      <c r="BE52" s="34"/>
      <c r="BF52" s="34"/>
      <c r="BH52" s="34"/>
      <c r="BI52" s="34"/>
      <c r="BR52" s="19"/>
      <c r="BS52" s="19"/>
      <c r="BU52" s="19"/>
      <c r="BV52" s="19"/>
      <c r="CE52" s="19"/>
      <c r="CF52" s="19"/>
      <c r="CH52" s="19"/>
      <c r="CI52" s="19"/>
      <c r="CR52" s="19"/>
      <c r="CS52" s="19"/>
      <c r="CU52" s="19"/>
      <c r="CV52" s="19"/>
      <c r="DE52" s="19"/>
      <c r="DF52" s="19"/>
      <c r="DH52" s="19"/>
      <c r="DI52" s="19"/>
      <c r="DR52" s="19"/>
      <c r="DS52" s="19"/>
      <c r="DU52" s="19"/>
      <c r="DV52" s="19"/>
    </row>
    <row r="53" spans="4:128" ht="7.5" customHeight="1">
      <c r="E53" s="19"/>
      <c r="F53" s="19"/>
      <c r="H53" s="19"/>
      <c r="I53" s="19"/>
      <c r="R53" s="19"/>
      <c r="S53" s="19"/>
      <c r="U53" s="19"/>
      <c r="V53" s="19"/>
      <c r="AE53" s="34"/>
      <c r="AF53" s="34"/>
      <c r="AH53" s="34"/>
      <c r="AI53" s="34"/>
      <c r="AR53" s="19"/>
      <c r="AS53" s="19"/>
      <c r="AU53" s="19"/>
      <c r="AV53" s="19"/>
      <c r="BE53" s="34"/>
      <c r="BF53" s="34"/>
      <c r="BH53" s="34"/>
      <c r="BI53" s="34"/>
      <c r="BR53" s="19"/>
      <c r="BS53" s="19"/>
      <c r="BU53" s="19"/>
      <c r="BV53" s="19"/>
      <c r="CE53" s="19"/>
      <c r="CF53" s="19"/>
      <c r="CH53" s="19"/>
      <c r="CI53" s="19"/>
      <c r="CR53" s="19"/>
      <c r="CS53" s="19"/>
      <c r="CU53" s="19"/>
      <c r="CV53" s="19"/>
      <c r="DE53" s="19"/>
      <c r="DF53" s="19"/>
      <c r="DH53" s="19"/>
      <c r="DI53" s="19"/>
      <c r="DR53" s="19"/>
      <c r="DS53" s="19"/>
      <c r="DU53" s="19"/>
      <c r="DV53" s="19"/>
    </row>
    <row r="54" spans="4:128" ht="7.5" customHeight="1">
      <c r="D54" s="21"/>
      <c r="E54" s="21"/>
      <c r="F54" s="21"/>
      <c r="H54" s="21"/>
      <c r="I54" s="21"/>
      <c r="J54" s="21"/>
      <c r="Q54" s="21"/>
      <c r="R54" s="21"/>
      <c r="S54" s="21"/>
      <c r="U54" s="21"/>
      <c r="V54" s="21"/>
      <c r="W54" s="21"/>
      <c r="AD54" s="21"/>
      <c r="AE54" s="21"/>
      <c r="AF54" s="21"/>
      <c r="AH54" s="21"/>
      <c r="AI54" s="21"/>
      <c r="AJ54" s="21"/>
      <c r="AQ54" s="21"/>
      <c r="AR54" s="21"/>
      <c r="AS54" s="21"/>
      <c r="AU54" s="21"/>
      <c r="AV54" s="21"/>
      <c r="AW54" s="21"/>
      <c r="BD54" s="21"/>
      <c r="BE54" s="21"/>
      <c r="BF54" s="21"/>
      <c r="BH54" s="21"/>
      <c r="BI54" s="21"/>
      <c r="BJ54" s="21"/>
      <c r="BQ54" s="21"/>
      <c r="BR54" s="21"/>
      <c r="BS54" s="21"/>
      <c r="BU54" s="21"/>
      <c r="BV54" s="21"/>
      <c r="BW54" s="21"/>
      <c r="CD54" s="21"/>
      <c r="CE54" s="21"/>
      <c r="CF54" s="21"/>
      <c r="CH54" s="21"/>
      <c r="CI54" s="21"/>
      <c r="CJ54" s="21"/>
      <c r="CQ54" s="21"/>
      <c r="CR54" s="21"/>
      <c r="CS54" s="21"/>
      <c r="CU54" s="21"/>
      <c r="CV54" s="21"/>
      <c r="CW54" s="21"/>
      <c r="DD54" s="21"/>
      <c r="DE54" s="21"/>
      <c r="DF54" s="21"/>
      <c r="DH54" s="21"/>
      <c r="DI54" s="21"/>
      <c r="DJ54" s="21"/>
      <c r="DQ54" s="21"/>
      <c r="DR54" s="21"/>
      <c r="DS54" s="21"/>
      <c r="DU54" s="21"/>
      <c r="DV54" s="21"/>
      <c r="DW54" s="21"/>
    </row>
    <row r="56" spans="4:128" ht="7.5" customHeight="1">
      <c r="G56" s="4"/>
      <c r="H56" s="4"/>
      <c r="I56" s="4"/>
      <c r="T56" s="4"/>
      <c r="U56" s="4"/>
      <c r="V56" s="4"/>
      <c r="AG56" s="4"/>
      <c r="AH56" s="4"/>
      <c r="AI56" s="4"/>
      <c r="AT56" s="4"/>
      <c r="AU56" s="4"/>
      <c r="AV56" s="4"/>
      <c r="BG56" s="4"/>
      <c r="BH56" s="4"/>
      <c r="BI56" s="4"/>
      <c r="BT56" s="4"/>
      <c r="BU56" s="4"/>
      <c r="BV56" s="4"/>
      <c r="CG56" s="4"/>
      <c r="CH56" s="4"/>
      <c r="CI56" s="4"/>
      <c r="CT56" s="4"/>
      <c r="CU56" s="4"/>
      <c r="CV56" s="4"/>
      <c r="DG56" s="4"/>
      <c r="DH56" s="4"/>
      <c r="DI56" s="4"/>
      <c r="DT56" s="4"/>
      <c r="DU56" s="4"/>
      <c r="DV56" s="4"/>
    </row>
    <row r="57" spans="4:128" ht="7.5" customHeight="1">
      <c r="F57" s="4"/>
      <c r="G57" s="5"/>
      <c r="H57" s="4"/>
      <c r="I57" s="4"/>
      <c r="J57" s="4"/>
      <c r="S57" s="4"/>
      <c r="T57" s="5"/>
      <c r="U57" s="4"/>
      <c r="V57" s="4"/>
      <c r="W57" s="4"/>
      <c r="AF57" s="4"/>
      <c r="AG57" s="5"/>
      <c r="AH57" s="4"/>
      <c r="AI57" s="4"/>
      <c r="AJ57" s="4"/>
      <c r="AS57" s="4"/>
      <c r="AT57" s="5"/>
      <c r="AU57" s="4"/>
      <c r="AV57" s="4"/>
      <c r="AW57" s="4"/>
      <c r="BF57" s="4"/>
      <c r="BG57" s="5"/>
      <c r="BH57" s="4"/>
      <c r="BI57" s="4"/>
      <c r="BJ57" s="4"/>
      <c r="BS57" s="4"/>
      <c r="BT57" s="5"/>
      <c r="BU57" s="4"/>
      <c r="BV57" s="4"/>
      <c r="BW57" s="4"/>
      <c r="CF57" s="4"/>
      <c r="CG57" s="5"/>
      <c r="CH57" s="4"/>
      <c r="CI57" s="4"/>
      <c r="CJ57" s="4"/>
      <c r="CS57" s="4"/>
      <c r="CT57" s="5"/>
      <c r="CU57" s="4"/>
      <c r="CV57" s="4"/>
      <c r="CW57" s="4"/>
      <c r="DF57" s="4"/>
      <c r="DG57" s="5"/>
      <c r="DH57" s="4"/>
      <c r="DI57" s="4"/>
      <c r="DJ57" s="4"/>
      <c r="DS57" s="4"/>
      <c r="DT57" s="5"/>
      <c r="DU57" s="4"/>
      <c r="DV57" s="4"/>
      <c r="DW57" s="4"/>
    </row>
    <row r="58" spans="4:128" ht="7.5" customHeight="1">
      <c r="F58" s="4"/>
      <c r="G58" s="6"/>
      <c r="H58" s="7"/>
      <c r="I58" s="6"/>
      <c r="J58" s="8"/>
      <c r="S58" s="4"/>
      <c r="T58" s="6"/>
      <c r="U58" s="7"/>
      <c r="V58" s="6"/>
      <c r="W58" s="8"/>
      <c r="AF58" s="4"/>
      <c r="AG58" s="6"/>
      <c r="AH58" s="7"/>
      <c r="AI58" s="6"/>
      <c r="AJ58" s="8"/>
      <c r="AS58" s="4"/>
      <c r="AT58" s="6"/>
      <c r="AU58" s="7"/>
      <c r="AV58" s="6"/>
      <c r="AW58" s="8"/>
      <c r="BF58" s="4"/>
      <c r="BG58" s="6"/>
      <c r="BH58" s="7"/>
      <c r="BI58" s="6"/>
      <c r="BJ58" s="8"/>
      <c r="BS58" s="4"/>
      <c r="BT58" s="6"/>
      <c r="BU58" s="7"/>
      <c r="BV58" s="6"/>
      <c r="BW58" s="8"/>
      <c r="CF58" s="4"/>
      <c r="CG58" s="6"/>
      <c r="CH58" s="7"/>
      <c r="CI58" s="6"/>
      <c r="CJ58" s="8"/>
      <c r="CS58" s="4"/>
      <c r="CT58" s="6"/>
      <c r="CU58" s="7"/>
      <c r="CV58" s="6"/>
      <c r="CW58" s="8"/>
      <c r="DF58" s="4"/>
      <c r="DG58" s="6"/>
      <c r="DH58" s="7"/>
      <c r="DI58" s="6"/>
      <c r="DJ58" s="8"/>
      <c r="DS58" s="4"/>
      <c r="DT58" s="6"/>
      <c r="DU58" s="7"/>
      <c r="DV58" s="6"/>
      <c r="DW58" s="8"/>
    </row>
    <row r="59" spans="4:128" ht="7.5" customHeight="1">
      <c r="G59" s="7"/>
      <c r="H59" s="7"/>
      <c r="I59" s="7"/>
      <c r="J59" s="10"/>
      <c r="T59" s="7"/>
      <c r="U59" s="7"/>
      <c r="V59" s="7"/>
      <c r="W59" s="10"/>
      <c r="AG59" s="7"/>
      <c r="AH59" s="7"/>
      <c r="AI59" s="7"/>
      <c r="AJ59" s="10"/>
      <c r="AT59" s="7"/>
      <c r="AU59" s="7"/>
      <c r="AV59" s="7"/>
      <c r="AW59" s="10"/>
      <c r="BG59" s="7"/>
      <c r="BH59" s="7"/>
      <c r="BI59" s="7"/>
      <c r="BJ59" s="10"/>
      <c r="BT59" s="7"/>
      <c r="BU59" s="7"/>
      <c r="BV59" s="7"/>
      <c r="BW59" s="10"/>
      <c r="CG59" s="7"/>
      <c r="CH59" s="7"/>
      <c r="CI59" s="7"/>
      <c r="CJ59" s="10"/>
      <c r="CT59" s="7"/>
      <c r="CU59" s="7"/>
      <c r="CV59" s="7"/>
      <c r="CW59" s="10"/>
      <c r="DG59" s="7"/>
      <c r="DH59" s="7"/>
      <c r="DI59" s="7"/>
      <c r="DJ59" s="10"/>
      <c r="DT59" s="7"/>
      <c r="DU59" s="7"/>
      <c r="DV59" s="7"/>
      <c r="DW59" s="10"/>
    </row>
    <row r="60" spans="4:128" ht="7.5" customHeight="1">
      <c r="G60" s="7"/>
      <c r="H60" s="7"/>
      <c r="I60" s="7"/>
      <c r="J60" s="10"/>
      <c r="T60" s="7"/>
      <c r="U60" s="7"/>
      <c r="V60" s="7"/>
      <c r="W60" s="10"/>
      <c r="AG60" s="7"/>
      <c r="AH60" s="7"/>
      <c r="AI60" s="7"/>
      <c r="AJ60" s="10"/>
      <c r="AT60" s="7"/>
      <c r="AU60" s="7"/>
      <c r="AV60" s="7"/>
      <c r="AW60" s="10"/>
      <c r="BG60" s="7"/>
      <c r="BH60" s="7"/>
      <c r="BI60" s="7"/>
      <c r="BJ60" s="10"/>
      <c r="BT60" s="7"/>
      <c r="BU60" s="7"/>
      <c r="BV60" s="7"/>
      <c r="BW60" s="10"/>
      <c r="CG60" s="7"/>
      <c r="CH60" s="7"/>
      <c r="CI60" s="7"/>
      <c r="CJ60" s="10"/>
      <c r="CT60" s="7"/>
      <c r="CU60" s="7"/>
      <c r="CV60" s="7"/>
      <c r="CW60" s="10"/>
      <c r="DG60" s="7"/>
      <c r="DH60" s="7"/>
      <c r="DI60" s="7"/>
      <c r="DJ60" s="10"/>
      <c r="DT60" s="7"/>
      <c r="DU60" s="7"/>
      <c r="DV60" s="7"/>
      <c r="DW60" s="10"/>
    </row>
    <row r="61" spans="4:128" ht="7.5" customHeight="1">
      <c r="G61" s="7"/>
      <c r="H61" s="6"/>
      <c r="I61" s="6"/>
      <c r="T61" s="7"/>
      <c r="U61" s="6"/>
      <c r="V61" s="6"/>
      <c r="AG61" s="7"/>
      <c r="AH61" s="6"/>
      <c r="AI61" s="6"/>
      <c r="AT61" s="7"/>
      <c r="AU61" s="6"/>
      <c r="AV61" s="6"/>
      <c r="BG61" s="7"/>
      <c r="BH61" s="6"/>
      <c r="BI61" s="6"/>
      <c r="BT61" s="7"/>
      <c r="BU61" s="6"/>
      <c r="BV61" s="6"/>
      <c r="CG61" s="7"/>
      <c r="CH61" s="6"/>
      <c r="CI61" s="6"/>
      <c r="CT61" s="7"/>
      <c r="CU61" s="6"/>
      <c r="CV61" s="6"/>
      <c r="DG61" s="7"/>
      <c r="DH61" s="6"/>
      <c r="DI61" s="6"/>
      <c r="DT61" s="7"/>
      <c r="DU61" s="6"/>
      <c r="DV61" s="6"/>
    </row>
    <row r="62" spans="4:128" ht="7.5" customHeight="1">
      <c r="F62" s="32"/>
      <c r="G62" s="32"/>
      <c r="H62" s="7"/>
      <c r="I62" s="32"/>
      <c r="J62" s="32"/>
      <c r="S62" s="32"/>
      <c r="T62" s="32"/>
      <c r="U62" s="7"/>
      <c r="V62" s="32"/>
      <c r="W62" s="32"/>
      <c r="AF62" s="32"/>
      <c r="AG62" s="32"/>
      <c r="AH62" s="7"/>
      <c r="AI62" s="32"/>
      <c r="AJ62" s="32"/>
      <c r="AS62" s="32"/>
      <c r="AT62" s="32"/>
      <c r="AU62" s="7"/>
      <c r="AV62" s="32"/>
      <c r="AW62" s="32"/>
      <c r="BF62" s="32"/>
      <c r="BG62" s="32"/>
      <c r="BH62" s="7"/>
      <c r="BI62" s="32"/>
      <c r="BJ62" s="32"/>
      <c r="BS62" s="32"/>
      <c r="BT62" s="32"/>
      <c r="BU62" s="7"/>
      <c r="BV62" s="32"/>
      <c r="BW62" s="32"/>
      <c r="CF62" s="32"/>
      <c r="CG62" s="32"/>
      <c r="CH62" s="7"/>
      <c r="CI62" s="32"/>
      <c r="CJ62" s="32"/>
      <c r="CS62" s="32"/>
      <c r="CT62" s="32"/>
      <c r="CU62" s="7"/>
      <c r="CV62" s="32"/>
      <c r="CW62" s="32"/>
      <c r="DF62" s="32"/>
      <c r="DG62" s="32"/>
      <c r="DH62" s="7"/>
      <c r="DI62" s="32"/>
      <c r="DJ62" s="32"/>
      <c r="DS62" s="32"/>
      <c r="DT62" s="32"/>
      <c r="DU62" s="7"/>
      <c r="DV62" s="32"/>
      <c r="DW62" s="32"/>
    </row>
    <row r="63" spans="4:128" ht="7.5" customHeight="1">
      <c r="E63" s="32"/>
      <c r="F63" s="32"/>
      <c r="G63" s="32"/>
      <c r="H63" s="32"/>
      <c r="I63" s="32"/>
      <c r="J63" s="32"/>
      <c r="K63" s="32"/>
      <c r="R63" s="32"/>
      <c r="S63" s="32"/>
      <c r="T63" s="32"/>
      <c r="U63" s="32"/>
      <c r="V63" s="32"/>
      <c r="W63" s="32"/>
      <c r="X63" s="32"/>
      <c r="AE63" s="32"/>
      <c r="AF63" s="32"/>
      <c r="AG63" s="32"/>
      <c r="AH63" s="32"/>
      <c r="AI63" s="32"/>
      <c r="AJ63" s="32"/>
      <c r="AK63" s="32"/>
      <c r="AR63" s="32"/>
      <c r="AS63" s="32"/>
      <c r="AT63" s="32"/>
      <c r="AU63" s="32"/>
      <c r="AV63" s="32"/>
      <c r="AW63" s="32"/>
      <c r="AX63" s="32"/>
      <c r="BE63" s="32"/>
      <c r="BF63" s="32"/>
      <c r="BG63" s="32"/>
      <c r="BH63" s="32"/>
      <c r="BI63" s="32"/>
      <c r="BJ63" s="32"/>
      <c r="BK63" s="32"/>
      <c r="BR63" s="32"/>
      <c r="BS63" s="32"/>
      <c r="BT63" s="32"/>
      <c r="BU63" s="32"/>
      <c r="BV63" s="32"/>
      <c r="BW63" s="32"/>
      <c r="BX63" s="32"/>
      <c r="CE63" s="32"/>
      <c r="CF63" s="32"/>
      <c r="CG63" s="32"/>
      <c r="CH63" s="32"/>
      <c r="CI63" s="32"/>
      <c r="CJ63" s="32"/>
      <c r="CK63" s="32"/>
      <c r="CR63" s="32"/>
      <c r="CS63" s="32"/>
      <c r="CT63" s="32"/>
      <c r="CU63" s="32"/>
      <c r="CV63" s="32"/>
      <c r="CW63" s="32"/>
      <c r="CX63" s="32"/>
      <c r="DE63" s="32"/>
      <c r="DF63" s="32"/>
      <c r="DG63" s="32"/>
      <c r="DH63" s="32"/>
      <c r="DI63" s="32"/>
      <c r="DJ63" s="32"/>
      <c r="DK63" s="32"/>
      <c r="DR63" s="32"/>
      <c r="DS63" s="32"/>
      <c r="DT63" s="32"/>
      <c r="DU63" s="32"/>
      <c r="DV63" s="32"/>
      <c r="DW63" s="32"/>
      <c r="DX63" s="32"/>
    </row>
    <row r="64" spans="4:128" ht="7.5" customHeight="1">
      <c r="E64" s="32"/>
      <c r="F64" s="32"/>
      <c r="G64" s="32"/>
      <c r="H64" s="14"/>
      <c r="I64" s="14"/>
      <c r="J64" s="32"/>
      <c r="K64" s="32"/>
      <c r="R64" s="32"/>
      <c r="S64" s="32"/>
      <c r="T64" s="32"/>
      <c r="U64" s="14"/>
      <c r="V64" s="14"/>
      <c r="W64" s="32"/>
      <c r="X64" s="32"/>
      <c r="AE64" s="32"/>
      <c r="AF64" s="32"/>
      <c r="AG64" s="32"/>
      <c r="AH64" s="14"/>
      <c r="AI64" s="14"/>
      <c r="AJ64" s="32"/>
      <c r="AK64" s="32"/>
      <c r="AR64" s="32"/>
      <c r="AS64" s="32"/>
      <c r="AT64" s="32"/>
      <c r="AU64" s="14"/>
      <c r="AV64" s="14"/>
      <c r="AW64" s="32"/>
      <c r="AX64" s="32"/>
      <c r="BE64" s="32"/>
      <c r="BF64" s="32"/>
      <c r="BG64" s="32"/>
      <c r="BH64" s="14"/>
      <c r="BI64" s="14"/>
      <c r="BJ64" s="32"/>
      <c r="BK64" s="32"/>
      <c r="BR64" s="32"/>
      <c r="BS64" s="32"/>
      <c r="BT64" s="32"/>
      <c r="BU64" s="14"/>
      <c r="BV64" s="14"/>
      <c r="BW64" s="32"/>
      <c r="BX64" s="32"/>
      <c r="CE64" s="32"/>
      <c r="CF64" s="32"/>
      <c r="CG64" s="32"/>
      <c r="CH64" s="14"/>
      <c r="CI64" s="14"/>
      <c r="CJ64" s="32"/>
      <c r="CK64" s="32"/>
      <c r="CR64" s="32"/>
      <c r="CS64" s="32"/>
      <c r="CT64" s="32"/>
      <c r="CU64" s="14"/>
      <c r="CV64" s="14"/>
      <c r="CW64" s="32"/>
      <c r="CX64" s="32"/>
      <c r="DE64" s="32"/>
      <c r="DF64" s="32"/>
      <c r="DG64" s="32"/>
      <c r="DH64" s="14"/>
      <c r="DI64" s="14"/>
      <c r="DJ64" s="32"/>
      <c r="DK64" s="32"/>
      <c r="DR64" s="32"/>
      <c r="DS64" s="32"/>
      <c r="DT64" s="32"/>
      <c r="DU64" s="14"/>
      <c r="DV64" s="14"/>
      <c r="DW64" s="32"/>
      <c r="DX64" s="32"/>
    </row>
    <row r="65" spans="5:128" ht="7.5" customHeight="1">
      <c r="E65" s="7"/>
      <c r="F65" s="32"/>
      <c r="G65" s="32"/>
      <c r="H65" s="32"/>
      <c r="I65" s="32"/>
      <c r="J65" s="32"/>
      <c r="K65" s="7"/>
      <c r="R65" s="7"/>
      <c r="S65" s="32"/>
      <c r="T65" s="32"/>
      <c r="U65" s="32"/>
      <c r="V65" s="32"/>
      <c r="W65" s="32"/>
      <c r="X65" s="7"/>
      <c r="AE65" s="7"/>
      <c r="AF65" s="32"/>
      <c r="AG65" s="32"/>
      <c r="AH65" s="32"/>
      <c r="AI65" s="32"/>
      <c r="AJ65" s="32"/>
      <c r="AK65" s="7"/>
      <c r="AR65" s="7"/>
      <c r="AS65" s="32"/>
      <c r="AT65" s="32"/>
      <c r="AU65" s="32"/>
      <c r="AV65" s="32"/>
      <c r="AW65" s="32"/>
      <c r="AX65" s="7"/>
      <c r="BE65" s="7"/>
      <c r="BF65" s="32"/>
      <c r="BG65" s="32"/>
      <c r="BH65" s="32"/>
      <c r="BI65" s="32"/>
      <c r="BJ65" s="32"/>
      <c r="BK65" s="7"/>
      <c r="BR65" s="7"/>
      <c r="BS65" s="32"/>
      <c r="BT65" s="32"/>
      <c r="BU65" s="32"/>
      <c r="BV65" s="32"/>
      <c r="BW65" s="32"/>
      <c r="BX65" s="7"/>
      <c r="CE65" s="7"/>
      <c r="CF65" s="32"/>
      <c r="CG65" s="32"/>
      <c r="CH65" s="32"/>
      <c r="CI65" s="32"/>
      <c r="CJ65" s="32"/>
      <c r="CK65" s="7"/>
      <c r="CR65" s="7"/>
      <c r="CS65" s="32"/>
      <c r="CT65" s="32"/>
      <c r="CU65" s="32"/>
      <c r="CV65" s="32"/>
      <c r="CW65" s="32"/>
      <c r="CX65" s="7"/>
      <c r="DE65" s="7"/>
      <c r="DF65" s="32"/>
      <c r="DG65" s="32"/>
      <c r="DH65" s="32"/>
      <c r="DI65" s="32"/>
      <c r="DJ65" s="32"/>
      <c r="DK65" s="7"/>
      <c r="DR65" s="7"/>
      <c r="DS65" s="32"/>
      <c r="DT65" s="32"/>
      <c r="DU65" s="32"/>
      <c r="DV65" s="32"/>
      <c r="DW65" s="32"/>
      <c r="DX65" s="7"/>
    </row>
    <row r="66" spans="5:128" ht="7.5" customHeight="1">
      <c r="E66" s="7"/>
      <c r="F66" s="32"/>
      <c r="G66" s="32"/>
      <c r="H66" s="32"/>
      <c r="I66" s="32"/>
      <c r="J66" s="32"/>
      <c r="K66" s="7"/>
      <c r="R66" s="7"/>
      <c r="S66" s="32"/>
      <c r="T66" s="32"/>
      <c r="U66" s="32"/>
      <c r="V66" s="32"/>
      <c r="W66" s="32"/>
      <c r="X66" s="7"/>
      <c r="AE66" s="7"/>
      <c r="AF66" s="32"/>
      <c r="AG66" s="32"/>
      <c r="AH66" s="32"/>
      <c r="AI66" s="32"/>
      <c r="AJ66" s="32"/>
      <c r="AK66" s="7"/>
      <c r="AR66" s="7"/>
      <c r="AS66" s="32"/>
      <c r="AT66" s="32"/>
      <c r="AU66" s="32"/>
      <c r="AV66" s="32"/>
      <c r="AW66" s="32"/>
      <c r="AX66" s="7"/>
      <c r="BE66" s="7"/>
      <c r="BF66" s="32"/>
      <c r="BG66" s="32"/>
      <c r="BH66" s="32"/>
      <c r="BI66" s="32"/>
      <c r="BJ66" s="32"/>
      <c r="BK66" s="7"/>
      <c r="BR66" s="7"/>
      <c r="BS66" s="32"/>
      <c r="BT66" s="32"/>
      <c r="BU66" s="32"/>
      <c r="BV66" s="32"/>
      <c r="BW66" s="32"/>
      <c r="BX66" s="7"/>
      <c r="CE66" s="7"/>
      <c r="CF66" s="32"/>
      <c r="CG66" s="32"/>
      <c r="CH66" s="32"/>
      <c r="CI66" s="32"/>
      <c r="CJ66" s="32"/>
      <c r="CK66" s="7"/>
      <c r="CR66" s="7"/>
      <c r="CS66" s="32"/>
      <c r="CT66" s="32"/>
      <c r="CU66" s="32"/>
      <c r="CV66" s="32"/>
      <c r="CW66" s="32"/>
      <c r="CX66" s="7"/>
      <c r="DE66" s="7"/>
      <c r="DF66" s="32"/>
      <c r="DG66" s="32"/>
      <c r="DH66" s="32"/>
      <c r="DI66" s="32"/>
      <c r="DJ66" s="32"/>
      <c r="DK66" s="7"/>
      <c r="DR66" s="7"/>
      <c r="DS66" s="32"/>
      <c r="DT66" s="32"/>
      <c r="DU66" s="32"/>
      <c r="DV66" s="32"/>
      <c r="DW66" s="32"/>
      <c r="DX66" s="7"/>
    </row>
    <row r="67" spans="5:128" ht="7.5" customHeight="1">
      <c r="E67" s="7"/>
      <c r="F67" s="32"/>
      <c r="G67" s="32"/>
      <c r="H67" s="32"/>
      <c r="I67" s="32"/>
      <c r="J67" s="32"/>
      <c r="K67" s="7"/>
      <c r="R67" s="7"/>
      <c r="S67" s="32"/>
      <c r="T67" s="32"/>
      <c r="U67" s="32"/>
      <c r="V67" s="32"/>
      <c r="W67" s="32"/>
      <c r="X67" s="7"/>
      <c r="AE67" s="7"/>
      <c r="AF67" s="32"/>
      <c r="AG67" s="32"/>
      <c r="AH67" s="32"/>
      <c r="AI67" s="32"/>
      <c r="AJ67" s="32"/>
      <c r="AK67" s="7"/>
      <c r="AR67" s="7"/>
      <c r="AS67" s="32"/>
      <c r="AT67" s="32"/>
      <c r="AU67" s="32"/>
      <c r="AV67" s="32"/>
      <c r="AW67" s="32"/>
      <c r="AX67" s="7"/>
      <c r="BE67" s="7"/>
      <c r="BF67" s="32"/>
      <c r="BG67" s="32"/>
      <c r="BH67" s="32"/>
      <c r="BI67" s="32"/>
      <c r="BJ67" s="32"/>
      <c r="BK67" s="7"/>
      <c r="BR67" s="7"/>
      <c r="BS67" s="32"/>
      <c r="BT67" s="32"/>
      <c r="BU67" s="32"/>
      <c r="BV67" s="32"/>
      <c r="BW67" s="32"/>
      <c r="BX67" s="7"/>
      <c r="CE67" s="7"/>
      <c r="CF67" s="32"/>
      <c r="CG67" s="32"/>
      <c r="CH67" s="32"/>
      <c r="CI67" s="32"/>
      <c r="CJ67" s="32"/>
      <c r="CK67" s="7"/>
      <c r="CR67" s="7"/>
      <c r="CS67" s="32"/>
      <c r="CT67" s="32"/>
      <c r="CU67" s="32"/>
      <c r="CV67" s="32"/>
      <c r="CW67" s="32"/>
      <c r="CX67" s="7"/>
      <c r="DE67" s="7"/>
      <c r="DF67" s="32"/>
      <c r="DG67" s="32"/>
      <c r="DH67" s="32"/>
      <c r="DI67" s="32"/>
      <c r="DJ67" s="32"/>
      <c r="DK67" s="7"/>
      <c r="DR67" s="7"/>
      <c r="DS67" s="32"/>
      <c r="DT67" s="32"/>
      <c r="DU67" s="32"/>
      <c r="DV67" s="32"/>
      <c r="DW67" s="32"/>
      <c r="DX67" s="7"/>
    </row>
    <row r="68" spans="5:128" ht="7.5" customHeight="1">
      <c r="E68" s="7"/>
      <c r="F68" s="32"/>
      <c r="G68" s="32"/>
      <c r="H68" s="32"/>
      <c r="I68" s="32"/>
      <c r="J68" s="32"/>
      <c r="K68" s="7"/>
      <c r="R68" s="7"/>
      <c r="S68" s="32"/>
      <c r="T68" s="32"/>
      <c r="U68" s="32"/>
      <c r="V68" s="32"/>
      <c r="W68" s="32"/>
      <c r="X68" s="7"/>
      <c r="AE68" s="7"/>
      <c r="AF68" s="32"/>
      <c r="AG68" s="32"/>
      <c r="AH68" s="32"/>
      <c r="AI68" s="32"/>
      <c r="AJ68" s="32"/>
      <c r="AK68" s="7"/>
      <c r="AR68" s="7"/>
      <c r="AS68" s="32"/>
      <c r="AT68" s="32"/>
      <c r="AU68" s="32"/>
      <c r="AV68" s="32"/>
      <c r="AW68" s="32"/>
      <c r="AX68" s="7"/>
      <c r="BE68" s="7"/>
      <c r="BF68" s="32"/>
      <c r="BG68" s="32"/>
      <c r="BH68" s="32"/>
      <c r="BI68" s="32"/>
      <c r="BJ68" s="32"/>
      <c r="BK68" s="7"/>
      <c r="BR68" s="7"/>
      <c r="BS68" s="32"/>
      <c r="BT68" s="32"/>
      <c r="BU68" s="32"/>
      <c r="BV68" s="32"/>
      <c r="BW68" s="32"/>
      <c r="BX68" s="7"/>
      <c r="CE68" s="7"/>
      <c r="CF68" s="32"/>
      <c r="CG68" s="32"/>
      <c r="CH68" s="32"/>
      <c r="CI68" s="32"/>
      <c r="CJ68" s="32"/>
      <c r="CK68" s="7"/>
      <c r="CR68" s="7"/>
      <c r="CS68" s="32"/>
      <c r="CT68" s="32"/>
      <c r="CU68" s="32"/>
      <c r="CV68" s="32"/>
      <c r="CW68" s="32"/>
      <c r="CX68" s="7"/>
      <c r="DE68" s="7"/>
      <c r="DF68" s="32"/>
      <c r="DG68" s="32"/>
      <c r="DH68" s="32"/>
      <c r="DI68" s="32"/>
      <c r="DJ68" s="32"/>
      <c r="DK68" s="7"/>
      <c r="DR68" s="7"/>
      <c r="DS68" s="32"/>
      <c r="DT68" s="32"/>
      <c r="DU68" s="32"/>
      <c r="DV68" s="32"/>
      <c r="DW68" s="32"/>
      <c r="DX68" s="7"/>
    </row>
    <row r="69" spans="5:128" ht="7.5" customHeight="1">
      <c r="E69" s="7"/>
      <c r="F69" s="32"/>
      <c r="G69" s="32"/>
      <c r="H69" s="32"/>
      <c r="I69" s="32"/>
      <c r="J69" s="32"/>
      <c r="K69" s="7"/>
      <c r="R69" s="7"/>
      <c r="S69" s="32"/>
      <c r="T69" s="32"/>
      <c r="U69" s="32"/>
      <c r="V69" s="32"/>
      <c r="W69" s="32"/>
      <c r="X69" s="7"/>
      <c r="AE69" s="7"/>
      <c r="AF69" s="32"/>
      <c r="AG69" s="32"/>
      <c r="AH69" s="32"/>
      <c r="AI69" s="32"/>
      <c r="AJ69" s="32"/>
      <c r="AK69" s="7"/>
      <c r="AR69" s="7"/>
      <c r="AS69" s="32"/>
      <c r="AT69" s="32"/>
      <c r="AU69" s="32"/>
      <c r="AV69" s="32"/>
      <c r="AW69" s="32"/>
      <c r="AX69" s="7"/>
      <c r="BE69" s="7"/>
      <c r="BF69" s="32"/>
      <c r="BG69" s="32"/>
      <c r="BH69" s="32"/>
      <c r="BI69" s="32"/>
      <c r="BJ69" s="32"/>
      <c r="BK69" s="7"/>
      <c r="BR69" s="7"/>
      <c r="BS69" s="32"/>
      <c r="BT69" s="32"/>
      <c r="BU69" s="32"/>
      <c r="BV69" s="32"/>
      <c r="BW69" s="32"/>
      <c r="BX69" s="7"/>
      <c r="CE69" s="7"/>
      <c r="CF69" s="32"/>
      <c r="CG69" s="32"/>
      <c r="CH69" s="32"/>
      <c r="CI69" s="32"/>
      <c r="CJ69" s="32"/>
      <c r="CK69" s="7"/>
      <c r="CR69" s="7"/>
      <c r="CS69" s="32"/>
      <c r="CT69" s="32"/>
      <c r="CU69" s="32"/>
      <c r="CV69" s="32"/>
      <c r="CW69" s="32"/>
      <c r="CX69" s="7"/>
      <c r="DE69" s="7"/>
      <c r="DF69" s="32"/>
      <c r="DG69" s="32"/>
      <c r="DH69" s="32"/>
      <c r="DI69" s="32"/>
      <c r="DJ69" s="32"/>
      <c r="DK69" s="7"/>
      <c r="DR69" s="7"/>
      <c r="DS69" s="32"/>
      <c r="DT69" s="32"/>
      <c r="DU69" s="32"/>
      <c r="DV69" s="32"/>
      <c r="DW69" s="32"/>
      <c r="DX69" s="7"/>
    </row>
    <row r="70" spans="5:128" ht="7.5" customHeight="1">
      <c r="E70" s="18"/>
      <c r="F70" s="32"/>
      <c r="G70" s="32"/>
      <c r="H70" s="32"/>
      <c r="I70" s="32"/>
      <c r="J70" s="32"/>
      <c r="K70" s="7"/>
      <c r="R70" s="18"/>
      <c r="S70" s="32"/>
      <c r="T70" s="32"/>
      <c r="U70" s="32"/>
      <c r="V70" s="32"/>
      <c r="W70" s="32"/>
      <c r="X70" s="7"/>
      <c r="AE70" s="18"/>
      <c r="AF70" s="32"/>
      <c r="AG70" s="32"/>
      <c r="AH70" s="32"/>
      <c r="AI70" s="32"/>
      <c r="AJ70" s="32"/>
      <c r="AK70" s="7"/>
      <c r="AR70" s="18"/>
      <c r="AS70" s="32"/>
      <c r="AT70" s="32"/>
      <c r="AU70" s="32"/>
      <c r="AV70" s="32"/>
      <c r="AW70" s="32"/>
      <c r="AX70" s="7"/>
      <c r="BE70" s="18"/>
      <c r="BF70" s="32"/>
      <c r="BG70" s="32"/>
      <c r="BH70" s="32"/>
      <c r="BI70" s="32"/>
      <c r="BJ70" s="32"/>
      <c r="BK70" s="7"/>
      <c r="BR70" s="18"/>
      <c r="BS70" s="32"/>
      <c r="BT70" s="32"/>
      <c r="BU70" s="32"/>
      <c r="BV70" s="32"/>
      <c r="BW70" s="32"/>
      <c r="BX70" s="7"/>
      <c r="CE70" s="18"/>
      <c r="CF70" s="32"/>
      <c r="CG70" s="32"/>
      <c r="CH70" s="32"/>
      <c r="CI70" s="32"/>
      <c r="CJ70" s="32"/>
      <c r="CK70" s="7"/>
      <c r="CR70" s="18"/>
      <c r="CS70" s="32"/>
      <c r="CT70" s="32"/>
      <c r="CU70" s="32"/>
      <c r="CV70" s="32"/>
      <c r="CW70" s="32"/>
      <c r="CX70" s="7"/>
      <c r="DE70" s="18"/>
      <c r="DF70" s="32"/>
      <c r="DG70" s="32"/>
      <c r="DH70" s="32"/>
      <c r="DI70" s="32"/>
      <c r="DJ70" s="32"/>
      <c r="DK70" s="7"/>
      <c r="DR70" s="18"/>
      <c r="DS70" s="32"/>
      <c r="DT70" s="32"/>
      <c r="DU70" s="32"/>
      <c r="DV70" s="32"/>
      <c r="DW70" s="32"/>
      <c r="DX70" s="7"/>
    </row>
    <row r="71" spans="5:128" ht="7.5" customHeight="1">
      <c r="E71" s="7"/>
      <c r="F71" s="19"/>
      <c r="G71" s="19"/>
      <c r="H71" s="19"/>
      <c r="I71" s="19"/>
      <c r="J71" s="19"/>
      <c r="K71" s="7"/>
      <c r="R71" s="7"/>
      <c r="S71" s="19"/>
      <c r="T71" s="19"/>
      <c r="U71" s="19"/>
      <c r="V71" s="19"/>
      <c r="W71" s="19"/>
      <c r="X71" s="7"/>
      <c r="AE71" s="7"/>
      <c r="AF71" s="19"/>
      <c r="AG71" s="19"/>
      <c r="AH71" s="19"/>
      <c r="AI71" s="19"/>
      <c r="AJ71" s="19"/>
      <c r="AK71" s="7"/>
      <c r="AR71" s="7"/>
      <c r="AS71" s="19"/>
      <c r="AT71" s="19"/>
      <c r="AU71" s="19"/>
      <c r="AV71" s="19"/>
      <c r="AW71" s="19"/>
      <c r="AX71" s="7"/>
      <c r="BE71" s="7"/>
      <c r="BF71" s="19"/>
      <c r="BG71" s="19"/>
      <c r="BH71" s="19"/>
      <c r="BI71" s="19"/>
      <c r="BJ71" s="19"/>
      <c r="BK71" s="7"/>
      <c r="BR71" s="7"/>
      <c r="BS71" s="34"/>
      <c r="BT71" s="34"/>
      <c r="BU71" s="34"/>
      <c r="BV71" s="34"/>
      <c r="BW71" s="34"/>
      <c r="BX71" s="7"/>
      <c r="CE71" s="7"/>
      <c r="CF71" s="19"/>
      <c r="CG71" s="19"/>
      <c r="CH71" s="19"/>
      <c r="CI71" s="19"/>
      <c r="CJ71" s="19"/>
      <c r="CK71" s="7"/>
      <c r="CR71" s="7"/>
      <c r="CS71" s="19"/>
      <c r="CT71" s="19"/>
      <c r="CU71" s="19"/>
      <c r="CV71" s="19"/>
      <c r="CW71" s="19"/>
      <c r="CX71" s="7"/>
      <c r="DE71" s="7"/>
      <c r="DF71" s="19"/>
      <c r="DG71" s="19"/>
      <c r="DH71" s="19"/>
      <c r="DI71" s="19"/>
      <c r="DJ71" s="19"/>
      <c r="DK71" s="7"/>
      <c r="DR71" s="7"/>
      <c r="DS71" s="19"/>
      <c r="DT71" s="19"/>
      <c r="DU71" s="19"/>
      <c r="DV71" s="19"/>
      <c r="DW71" s="19"/>
      <c r="DX71" s="7"/>
    </row>
    <row r="72" spans="5:128" ht="7.5" customHeight="1">
      <c r="E72" s="7"/>
      <c r="F72" s="19"/>
      <c r="G72" s="19"/>
      <c r="I72" s="19"/>
      <c r="J72" s="19"/>
      <c r="K72" s="7"/>
      <c r="R72" s="7"/>
      <c r="S72" s="19"/>
      <c r="T72" s="19"/>
      <c r="V72" s="19"/>
      <c r="W72" s="19"/>
      <c r="X72" s="7"/>
      <c r="AE72" s="7"/>
      <c r="AF72" s="19"/>
      <c r="AG72" s="19"/>
      <c r="AI72" s="19"/>
      <c r="AJ72" s="19"/>
      <c r="AK72" s="7"/>
      <c r="AR72" s="7"/>
      <c r="AS72" s="19"/>
      <c r="AT72" s="19"/>
      <c r="AV72" s="19"/>
      <c r="AW72" s="19"/>
      <c r="AX72" s="7"/>
      <c r="BE72" s="7"/>
      <c r="BF72" s="19"/>
      <c r="BG72" s="19"/>
      <c r="BI72" s="19"/>
      <c r="BJ72" s="19"/>
      <c r="BK72" s="7"/>
      <c r="BR72" s="7"/>
      <c r="BS72" s="34"/>
      <c r="BT72" s="34"/>
      <c r="BV72" s="34"/>
      <c r="BW72" s="34"/>
      <c r="BX72" s="7"/>
      <c r="CE72" s="7"/>
      <c r="CF72" s="19"/>
      <c r="CG72" s="19"/>
      <c r="CI72" s="19"/>
      <c r="CJ72" s="19"/>
      <c r="CK72" s="7"/>
      <c r="CR72" s="7"/>
      <c r="CS72" s="19"/>
      <c r="CT72" s="19"/>
      <c r="CV72" s="19"/>
      <c r="CW72" s="19"/>
      <c r="CX72" s="7"/>
      <c r="DE72" s="7"/>
      <c r="DF72" s="19"/>
      <c r="DG72" s="19"/>
      <c r="DI72" s="19"/>
      <c r="DJ72" s="19"/>
      <c r="DK72" s="7"/>
      <c r="DR72" s="7"/>
      <c r="DS72" s="19"/>
      <c r="DT72" s="19"/>
      <c r="DV72" s="19"/>
      <c r="DW72" s="19"/>
      <c r="DX72" s="7"/>
    </row>
    <row r="73" spans="5:128" ht="7.5" customHeight="1">
      <c r="F73" s="19"/>
      <c r="G73" s="19"/>
      <c r="I73" s="19"/>
      <c r="J73" s="19"/>
      <c r="S73" s="19"/>
      <c r="T73" s="19"/>
      <c r="V73" s="19"/>
      <c r="W73" s="19"/>
      <c r="AF73" s="19"/>
      <c r="AG73" s="19"/>
      <c r="AI73" s="19"/>
      <c r="AJ73" s="19"/>
      <c r="AS73" s="19"/>
      <c r="AT73" s="19"/>
      <c r="AV73" s="19"/>
      <c r="AW73" s="19"/>
      <c r="BF73" s="19"/>
      <c r="BG73" s="19"/>
      <c r="BI73" s="19"/>
      <c r="BJ73" s="19"/>
      <c r="BS73" s="34"/>
      <c r="BT73" s="34"/>
      <c r="BV73" s="34"/>
      <c r="BW73" s="34"/>
      <c r="CF73" s="19"/>
      <c r="CG73" s="19"/>
      <c r="CI73" s="19"/>
      <c r="CJ73" s="19"/>
      <c r="CS73" s="19"/>
      <c r="CT73" s="19"/>
      <c r="CV73" s="19"/>
      <c r="CW73" s="19"/>
      <c r="DF73" s="19"/>
      <c r="DG73" s="19"/>
      <c r="DI73" s="19"/>
      <c r="DJ73" s="19"/>
      <c r="DS73" s="19"/>
      <c r="DT73" s="19"/>
      <c r="DV73" s="19"/>
      <c r="DW73" s="19"/>
    </row>
    <row r="74" spans="5:128" ht="7.5" customHeight="1">
      <c r="F74" s="19"/>
      <c r="G74" s="19"/>
      <c r="I74" s="19"/>
      <c r="J74" s="19"/>
      <c r="S74" s="19"/>
      <c r="T74" s="19"/>
      <c r="V74" s="19"/>
      <c r="W74" s="19"/>
      <c r="AF74" s="19"/>
      <c r="AG74" s="19"/>
      <c r="AI74" s="19"/>
      <c r="AJ74" s="19"/>
      <c r="AS74" s="19"/>
      <c r="AT74" s="19"/>
      <c r="AV74" s="19"/>
      <c r="AW74" s="19"/>
      <c r="BF74" s="19"/>
      <c r="BG74" s="19"/>
      <c r="BI74" s="19"/>
      <c r="BJ74" s="19"/>
      <c r="BS74" s="34"/>
      <c r="BT74" s="34"/>
      <c r="BV74" s="34"/>
      <c r="BW74" s="34"/>
      <c r="CF74" s="19"/>
      <c r="CG74" s="19"/>
      <c r="CI74" s="19"/>
      <c r="CJ74" s="19"/>
      <c r="CS74" s="19"/>
      <c r="CT74" s="19"/>
      <c r="CV74" s="19"/>
      <c r="CW74" s="19"/>
      <c r="DF74" s="19"/>
      <c r="DG74" s="19"/>
      <c r="DI74" s="19"/>
      <c r="DJ74" s="19"/>
      <c r="DS74" s="19"/>
      <c r="DT74" s="19"/>
      <c r="DV74" s="19"/>
      <c r="DW74" s="19"/>
    </row>
    <row r="75" spans="5:128" ht="7.5" customHeight="1">
      <c r="F75" s="19"/>
      <c r="G75" s="19"/>
      <c r="I75" s="19"/>
      <c r="J75" s="19"/>
      <c r="S75" s="19"/>
      <c r="T75" s="19"/>
      <c r="V75" s="19"/>
      <c r="W75" s="19"/>
      <c r="AF75" s="19"/>
      <c r="AG75" s="19"/>
      <c r="AI75" s="19"/>
      <c r="AJ75" s="19"/>
      <c r="AS75" s="19"/>
      <c r="AT75" s="19"/>
      <c r="AV75" s="19"/>
      <c r="AW75" s="19"/>
      <c r="BF75" s="19"/>
      <c r="BG75" s="19"/>
      <c r="BI75" s="19"/>
      <c r="BJ75" s="19"/>
      <c r="BS75" s="34"/>
      <c r="BT75" s="34"/>
      <c r="BV75" s="34"/>
      <c r="BW75" s="34"/>
      <c r="CF75" s="19"/>
      <c r="CG75" s="19"/>
      <c r="CI75" s="19"/>
      <c r="CJ75" s="19"/>
      <c r="CS75" s="19"/>
      <c r="CT75" s="19"/>
      <c r="CV75" s="19"/>
      <c r="CW75" s="19"/>
      <c r="DF75" s="19"/>
      <c r="DG75" s="19"/>
      <c r="DI75" s="19"/>
      <c r="DJ75" s="19"/>
      <c r="DS75" s="19"/>
      <c r="DT75" s="19"/>
      <c r="DV75" s="19"/>
      <c r="DW75" s="19"/>
    </row>
    <row r="76" spans="5:128" ht="7.5" customHeight="1">
      <c r="F76" s="19"/>
      <c r="G76" s="19"/>
      <c r="I76" s="19"/>
      <c r="J76" s="19"/>
      <c r="S76" s="19"/>
      <c r="T76" s="19"/>
      <c r="V76" s="19"/>
      <c r="W76" s="19"/>
      <c r="AF76" s="19"/>
      <c r="AG76" s="19"/>
      <c r="AI76" s="19"/>
      <c r="AJ76" s="19"/>
      <c r="AS76" s="19"/>
      <c r="AT76" s="19"/>
      <c r="AV76" s="19"/>
      <c r="AW76" s="19"/>
      <c r="BF76" s="19"/>
      <c r="BG76" s="19"/>
      <c r="BI76" s="19"/>
      <c r="BJ76" s="19"/>
      <c r="BS76" s="34"/>
      <c r="BT76" s="34"/>
      <c r="BV76" s="34"/>
      <c r="BW76" s="34"/>
      <c r="CF76" s="19"/>
      <c r="CG76" s="19"/>
      <c r="CI76" s="19"/>
      <c r="CJ76" s="19"/>
      <c r="CS76" s="19"/>
      <c r="CT76" s="19"/>
      <c r="CV76" s="19"/>
      <c r="CW76" s="19"/>
      <c r="DF76" s="19"/>
      <c r="DG76" s="19"/>
      <c r="DI76" s="19"/>
      <c r="DJ76" s="19"/>
      <c r="DS76" s="19"/>
      <c r="DT76" s="19"/>
      <c r="DV76" s="19"/>
      <c r="DW76" s="19"/>
    </row>
    <row r="77" spans="5:128" ht="7.5" customHeight="1">
      <c r="F77" s="19"/>
      <c r="G77" s="19"/>
      <c r="I77" s="19"/>
      <c r="J77" s="19"/>
      <c r="S77" s="19"/>
      <c r="T77" s="19"/>
      <c r="V77" s="19"/>
      <c r="W77" s="19"/>
      <c r="AF77" s="19"/>
      <c r="AG77" s="19"/>
      <c r="AI77" s="19"/>
      <c r="AJ77" s="19"/>
      <c r="AS77" s="19"/>
      <c r="AT77" s="19"/>
      <c r="AV77" s="19"/>
      <c r="AW77" s="19"/>
      <c r="BF77" s="19"/>
      <c r="BG77" s="19"/>
      <c r="BI77" s="19"/>
      <c r="BJ77" s="19"/>
      <c r="BS77" s="34"/>
      <c r="BT77" s="34"/>
      <c r="BV77" s="34"/>
      <c r="BW77" s="34"/>
      <c r="CF77" s="19"/>
      <c r="CG77" s="19"/>
      <c r="CI77" s="19"/>
      <c r="CJ77" s="19"/>
      <c r="CS77" s="19"/>
      <c r="CT77" s="19"/>
      <c r="CV77" s="19"/>
      <c r="CW77" s="19"/>
      <c r="DF77" s="19"/>
      <c r="DG77" s="19"/>
      <c r="DI77" s="19"/>
      <c r="DJ77" s="19"/>
      <c r="DS77" s="19"/>
      <c r="DT77" s="19"/>
      <c r="DV77" s="19"/>
      <c r="DW77" s="19"/>
    </row>
    <row r="78" spans="5:128" ht="7.5" customHeight="1">
      <c r="F78" s="19"/>
      <c r="G78" s="19"/>
      <c r="I78" s="19"/>
      <c r="J78" s="19"/>
      <c r="S78" s="19"/>
      <c r="T78" s="19"/>
      <c r="V78" s="19"/>
      <c r="W78" s="19"/>
      <c r="AF78" s="19"/>
      <c r="AG78" s="19"/>
      <c r="AI78" s="19"/>
      <c r="AJ78" s="19"/>
      <c r="AS78" s="19"/>
      <c r="AT78" s="19"/>
      <c r="AV78" s="19"/>
      <c r="AW78" s="19"/>
      <c r="BF78" s="19"/>
      <c r="BG78" s="19"/>
      <c r="BI78" s="19"/>
      <c r="BJ78" s="19"/>
      <c r="BS78" s="34"/>
      <c r="BT78" s="34"/>
      <c r="BV78" s="34"/>
      <c r="BW78" s="34"/>
      <c r="CF78" s="19"/>
      <c r="CG78" s="19"/>
      <c r="CI78" s="19"/>
      <c r="CJ78" s="19"/>
      <c r="CS78" s="19"/>
      <c r="CT78" s="19"/>
      <c r="CV78" s="19"/>
      <c r="CW78" s="19"/>
      <c r="DF78" s="19"/>
      <c r="DG78" s="19"/>
      <c r="DI78" s="19"/>
      <c r="DJ78" s="19"/>
      <c r="DS78" s="19"/>
      <c r="DT78" s="19"/>
      <c r="DV78" s="19"/>
      <c r="DW78" s="19"/>
    </row>
    <row r="79" spans="5:128" ht="7.5" customHeight="1">
      <c r="F79" s="19"/>
      <c r="G79" s="19"/>
      <c r="I79" s="19"/>
      <c r="J79" s="19"/>
      <c r="S79" s="19"/>
      <c r="T79" s="19"/>
      <c r="V79" s="19"/>
      <c r="W79" s="19"/>
      <c r="AF79" s="19"/>
      <c r="AG79" s="19"/>
      <c r="AI79" s="19"/>
      <c r="AJ79" s="19"/>
      <c r="AS79" s="19"/>
      <c r="AT79" s="19"/>
      <c r="AV79" s="19"/>
      <c r="AW79" s="19"/>
      <c r="BF79" s="19"/>
      <c r="BG79" s="19"/>
      <c r="BI79" s="19"/>
      <c r="BJ79" s="19"/>
      <c r="BS79" s="34"/>
      <c r="BT79" s="34"/>
      <c r="BV79" s="34"/>
      <c r="BW79" s="34"/>
      <c r="CF79" s="19"/>
      <c r="CG79" s="19"/>
      <c r="CI79" s="19"/>
      <c r="CJ79" s="19"/>
      <c r="CS79" s="19"/>
      <c r="CT79" s="19"/>
      <c r="CV79" s="19"/>
      <c r="CW79" s="19"/>
      <c r="DF79" s="19"/>
      <c r="DG79" s="19"/>
      <c r="DI79" s="19"/>
      <c r="DJ79" s="19"/>
      <c r="DS79" s="19"/>
      <c r="DT79" s="19"/>
      <c r="DV79" s="19"/>
      <c r="DW79" s="19"/>
    </row>
    <row r="80" spans="5:128" ht="7.5" customHeight="1">
      <c r="F80" s="19"/>
      <c r="G80" s="19"/>
      <c r="I80" s="19"/>
      <c r="J80" s="19"/>
      <c r="S80" s="19"/>
      <c r="T80" s="19"/>
      <c r="V80" s="19"/>
      <c r="W80" s="19"/>
      <c r="AF80" s="19"/>
      <c r="AG80" s="19"/>
      <c r="AI80" s="19"/>
      <c r="AJ80" s="19"/>
      <c r="AS80" s="19"/>
      <c r="AT80" s="19"/>
      <c r="AV80" s="19"/>
      <c r="AW80" s="19"/>
      <c r="BF80" s="19"/>
      <c r="BG80" s="19"/>
      <c r="BI80" s="19"/>
      <c r="BJ80" s="19"/>
      <c r="BS80" s="34"/>
      <c r="BT80" s="34"/>
      <c r="BV80" s="34"/>
      <c r="BW80" s="34"/>
      <c r="CF80" s="19"/>
      <c r="CG80" s="19"/>
      <c r="CI80" s="19"/>
      <c r="CJ80" s="19"/>
      <c r="CS80" s="19"/>
      <c r="CT80" s="19"/>
      <c r="CV80" s="19"/>
      <c r="CW80" s="19"/>
      <c r="DF80" s="19"/>
      <c r="DG80" s="19"/>
      <c r="DI80" s="19"/>
      <c r="DJ80" s="19"/>
      <c r="DS80" s="19"/>
      <c r="DT80" s="19"/>
      <c r="DV80" s="19"/>
      <c r="DW80" s="19"/>
    </row>
    <row r="81" spans="5:128" ht="7.5" customHeight="1">
      <c r="E81" s="21"/>
      <c r="F81" s="21"/>
      <c r="G81" s="21"/>
      <c r="I81" s="21"/>
      <c r="J81" s="21"/>
      <c r="K81" s="21"/>
      <c r="R81" s="21"/>
      <c r="S81" s="21"/>
      <c r="T81" s="21"/>
      <c r="V81" s="21"/>
      <c r="W81" s="21"/>
      <c r="X81" s="21"/>
      <c r="AE81" s="21"/>
      <c r="AF81" s="21"/>
      <c r="AG81" s="21"/>
      <c r="AI81" s="21"/>
      <c r="AJ81" s="21"/>
      <c r="AK81" s="21"/>
      <c r="AR81" s="21"/>
      <c r="AS81" s="21"/>
      <c r="AT81" s="21"/>
      <c r="AV81" s="21"/>
      <c r="AW81" s="21"/>
      <c r="AX81" s="21"/>
      <c r="BE81" s="21"/>
      <c r="BF81" s="21"/>
      <c r="BG81" s="21"/>
      <c r="BI81" s="21"/>
      <c r="BJ81" s="21"/>
      <c r="BK81" s="21"/>
      <c r="BR81" s="21"/>
      <c r="BS81" s="21"/>
      <c r="BT81" s="21"/>
      <c r="BV81" s="21"/>
      <c r="BW81" s="21"/>
      <c r="BX81" s="21"/>
      <c r="CE81" s="21"/>
      <c r="CF81" s="21"/>
      <c r="CG81" s="21"/>
      <c r="CI81" s="21"/>
      <c r="CJ81" s="21"/>
      <c r="CK81" s="21"/>
      <c r="CR81" s="21"/>
      <c r="CS81" s="21"/>
      <c r="CT81" s="21"/>
      <c r="CV81" s="21"/>
      <c r="CW81" s="21"/>
      <c r="CX81" s="21"/>
      <c r="DE81" s="21"/>
      <c r="DF81" s="21"/>
      <c r="DG81" s="21"/>
      <c r="DI81" s="21"/>
      <c r="DJ81" s="21"/>
      <c r="DK81" s="21"/>
      <c r="DR81" s="21"/>
      <c r="DS81" s="21"/>
      <c r="DT81" s="21"/>
      <c r="DV81" s="21"/>
      <c r="DW81" s="21"/>
      <c r="DX81" s="21"/>
    </row>
    <row r="84" spans="5:128" ht="7.5" customHeight="1">
      <c r="G84" s="4"/>
      <c r="H84" s="4"/>
      <c r="I84" s="4"/>
      <c r="T84" s="4"/>
      <c r="U84" s="4"/>
      <c r="V84" s="4"/>
      <c r="AG84" s="4"/>
      <c r="AH84" s="4"/>
      <c r="AI84" s="4"/>
      <c r="AT84" s="4"/>
      <c r="AU84" s="4"/>
      <c r="AV84" s="4"/>
      <c r="BG84" s="4"/>
      <c r="BH84" s="4"/>
      <c r="BI84" s="4"/>
      <c r="BT84" s="4"/>
      <c r="BU84" s="4"/>
      <c r="BV84" s="4"/>
      <c r="CG84" s="4"/>
      <c r="CH84" s="4"/>
      <c r="CI84" s="4"/>
      <c r="CT84" s="4"/>
      <c r="CU84" s="4"/>
      <c r="CV84" s="4"/>
      <c r="DG84" s="4"/>
      <c r="DH84" s="4"/>
      <c r="DI84" s="4"/>
      <c r="DT84" s="4"/>
      <c r="DU84" s="4"/>
      <c r="DV84" s="4"/>
    </row>
    <row r="85" spans="5:128" ht="7.5" customHeight="1">
      <c r="F85" s="4"/>
      <c r="G85" s="5"/>
      <c r="H85" s="4"/>
      <c r="I85" s="4"/>
      <c r="J85" s="4"/>
      <c r="S85" s="4"/>
      <c r="T85" s="5"/>
      <c r="U85" s="4"/>
      <c r="V85" s="4"/>
      <c r="W85" s="4"/>
      <c r="AF85" s="4"/>
      <c r="AG85" s="5"/>
      <c r="AH85" s="4"/>
      <c r="AI85" s="4"/>
      <c r="AJ85" s="4"/>
      <c r="AS85" s="4"/>
      <c r="AT85" s="5"/>
      <c r="AU85" s="4"/>
      <c r="AV85" s="4"/>
      <c r="AW85" s="4"/>
      <c r="BF85" s="4"/>
      <c r="BG85" s="5"/>
      <c r="BH85" s="4"/>
      <c r="BI85" s="4"/>
      <c r="BJ85" s="4"/>
      <c r="BS85" s="4"/>
      <c r="BT85" s="5"/>
      <c r="BU85" s="4"/>
      <c r="BV85" s="4"/>
      <c r="BW85" s="4"/>
      <c r="CF85" s="4"/>
      <c r="CG85" s="5"/>
      <c r="CH85" s="4"/>
      <c r="CI85" s="4"/>
      <c r="CJ85" s="4"/>
      <c r="CS85" s="4"/>
      <c r="CT85" s="5"/>
      <c r="CU85" s="4"/>
      <c r="CV85" s="4"/>
      <c r="CW85" s="4"/>
      <c r="DF85" s="4"/>
      <c r="DG85" s="5"/>
      <c r="DH85" s="4"/>
      <c r="DI85" s="4"/>
      <c r="DJ85" s="4"/>
      <c r="DS85" s="4"/>
      <c r="DT85" s="5"/>
      <c r="DU85" s="4"/>
      <c r="DV85" s="4"/>
      <c r="DW85" s="4"/>
    </row>
    <row r="86" spans="5:128" ht="7.5" customHeight="1">
      <c r="F86" s="4"/>
      <c r="G86" s="6"/>
      <c r="H86" s="7"/>
      <c r="I86" s="6"/>
      <c r="J86" s="8"/>
      <c r="S86" s="4"/>
      <c r="T86" s="6"/>
      <c r="U86" s="7"/>
      <c r="V86" s="6"/>
      <c r="W86" s="8"/>
      <c r="AF86" s="4"/>
      <c r="AG86" s="6"/>
      <c r="AH86" s="7"/>
      <c r="AI86" s="6"/>
      <c r="AJ86" s="8"/>
      <c r="AS86" s="4"/>
      <c r="AT86" s="6"/>
      <c r="AU86" s="7"/>
      <c r="AV86" s="6"/>
      <c r="AW86" s="8"/>
      <c r="BF86" s="4"/>
      <c r="BG86" s="6"/>
      <c r="BH86" s="7"/>
      <c r="BI86" s="6"/>
      <c r="BJ86" s="8"/>
      <c r="BS86" s="4"/>
      <c r="BT86" s="6"/>
      <c r="BU86" s="7"/>
      <c r="BV86" s="6"/>
      <c r="BW86" s="8"/>
      <c r="CF86" s="4"/>
      <c r="CG86" s="6"/>
      <c r="CH86" s="7"/>
      <c r="CI86" s="6"/>
      <c r="CJ86" s="8"/>
      <c r="CS86" s="4"/>
      <c r="CT86" s="6"/>
      <c r="CU86" s="7"/>
      <c r="CV86" s="6"/>
      <c r="CW86" s="8"/>
      <c r="DF86" s="4"/>
      <c r="DG86" s="6"/>
      <c r="DH86" s="7"/>
      <c r="DI86" s="6"/>
      <c r="DJ86" s="8"/>
      <c r="DS86" s="4"/>
      <c r="DT86" s="6"/>
      <c r="DU86" s="7"/>
      <c r="DV86" s="6"/>
      <c r="DW86" s="8"/>
    </row>
    <row r="87" spans="5:128" ht="7.5" customHeight="1">
      <c r="G87" s="7"/>
      <c r="H87" s="7"/>
      <c r="I87" s="7"/>
      <c r="J87" s="10"/>
      <c r="T87" s="7"/>
      <c r="U87" s="7"/>
      <c r="V87" s="7"/>
      <c r="W87" s="10"/>
      <c r="AG87" s="7"/>
      <c r="AH87" s="7"/>
      <c r="AI87" s="7"/>
      <c r="AJ87" s="10"/>
      <c r="AT87" s="7"/>
      <c r="AU87" s="7"/>
      <c r="AV87" s="7"/>
      <c r="AW87" s="10"/>
      <c r="BG87" s="7"/>
      <c r="BH87" s="7"/>
      <c r="BI87" s="7"/>
      <c r="BJ87" s="10"/>
      <c r="BT87" s="7"/>
      <c r="BU87" s="7"/>
      <c r="BV87" s="7"/>
      <c r="BW87" s="10"/>
      <c r="CG87" s="7"/>
      <c r="CH87" s="7"/>
      <c r="CI87" s="7"/>
      <c r="CJ87" s="10"/>
      <c r="CT87" s="7"/>
      <c r="CU87" s="7"/>
      <c r="CV87" s="7"/>
      <c r="CW87" s="10"/>
      <c r="DG87" s="7"/>
      <c r="DH87" s="7"/>
      <c r="DI87" s="7"/>
      <c r="DJ87" s="10"/>
      <c r="DT87" s="7"/>
      <c r="DU87" s="7"/>
      <c r="DV87" s="7"/>
      <c r="DW87" s="10"/>
    </row>
    <row r="88" spans="5:128" ht="7.5" customHeight="1">
      <c r="G88" s="7"/>
      <c r="H88" s="7"/>
      <c r="I88" s="7"/>
      <c r="J88" s="10"/>
      <c r="T88" s="7"/>
      <c r="U88" s="7"/>
      <c r="V88" s="7"/>
      <c r="W88" s="10"/>
      <c r="AG88" s="7"/>
      <c r="AH88" s="7"/>
      <c r="AI88" s="7"/>
      <c r="AJ88" s="10"/>
      <c r="AT88" s="7"/>
      <c r="AU88" s="7"/>
      <c r="AV88" s="7"/>
      <c r="AW88" s="10"/>
      <c r="BG88" s="7"/>
      <c r="BH88" s="7"/>
      <c r="BI88" s="7"/>
      <c r="BJ88" s="10"/>
      <c r="BT88" s="7"/>
      <c r="BU88" s="7"/>
      <c r="BV88" s="7"/>
      <c r="BW88" s="10"/>
      <c r="CG88" s="7"/>
      <c r="CH88" s="7"/>
      <c r="CI88" s="7"/>
      <c r="CJ88" s="10"/>
      <c r="CT88" s="7"/>
      <c r="CU88" s="7"/>
      <c r="CV88" s="7"/>
      <c r="CW88" s="10"/>
      <c r="DG88" s="7"/>
      <c r="DH88" s="7"/>
      <c r="DI88" s="7"/>
      <c r="DJ88" s="10"/>
      <c r="DT88" s="7"/>
      <c r="DU88" s="7"/>
      <c r="DV88" s="7"/>
      <c r="DW88" s="10"/>
    </row>
    <row r="89" spans="5:128" ht="7.5" customHeight="1">
      <c r="G89" s="7"/>
      <c r="H89" s="6"/>
      <c r="I89" s="6"/>
      <c r="T89" s="7"/>
      <c r="U89" s="6"/>
      <c r="V89" s="6"/>
      <c r="AG89" s="7"/>
      <c r="AH89" s="6"/>
      <c r="AI89" s="6"/>
      <c r="AT89" s="7"/>
      <c r="AU89" s="6"/>
      <c r="AV89" s="6"/>
      <c r="BG89" s="7"/>
      <c r="BH89" s="6"/>
      <c r="BI89" s="6"/>
      <c r="BT89" s="7"/>
      <c r="BU89" s="6"/>
      <c r="BV89" s="6"/>
      <c r="CG89" s="7"/>
      <c r="CH89" s="6"/>
      <c r="CI89" s="6"/>
      <c r="CT89" s="7"/>
      <c r="CU89" s="6"/>
      <c r="CV89" s="6"/>
      <c r="DG89" s="7"/>
      <c r="DH89" s="6"/>
      <c r="DI89" s="6"/>
      <c r="DT89" s="7"/>
      <c r="DU89" s="6"/>
      <c r="DV89" s="6"/>
    </row>
    <row r="90" spans="5:128" ht="7.5" customHeight="1">
      <c r="F90" s="32"/>
      <c r="G90" s="32"/>
      <c r="H90" s="7"/>
      <c r="I90" s="32"/>
      <c r="J90" s="32"/>
      <c r="S90" s="32"/>
      <c r="T90" s="32"/>
      <c r="U90" s="7"/>
      <c r="V90" s="32"/>
      <c r="W90" s="32"/>
      <c r="AF90" s="32"/>
      <c r="AG90" s="32"/>
      <c r="AH90" s="7"/>
      <c r="AI90" s="32"/>
      <c r="AJ90" s="32"/>
      <c r="AS90" s="32"/>
      <c r="AT90" s="32"/>
      <c r="AU90" s="7"/>
      <c r="AV90" s="32"/>
      <c r="AW90" s="32"/>
      <c r="BF90" s="32"/>
      <c r="BG90" s="32"/>
      <c r="BH90" s="7"/>
      <c r="BI90" s="32"/>
      <c r="BJ90" s="32"/>
      <c r="BS90" s="32"/>
      <c r="BT90" s="32"/>
      <c r="BU90" s="7"/>
      <c r="BV90" s="32"/>
      <c r="BW90" s="32"/>
      <c r="CF90" s="32"/>
      <c r="CG90" s="32"/>
      <c r="CH90" s="7"/>
      <c r="CI90" s="32"/>
      <c r="CJ90" s="32"/>
      <c r="CS90" s="32"/>
      <c r="CT90" s="32"/>
      <c r="CU90" s="7"/>
      <c r="CV90" s="32"/>
      <c r="CW90" s="32"/>
      <c r="DF90" s="32"/>
      <c r="DG90" s="32"/>
      <c r="DH90" s="7"/>
      <c r="DI90" s="32"/>
      <c r="DJ90" s="32"/>
      <c r="DS90" s="32"/>
      <c r="DT90" s="32"/>
      <c r="DU90" s="7"/>
      <c r="DV90" s="32"/>
      <c r="DW90" s="32"/>
    </row>
    <row r="91" spans="5:128" ht="7.5" customHeight="1">
      <c r="E91" s="32"/>
      <c r="F91" s="32"/>
      <c r="G91" s="32"/>
      <c r="H91" s="32"/>
      <c r="I91" s="32"/>
      <c r="J91" s="32"/>
      <c r="K91" s="32"/>
      <c r="R91" s="32"/>
      <c r="S91" s="32"/>
      <c r="T91" s="32"/>
      <c r="U91" s="32"/>
      <c r="V91" s="32"/>
      <c r="W91" s="32"/>
      <c r="X91" s="32"/>
      <c r="AE91" s="32"/>
      <c r="AF91" s="32"/>
      <c r="AG91" s="32"/>
      <c r="AH91" s="32"/>
      <c r="AI91" s="32"/>
      <c r="AJ91" s="32"/>
      <c r="AK91" s="32"/>
      <c r="AR91" s="32"/>
      <c r="AS91" s="32"/>
      <c r="AT91" s="32"/>
      <c r="AU91" s="32"/>
      <c r="AV91" s="32"/>
      <c r="AW91" s="32"/>
      <c r="AX91" s="32"/>
      <c r="BE91" s="32"/>
      <c r="BF91" s="32"/>
      <c r="BG91" s="32"/>
      <c r="BH91" s="32"/>
      <c r="BI91" s="32"/>
      <c r="BJ91" s="32"/>
      <c r="BK91" s="32"/>
      <c r="BR91" s="32"/>
      <c r="BS91" s="32"/>
      <c r="BT91" s="32"/>
      <c r="BU91" s="32"/>
      <c r="BV91" s="32"/>
      <c r="BW91" s="32"/>
      <c r="BX91" s="32"/>
      <c r="CE91" s="32"/>
      <c r="CF91" s="32"/>
      <c r="CG91" s="32"/>
      <c r="CH91" s="32"/>
      <c r="CI91" s="32"/>
      <c r="CJ91" s="32"/>
      <c r="CK91" s="32"/>
      <c r="CR91" s="32"/>
      <c r="CS91" s="32"/>
      <c r="CT91" s="32"/>
      <c r="CU91" s="32"/>
      <c r="CV91" s="32"/>
      <c r="CW91" s="32"/>
      <c r="CX91" s="32"/>
      <c r="DE91" s="32"/>
      <c r="DF91" s="32"/>
      <c r="DG91" s="32"/>
      <c r="DH91" s="32"/>
      <c r="DI91" s="32"/>
      <c r="DJ91" s="32"/>
      <c r="DK91" s="32"/>
      <c r="DR91" s="32"/>
      <c r="DS91" s="32"/>
      <c r="DT91" s="32"/>
      <c r="DU91" s="32"/>
      <c r="DV91" s="32"/>
      <c r="DW91" s="32"/>
      <c r="DX91" s="32"/>
    </row>
    <row r="92" spans="5:128" ht="7.5" customHeight="1">
      <c r="E92" s="32"/>
      <c r="F92" s="32"/>
      <c r="G92" s="32"/>
      <c r="H92" s="14"/>
      <c r="I92" s="14"/>
      <c r="J92" s="32"/>
      <c r="K92" s="32"/>
      <c r="R92" s="32"/>
      <c r="S92" s="32"/>
      <c r="T92" s="32"/>
      <c r="U92" s="14"/>
      <c r="V92" s="14"/>
      <c r="W92" s="32"/>
      <c r="X92" s="32"/>
      <c r="AE92" s="32"/>
      <c r="AF92" s="32"/>
      <c r="AG92" s="32"/>
      <c r="AH92" s="14"/>
      <c r="AI92" s="14"/>
      <c r="AJ92" s="32"/>
      <c r="AK92" s="32"/>
      <c r="AR92" s="32"/>
      <c r="AS92" s="32"/>
      <c r="AT92" s="32"/>
      <c r="AU92" s="14"/>
      <c r="AV92" s="14"/>
      <c r="AW92" s="32"/>
      <c r="AX92" s="32"/>
      <c r="BE92" s="32"/>
      <c r="BF92" s="32"/>
      <c r="BG92" s="32"/>
      <c r="BH92" s="14"/>
      <c r="BI92" s="14"/>
      <c r="BJ92" s="32"/>
      <c r="BK92" s="32"/>
      <c r="BR92" s="32"/>
      <c r="BS92" s="32"/>
      <c r="BT92" s="32"/>
      <c r="BU92" s="14"/>
      <c r="BV92" s="14"/>
      <c r="BW92" s="32"/>
      <c r="BX92" s="32"/>
      <c r="CE92" s="32"/>
      <c r="CF92" s="32"/>
      <c r="CG92" s="32"/>
      <c r="CH92" s="14"/>
      <c r="CI92" s="14"/>
      <c r="CJ92" s="32"/>
      <c r="CK92" s="32"/>
      <c r="CR92" s="32"/>
      <c r="CS92" s="32"/>
      <c r="CT92" s="32"/>
      <c r="CU92" s="14"/>
      <c r="CV92" s="14"/>
      <c r="CW92" s="32"/>
      <c r="CX92" s="32"/>
      <c r="DE92" s="32"/>
      <c r="DF92" s="32"/>
      <c r="DG92" s="32"/>
      <c r="DH92" s="14"/>
      <c r="DI92" s="14"/>
      <c r="DJ92" s="32"/>
      <c r="DK92" s="32"/>
      <c r="DR92" s="32"/>
      <c r="DS92" s="32"/>
      <c r="DT92" s="32"/>
      <c r="DU92" s="14"/>
      <c r="DV92" s="14"/>
      <c r="DW92" s="32"/>
      <c r="DX92" s="32"/>
    </row>
    <row r="93" spans="5:128" ht="7.5" customHeight="1">
      <c r="E93" s="7"/>
      <c r="F93" s="32"/>
      <c r="G93" s="32"/>
      <c r="H93" s="32"/>
      <c r="I93" s="32"/>
      <c r="J93" s="32"/>
      <c r="K93" s="7"/>
      <c r="R93" s="7"/>
      <c r="S93" s="32"/>
      <c r="T93" s="32"/>
      <c r="U93" s="32"/>
      <c r="V93" s="32"/>
      <c r="W93" s="32"/>
      <c r="X93" s="7"/>
      <c r="AE93" s="7"/>
      <c r="AF93" s="32"/>
      <c r="AG93" s="32"/>
      <c r="AH93" s="32"/>
      <c r="AI93" s="32"/>
      <c r="AJ93" s="32"/>
      <c r="AK93" s="7"/>
      <c r="AR93" s="7"/>
      <c r="AS93" s="32"/>
      <c r="AT93" s="32"/>
      <c r="AU93" s="32"/>
      <c r="AV93" s="32"/>
      <c r="AW93" s="32"/>
      <c r="AX93" s="7"/>
      <c r="BE93" s="7"/>
      <c r="BF93" s="32"/>
      <c r="BG93" s="32"/>
      <c r="BH93" s="32"/>
      <c r="BI93" s="32"/>
      <c r="BJ93" s="32"/>
      <c r="BK93" s="7"/>
      <c r="BR93" s="7"/>
      <c r="BS93" s="32"/>
      <c r="BT93" s="32"/>
      <c r="BU93" s="32"/>
      <c r="BV93" s="32"/>
      <c r="BW93" s="32"/>
      <c r="BX93" s="7"/>
      <c r="CE93" s="7"/>
      <c r="CF93" s="32"/>
      <c r="CG93" s="32"/>
      <c r="CH93" s="32"/>
      <c r="CI93" s="32"/>
      <c r="CJ93" s="32"/>
      <c r="CK93" s="7"/>
      <c r="CR93" s="7"/>
      <c r="CS93" s="32"/>
      <c r="CT93" s="32"/>
      <c r="CU93" s="32"/>
      <c r="CV93" s="32"/>
      <c r="CW93" s="32"/>
      <c r="CX93" s="7"/>
      <c r="DE93" s="7"/>
      <c r="DF93" s="32"/>
      <c r="DG93" s="32"/>
      <c r="DH93" s="32"/>
      <c r="DI93" s="32"/>
      <c r="DJ93" s="32"/>
      <c r="DK93" s="7"/>
      <c r="DR93" s="7"/>
      <c r="DS93" s="32"/>
      <c r="DT93" s="32"/>
      <c r="DU93" s="32"/>
      <c r="DV93" s="32"/>
      <c r="DW93" s="32"/>
      <c r="DX93" s="7"/>
    </row>
    <row r="94" spans="5:128" ht="7.5" customHeight="1">
      <c r="E94" s="7"/>
      <c r="F94" s="32"/>
      <c r="G94" s="32"/>
      <c r="H94" s="32"/>
      <c r="I94" s="32"/>
      <c r="J94" s="32"/>
      <c r="K94" s="7"/>
      <c r="R94" s="7"/>
      <c r="S94" s="32"/>
      <c r="T94" s="32"/>
      <c r="U94" s="32"/>
      <c r="V94" s="32"/>
      <c r="W94" s="32"/>
      <c r="X94" s="7"/>
      <c r="AE94" s="7"/>
      <c r="AF94" s="32"/>
      <c r="AG94" s="32"/>
      <c r="AH94" s="32"/>
      <c r="AI94" s="32"/>
      <c r="AJ94" s="32"/>
      <c r="AK94" s="7"/>
      <c r="AR94" s="7"/>
      <c r="AS94" s="32"/>
      <c r="AT94" s="32"/>
      <c r="AU94" s="32"/>
      <c r="AV94" s="32"/>
      <c r="AW94" s="32"/>
      <c r="AX94" s="7"/>
      <c r="BE94" s="7"/>
      <c r="BF94" s="32"/>
      <c r="BG94" s="32"/>
      <c r="BH94" s="32"/>
      <c r="BI94" s="32"/>
      <c r="BJ94" s="32"/>
      <c r="BK94" s="7"/>
      <c r="BR94" s="7"/>
      <c r="BS94" s="32"/>
      <c r="BT94" s="32"/>
      <c r="BU94" s="32"/>
      <c r="BV94" s="32"/>
      <c r="BW94" s="32"/>
      <c r="BX94" s="7"/>
      <c r="CE94" s="7"/>
      <c r="CF94" s="32"/>
      <c r="CG94" s="32"/>
      <c r="CH94" s="32"/>
      <c r="CI94" s="32"/>
      <c r="CJ94" s="32"/>
      <c r="CK94" s="7"/>
      <c r="CR94" s="7"/>
      <c r="CS94" s="32"/>
      <c r="CT94" s="32"/>
      <c r="CU94" s="32"/>
      <c r="CV94" s="32"/>
      <c r="CW94" s="32"/>
      <c r="CX94" s="7"/>
      <c r="DE94" s="7"/>
      <c r="DF94" s="32"/>
      <c r="DG94" s="32"/>
      <c r="DH94" s="32"/>
      <c r="DI94" s="32"/>
      <c r="DJ94" s="32"/>
      <c r="DK94" s="7"/>
      <c r="DR94" s="7"/>
      <c r="DS94" s="32"/>
      <c r="DT94" s="32"/>
      <c r="DU94" s="32"/>
      <c r="DV94" s="32"/>
      <c r="DW94" s="32"/>
      <c r="DX94" s="7"/>
    </row>
    <row r="95" spans="5:128" ht="7.5" customHeight="1">
      <c r="E95" s="7"/>
      <c r="F95" s="32"/>
      <c r="G95" s="32"/>
      <c r="H95" s="32"/>
      <c r="I95" s="32"/>
      <c r="J95" s="32"/>
      <c r="K95" s="7"/>
      <c r="R95" s="7"/>
      <c r="S95" s="32"/>
      <c r="T95" s="32"/>
      <c r="U95" s="32"/>
      <c r="V95" s="32"/>
      <c r="W95" s="32"/>
      <c r="X95" s="7"/>
      <c r="AE95" s="7"/>
      <c r="AF95" s="32"/>
      <c r="AG95" s="32"/>
      <c r="AH95" s="32"/>
      <c r="AI95" s="32"/>
      <c r="AJ95" s="32"/>
      <c r="AK95" s="7"/>
      <c r="AR95" s="7"/>
      <c r="AS95" s="32"/>
      <c r="AT95" s="32"/>
      <c r="AU95" s="32"/>
      <c r="AV95" s="32"/>
      <c r="AW95" s="32"/>
      <c r="AX95" s="7"/>
      <c r="BE95" s="7"/>
      <c r="BF95" s="32"/>
      <c r="BG95" s="32"/>
      <c r="BH95" s="32"/>
      <c r="BI95" s="32"/>
      <c r="BJ95" s="32"/>
      <c r="BK95" s="7"/>
      <c r="BR95" s="7"/>
      <c r="BS95" s="32"/>
      <c r="BT95" s="32"/>
      <c r="BU95" s="32"/>
      <c r="BV95" s="32"/>
      <c r="BW95" s="32"/>
      <c r="BX95" s="7"/>
      <c r="CE95" s="7"/>
      <c r="CF95" s="32"/>
      <c r="CG95" s="32"/>
      <c r="CH95" s="32"/>
      <c r="CI95" s="32"/>
      <c r="CJ95" s="32"/>
      <c r="CK95" s="7"/>
      <c r="CR95" s="7"/>
      <c r="CS95" s="32"/>
      <c r="CT95" s="32"/>
      <c r="CU95" s="32"/>
      <c r="CV95" s="32"/>
      <c r="CW95" s="32"/>
      <c r="CX95" s="7"/>
      <c r="DE95" s="7"/>
      <c r="DF95" s="32"/>
      <c r="DG95" s="32"/>
      <c r="DH95" s="32"/>
      <c r="DI95" s="32"/>
      <c r="DJ95" s="32"/>
      <c r="DK95" s="7"/>
      <c r="DR95" s="7"/>
      <c r="DS95" s="32"/>
      <c r="DT95" s="32"/>
      <c r="DU95" s="32"/>
      <c r="DV95" s="32"/>
      <c r="DW95" s="32"/>
      <c r="DX95" s="7"/>
    </row>
    <row r="96" spans="5:128" ht="7.5" customHeight="1">
      <c r="E96" s="7"/>
      <c r="F96" s="32"/>
      <c r="G96" s="32"/>
      <c r="H96" s="32"/>
      <c r="I96" s="32"/>
      <c r="J96" s="32"/>
      <c r="K96" s="7"/>
      <c r="R96" s="7"/>
      <c r="S96" s="32"/>
      <c r="T96" s="32"/>
      <c r="U96" s="32"/>
      <c r="V96" s="32"/>
      <c r="W96" s="32"/>
      <c r="X96" s="7"/>
      <c r="AE96" s="7"/>
      <c r="AF96" s="32"/>
      <c r="AG96" s="32"/>
      <c r="AH96" s="32"/>
      <c r="AI96" s="32"/>
      <c r="AJ96" s="32"/>
      <c r="AK96" s="7"/>
      <c r="AR96" s="7"/>
      <c r="AS96" s="32"/>
      <c r="AT96" s="32"/>
      <c r="AU96" s="32"/>
      <c r="AV96" s="32"/>
      <c r="AW96" s="32"/>
      <c r="AX96" s="7"/>
      <c r="BE96" s="7"/>
      <c r="BF96" s="32"/>
      <c r="BG96" s="32"/>
      <c r="BH96" s="32"/>
      <c r="BI96" s="32"/>
      <c r="BJ96" s="32"/>
      <c r="BK96" s="7"/>
      <c r="BR96" s="7"/>
      <c r="BS96" s="32"/>
      <c r="BT96" s="32"/>
      <c r="BU96" s="32"/>
      <c r="BV96" s="32"/>
      <c r="BW96" s="32"/>
      <c r="BX96" s="7"/>
      <c r="CE96" s="7"/>
      <c r="CF96" s="32"/>
      <c r="CG96" s="32"/>
      <c r="CH96" s="32"/>
      <c r="CI96" s="32"/>
      <c r="CJ96" s="32"/>
      <c r="CK96" s="7"/>
      <c r="CR96" s="7"/>
      <c r="CS96" s="32"/>
      <c r="CT96" s="32"/>
      <c r="CU96" s="32"/>
      <c r="CV96" s="32"/>
      <c r="CW96" s="32"/>
      <c r="CX96" s="7"/>
      <c r="DE96" s="7"/>
      <c r="DF96" s="32"/>
      <c r="DG96" s="32"/>
      <c r="DH96" s="32"/>
      <c r="DI96" s="32"/>
      <c r="DJ96" s="32"/>
      <c r="DK96" s="7"/>
      <c r="DR96" s="7"/>
      <c r="DS96" s="32"/>
      <c r="DT96" s="32"/>
      <c r="DU96" s="32"/>
      <c r="DV96" s="32"/>
      <c r="DW96" s="32"/>
      <c r="DX96" s="7"/>
    </row>
    <row r="97" spans="5:128" ht="7.5" customHeight="1">
      <c r="E97" s="7"/>
      <c r="F97" s="32"/>
      <c r="G97" s="32"/>
      <c r="H97" s="32"/>
      <c r="I97" s="32"/>
      <c r="J97" s="32"/>
      <c r="K97" s="7"/>
      <c r="R97" s="7"/>
      <c r="S97" s="32"/>
      <c r="T97" s="32"/>
      <c r="U97" s="32"/>
      <c r="V97" s="32"/>
      <c r="W97" s="32"/>
      <c r="X97" s="7"/>
      <c r="AE97" s="7"/>
      <c r="AF97" s="32"/>
      <c r="AG97" s="32"/>
      <c r="AH97" s="32"/>
      <c r="AI97" s="32"/>
      <c r="AJ97" s="32"/>
      <c r="AK97" s="7"/>
      <c r="AR97" s="7"/>
      <c r="AS97" s="32"/>
      <c r="AT97" s="32"/>
      <c r="AU97" s="32"/>
      <c r="AV97" s="32"/>
      <c r="AW97" s="32"/>
      <c r="AX97" s="7"/>
      <c r="BE97" s="7"/>
      <c r="BF97" s="32"/>
      <c r="BG97" s="32"/>
      <c r="BH97" s="32"/>
      <c r="BI97" s="32"/>
      <c r="BJ97" s="32"/>
      <c r="BK97" s="7"/>
      <c r="BR97" s="7"/>
      <c r="BS97" s="32"/>
      <c r="BT97" s="32"/>
      <c r="BU97" s="32"/>
      <c r="BV97" s="32"/>
      <c r="BW97" s="32"/>
      <c r="BX97" s="7"/>
      <c r="CE97" s="7"/>
      <c r="CF97" s="32"/>
      <c r="CG97" s="32"/>
      <c r="CH97" s="32"/>
      <c r="CI97" s="32"/>
      <c r="CJ97" s="32"/>
      <c r="CK97" s="7"/>
      <c r="CR97" s="7"/>
      <c r="CS97" s="32"/>
      <c r="CT97" s="32"/>
      <c r="CU97" s="32"/>
      <c r="CV97" s="32"/>
      <c r="CW97" s="32"/>
      <c r="CX97" s="7"/>
      <c r="DE97" s="7"/>
      <c r="DF97" s="32"/>
      <c r="DG97" s="32"/>
      <c r="DH97" s="32"/>
      <c r="DI97" s="32"/>
      <c r="DJ97" s="32"/>
      <c r="DK97" s="7"/>
      <c r="DR97" s="7"/>
      <c r="DS97" s="32"/>
      <c r="DT97" s="32"/>
      <c r="DU97" s="32"/>
      <c r="DV97" s="32"/>
      <c r="DW97" s="32"/>
      <c r="DX97" s="7"/>
    </row>
    <row r="98" spans="5:128" ht="7.5" customHeight="1">
      <c r="E98" s="18"/>
      <c r="F98" s="32"/>
      <c r="G98" s="32"/>
      <c r="H98" s="32"/>
      <c r="I98" s="32"/>
      <c r="J98" s="32"/>
      <c r="K98" s="7"/>
      <c r="R98" s="18"/>
      <c r="S98" s="32"/>
      <c r="T98" s="32"/>
      <c r="U98" s="32"/>
      <c r="V98" s="32"/>
      <c r="W98" s="32"/>
      <c r="X98" s="7"/>
      <c r="AE98" s="18"/>
      <c r="AF98" s="32"/>
      <c r="AG98" s="32"/>
      <c r="AH98" s="32"/>
      <c r="AI98" s="32"/>
      <c r="AJ98" s="32"/>
      <c r="AK98" s="7"/>
      <c r="AR98" s="18"/>
      <c r="AS98" s="32"/>
      <c r="AT98" s="32"/>
      <c r="AU98" s="32"/>
      <c r="AV98" s="32"/>
      <c r="AW98" s="32"/>
      <c r="AX98" s="7"/>
      <c r="BE98" s="18"/>
      <c r="BF98" s="32"/>
      <c r="BG98" s="32"/>
      <c r="BH98" s="32"/>
      <c r="BI98" s="32"/>
      <c r="BJ98" s="32"/>
      <c r="BK98" s="7"/>
      <c r="BR98" s="18"/>
      <c r="BS98" s="32"/>
      <c r="BT98" s="32"/>
      <c r="BU98" s="32"/>
      <c r="BV98" s="32"/>
      <c r="BW98" s="32"/>
      <c r="BX98" s="7"/>
      <c r="CE98" s="18"/>
      <c r="CF98" s="32"/>
      <c r="CG98" s="32"/>
      <c r="CH98" s="32"/>
      <c r="CI98" s="32"/>
      <c r="CJ98" s="32"/>
      <c r="CK98" s="7"/>
      <c r="CR98" s="18"/>
      <c r="CS98" s="32"/>
      <c r="CT98" s="32"/>
      <c r="CU98" s="32"/>
      <c r="CV98" s="32"/>
      <c r="CW98" s="32"/>
      <c r="CX98" s="7"/>
      <c r="DE98" s="18"/>
      <c r="DF98" s="32"/>
      <c r="DG98" s="32"/>
      <c r="DH98" s="32"/>
      <c r="DI98" s="32"/>
      <c r="DJ98" s="32"/>
      <c r="DK98" s="7"/>
      <c r="DR98" s="18"/>
      <c r="DS98" s="32"/>
      <c r="DT98" s="32"/>
      <c r="DU98" s="32"/>
      <c r="DV98" s="32"/>
      <c r="DW98" s="32"/>
      <c r="DX98" s="7"/>
    </row>
    <row r="99" spans="5:128" ht="7.5" customHeight="1">
      <c r="E99" s="7"/>
      <c r="F99" s="34"/>
      <c r="G99" s="34"/>
      <c r="H99" s="34"/>
      <c r="I99" s="34"/>
      <c r="J99" s="34"/>
      <c r="K99" s="7"/>
      <c r="R99" s="7"/>
      <c r="S99" s="34"/>
      <c r="T99" s="34"/>
      <c r="U99" s="34"/>
      <c r="V99" s="34"/>
      <c r="W99" s="34"/>
      <c r="X99" s="7"/>
      <c r="AE99" s="7"/>
      <c r="AF99" s="34"/>
      <c r="AG99" s="34"/>
      <c r="AH99" s="34"/>
      <c r="AI99" s="34"/>
      <c r="AJ99" s="34"/>
      <c r="AK99" s="7"/>
      <c r="AR99" s="7"/>
      <c r="AS99" s="19"/>
      <c r="AT99" s="19"/>
      <c r="AU99" s="19"/>
      <c r="AV99" s="19"/>
      <c r="AW99" s="19"/>
      <c r="AX99" s="7"/>
      <c r="BE99" s="7"/>
      <c r="BF99" s="19"/>
      <c r="BG99" s="19"/>
      <c r="BH99" s="19"/>
      <c r="BI99" s="19"/>
      <c r="BJ99" s="19"/>
      <c r="BK99" s="7"/>
      <c r="BR99" s="7"/>
      <c r="BS99" s="19"/>
      <c r="BT99" s="19"/>
      <c r="BU99" s="19"/>
      <c r="BV99" s="19"/>
      <c r="BW99" s="19"/>
      <c r="BX99" s="7"/>
      <c r="CE99" s="7"/>
      <c r="CF99" s="19"/>
      <c r="CG99" s="19"/>
      <c r="CH99" s="19"/>
      <c r="CI99" s="19"/>
      <c r="CJ99" s="19"/>
      <c r="CK99" s="7"/>
      <c r="CR99" s="7"/>
      <c r="CS99" s="19"/>
      <c r="CT99" s="19"/>
      <c r="CU99" s="19"/>
      <c r="CV99" s="19"/>
      <c r="CW99" s="19"/>
      <c r="CX99" s="7"/>
      <c r="DE99" s="7"/>
      <c r="DF99" s="19"/>
      <c r="DG99" s="19"/>
      <c r="DH99" s="19"/>
      <c r="DI99" s="19"/>
      <c r="DJ99" s="19"/>
      <c r="DK99" s="7"/>
      <c r="DR99" s="7"/>
      <c r="DS99" s="19"/>
      <c r="DT99" s="19"/>
      <c r="DU99" s="19"/>
      <c r="DV99" s="19"/>
      <c r="DW99" s="19"/>
      <c r="DX99" s="7"/>
    </row>
    <row r="100" spans="5:128" ht="7.5" customHeight="1">
      <c r="E100" s="7"/>
      <c r="F100" s="34"/>
      <c r="G100" s="34"/>
      <c r="I100" s="34"/>
      <c r="J100" s="34"/>
      <c r="K100" s="7"/>
      <c r="R100" s="7"/>
      <c r="S100" s="34"/>
      <c r="T100" s="34"/>
      <c r="V100" s="34"/>
      <c r="W100" s="34"/>
      <c r="X100" s="7"/>
      <c r="AE100" s="7"/>
      <c r="AF100" s="34"/>
      <c r="AG100" s="34"/>
      <c r="AI100" s="34"/>
      <c r="AJ100" s="34"/>
      <c r="AK100" s="7"/>
      <c r="AR100" s="7"/>
      <c r="AS100" s="19"/>
      <c r="AT100" s="19"/>
      <c r="AV100" s="19"/>
      <c r="AW100" s="19"/>
      <c r="AX100" s="7"/>
      <c r="BE100" s="7"/>
      <c r="BF100" s="19"/>
      <c r="BG100" s="19"/>
      <c r="BI100" s="19"/>
      <c r="BJ100" s="19"/>
      <c r="BK100" s="7"/>
      <c r="BR100" s="7"/>
      <c r="BS100" s="19"/>
      <c r="BT100" s="19"/>
      <c r="BV100" s="19"/>
      <c r="BW100" s="19"/>
      <c r="BX100" s="7"/>
      <c r="CE100" s="7"/>
      <c r="CF100" s="19"/>
      <c r="CG100" s="19"/>
      <c r="CI100" s="19"/>
      <c r="CJ100" s="19"/>
      <c r="CK100" s="7"/>
      <c r="CR100" s="7"/>
      <c r="CS100" s="19"/>
      <c r="CT100" s="19"/>
      <c r="CV100" s="19"/>
      <c r="CW100" s="19"/>
      <c r="CX100" s="7"/>
      <c r="DE100" s="7"/>
      <c r="DF100" s="19"/>
      <c r="DG100" s="19"/>
      <c r="DI100" s="19"/>
      <c r="DJ100" s="19"/>
      <c r="DK100" s="7"/>
      <c r="DR100" s="7"/>
      <c r="DS100" s="19"/>
      <c r="DT100" s="19"/>
      <c r="DV100" s="19"/>
      <c r="DW100" s="19"/>
      <c r="DX100" s="7"/>
    </row>
    <row r="101" spans="5:128" ht="7.5" customHeight="1">
      <c r="F101" s="34"/>
      <c r="G101" s="34"/>
      <c r="I101" s="34"/>
      <c r="J101" s="34"/>
      <c r="S101" s="34"/>
      <c r="T101" s="34"/>
      <c r="V101" s="34"/>
      <c r="W101" s="34"/>
      <c r="AF101" s="34"/>
      <c r="AG101" s="34"/>
      <c r="AI101" s="34"/>
      <c r="AJ101" s="34"/>
      <c r="AS101" s="19"/>
      <c r="AT101" s="19"/>
      <c r="AV101" s="19"/>
      <c r="AW101" s="19"/>
      <c r="BF101" s="19"/>
      <c r="BG101" s="19"/>
      <c r="BI101" s="19"/>
      <c r="BJ101" s="19"/>
      <c r="BS101" s="19"/>
      <c r="BT101" s="19"/>
      <c r="BV101" s="19"/>
      <c r="BW101" s="19"/>
      <c r="CF101" s="19"/>
      <c r="CG101" s="19"/>
      <c r="CI101" s="19"/>
      <c r="CJ101" s="19"/>
      <c r="CS101" s="19"/>
      <c r="CT101" s="19"/>
      <c r="CV101" s="19"/>
      <c r="CW101" s="19"/>
      <c r="DF101" s="19"/>
      <c r="DG101" s="19"/>
      <c r="DI101" s="19"/>
      <c r="DJ101" s="19"/>
      <c r="DS101" s="19"/>
      <c r="DT101" s="19"/>
      <c r="DV101" s="19"/>
      <c r="DW101" s="19"/>
    </row>
    <row r="102" spans="5:128" ht="7.5" customHeight="1">
      <c r="F102" s="34"/>
      <c r="G102" s="34"/>
      <c r="I102" s="34"/>
      <c r="J102" s="34"/>
      <c r="S102" s="34"/>
      <c r="T102" s="34"/>
      <c r="V102" s="34"/>
      <c r="W102" s="34"/>
      <c r="AF102" s="34"/>
      <c r="AG102" s="34"/>
      <c r="AI102" s="34"/>
      <c r="AJ102" s="34"/>
      <c r="AS102" s="19"/>
      <c r="AT102" s="19"/>
      <c r="AV102" s="19"/>
      <c r="AW102" s="19"/>
      <c r="BF102" s="19"/>
      <c r="BG102" s="19"/>
      <c r="BI102" s="19"/>
      <c r="BJ102" s="19"/>
      <c r="BS102" s="19"/>
      <c r="BT102" s="19"/>
      <c r="BV102" s="19"/>
      <c r="BW102" s="19"/>
      <c r="CF102" s="19"/>
      <c r="CG102" s="19"/>
      <c r="CI102" s="19"/>
      <c r="CJ102" s="19"/>
      <c r="CS102" s="19"/>
      <c r="CT102" s="19"/>
      <c r="CV102" s="19"/>
      <c r="CW102" s="19"/>
      <c r="DF102" s="19"/>
      <c r="DG102" s="19"/>
      <c r="DI102" s="19"/>
      <c r="DJ102" s="19"/>
      <c r="DS102" s="19"/>
      <c r="DT102" s="19"/>
      <c r="DV102" s="19"/>
      <c r="DW102" s="19"/>
    </row>
    <row r="103" spans="5:128" ht="7.5" customHeight="1">
      <c r="F103" s="34"/>
      <c r="G103" s="34"/>
      <c r="I103" s="34"/>
      <c r="J103" s="34"/>
      <c r="S103" s="34"/>
      <c r="T103" s="34"/>
      <c r="V103" s="34"/>
      <c r="W103" s="34"/>
      <c r="AF103" s="34"/>
      <c r="AG103" s="34"/>
      <c r="AI103" s="34"/>
      <c r="AJ103" s="34"/>
      <c r="AS103" s="19"/>
      <c r="AT103" s="19"/>
      <c r="AV103" s="19"/>
      <c r="AW103" s="19"/>
      <c r="BF103" s="19"/>
      <c r="BG103" s="19"/>
      <c r="BI103" s="19"/>
      <c r="BJ103" s="19"/>
      <c r="BS103" s="19"/>
      <c r="BT103" s="19"/>
      <c r="BV103" s="19"/>
      <c r="BW103" s="19"/>
      <c r="CF103" s="19"/>
      <c r="CG103" s="19"/>
      <c r="CI103" s="19"/>
      <c r="CJ103" s="19"/>
      <c r="CS103" s="19"/>
      <c r="CT103" s="19"/>
      <c r="CV103" s="19"/>
      <c r="CW103" s="19"/>
      <c r="DF103" s="19"/>
      <c r="DG103" s="19"/>
      <c r="DI103" s="19"/>
      <c r="DJ103" s="19"/>
      <c r="DS103" s="19"/>
      <c r="DT103" s="19"/>
      <c r="DV103" s="19"/>
      <c r="DW103" s="19"/>
    </row>
    <row r="104" spans="5:128" ht="7.5" customHeight="1">
      <c r="F104" s="34"/>
      <c r="G104" s="34"/>
      <c r="I104" s="34"/>
      <c r="J104" s="34"/>
      <c r="S104" s="34"/>
      <c r="T104" s="34"/>
      <c r="V104" s="34"/>
      <c r="W104" s="34"/>
      <c r="AF104" s="34"/>
      <c r="AG104" s="34"/>
      <c r="AI104" s="34"/>
      <c r="AJ104" s="34"/>
      <c r="AS104" s="19"/>
      <c r="AT104" s="19"/>
      <c r="AV104" s="19"/>
      <c r="AW104" s="19"/>
      <c r="BF104" s="19"/>
      <c r="BG104" s="19"/>
      <c r="BI104" s="19"/>
      <c r="BJ104" s="19"/>
      <c r="BS104" s="19"/>
      <c r="BT104" s="19"/>
      <c r="BV104" s="19"/>
      <c r="BW104" s="19"/>
      <c r="CF104" s="19"/>
      <c r="CG104" s="19"/>
      <c r="CI104" s="19"/>
      <c r="CJ104" s="19"/>
      <c r="CS104" s="19"/>
      <c r="CT104" s="19"/>
      <c r="CV104" s="19"/>
      <c r="CW104" s="19"/>
      <c r="DF104" s="19"/>
      <c r="DG104" s="19"/>
      <c r="DI104" s="19"/>
      <c r="DJ104" s="19"/>
      <c r="DS104" s="19"/>
      <c r="DT104" s="19"/>
      <c r="DV104" s="19"/>
      <c r="DW104" s="19"/>
    </row>
    <row r="105" spans="5:128" ht="7.5" customHeight="1">
      <c r="F105" s="34"/>
      <c r="G105" s="34"/>
      <c r="I105" s="34"/>
      <c r="J105" s="34"/>
      <c r="S105" s="34"/>
      <c r="T105" s="34"/>
      <c r="V105" s="34"/>
      <c r="W105" s="34"/>
      <c r="AF105" s="34"/>
      <c r="AG105" s="34"/>
      <c r="AI105" s="34"/>
      <c r="AJ105" s="34"/>
      <c r="AS105" s="19"/>
      <c r="AT105" s="19"/>
      <c r="AV105" s="19"/>
      <c r="AW105" s="19"/>
      <c r="BF105" s="19"/>
      <c r="BG105" s="19"/>
      <c r="BI105" s="19"/>
      <c r="BJ105" s="19"/>
      <c r="BS105" s="19"/>
      <c r="BT105" s="19"/>
      <c r="BV105" s="19"/>
      <c r="BW105" s="19"/>
      <c r="CF105" s="19"/>
      <c r="CG105" s="19"/>
      <c r="CI105" s="19"/>
      <c r="CJ105" s="19"/>
      <c r="CS105" s="19"/>
      <c r="CT105" s="19"/>
      <c r="CV105" s="19"/>
      <c r="CW105" s="19"/>
      <c r="DF105" s="19"/>
      <c r="DG105" s="19"/>
      <c r="DI105" s="19"/>
      <c r="DJ105" s="19"/>
      <c r="DS105" s="19"/>
      <c r="DT105" s="19"/>
      <c r="DV105" s="19"/>
      <c r="DW105" s="19"/>
    </row>
    <row r="106" spans="5:128" ht="7.5" customHeight="1">
      <c r="F106" s="34"/>
      <c r="G106" s="34"/>
      <c r="I106" s="34"/>
      <c r="J106" s="34"/>
      <c r="S106" s="34"/>
      <c r="T106" s="34"/>
      <c r="V106" s="34"/>
      <c r="W106" s="34"/>
      <c r="AF106" s="34"/>
      <c r="AG106" s="34"/>
      <c r="AI106" s="34"/>
      <c r="AJ106" s="34"/>
      <c r="AS106" s="19"/>
      <c r="AT106" s="19"/>
      <c r="AV106" s="19"/>
      <c r="AW106" s="19"/>
      <c r="BF106" s="19"/>
      <c r="BG106" s="19"/>
      <c r="BI106" s="19"/>
      <c r="BJ106" s="19"/>
      <c r="BS106" s="19"/>
      <c r="BT106" s="19"/>
      <c r="BV106" s="19"/>
      <c r="BW106" s="19"/>
      <c r="CF106" s="19"/>
      <c r="CG106" s="19"/>
      <c r="CI106" s="19"/>
      <c r="CJ106" s="19"/>
      <c r="CS106" s="19"/>
      <c r="CT106" s="19"/>
      <c r="CV106" s="19"/>
      <c r="CW106" s="19"/>
      <c r="DF106" s="19"/>
      <c r="DG106" s="19"/>
      <c r="DI106" s="19"/>
      <c r="DJ106" s="19"/>
      <c r="DS106" s="19"/>
      <c r="DT106" s="19"/>
      <c r="DV106" s="19"/>
      <c r="DW106" s="19"/>
    </row>
    <row r="107" spans="5:128" ht="7.5" customHeight="1">
      <c r="F107" s="34"/>
      <c r="G107" s="34"/>
      <c r="I107" s="34"/>
      <c r="J107" s="34"/>
      <c r="S107" s="34"/>
      <c r="T107" s="34"/>
      <c r="V107" s="34"/>
      <c r="W107" s="34"/>
      <c r="AF107" s="34"/>
      <c r="AG107" s="34"/>
      <c r="AI107" s="34"/>
      <c r="AJ107" s="34"/>
      <c r="AS107" s="19"/>
      <c r="AT107" s="19"/>
      <c r="AV107" s="19"/>
      <c r="AW107" s="19"/>
      <c r="BF107" s="19"/>
      <c r="BG107" s="19"/>
      <c r="BI107" s="19"/>
      <c r="BJ107" s="19"/>
      <c r="BS107" s="19"/>
      <c r="BT107" s="19"/>
      <c r="BV107" s="19"/>
      <c r="BW107" s="19"/>
      <c r="CF107" s="19"/>
      <c r="CG107" s="19"/>
      <c r="CI107" s="19"/>
      <c r="CJ107" s="19"/>
      <c r="CS107" s="19"/>
      <c r="CT107" s="19"/>
      <c r="CV107" s="19"/>
      <c r="CW107" s="19"/>
      <c r="DF107" s="19"/>
      <c r="DG107" s="19"/>
      <c r="DI107" s="19"/>
      <c r="DJ107" s="19"/>
      <c r="DS107" s="19"/>
      <c r="DT107" s="19"/>
      <c r="DV107" s="19"/>
      <c r="DW107" s="19"/>
    </row>
    <row r="108" spans="5:128" ht="7.5" customHeight="1">
      <c r="F108" s="34"/>
      <c r="G108" s="34"/>
      <c r="I108" s="34"/>
      <c r="J108" s="34"/>
      <c r="S108" s="34"/>
      <c r="T108" s="34"/>
      <c r="V108" s="34"/>
      <c r="W108" s="34"/>
      <c r="AF108" s="34"/>
      <c r="AG108" s="34"/>
      <c r="AI108" s="34"/>
      <c r="AJ108" s="34"/>
      <c r="AS108" s="19"/>
      <c r="AT108" s="19"/>
      <c r="AV108" s="19"/>
      <c r="AW108" s="19"/>
      <c r="BF108" s="19"/>
      <c r="BG108" s="19"/>
      <c r="BI108" s="19"/>
      <c r="BJ108" s="19"/>
      <c r="BS108" s="19"/>
      <c r="BT108" s="19"/>
      <c r="BV108" s="19"/>
      <c r="BW108" s="19"/>
      <c r="CF108" s="19"/>
      <c r="CG108" s="19"/>
      <c r="CI108" s="19"/>
      <c r="CJ108" s="19"/>
      <c r="CS108" s="19"/>
      <c r="CT108" s="19"/>
      <c r="CV108" s="19"/>
      <c r="CW108" s="19"/>
      <c r="DF108" s="19"/>
      <c r="DG108" s="19"/>
      <c r="DI108" s="19"/>
      <c r="DJ108" s="19"/>
      <c r="DS108" s="19"/>
      <c r="DT108" s="19"/>
      <c r="DV108" s="19"/>
      <c r="DW108" s="19"/>
    </row>
    <row r="109" spans="5:128" ht="7.5" customHeight="1">
      <c r="E109" s="21"/>
      <c r="F109" s="21"/>
      <c r="G109" s="21"/>
      <c r="I109" s="21"/>
      <c r="J109" s="21"/>
      <c r="K109" s="21"/>
      <c r="R109" s="21"/>
      <c r="S109" s="21"/>
      <c r="T109" s="21"/>
      <c r="V109" s="21"/>
      <c r="W109" s="21"/>
      <c r="X109" s="21"/>
      <c r="AE109" s="21"/>
      <c r="AF109" s="21"/>
      <c r="AG109" s="21"/>
      <c r="AI109" s="21"/>
      <c r="AJ109" s="21"/>
      <c r="AK109" s="21"/>
      <c r="AR109" s="21"/>
      <c r="AS109" s="21"/>
      <c r="AT109" s="21"/>
      <c r="AV109" s="21"/>
      <c r="AW109" s="21"/>
      <c r="AX109" s="21"/>
      <c r="BE109" s="21"/>
      <c r="BF109" s="21"/>
      <c r="BG109" s="21"/>
      <c r="BI109" s="21"/>
      <c r="BJ109" s="21"/>
      <c r="BK109" s="21"/>
      <c r="BR109" s="21"/>
      <c r="BS109" s="21"/>
      <c r="BT109" s="21"/>
      <c r="BV109" s="21"/>
      <c r="BW109" s="21"/>
      <c r="BX109" s="21"/>
      <c r="CE109" s="21"/>
      <c r="CF109" s="21"/>
      <c r="CG109" s="21"/>
      <c r="CI109" s="21"/>
      <c r="CJ109" s="21"/>
      <c r="CK109" s="21"/>
      <c r="CR109" s="21"/>
      <c r="CS109" s="21"/>
      <c r="CT109" s="21"/>
      <c r="CV109" s="21"/>
      <c r="CW109" s="21"/>
      <c r="CX109" s="21"/>
      <c r="DE109" s="21"/>
      <c r="DF109" s="21"/>
      <c r="DG109" s="21"/>
      <c r="DI109" s="21"/>
      <c r="DJ109" s="21"/>
      <c r="DK109" s="21"/>
      <c r="DR109" s="21"/>
      <c r="DS109" s="21"/>
      <c r="DT109" s="21"/>
      <c r="DV109" s="21"/>
      <c r="DW109" s="21"/>
      <c r="DX109" s="21"/>
    </row>
    <row r="112" spans="5:128" ht="7.5" customHeight="1">
      <c r="G112" s="4"/>
      <c r="H112" s="4"/>
      <c r="I112" s="4"/>
      <c r="T112" s="4"/>
      <c r="U112" s="4"/>
      <c r="V112" s="4"/>
      <c r="AG112" s="4"/>
      <c r="AH112" s="4"/>
      <c r="AI112" s="4"/>
      <c r="AT112" s="4"/>
      <c r="AU112" s="4"/>
      <c r="AV112" s="4"/>
      <c r="BG112" s="4"/>
      <c r="BH112" s="4"/>
      <c r="BI112" s="4"/>
      <c r="BT112" s="4"/>
      <c r="BU112" s="4"/>
      <c r="BV112" s="4"/>
      <c r="CG112" s="4"/>
      <c r="CH112" s="4"/>
      <c r="CI112" s="4"/>
      <c r="CT112" s="4"/>
      <c r="CU112" s="4"/>
      <c r="CV112" s="4"/>
      <c r="DG112" s="4"/>
      <c r="DH112" s="4"/>
      <c r="DI112" s="4"/>
      <c r="DT112" s="4"/>
      <c r="DU112" s="4"/>
      <c r="DV112" s="4"/>
    </row>
    <row r="113" spans="5:128" ht="7.5" customHeight="1">
      <c r="F113" s="4"/>
      <c r="G113" s="5"/>
      <c r="H113" s="4"/>
      <c r="I113" s="4"/>
      <c r="J113" s="4"/>
      <c r="S113" s="4"/>
      <c r="T113" s="5"/>
      <c r="U113" s="4"/>
      <c r="V113" s="4"/>
      <c r="W113" s="4"/>
      <c r="AF113" s="4"/>
      <c r="AG113" s="5"/>
      <c r="AH113" s="4"/>
      <c r="AI113" s="4"/>
      <c r="AJ113" s="4"/>
      <c r="AS113" s="4"/>
      <c r="AT113" s="5"/>
      <c r="AU113" s="4"/>
      <c r="AV113" s="4"/>
      <c r="AW113" s="4"/>
      <c r="BF113" s="4"/>
      <c r="BG113" s="5"/>
      <c r="BH113" s="4"/>
      <c r="BI113" s="4"/>
      <c r="BJ113" s="4"/>
      <c r="BS113" s="4"/>
      <c r="BT113" s="5"/>
      <c r="BU113" s="4"/>
      <c r="BV113" s="4"/>
      <c r="BW113" s="4"/>
      <c r="CF113" s="4"/>
      <c r="CG113" s="5"/>
      <c r="CH113" s="4"/>
      <c r="CI113" s="4"/>
      <c r="CJ113" s="4"/>
      <c r="CS113" s="4"/>
      <c r="CT113" s="5"/>
      <c r="CU113" s="4"/>
      <c r="CV113" s="4"/>
      <c r="CW113" s="4"/>
      <c r="DF113" s="4"/>
      <c r="DG113" s="5"/>
      <c r="DH113" s="4"/>
      <c r="DI113" s="4"/>
      <c r="DJ113" s="4"/>
      <c r="DS113" s="4"/>
      <c r="DT113" s="5"/>
      <c r="DU113" s="4"/>
      <c r="DV113" s="4"/>
      <c r="DW113" s="4"/>
    </row>
    <row r="114" spans="5:128" ht="7.5" customHeight="1">
      <c r="F114" s="4"/>
      <c r="G114" s="6"/>
      <c r="H114" s="7"/>
      <c r="I114" s="6"/>
      <c r="J114" s="8"/>
      <c r="S114" s="4"/>
      <c r="T114" s="6"/>
      <c r="U114" s="7"/>
      <c r="V114" s="6"/>
      <c r="W114" s="8"/>
      <c r="AF114" s="4"/>
      <c r="AG114" s="6"/>
      <c r="AH114" s="7"/>
      <c r="AI114" s="6"/>
      <c r="AJ114" s="8"/>
      <c r="AS114" s="4"/>
      <c r="AT114" s="6"/>
      <c r="AU114" s="7"/>
      <c r="AV114" s="6"/>
      <c r="AW114" s="8"/>
      <c r="BF114" s="4"/>
      <c r="BG114" s="6"/>
      <c r="BH114" s="7"/>
      <c r="BI114" s="6"/>
      <c r="BJ114" s="8"/>
      <c r="BS114" s="4"/>
      <c r="BT114" s="6"/>
      <c r="BU114" s="7"/>
      <c r="BV114" s="6"/>
      <c r="BW114" s="8"/>
      <c r="CF114" s="4"/>
      <c r="CG114" s="6"/>
      <c r="CH114" s="7"/>
      <c r="CI114" s="6"/>
      <c r="CJ114" s="8"/>
      <c r="CS114" s="4"/>
      <c r="CT114" s="6"/>
      <c r="CU114" s="7"/>
      <c r="CV114" s="6"/>
      <c r="CW114" s="8"/>
      <c r="DF114" s="4"/>
      <c r="DG114" s="6"/>
      <c r="DH114" s="7"/>
      <c r="DI114" s="6"/>
      <c r="DJ114" s="8"/>
      <c r="DS114" s="4"/>
      <c r="DT114" s="6"/>
      <c r="DU114" s="7"/>
      <c r="DV114" s="6"/>
      <c r="DW114" s="8"/>
    </row>
    <row r="115" spans="5:128" ht="7.5" customHeight="1">
      <c r="G115" s="7"/>
      <c r="H115" s="7"/>
      <c r="I115" s="7"/>
      <c r="J115" s="10"/>
      <c r="T115" s="7"/>
      <c r="U115" s="7"/>
      <c r="V115" s="7"/>
      <c r="W115" s="10"/>
      <c r="AG115" s="7"/>
      <c r="AH115" s="7"/>
      <c r="AI115" s="7"/>
      <c r="AJ115" s="10"/>
      <c r="AT115" s="7"/>
      <c r="AU115" s="7"/>
      <c r="AV115" s="7"/>
      <c r="AW115" s="10"/>
      <c r="BG115" s="7"/>
      <c r="BH115" s="7"/>
      <c r="BI115" s="7"/>
      <c r="BJ115" s="10"/>
      <c r="BT115" s="7"/>
      <c r="BU115" s="7"/>
      <c r="BV115" s="7"/>
      <c r="BW115" s="10"/>
      <c r="CG115" s="7"/>
      <c r="CH115" s="7"/>
      <c r="CI115" s="7"/>
      <c r="CJ115" s="10"/>
      <c r="CT115" s="7"/>
      <c r="CU115" s="7"/>
      <c r="CV115" s="7"/>
      <c r="CW115" s="10"/>
      <c r="DG115" s="7"/>
      <c r="DH115" s="7"/>
      <c r="DI115" s="7"/>
      <c r="DJ115" s="10"/>
      <c r="DT115" s="7"/>
      <c r="DU115" s="7"/>
      <c r="DV115" s="7"/>
      <c r="DW115" s="10"/>
    </row>
    <row r="116" spans="5:128" ht="7.5" customHeight="1">
      <c r="G116" s="7"/>
      <c r="H116" s="7"/>
      <c r="I116" s="7"/>
      <c r="J116" s="10"/>
      <c r="T116" s="7"/>
      <c r="U116" s="7"/>
      <c r="V116" s="7"/>
      <c r="W116" s="10"/>
      <c r="AG116" s="7"/>
      <c r="AH116" s="7"/>
      <c r="AI116" s="7"/>
      <c r="AJ116" s="10"/>
      <c r="AT116" s="7"/>
      <c r="AU116" s="7"/>
      <c r="AV116" s="7"/>
      <c r="AW116" s="10"/>
      <c r="BG116" s="7"/>
      <c r="BH116" s="7"/>
      <c r="BI116" s="7"/>
      <c r="BJ116" s="10"/>
      <c r="BT116" s="7"/>
      <c r="BU116" s="7"/>
      <c r="BV116" s="7"/>
      <c r="BW116" s="10"/>
      <c r="CG116" s="7"/>
      <c r="CH116" s="7"/>
      <c r="CI116" s="7"/>
      <c r="CJ116" s="10"/>
      <c r="CT116" s="7"/>
      <c r="CU116" s="7"/>
      <c r="CV116" s="7"/>
      <c r="CW116" s="10"/>
      <c r="DG116" s="7"/>
      <c r="DH116" s="7"/>
      <c r="DI116" s="7"/>
      <c r="DJ116" s="10"/>
      <c r="DT116" s="7"/>
      <c r="DU116" s="7"/>
      <c r="DV116" s="7"/>
      <c r="DW116" s="10"/>
    </row>
    <row r="117" spans="5:128" ht="7.5" customHeight="1">
      <c r="G117" s="7"/>
      <c r="H117" s="6"/>
      <c r="I117" s="6"/>
      <c r="T117" s="7"/>
      <c r="U117" s="6"/>
      <c r="V117" s="6"/>
      <c r="AG117" s="7"/>
      <c r="AH117" s="6"/>
      <c r="AI117" s="6"/>
      <c r="AT117" s="7"/>
      <c r="AU117" s="6"/>
      <c r="AV117" s="6"/>
      <c r="BG117" s="7"/>
      <c r="BH117" s="6"/>
      <c r="BI117" s="6"/>
      <c r="BT117" s="7"/>
      <c r="BU117" s="6"/>
      <c r="BV117" s="6"/>
      <c r="CG117" s="7"/>
      <c r="CH117" s="6"/>
      <c r="CI117" s="6"/>
      <c r="CT117" s="7"/>
      <c r="CU117" s="6"/>
      <c r="CV117" s="6"/>
      <c r="DG117" s="7"/>
      <c r="DH117" s="6"/>
      <c r="DI117" s="6"/>
      <c r="DT117" s="7"/>
      <c r="DU117" s="6"/>
      <c r="DV117" s="6"/>
    </row>
    <row r="118" spans="5:128" ht="7.5" customHeight="1">
      <c r="F118" s="32"/>
      <c r="G118" s="32"/>
      <c r="H118" s="7"/>
      <c r="I118" s="32"/>
      <c r="J118" s="32"/>
      <c r="S118" s="32"/>
      <c r="T118" s="32"/>
      <c r="U118" s="7"/>
      <c r="V118" s="32"/>
      <c r="W118" s="32"/>
      <c r="AF118" s="32"/>
      <c r="AG118" s="32"/>
      <c r="AH118" s="7"/>
      <c r="AI118" s="32"/>
      <c r="AJ118" s="32"/>
      <c r="AS118" s="32"/>
      <c r="AT118" s="32"/>
      <c r="AU118" s="7"/>
      <c r="AV118" s="32"/>
      <c r="AW118" s="32"/>
      <c r="BF118" s="32"/>
      <c r="BG118" s="32"/>
      <c r="BH118" s="7"/>
      <c r="BI118" s="32"/>
      <c r="BJ118" s="32"/>
      <c r="BS118" s="32"/>
      <c r="BT118" s="32"/>
      <c r="BU118" s="7"/>
      <c r="BV118" s="32"/>
      <c r="BW118" s="32"/>
      <c r="CF118" s="33"/>
      <c r="CG118" s="33"/>
      <c r="CH118" s="7"/>
      <c r="CI118" s="33"/>
      <c r="CJ118" s="33"/>
      <c r="CS118" s="33"/>
      <c r="CT118" s="33"/>
      <c r="CU118" s="7"/>
      <c r="CV118" s="33"/>
      <c r="CW118" s="33"/>
      <c r="DF118" s="33"/>
      <c r="DG118" s="33"/>
      <c r="DH118" s="7"/>
      <c r="DI118" s="33"/>
      <c r="DJ118" s="33"/>
      <c r="DS118" s="33"/>
      <c r="DT118" s="33"/>
      <c r="DU118" s="7"/>
      <c r="DV118" s="33"/>
      <c r="DW118" s="33"/>
    </row>
    <row r="119" spans="5:128" ht="7.5" customHeight="1">
      <c r="E119" s="32"/>
      <c r="F119" s="32"/>
      <c r="G119" s="32"/>
      <c r="H119" s="32"/>
      <c r="I119" s="32"/>
      <c r="J119" s="32"/>
      <c r="K119" s="32"/>
      <c r="R119" s="32"/>
      <c r="S119" s="32"/>
      <c r="T119" s="32"/>
      <c r="U119" s="32"/>
      <c r="V119" s="32"/>
      <c r="W119" s="32"/>
      <c r="X119" s="32"/>
      <c r="AE119" s="32"/>
      <c r="AF119" s="32"/>
      <c r="AG119" s="32"/>
      <c r="AH119" s="32"/>
      <c r="AI119" s="32"/>
      <c r="AJ119" s="32"/>
      <c r="AK119" s="32"/>
      <c r="AR119" s="32"/>
      <c r="AS119" s="32"/>
      <c r="AT119" s="32"/>
      <c r="AU119" s="32"/>
      <c r="AV119" s="32"/>
      <c r="AW119" s="32"/>
      <c r="AX119" s="32"/>
      <c r="BE119" s="32"/>
      <c r="BF119" s="32"/>
      <c r="BG119" s="32"/>
      <c r="BH119" s="32"/>
      <c r="BI119" s="32"/>
      <c r="BJ119" s="32"/>
      <c r="BK119" s="32"/>
      <c r="BR119" s="32"/>
      <c r="BS119" s="32"/>
      <c r="BT119" s="32"/>
      <c r="BU119" s="32"/>
      <c r="BV119" s="32"/>
      <c r="BW119" s="32"/>
      <c r="BX119" s="32"/>
      <c r="CE119" s="33"/>
      <c r="CF119" s="33"/>
      <c r="CG119" s="33"/>
      <c r="CH119" s="33"/>
      <c r="CI119" s="33"/>
      <c r="CJ119" s="33"/>
      <c r="CK119" s="33"/>
      <c r="CR119" s="33"/>
      <c r="CS119" s="33"/>
      <c r="CT119" s="33"/>
      <c r="CU119" s="33"/>
      <c r="CV119" s="33"/>
      <c r="CW119" s="33"/>
      <c r="CX119" s="33"/>
      <c r="DE119" s="33"/>
      <c r="DF119" s="33"/>
      <c r="DG119" s="33"/>
      <c r="DH119" s="33"/>
      <c r="DI119" s="33"/>
      <c r="DJ119" s="33"/>
      <c r="DK119" s="33"/>
      <c r="DR119" s="33"/>
      <c r="DS119" s="33"/>
      <c r="DT119" s="33"/>
      <c r="DU119" s="33"/>
      <c r="DV119" s="33"/>
      <c r="DW119" s="33"/>
      <c r="DX119" s="33"/>
    </row>
    <row r="120" spans="5:128" ht="7.5" customHeight="1">
      <c r="E120" s="32"/>
      <c r="F120" s="32"/>
      <c r="G120" s="32"/>
      <c r="H120" s="14"/>
      <c r="I120" s="14"/>
      <c r="J120" s="32"/>
      <c r="K120" s="32"/>
      <c r="R120" s="32"/>
      <c r="S120" s="32"/>
      <c r="T120" s="32"/>
      <c r="U120" s="14"/>
      <c r="V120" s="14"/>
      <c r="W120" s="32"/>
      <c r="X120" s="32"/>
      <c r="AE120" s="32"/>
      <c r="AF120" s="32"/>
      <c r="AG120" s="32"/>
      <c r="AH120" s="14"/>
      <c r="AI120" s="14"/>
      <c r="AJ120" s="32"/>
      <c r="AK120" s="32"/>
      <c r="AR120" s="32"/>
      <c r="AS120" s="32"/>
      <c r="AT120" s="32"/>
      <c r="AU120" s="14"/>
      <c r="AV120" s="14"/>
      <c r="AW120" s="32"/>
      <c r="AX120" s="32"/>
      <c r="BE120" s="32"/>
      <c r="BF120" s="32"/>
      <c r="BG120" s="32"/>
      <c r="BH120" s="14"/>
      <c r="BI120" s="14"/>
      <c r="BJ120" s="32"/>
      <c r="BK120" s="32"/>
      <c r="BR120" s="32"/>
      <c r="BS120" s="32"/>
      <c r="BT120" s="32"/>
      <c r="BU120" s="14"/>
      <c r="BV120" s="14"/>
      <c r="BW120" s="32"/>
      <c r="BX120" s="32"/>
      <c r="CE120" s="33"/>
      <c r="CF120" s="33"/>
      <c r="CG120" s="33"/>
      <c r="CH120" s="14"/>
      <c r="CI120" s="14"/>
      <c r="CJ120" s="33"/>
      <c r="CK120" s="33"/>
      <c r="CR120" s="33"/>
      <c r="CS120" s="33"/>
      <c r="CT120" s="33"/>
      <c r="CU120" s="14"/>
      <c r="CV120" s="14"/>
      <c r="CW120" s="33"/>
      <c r="CX120" s="33"/>
      <c r="DE120" s="33"/>
      <c r="DF120" s="33"/>
      <c r="DG120" s="33"/>
      <c r="DH120" s="14"/>
      <c r="DI120" s="14"/>
      <c r="DJ120" s="33"/>
      <c r="DK120" s="33"/>
      <c r="DR120" s="33"/>
      <c r="DS120" s="33"/>
      <c r="DT120" s="33"/>
      <c r="DU120" s="14"/>
      <c r="DV120" s="14"/>
      <c r="DW120" s="33"/>
      <c r="DX120" s="33"/>
    </row>
    <row r="121" spans="5:128" ht="7.5" customHeight="1">
      <c r="E121" s="7"/>
      <c r="F121" s="32"/>
      <c r="G121" s="32"/>
      <c r="H121" s="32"/>
      <c r="I121" s="32"/>
      <c r="J121" s="32"/>
      <c r="K121" s="7"/>
      <c r="R121" s="7"/>
      <c r="S121" s="32"/>
      <c r="T121" s="32"/>
      <c r="U121" s="32"/>
      <c r="V121" s="32"/>
      <c r="W121" s="32"/>
      <c r="X121" s="7"/>
      <c r="AE121" s="7"/>
      <c r="AF121" s="32"/>
      <c r="AG121" s="32"/>
      <c r="AH121" s="32"/>
      <c r="AI121" s="32"/>
      <c r="AJ121" s="32"/>
      <c r="AK121" s="7"/>
      <c r="AR121" s="7"/>
      <c r="AS121" s="32"/>
      <c r="AT121" s="32"/>
      <c r="AU121" s="32"/>
      <c r="AV121" s="32"/>
      <c r="AW121" s="32"/>
      <c r="AX121" s="7"/>
      <c r="BE121" s="7"/>
      <c r="BF121" s="32"/>
      <c r="BG121" s="32"/>
      <c r="BH121" s="32"/>
      <c r="BI121" s="32"/>
      <c r="BJ121" s="32"/>
      <c r="BK121" s="7"/>
      <c r="BR121" s="7"/>
      <c r="BS121" s="32"/>
      <c r="BT121" s="32"/>
      <c r="BU121" s="32"/>
      <c r="BV121" s="32"/>
      <c r="BW121" s="32"/>
      <c r="BX121" s="7"/>
      <c r="CE121" s="7"/>
      <c r="CF121" s="33"/>
      <c r="CG121" s="33"/>
      <c r="CH121" s="33"/>
      <c r="CI121" s="33"/>
      <c r="CJ121" s="33"/>
      <c r="CK121" s="7"/>
      <c r="CR121" s="7"/>
      <c r="CS121" s="33"/>
      <c r="CT121" s="33"/>
      <c r="CU121" s="33"/>
      <c r="CV121" s="33"/>
      <c r="CW121" s="33"/>
      <c r="CX121" s="7"/>
      <c r="DE121" s="7"/>
      <c r="DF121" s="33"/>
      <c r="DG121" s="33"/>
      <c r="DH121" s="33"/>
      <c r="DI121" s="33"/>
      <c r="DJ121" s="33"/>
      <c r="DK121" s="7"/>
      <c r="DR121" s="7"/>
      <c r="DS121" s="33"/>
      <c r="DT121" s="33"/>
      <c r="DU121" s="33"/>
      <c r="DV121" s="33"/>
      <c r="DW121" s="33"/>
      <c r="DX121" s="7"/>
    </row>
    <row r="122" spans="5:128" ht="7.5" customHeight="1">
      <c r="E122" s="7"/>
      <c r="F122" s="32"/>
      <c r="G122" s="32"/>
      <c r="H122" s="32"/>
      <c r="I122" s="32"/>
      <c r="J122" s="32"/>
      <c r="K122" s="7"/>
      <c r="R122" s="7"/>
      <c r="S122" s="32"/>
      <c r="T122" s="32"/>
      <c r="U122" s="32"/>
      <c r="V122" s="32"/>
      <c r="W122" s="32"/>
      <c r="X122" s="7"/>
      <c r="AE122" s="7"/>
      <c r="AF122" s="32"/>
      <c r="AG122" s="32"/>
      <c r="AH122" s="32"/>
      <c r="AI122" s="32"/>
      <c r="AJ122" s="32"/>
      <c r="AK122" s="7"/>
      <c r="AR122" s="7"/>
      <c r="AS122" s="32"/>
      <c r="AT122" s="32"/>
      <c r="AU122" s="32"/>
      <c r="AV122" s="32"/>
      <c r="AW122" s="32"/>
      <c r="AX122" s="7"/>
      <c r="BE122" s="7"/>
      <c r="BF122" s="32"/>
      <c r="BG122" s="32"/>
      <c r="BH122" s="32"/>
      <c r="BI122" s="32"/>
      <c r="BJ122" s="32"/>
      <c r="BK122" s="7"/>
      <c r="BR122" s="7"/>
      <c r="BS122" s="32"/>
      <c r="BT122" s="32"/>
      <c r="BU122" s="32"/>
      <c r="BV122" s="32"/>
      <c r="BW122" s="32"/>
      <c r="BX122" s="7"/>
      <c r="CE122" s="7"/>
      <c r="CF122" s="33"/>
      <c r="CG122" s="33"/>
      <c r="CH122" s="33"/>
      <c r="CI122" s="33"/>
      <c r="CJ122" s="33"/>
      <c r="CK122" s="7"/>
      <c r="CR122" s="7"/>
      <c r="CS122" s="33"/>
      <c r="CT122" s="33"/>
      <c r="CU122" s="33"/>
      <c r="CV122" s="33"/>
      <c r="CW122" s="33"/>
      <c r="CX122" s="7"/>
      <c r="DE122" s="7"/>
      <c r="DF122" s="33"/>
      <c r="DG122" s="33"/>
      <c r="DH122" s="33"/>
      <c r="DI122" s="33"/>
      <c r="DJ122" s="33"/>
      <c r="DK122" s="7"/>
      <c r="DR122" s="7"/>
      <c r="DS122" s="33"/>
      <c r="DT122" s="33"/>
      <c r="DU122" s="33"/>
      <c r="DV122" s="33"/>
      <c r="DW122" s="33"/>
      <c r="DX122" s="7"/>
    </row>
    <row r="123" spans="5:128" ht="7.5" customHeight="1">
      <c r="E123" s="7"/>
      <c r="F123" s="32"/>
      <c r="G123" s="32"/>
      <c r="H123" s="32"/>
      <c r="I123" s="32"/>
      <c r="J123" s="32"/>
      <c r="K123" s="7"/>
      <c r="R123" s="7"/>
      <c r="S123" s="32"/>
      <c r="T123" s="32"/>
      <c r="U123" s="32"/>
      <c r="V123" s="32"/>
      <c r="W123" s="32"/>
      <c r="X123" s="7"/>
      <c r="AE123" s="7"/>
      <c r="AF123" s="32"/>
      <c r="AG123" s="32"/>
      <c r="AH123" s="32"/>
      <c r="AI123" s="32"/>
      <c r="AJ123" s="32"/>
      <c r="AK123" s="7"/>
      <c r="AR123" s="7"/>
      <c r="AS123" s="32"/>
      <c r="AT123" s="32"/>
      <c r="AU123" s="32"/>
      <c r="AV123" s="32"/>
      <c r="AW123" s="32"/>
      <c r="AX123" s="7"/>
      <c r="BE123" s="7"/>
      <c r="BF123" s="32"/>
      <c r="BG123" s="32"/>
      <c r="BH123" s="32"/>
      <c r="BI123" s="32"/>
      <c r="BJ123" s="32"/>
      <c r="BK123" s="7"/>
      <c r="BR123" s="7"/>
      <c r="BS123" s="32"/>
      <c r="BT123" s="32"/>
      <c r="BU123" s="32"/>
      <c r="BV123" s="32"/>
      <c r="BW123" s="32"/>
      <c r="BX123" s="7"/>
      <c r="CE123" s="7"/>
      <c r="CF123" s="33"/>
      <c r="CG123" s="33"/>
      <c r="CH123" s="33"/>
      <c r="CI123" s="33"/>
      <c r="CJ123" s="33"/>
      <c r="CK123" s="7"/>
      <c r="CR123" s="7"/>
      <c r="CS123" s="33"/>
      <c r="CT123" s="33"/>
      <c r="CU123" s="33"/>
      <c r="CV123" s="33"/>
      <c r="CW123" s="33"/>
      <c r="CX123" s="7"/>
      <c r="DE123" s="7"/>
      <c r="DF123" s="33"/>
      <c r="DG123" s="33"/>
      <c r="DH123" s="33"/>
      <c r="DI123" s="33"/>
      <c r="DJ123" s="33"/>
      <c r="DK123" s="7"/>
      <c r="DR123" s="7"/>
      <c r="DS123" s="33"/>
      <c r="DT123" s="33"/>
      <c r="DU123" s="33"/>
      <c r="DV123" s="33"/>
      <c r="DW123" s="33"/>
      <c r="DX123" s="7"/>
    </row>
    <row r="124" spans="5:128" ht="7.5" customHeight="1">
      <c r="E124" s="7"/>
      <c r="F124" s="32"/>
      <c r="G124" s="32"/>
      <c r="H124" s="32"/>
      <c r="I124" s="32"/>
      <c r="J124" s="32"/>
      <c r="K124" s="7"/>
      <c r="R124" s="7"/>
      <c r="S124" s="32"/>
      <c r="T124" s="32"/>
      <c r="U124" s="32"/>
      <c r="V124" s="32"/>
      <c r="W124" s="32"/>
      <c r="X124" s="7"/>
      <c r="AE124" s="7"/>
      <c r="AF124" s="32"/>
      <c r="AG124" s="32"/>
      <c r="AH124" s="32"/>
      <c r="AI124" s="32"/>
      <c r="AJ124" s="32"/>
      <c r="AK124" s="7"/>
      <c r="AR124" s="7"/>
      <c r="AS124" s="32"/>
      <c r="AT124" s="32"/>
      <c r="AU124" s="32"/>
      <c r="AV124" s="32"/>
      <c r="AW124" s="32"/>
      <c r="AX124" s="7"/>
      <c r="BE124" s="7"/>
      <c r="BF124" s="32"/>
      <c r="BG124" s="32"/>
      <c r="BH124" s="32"/>
      <c r="BI124" s="32"/>
      <c r="BJ124" s="32"/>
      <c r="BK124" s="7"/>
      <c r="BR124" s="7"/>
      <c r="BS124" s="32"/>
      <c r="BT124" s="32"/>
      <c r="BU124" s="32"/>
      <c r="BV124" s="32"/>
      <c r="BW124" s="32"/>
      <c r="BX124" s="7"/>
      <c r="CE124" s="7"/>
      <c r="CF124" s="33"/>
      <c r="CG124" s="33"/>
      <c r="CH124" s="33"/>
      <c r="CI124" s="33"/>
      <c r="CJ124" s="33"/>
      <c r="CK124" s="7"/>
      <c r="CR124" s="7"/>
      <c r="CS124" s="33"/>
      <c r="CT124" s="33"/>
      <c r="CU124" s="33"/>
      <c r="CV124" s="33"/>
      <c r="CW124" s="33"/>
      <c r="CX124" s="7"/>
      <c r="DE124" s="7"/>
      <c r="DF124" s="33"/>
      <c r="DG124" s="33"/>
      <c r="DH124" s="33"/>
      <c r="DI124" s="33"/>
      <c r="DJ124" s="33"/>
      <c r="DK124" s="7"/>
      <c r="DR124" s="7"/>
      <c r="DS124" s="33"/>
      <c r="DT124" s="33"/>
      <c r="DU124" s="33"/>
      <c r="DV124" s="33"/>
      <c r="DW124" s="33"/>
      <c r="DX124" s="7"/>
    </row>
    <row r="125" spans="5:128" ht="7.5" customHeight="1">
      <c r="E125" s="7"/>
      <c r="F125" s="32"/>
      <c r="G125" s="32"/>
      <c r="H125" s="32"/>
      <c r="I125" s="32"/>
      <c r="J125" s="32"/>
      <c r="K125" s="7"/>
      <c r="R125" s="7"/>
      <c r="S125" s="32"/>
      <c r="T125" s="32"/>
      <c r="U125" s="32"/>
      <c r="V125" s="32"/>
      <c r="W125" s="32"/>
      <c r="X125" s="7"/>
      <c r="AE125" s="7"/>
      <c r="AF125" s="32"/>
      <c r="AG125" s="32"/>
      <c r="AH125" s="32"/>
      <c r="AI125" s="32"/>
      <c r="AJ125" s="32"/>
      <c r="AK125" s="7"/>
      <c r="AR125" s="7"/>
      <c r="AS125" s="32"/>
      <c r="AT125" s="32"/>
      <c r="AU125" s="32"/>
      <c r="AV125" s="32"/>
      <c r="AW125" s="32"/>
      <c r="AX125" s="7"/>
      <c r="BE125" s="7"/>
      <c r="BF125" s="32"/>
      <c r="BG125" s="32"/>
      <c r="BH125" s="32"/>
      <c r="BI125" s="32"/>
      <c r="BJ125" s="32"/>
      <c r="BK125" s="7"/>
      <c r="BR125" s="7"/>
      <c r="BS125" s="32"/>
      <c r="BT125" s="32"/>
      <c r="BU125" s="32"/>
      <c r="BV125" s="32"/>
      <c r="BW125" s="32"/>
      <c r="BX125" s="7"/>
      <c r="CE125" s="7"/>
      <c r="CF125" s="33"/>
      <c r="CG125" s="33"/>
      <c r="CH125" s="33"/>
      <c r="CI125" s="33"/>
      <c r="CJ125" s="33"/>
      <c r="CK125" s="7"/>
      <c r="CR125" s="7"/>
      <c r="CS125" s="33"/>
      <c r="CT125" s="33"/>
      <c r="CU125" s="33"/>
      <c r="CV125" s="33"/>
      <c r="CW125" s="33"/>
      <c r="CX125" s="7"/>
      <c r="DE125" s="7"/>
      <c r="DF125" s="33"/>
      <c r="DG125" s="33"/>
      <c r="DH125" s="33"/>
      <c r="DI125" s="33"/>
      <c r="DJ125" s="33"/>
      <c r="DK125" s="7"/>
      <c r="DR125" s="7"/>
      <c r="DS125" s="33"/>
      <c r="DT125" s="33"/>
      <c r="DU125" s="33"/>
      <c r="DV125" s="33"/>
      <c r="DW125" s="33"/>
      <c r="DX125" s="7"/>
    </row>
    <row r="126" spans="5:128" ht="7.5" customHeight="1">
      <c r="E126" s="18"/>
      <c r="F126" s="32"/>
      <c r="G126" s="32"/>
      <c r="H126" s="32"/>
      <c r="I126" s="32"/>
      <c r="J126" s="32"/>
      <c r="K126" s="7"/>
      <c r="R126" s="18"/>
      <c r="S126" s="32"/>
      <c r="T126" s="32"/>
      <c r="U126" s="32"/>
      <c r="V126" s="32"/>
      <c r="W126" s="32"/>
      <c r="X126" s="7"/>
      <c r="AE126" s="18"/>
      <c r="AF126" s="32"/>
      <c r="AG126" s="32"/>
      <c r="AH126" s="32"/>
      <c r="AI126" s="32"/>
      <c r="AJ126" s="32"/>
      <c r="AK126" s="7"/>
      <c r="AR126" s="18"/>
      <c r="AS126" s="32"/>
      <c r="AT126" s="32"/>
      <c r="AU126" s="32"/>
      <c r="AV126" s="32"/>
      <c r="AW126" s="32"/>
      <c r="AX126" s="7"/>
      <c r="BE126" s="18"/>
      <c r="BF126" s="32"/>
      <c r="BG126" s="32"/>
      <c r="BH126" s="32"/>
      <c r="BI126" s="32"/>
      <c r="BJ126" s="32"/>
      <c r="BK126" s="7"/>
      <c r="BR126" s="18"/>
      <c r="BS126" s="32"/>
      <c r="BT126" s="32"/>
      <c r="BU126" s="32"/>
      <c r="BV126" s="32"/>
      <c r="BW126" s="32"/>
      <c r="BX126" s="7"/>
      <c r="CE126" s="18"/>
      <c r="CF126" s="33"/>
      <c r="CG126" s="33"/>
      <c r="CH126" s="33"/>
      <c r="CI126" s="33"/>
      <c r="CJ126" s="33"/>
      <c r="CK126" s="7"/>
      <c r="CR126" s="18"/>
      <c r="CS126" s="33"/>
      <c r="CT126" s="33"/>
      <c r="CU126" s="33"/>
      <c r="CV126" s="33"/>
      <c r="CW126" s="33"/>
      <c r="CX126" s="7"/>
      <c r="DE126" s="18"/>
      <c r="DF126" s="33"/>
      <c r="DG126" s="33"/>
      <c r="DH126" s="33"/>
      <c r="DI126" s="33"/>
      <c r="DJ126" s="33"/>
      <c r="DK126" s="7"/>
      <c r="DR126" s="18"/>
      <c r="DS126" s="33"/>
      <c r="DT126" s="33"/>
      <c r="DU126" s="33"/>
      <c r="DV126" s="33"/>
      <c r="DW126" s="33"/>
      <c r="DX126" s="7"/>
    </row>
    <row r="127" spans="5:128" ht="7.5" customHeight="1">
      <c r="E127" s="7"/>
      <c r="F127" s="19"/>
      <c r="G127" s="19"/>
      <c r="H127" s="19"/>
      <c r="I127" s="19"/>
      <c r="J127" s="19"/>
      <c r="K127" s="7"/>
      <c r="R127" s="7"/>
      <c r="S127" s="19"/>
      <c r="T127" s="19"/>
      <c r="U127" s="19"/>
      <c r="V127" s="19"/>
      <c r="W127" s="19"/>
      <c r="X127" s="7"/>
      <c r="AE127" s="7"/>
      <c r="AF127" s="19"/>
      <c r="AG127" s="19"/>
      <c r="AH127" s="19"/>
      <c r="AI127" s="19"/>
      <c r="AJ127" s="19"/>
      <c r="AK127" s="7"/>
      <c r="AR127" s="7"/>
      <c r="AS127" s="34"/>
      <c r="AT127" s="34"/>
      <c r="AU127" s="34"/>
      <c r="AV127" s="34"/>
      <c r="AW127" s="34"/>
      <c r="AX127" s="7"/>
      <c r="BE127" s="7"/>
      <c r="BF127" s="19"/>
      <c r="BG127" s="19"/>
      <c r="BH127" s="19"/>
      <c r="BI127" s="19"/>
      <c r="BJ127" s="19"/>
      <c r="BK127" s="7"/>
      <c r="BR127" s="7"/>
      <c r="BS127" s="19"/>
      <c r="BT127" s="19"/>
      <c r="BU127" s="19"/>
      <c r="BV127" s="19"/>
      <c r="BW127" s="19"/>
      <c r="BX127" s="7"/>
      <c r="CE127" s="7"/>
      <c r="CF127" s="34"/>
      <c r="CG127" s="34"/>
      <c r="CH127" s="34"/>
      <c r="CI127" s="34"/>
      <c r="CJ127" s="34"/>
      <c r="CK127" s="7"/>
      <c r="CR127" s="7"/>
      <c r="CS127" s="19"/>
      <c r="CT127" s="19"/>
      <c r="CU127" s="19"/>
      <c r="CV127" s="19"/>
      <c r="CW127" s="19"/>
      <c r="CX127" s="7"/>
      <c r="DE127" s="7"/>
      <c r="DF127" s="19"/>
      <c r="DG127" s="19"/>
      <c r="DH127" s="19"/>
      <c r="DI127" s="19"/>
      <c r="DJ127" s="19"/>
      <c r="DK127" s="7"/>
      <c r="DR127" s="7"/>
      <c r="DS127" s="19"/>
      <c r="DT127" s="19"/>
      <c r="DU127" s="19"/>
      <c r="DV127" s="19"/>
      <c r="DW127" s="19"/>
      <c r="DX127" s="7"/>
    </row>
    <row r="128" spans="5:128" ht="7.5" customHeight="1">
      <c r="E128" s="7"/>
      <c r="F128" s="19"/>
      <c r="G128" s="19"/>
      <c r="I128" s="19"/>
      <c r="J128" s="19"/>
      <c r="K128" s="7"/>
      <c r="R128" s="7"/>
      <c r="S128" s="19"/>
      <c r="T128" s="19"/>
      <c r="V128" s="19"/>
      <c r="W128" s="19"/>
      <c r="X128" s="7"/>
      <c r="AE128" s="7"/>
      <c r="AF128" s="19"/>
      <c r="AG128" s="19"/>
      <c r="AI128" s="19"/>
      <c r="AJ128" s="19"/>
      <c r="AK128" s="7"/>
      <c r="AR128" s="7"/>
      <c r="AS128" s="34"/>
      <c r="AT128" s="34"/>
      <c r="AV128" s="34"/>
      <c r="AW128" s="34"/>
      <c r="AX128" s="7"/>
      <c r="BE128" s="7"/>
      <c r="BF128" s="19"/>
      <c r="BG128" s="19"/>
      <c r="BI128" s="19"/>
      <c r="BJ128" s="19"/>
      <c r="BK128" s="7"/>
      <c r="BR128" s="7"/>
      <c r="BS128" s="19"/>
      <c r="BT128" s="19"/>
      <c r="BV128" s="19"/>
      <c r="BW128" s="19"/>
      <c r="BX128" s="7"/>
      <c r="CE128" s="7"/>
      <c r="CF128" s="34"/>
      <c r="CG128" s="34"/>
      <c r="CI128" s="34"/>
      <c r="CJ128" s="34"/>
      <c r="CK128" s="7"/>
      <c r="CR128" s="7"/>
      <c r="CS128" s="19"/>
      <c r="CT128" s="19"/>
      <c r="CV128" s="19"/>
      <c r="CW128" s="19"/>
      <c r="CX128" s="7"/>
      <c r="DE128" s="7"/>
      <c r="DF128" s="19"/>
      <c r="DG128" s="19"/>
      <c r="DI128" s="19"/>
      <c r="DJ128" s="19"/>
      <c r="DK128" s="7"/>
      <c r="DR128" s="7"/>
      <c r="DS128" s="19"/>
      <c r="DT128" s="19"/>
      <c r="DV128" s="19"/>
      <c r="DW128" s="19"/>
      <c r="DX128" s="7"/>
    </row>
    <row r="129" spans="5:128" ht="7.5" customHeight="1">
      <c r="F129" s="19"/>
      <c r="G129" s="19"/>
      <c r="I129" s="19"/>
      <c r="J129" s="19"/>
      <c r="S129" s="19"/>
      <c r="T129" s="19"/>
      <c r="V129" s="19"/>
      <c r="W129" s="19"/>
      <c r="AF129" s="19"/>
      <c r="AG129" s="19"/>
      <c r="AI129" s="19"/>
      <c r="AJ129" s="19"/>
      <c r="AS129" s="34"/>
      <c r="AT129" s="34"/>
      <c r="AV129" s="34"/>
      <c r="AW129" s="34"/>
      <c r="BF129" s="19"/>
      <c r="BG129" s="19"/>
      <c r="BI129" s="19"/>
      <c r="BJ129" s="19"/>
      <c r="BS129" s="19"/>
      <c r="BT129" s="19"/>
      <c r="BV129" s="19"/>
      <c r="BW129" s="19"/>
      <c r="CF129" s="34"/>
      <c r="CG129" s="34"/>
      <c r="CI129" s="34"/>
      <c r="CJ129" s="34"/>
      <c r="CS129" s="19"/>
      <c r="CT129" s="19"/>
      <c r="CV129" s="19"/>
      <c r="CW129" s="19"/>
      <c r="DF129" s="19"/>
      <c r="DG129" s="19"/>
      <c r="DI129" s="19"/>
      <c r="DJ129" s="19"/>
      <c r="DS129" s="19"/>
      <c r="DT129" s="19"/>
      <c r="DV129" s="19"/>
      <c r="DW129" s="19"/>
    </row>
    <row r="130" spans="5:128" ht="7.5" customHeight="1">
      <c r="F130" s="19"/>
      <c r="G130" s="19"/>
      <c r="I130" s="19"/>
      <c r="J130" s="19"/>
      <c r="S130" s="19"/>
      <c r="T130" s="19"/>
      <c r="V130" s="19"/>
      <c r="W130" s="19"/>
      <c r="AF130" s="19"/>
      <c r="AG130" s="19"/>
      <c r="AI130" s="19"/>
      <c r="AJ130" s="19"/>
      <c r="AS130" s="34"/>
      <c r="AT130" s="34"/>
      <c r="AV130" s="34"/>
      <c r="AW130" s="34"/>
      <c r="BF130" s="19"/>
      <c r="BG130" s="19"/>
      <c r="BI130" s="19"/>
      <c r="BJ130" s="19"/>
      <c r="BS130" s="19"/>
      <c r="BT130" s="19"/>
      <c r="BV130" s="19"/>
      <c r="BW130" s="19"/>
      <c r="CF130" s="34"/>
      <c r="CG130" s="34"/>
      <c r="CI130" s="34"/>
      <c r="CJ130" s="34"/>
      <c r="CS130" s="19"/>
      <c r="CT130" s="19"/>
      <c r="CV130" s="19"/>
      <c r="CW130" s="19"/>
      <c r="DF130" s="19"/>
      <c r="DG130" s="19"/>
      <c r="DI130" s="19"/>
      <c r="DJ130" s="19"/>
      <c r="DS130" s="19"/>
      <c r="DT130" s="19"/>
      <c r="DV130" s="19"/>
      <c r="DW130" s="19"/>
    </row>
    <row r="131" spans="5:128" ht="7.5" customHeight="1">
      <c r="F131" s="19"/>
      <c r="G131" s="19"/>
      <c r="I131" s="19"/>
      <c r="J131" s="19"/>
      <c r="S131" s="19"/>
      <c r="T131" s="19"/>
      <c r="V131" s="19"/>
      <c r="W131" s="19"/>
      <c r="AF131" s="19"/>
      <c r="AG131" s="19"/>
      <c r="AI131" s="19"/>
      <c r="AJ131" s="19"/>
      <c r="AS131" s="34"/>
      <c r="AT131" s="34"/>
      <c r="AV131" s="34"/>
      <c r="AW131" s="34"/>
      <c r="BF131" s="19"/>
      <c r="BG131" s="19"/>
      <c r="BI131" s="19"/>
      <c r="BJ131" s="19"/>
      <c r="BS131" s="19"/>
      <c r="BT131" s="19"/>
      <c r="BV131" s="19"/>
      <c r="BW131" s="19"/>
      <c r="CF131" s="34"/>
      <c r="CG131" s="34"/>
      <c r="CI131" s="34"/>
      <c r="CJ131" s="34"/>
      <c r="CS131" s="19"/>
      <c r="CT131" s="19"/>
      <c r="CV131" s="19"/>
      <c r="CW131" s="19"/>
      <c r="DF131" s="19"/>
      <c r="DG131" s="19"/>
      <c r="DI131" s="19"/>
      <c r="DJ131" s="19"/>
      <c r="DS131" s="19"/>
      <c r="DT131" s="19"/>
      <c r="DV131" s="19"/>
      <c r="DW131" s="19"/>
    </row>
    <row r="132" spans="5:128" ht="7.5" customHeight="1">
      <c r="F132" s="19"/>
      <c r="G132" s="19"/>
      <c r="I132" s="19"/>
      <c r="J132" s="19"/>
      <c r="S132" s="19"/>
      <c r="T132" s="19"/>
      <c r="V132" s="19"/>
      <c r="W132" s="19"/>
      <c r="AF132" s="19"/>
      <c r="AG132" s="19"/>
      <c r="AI132" s="19"/>
      <c r="AJ132" s="19"/>
      <c r="AS132" s="34"/>
      <c r="AT132" s="34"/>
      <c r="AV132" s="34"/>
      <c r="AW132" s="34"/>
      <c r="BF132" s="19"/>
      <c r="BG132" s="19"/>
      <c r="BI132" s="19"/>
      <c r="BJ132" s="19"/>
      <c r="BS132" s="19"/>
      <c r="BT132" s="19"/>
      <c r="BV132" s="19"/>
      <c r="BW132" s="19"/>
      <c r="CF132" s="34"/>
      <c r="CG132" s="34"/>
      <c r="CI132" s="34"/>
      <c r="CJ132" s="34"/>
      <c r="CS132" s="19"/>
      <c r="CT132" s="19"/>
      <c r="CV132" s="19"/>
      <c r="CW132" s="19"/>
      <c r="DF132" s="19"/>
      <c r="DG132" s="19"/>
      <c r="DI132" s="19"/>
      <c r="DJ132" s="19"/>
      <c r="DS132" s="19"/>
      <c r="DT132" s="19"/>
      <c r="DV132" s="19"/>
      <c r="DW132" s="19"/>
    </row>
    <row r="133" spans="5:128" ht="7.5" customHeight="1">
      <c r="F133" s="19"/>
      <c r="G133" s="19"/>
      <c r="I133" s="19"/>
      <c r="J133" s="19"/>
      <c r="S133" s="19"/>
      <c r="T133" s="19"/>
      <c r="V133" s="19"/>
      <c r="W133" s="19"/>
      <c r="AF133" s="19"/>
      <c r="AG133" s="19"/>
      <c r="AI133" s="19"/>
      <c r="AJ133" s="19"/>
      <c r="AS133" s="34"/>
      <c r="AT133" s="34"/>
      <c r="AV133" s="34"/>
      <c r="AW133" s="34"/>
      <c r="BF133" s="19"/>
      <c r="BG133" s="19"/>
      <c r="BI133" s="19"/>
      <c r="BJ133" s="19"/>
      <c r="BS133" s="19"/>
      <c r="BT133" s="19"/>
      <c r="BV133" s="19"/>
      <c r="BW133" s="19"/>
      <c r="CF133" s="34"/>
      <c r="CG133" s="34"/>
      <c r="CI133" s="34"/>
      <c r="CJ133" s="34"/>
      <c r="CS133" s="19"/>
      <c r="CT133" s="19"/>
      <c r="CV133" s="19"/>
      <c r="CW133" s="19"/>
      <c r="DF133" s="19"/>
      <c r="DG133" s="19"/>
      <c r="DI133" s="19"/>
      <c r="DJ133" s="19"/>
      <c r="DS133" s="19"/>
      <c r="DT133" s="19"/>
      <c r="DV133" s="19"/>
      <c r="DW133" s="19"/>
    </row>
    <row r="134" spans="5:128" ht="7.5" customHeight="1">
      <c r="F134" s="19"/>
      <c r="G134" s="19"/>
      <c r="I134" s="19"/>
      <c r="J134" s="19"/>
      <c r="S134" s="19"/>
      <c r="T134" s="19"/>
      <c r="V134" s="19"/>
      <c r="W134" s="19"/>
      <c r="AF134" s="19"/>
      <c r="AG134" s="19"/>
      <c r="AI134" s="19"/>
      <c r="AJ134" s="19"/>
      <c r="AS134" s="34"/>
      <c r="AT134" s="34"/>
      <c r="AV134" s="34"/>
      <c r="AW134" s="34"/>
      <c r="BF134" s="19"/>
      <c r="BG134" s="19"/>
      <c r="BI134" s="19"/>
      <c r="BJ134" s="19"/>
      <c r="BS134" s="19"/>
      <c r="BT134" s="19"/>
      <c r="BV134" s="19"/>
      <c r="BW134" s="19"/>
      <c r="CF134" s="34"/>
      <c r="CG134" s="34"/>
      <c r="CI134" s="34"/>
      <c r="CJ134" s="34"/>
      <c r="CS134" s="19"/>
      <c r="CT134" s="19"/>
      <c r="CV134" s="19"/>
      <c r="CW134" s="19"/>
      <c r="DF134" s="19"/>
      <c r="DG134" s="19"/>
      <c r="DI134" s="19"/>
      <c r="DJ134" s="19"/>
      <c r="DS134" s="19"/>
      <c r="DT134" s="19"/>
      <c r="DV134" s="19"/>
      <c r="DW134" s="19"/>
    </row>
    <row r="135" spans="5:128" ht="7.5" customHeight="1">
      <c r="F135" s="19"/>
      <c r="G135" s="19"/>
      <c r="I135" s="19"/>
      <c r="J135" s="19"/>
      <c r="S135" s="19"/>
      <c r="T135" s="19"/>
      <c r="V135" s="19"/>
      <c r="W135" s="19"/>
      <c r="AF135" s="19"/>
      <c r="AG135" s="19"/>
      <c r="AI135" s="19"/>
      <c r="AJ135" s="19"/>
      <c r="AS135" s="34"/>
      <c r="AT135" s="34"/>
      <c r="AV135" s="34"/>
      <c r="AW135" s="34"/>
      <c r="BF135" s="19"/>
      <c r="BG135" s="19"/>
      <c r="BI135" s="19"/>
      <c r="BJ135" s="19"/>
      <c r="BS135" s="19"/>
      <c r="BT135" s="19"/>
      <c r="BV135" s="19"/>
      <c r="BW135" s="19"/>
      <c r="CF135" s="34"/>
      <c r="CG135" s="34"/>
      <c r="CI135" s="34"/>
      <c r="CJ135" s="34"/>
      <c r="CS135" s="19"/>
      <c r="CT135" s="19"/>
      <c r="CV135" s="19"/>
      <c r="CW135" s="19"/>
      <c r="DF135" s="19"/>
      <c r="DG135" s="19"/>
      <c r="DI135" s="19"/>
      <c r="DJ135" s="19"/>
      <c r="DS135" s="19"/>
      <c r="DT135" s="19"/>
      <c r="DV135" s="19"/>
      <c r="DW135" s="19"/>
    </row>
    <row r="136" spans="5:128" ht="7.5" customHeight="1">
      <c r="F136" s="19"/>
      <c r="G136" s="19"/>
      <c r="I136" s="19"/>
      <c r="J136" s="19"/>
      <c r="S136" s="19"/>
      <c r="T136" s="19"/>
      <c r="V136" s="19"/>
      <c r="W136" s="19"/>
      <c r="AF136" s="19"/>
      <c r="AG136" s="19"/>
      <c r="AI136" s="19"/>
      <c r="AJ136" s="19"/>
      <c r="AS136" s="34"/>
      <c r="AT136" s="34"/>
      <c r="AV136" s="34"/>
      <c r="AW136" s="34"/>
      <c r="BF136" s="19"/>
      <c r="BG136" s="19"/>
      <c r="BI136" s="19"/>
      <c r="BJ136" s="19"/>
      <c r="BS136" s="19"/>
      <c r="BT136" s="19"/>
      <c r="BV136" s="19"/>
      <c r="BW136" s="19"/>
      <c r="CF136" s="34"/>
      <c r="CG136" s="34"/>
      <c r="CI136" s="34"/>
      <c r="CJ136" s="34"/>
      <c r="CS136" s="19"/>
      <c r="CT136" s="19"/>
      <c r="CV136" s="19"/>
      <c r="CW136" s="19"/>
      <c r="DF136" s="19"/>
      <c r="DG136" s="19"/>
      <c r="DI136" s="19"/>
      <c r="DJ136" s="19"/>
      <c r="DS136" s="19"/>
      <c r="DT136" s="19"/>
      <c r="DV136" s="19"/>
      <c r="DW136" s="19"/>
    </row>
    <row r="137" spans="5:128" ht="7.5" customHeight="1">
      <c r="E137" s="21"/>
      <c r="F137" s="21"/>
      <c r="G137" s="21"/>
      <c r="I137" s="21"/>
      <c r="J137" s="21"/>
      <c r="K137" s="21"/>
      <c r="R137" s="21"/>
      <c r="S137" s="21"/>
      <c r="T137" s="21"/>
      <c r="V137" s="21"/>
      <c r="W137" s="21"/>
      <c r="X137" s="21"/>
      <c r="AE137" s="21"/>
      <c r="AF137" s="21"/>
      <c r="AG137" s="21"/>
      <c r="AI137" s="21"/>
      <c r="AJ137" s="21"/>
      <c r="AK137" s="21"/>
      <c r="AR137" s="21"/>
      <c r="AS137" s="21"/>
      <c r="AT137" s="21"/>
      <c r="AV137" s="21"/>
      <c r="AW137" s="21"/>
      <c r="AX137" s="21"/>
      <c r="BE137" s="21"/>
      <c r="BF137" s="21"/>
      <c r="BG137" s="21"/>
      <c r="BI137" s="21"/>
      <c r="BJ137" s="21"/>
      <c r="BK137" s="21"/>
      <c r="BR137" s="21"/>
      <c r="BS137" s="21"/>
      <c r="BT137" s="21"/>
      <c r="BV137" s="21"/>
      <c r="BW137" s="21"/>
      <c r="BX137" s="21"/>
      <c r="CE137" s="21"/>
      <c r="CF137" s="21"/>
      <c r="CG137" s="21"/>
      <c r="CI137" s="21"/>
      <c r="CJ137" s="21"/>
      <c r="CK137" s="21"/>
      <c r="CR137" s="21"/>
      <c r="CS137" s="21"/>
      <c r="CT137" s="21"/>
      <c r="CV137" s="21"/>
      <c r="CW137" s="21"/>
      <c r="CX137" s="21"/>
      <c r="DE137" s="21"/>
      <c r="DF137" s="21"/>
      <c r="DG137" s="21"/>
      <c r="DI137" s="21"/>
      <c r="DJ137" s="21"/>
      <c r="DK137" s="21"/>
      <c r="DR137" s="21"/>
      <c r="DS137" s="21"/>
      <c r="DT137" s="21"/>
      <c r="DV137" s="21"/>
      <c r="DW137" s="21"/>
      <c r="DX137" s="21"/>
    </row>
    <row r="140" spans="5:128" ht="7.5" customHeight="1">
      <c r="G140" s="4"/>
      <c r="H140" s="4"/>
      <c r="I140" s="4"/>
      <c r="T140" s="4"/>
      <c r="U140" s="4"/>
      <c r="V140" s="4"/>
      <c r="AG140" s="4"/>
      <c r="AH140" s="4"/>
      <c r="AI140" s="4"/>
      <c r="AT140" s="4"/>
      <c r="AU140" s="4"/>
      <c r="AV140" s="4"/>
      <c r="BG140" s="4"/>
      <c r="BH140" s="4"/>
      <c r="BI140" s="4"/>
      <c r="BT140" s="4"/>
      <c r="BU140" s="4"/>
      <c r="BV140" s="4"/>
      <c r="CG140" s="4"/>
      <c r="CH140" s="4"/>
      <c r="CI140" s="4"/>
      <c r="CT140" s="4"/>
      <c r="CU140" s="4"/>
      <c r="CV140" s="4"/>
      <c r="DG140" s="4"/>
      <c r="DH140" s="4"/>
      <c r="DI140" s="4"/>
      <c r="DT140" s="4"/>
      <c r="DU140" s="4"/>
      <c r="DV140" s="4"/>
    </row>
    <row r="141" spans="5:128" ht="7.5" customHeight="1">
      <c r="F141" s="4"/>
      <c r="G141" s="5"/>
      <c r="H141" s="4"/>
      <c r="I141" s="4"/>
      <c r="J141" s="4"/>
      <c r="S141" s="4"/>
      <c r="T141" s="5"/>
      <c r="U141" s="4"/>
      <c r="V141" s="4"/>
      <c r="W141" s="4"/>
      <c r="AF141" s="4"/>
      <c r="AG141" s="5"/>
      <c r="AH141" s="4"/>
      <c r="AI141" s="4"/>
      <c r="AJ141" s="4"/>
      <c r="AS141" s="4"/>
      <c r="AT141" s="5"/>
      <c r="AU141" s="4"/>
      <c r="AV141" s="4"/>
      <c r="AW141" s="4"/>
      <c r="BF141" s="4"/>
      <c r="BG141" s="5"/>
      <c r="BH141" s="4"/>
      <c r="BI141" s="4"/>
      <c r="BJ141" s="4"/>
      <c r="BS141" s="4"/>
      <c r="BT141" s="5"/>
      <c r="BU141" s="4"/>
      <c r="BV141" s="4"/>
      <c r="BW141" s="4"/>
      <c r="CF141" s="4"/>
      <c r="CG141" s="5"/>
      <c r="CH141" s="4"/>
      <c r="CI141" s="4"/>
      <c r="CJ141" s="4"/>
      <c r="CS141" s="4"/>
      <c r="CT141" s="5"/>
      <c r="CU141" s="4"/>
      <c r="CV141" s="4"/>
      <c r="CW141" s="4"/>
      <c r="DF141" s="4"/>
      <c r="DG141" s="5"/>
      <c r="DH141" s="4"/>
      <c r="DI141" s="4"/>
      <c r="DJ141" s="4"/>
      <c r="DS141" s="4"/>
      <c r="DT141" s="5"/>
      <c r="DU141" s="4"/>
      <c r="DV141" s="4"/>
      <c r="DW141" s="4"/>
    </row>
    <row r="142" spans="5:128" ht="7.5" customHeight="1">
      <c r="F142" s="4"/>
      <c r="G142" s="6"/>
      <c r="H142" s="7"/>
      <c r="I142" s="6"/>
      <c r="J142" s="8"/>
      <c r="S142" s="4"/>
      <c r="T142" s="6"/>
      <c r="U142" s="7"/>
      <c r="V142" s="6"/>
      <c r="W142" s="8"/>
      <c r="AF142" s="4"/>
      <c r="AG142" s="6"/>
      <c r="AH142" s="7"/>
      <c r="AI142" s="6"/>
      <c r="AJ142" s="8"/>
      <c r="AS142" s="4"/>
      <c r="AT142" s="6"/>
      <c r="AU142" s="7"/>
      <c r="AV142" s="6"/>
      <c r="AW142" s="8"/>
      <c r="BF142" s="4"/>
      <c r="BG142" s="6"/>
      <c r="BH142" s="7"/>
      <c r="BI142" s="6"/>
      <c r="BJ142" s="8"/>
      <c r="BS142" s="4"/>
      <c r="BT142" s="6"/>
      <c r="BU142" s="7"/>
      <c r="BV142" s="6"/>
      <c r="BW142" s="8"/>
      <c r="CF142" s="4"/>
      <c r="CG142" s="6"/>
      <c r="CH142" s="7"/>
      <c r="CI142" s="6"/>
      <c r="CJ142" s="8"/>
      <c r="CS142" s="4"/>
      <c r="CT142" s="6"/>
      <c r="CU142" s="7"/>
      <c r="CV142" s="6"/>
      <c r="CW142" s="8"/>
      <c r="DF142" s="4"/>
      <c r="DG142" s="6"/>
      <c r="DH142" s="7"/>
      <c r="DI142" s="6"/>
      <c r="DJ142" s="8"/>
      <c r="DS142" s="4"/>
      <c r="DT142" s="6"/>
      <c r="DU142" s="7"/>
      <c r="DV142" s="6"/>
      <c r="DW142" s="8"/>
    </row>
    <row r="143" spans="5:128" ht="7.5" customHeight="1">
      <c r="G143" s="7"/>
      <c r="H143" s="7"/>
      <c r="I143" s="7"/>
      <c r="J143" s="10"/>
      <c r="T143" s="7"/>
      <c r="U143" s="7"/>
      <c r="V143" s="7"/>
      <c r="W143" s="10"/>
      <c r="AG143" s="7"/>
      <c r="AH143" s="7"/>
      <c r="AI143" s="7"/>
      <c r="AJ143" s="10"/>
      <c r="AT143" s="7"/>
      <c r="AU143" s="7"/>
      <c r="AV143" s="7"/>
      <c r="AW143" s="10"/>
      <c r="BG143" s="7"/>
      <c r="BH143" s="7"/>
      <c r="BI143" s="7"/>
      <c r="BJ143" s="10"/>
      <c r="BT143" s="7"/>
      <c r="BU143" s="7"/>
      <c r="BV143" s="7"/>
      <c r="BW143" s="10"/>
      <c r="CG143" s="7"/>
      <c r="CH143" s="7"/>
      <c r="CI143" s="7"/>
      <c r="CJ143" s="10"/>
      <c r="CT143" s="7"/>
      <c r="CU143" s="7"/>
      <c r="CV143" s="7"/>
      <c r="CW143" s="10"/>
      <c r="DG143" s="7"/>
      <c r="DH143" s="7"/>
      <c r="DI143" s="7"/>
      <c r="DJ143" s="10"/>
      <c r="DT143" s="7"/>
      <c r="DU143" s="7"/>
      <c r="DV143" s="7"/>
      <c r="DW143" s="10"/>
    </row>
    <row r="144" spans="5:128" ht="7.5" customHeight="1">
      <c r="G144" s="7"/>
      <c r="H144" s="7"/>
      <c r="I144" s="7"/>
      <c r="J144" s="10"/>
      <c r="T144" s="7"/>
      <c r="U144" s="7"/>
      <c r="V144" s="7"/>
      <c r="W144" s="10"/>
      <c r="AG144" s="7"/>
      <c r="AH144" s="7"/>
      <c r="AI144" s="7"/>
      <c r="AJ144" s="10"/>
      <c r="AT144" s="7"/>
      <c r="AU144" s="7"/>
      <c r="AV144" s="7"/>
      <c r="AW144" s="10"/>
      <c r="BG144" s="7"/>
      <c r="BH144" s="7"/>
      <c r="BI144" s="7"/>
      <c r="BJ144" s="10"/>
      <c r="BT144" s="7"/>
      <c r="BU144" s="7"/>
      <c r="BV144" s="7"/>
      <c r="BW144" s="10"/>
      <c r="CG144" s="7"/>
      <c r="CH144" s="7"/>
      <c r="CI144" s="7"/>
      <c r="CJ144" s="10"/>
      <c r="CT144" s="7"/>
      <c r="CU144" s="7"/>
      <c r="CV144" s="7"/>
      <c r="CW144" s="10"/>
      <c r="DG144" s="7"/>
      <c r="DH144" s="7"/>
      <c r="DI144" s="7"/>
      <c r="DJ144" s="10"/>
      <c r="DT144" s="7"/>
      <c r="DU144" s="7"/>
      <c r="DV144" s="7"/>
      <c r="DW144" s="10"/>
    </row>
    <row r="145" spans="5:128" ht="7.5" customHeight="1">
      <c r="G145" s="7"/>
      <c r="H145" s="6"/>
      <c r="I145" s="6"/>
      <c r="T145" s="7"/>
      <c r="U145" s="6"/>
      <c r="V145" s="6"/>
      <c r="AG145" s="7"/>
      <c r="AH145" s="6"/>
      <c r="AI145" s="6"/>
      <c r="AT145" s="7"/>
      <c r="AU145" s="6"/>
      <c r="AV145" s="6"/>
      <c r="BG145" s="7"/>
      <c r="BH145" s="6"/>
      <c r="BI145" s="6"/>
      <c r="BT145" s="7"/>
      <c r="BU145" s="6"/>
      <c r="BV145" s="6"/>
      <c r="CG145" s="7"/>
      <c r="CH145" s="6"/>
      <c r="CI145" s="6"/>
      <c r="CT145" s="7"/>
      <c r="CU145" s="6"/>
      <c r="CV145" s="6"/>
      <c r="DG145" s="7"/>
      <c r="DH145" s="6"/>
      <c r="DI145" s="6"/>
      <c r="DT145" s="7"/>
      <c r="DU145" s="6"/>
      <c r="DV145" s="6"/>
    </row>
    <row r="146" spans="5:128" ht="7.5" customHeight="1">
      <c r="F146" s="33"/>
      <c r="G146" s="33"/>
      <c r="H146" s="7"/>
      <c r="I146" s="33"/>
      <c r="J146" s="33"/>
      <c r="S146" s="33"/>
      <c r="T146" s="33"/>
      <c r="U146" s="7"/>
      <c r="V146" s="33"/>
      <c r="W146" s="33"/>
      <c r="AF146" s="33"/>
      <c r="AG146" s="33"/>
      <c r="AH146" s="7"/>
      <c r="AI146" s="33"/>
      <c r="AJ146" s="33"/>
      <c r="AS146" s="33"/>
      <c r="AT146" s="33"/>
      <c r="AU146" s="7"/>
      <c r="AV146" s="33"/>
      <c r="AW146" s="33"/>
      <c r="BF146" s="33"/>
      <c r="BG146" s="33"/>
      <c r="BH146" s="7"/>
      <c r="BI146" s="33"/>
      <c r="BJ146" s="33"/>
      <c r="BS146" s="33"/>
      <c r="BT146" s="33"/>
      <c r="BU146" s="7"/>
      <c r="BV146" s="33"/>
      <c r="BW146" s="33"/>
      <c r="CF146" s="33"/>
      <c r="CG146" s="33"/>
      <c r="CH146" s="7"/>
      <c r="CI146" s="33"/>
      <c r="CJ146" s="33"/>
      <c r="CS146" s="33"/>
      <c r="CT146" s="33"/>
      <c r="CU146" s="7"/>
      <c r="CV146" s="33"/>
      <c r="CW146" s="33"/>
      <c r="DF146" s="33"/>
      <c r="DG146" s="33"/>
      <c r="DH146" s="7"/>
      <c r="DI146" s="33"/>
      <c r="DJ146" s="33"/>
      <c r="DS146" s="33"/>
      <c r="DT146" s="33"/>
      <c r="DU146" s="7"/>
      <c r="DV146" s="33"/>
      <c r="DW146" s="33"/>
    </row>
    <row r="147" spans="5:128" ht="7.5" customHeight="1">
      <c r="E147" s="33"/>
      <c r="F147" s="33"/>
      <c r="G147" s="33"/>
      <c r="H147" s="33"/>
      <c r="I147" s="33"/>
      <c r="J147" s="33"/>
      <c r="K147" s="33"/>
      <c r="R147" s="33"/>
      <c r="S147" s="33"/>
      <c r="T147" s="33"/>
      <c r="U147" s="33"/>
      <c r="V147" s="33"/>
      <c r="W147" s="33"/>
      <c r="X147" s="33"/>
      <c r="AE147" s="33"/>
      <c r="AF147" s="33"/>
      <c r="AG147" s="33"/>
      <c r="AH147" s="33"/>
      <c r="AI147" s="33"/>
      <c r="AJ147" s="33"/>
      <c r="AK147" s="33"/>
      <c r="AR147" s="33"/>
      <c r="AS147" s="33"/>
      <c r="AT147" s="33"/>
      <c r="AU147" s="33"/>
      <c r="AV147" s="33"/>
      <c r="AW147" s="33"/>
      <c r="AX147" s="33"/>
      <c r="BE147" s="33"/>
      <c r="BF147" s="33"/>
      <c r="BG147" s="33"/>
      <c r="BH147" s="33"/>
      <c r="BI147" s="33"/>
      <c r="BJ147" s="33"/>
      <c r="BK147" s="33"/>
      <c r="BR147" s="33"/>
      <c r="BS147" s="33"/>
      <c r="BT147" s="33"/>
      <c r="BU147" s="33"/>
      <c r="BV147" s="33"/>
      <c r="BW147" s="33"/>
      <c r="BX147" s="33"/>
      <c r="CE147" s="33"/>
      <c r="CF147" s="33"/>
      <c r="CG147" s="33"/>
      <c r="CH147" s="33"/>
      <c r="CI147" s="33"/>
      <c r="CJ147" s="33"/>
      <c r="CK147" s="33"/>
      <c r="CR147" s="33"/>
      <c r="CS147" s="33"/>
      <c r="CT147" s="33"/>
      <c r="CU147" s="33"/>
      <c r="CV147" s="33"/>
      <c r="CW147" s="33"/>
      <c r="CX147" s="33"/>
      <c r="DE147" s="33"/>
      <c r="DF147" s="33"/>
      <c r="DG147" s="33"/>
      <c r="DH147" s="33"/>
      <c r="DI147" s="33"/>
      <c r="DJ147" s="33"/>
      <c r="DK147" s="33"/>
      <c r="DR147" s="33"/>
      <c r="DS147" s="33"/>
      <c r="DT147" s="33"/>
      <c r="DU147" s="33"/>
      <c r="DV147" s="33"/>
      <c r="DW147" s="33"/>
      <c r="DX147" s="33"/>
    </row>
    <row r="148" spans="5:128" ht="7.5" customHeight="1">
      <c r="E148" s="33"/>
      <c r="F148" s="33"/>
      <c r="G148" s="33"/>
      <c r="H148" s="14"/>
      <c r="I148" s="14"/>
      <c r="J148" s="33"/>
      <c r="K148" s="33"/>
      <c r="R148" s="33"/>
      <c r="S148" s="33"/>
      <c r="T148" s="33"/>
      <c r="U148" s="14"/>
      <c r="V148" s="14"/>
      <c r="W148" s="33"/>
      <c r="X148" s="33"/>
      <c r="AE148" s="33"/>
      <c r="AF148" s="33"/>
      <c r="AG148" s="33"/>
      <c r="AH148" s="14"/>
      <c r="AI148" s="14"/>
      <c r="AJ148" s="33"/>
      <c r="AK148" s="33"/>
      <c r="AR148" s="33"/>
      <c r="AS148" s="33"/>
      <c r="AT148" s="33"/>
      <c r="AU148" s="14"/>
      <c r="AV148" s="14"/>
      <c r="AW148" s="33"/>
      <c r="AX148" s="33"/>
      <c r="BE148" s="33"/>
      <c r="BF148" s="33"/>
      <c r="BG148" s="33"/>
      <c r="BH148" s="14"/>
      <c r="BI148" s="14"/>
      <c r="BJ148" s="33"/>
      <c r="BK148" s="33"/>
      <c r="BR148" s="33"/>
      <c r="BS148" s="33"/>
      <c r="BT148" s="33"/>
      <c r="BU148" s="14"/>
      <c r="BV148" s="14"/>
      <c r="BW148" s="33"/>
      <c r="BX148" s="33"/>
      <c r="CE148" s="33"/>
      <c r="CF148" s="33"/>
      <c r="CG148" s="33"/>
      <c r="CH148" s="14"/>
      <c r="CI148" s="14"/>
      <c r="CJ148" s="33"/>
      <c r="CK148" s="33"/>
      <c r="CR148" s="33"/>
      <c r="CS148" s="33"/>
      <c r="CT148" s="33"/>
      <c r="CU148" s="14"/>
      <c r="CV148" s="14"/>
      <c r="CW148" s="33"/>
      <c r="CX148" s="33"/>
      <c r="DE148" s="33"/>
      <c r="DF148" s="33"/>
      <c r="DG148" s="33"/>
      <c r="DH148" s="14"/>
      <c r="DI148" s="14"/>
      <c r="DJ148" s="33"/>
      <c r="DK148" s="33"/>
      <c r="DR148" s="33"/>
      <c r="DS148" s="33"/>
      <c r="DT148" s="33"/>
      <c r="DU148" s="14"/>
      <c r="DV148" s="14"/>
      <c r="DW148" s="33"/>
      <c r="DX148" s="33"/>
    </row>
    <row r="149" spans="5:128" ht="7.5" customHeight="1">
      <c r="E149" s="7"/>
      <c r="F149" s="33"/>
      <c r="G149" s="33"/>
      <c r="H149" s="33"/>
      <c r="I149" s="33"/>
      <c r="J149" s="33"/>
      <c r="K149" s="7"/>
      <c r="R149" s="7"/>
      <c r="S149" s="33"/>
      <c r="T149" s="33"/>
      <c r="U149" s="33"/>
      <c r="V149" s="33"/>
      <c r="W149" s="33"/>
      <c r="X149" s="7"/>
      <c r="AE149" s="7"/>
      <c r="AF149" s="33"/>
      <c r="AG149" s="33"/>
      <c r="AH149" s="33"/>
      <c r="AI149" s="33"/>
      <c r="AJ149" s="33"/>
      <c r="AK149" s="7"/>
      <c r="AR149" s="7"/>
      <c r="AS149" s="33"/>
      <c r="AT149" s="33"/>
      <c r="AU149" s="33"/>
      <c r="AV149" s="33"/>
      <c r="AW149" s="33"/>
      <c r="AX149" s="7"/>
      <c r="BE149" s="7"/>
      <c r="BF149" s="33"/>
      <c r="BG149" s="33"/>
      <c r="BH149" s="33"/>
      <c r="BI149" s="33"/>
      <c r="BJ149" s="33"/>
      <c r="BK149" s="7"/>
      <c r="BR149" s="7"/>
      <c r="BS149" s="33"/>
      <c r="BT149" s="33"/>
      <c r="BU149" s="33"/>
      <c r="BV149" s="33"/>
      <c r="BW149" s="33"/>
      <c r="BX149" s="7"/>
      <c r="CE149" s="7"/>
      <c r="CF149" s="33"/>
      <c r="CG149" s="33"/>
      <c r="CH149" s="33"/>
      <c r="CI149" s="33"/>
      <c r="CJ149" s="33"/>
      <c r="CK149" s="7"/>
      <c r="CR149" s="7"/>
      <c r="CS149" s="33"/>
      <c r="CT149" s="33"/>
      <c r="CU149" s="33"/>
      <c r="CV149" s="33"/>
      <c r="CW149" s="33"/>
      <c r="CX149" s="7"/>
      <c r="DE149" s="7"/>
      <c r="DF149" s="33"/>
      <c r="DG149" s="33"/>
      <c r="DH149" s="33"/>
      <c r="DI149" s="33"/>
      <c r="DJ149" s="33"/>
      <c r="DK149" s="7"/>
      <c r="DR149" s="7"/>
      <c r="DS149" s="33"/>
      <c r="DT149" s="33"/>
      <c r="DU149" s="33"/>
      <c r="DV149" s="33"/>
      <c r="DW149" s="33"/>
      <c r="DX149" s="7"/>
    </row>
    <row r="150" spans="5:128" ht="7.5" customHeight="1">
      <c r="E150" s="7"/>
      <c r="F150" s="33"/>
      <c r="G150" s="33"/>
      <c r="H150" s="33"/>
      <c r="I150" s="33"/>
      <c r="J150" s="33"/>
      <c r="K150" s="7"/>
      <c r="R150" s="7"/>
      <c r="S150" s="33"/>
      <c r="T150" s="33"/>
      <c r="U150" s="33"/>
      <c r="V150" s="33"/>
      <c r="W150" s="33"/>
      <c r="X150" s="7"/>
      <c r="AE150" s="7"/>
      <c r="AF150" s="33"/>
      <c r="AG150" s="33"/>
      <c r="AH150" s="33"/>
      <c r="AI150" s="33"/>
      <c r="AJ150" s="33"/>
      <c r="AK150" s="7"/>
      <c r="AR150" s="7"/>
      <c r="AS150" s="33"/>
      <c r="AT150" s="33"/>
      <c r="AU150" s="33"/>
      <c r="AV150" s="33"/>
      <c r="AW150" s="33"/>
      <c r="AX150" s="7"/>
      <c r="BE150" s="7"/>
      <c r="BF150" s="33"/>
      <c r="BG150" s="33"/>
      <c r="BH150" s="33"/>
      <c r="BI150" s="33"/>
      <c r="BJ150" s="33"/>
      <c r="BK150" s="7"/>
      <c r="BR150" s="7"/>
      <c r="BS150" s="33"/>
      <c r="BT150" s="33"/>
      <c r="BU150" s="33"/>
      <c r="BV150" s="33"/>
      <c r="BW150" s="33"/>
      <c r="BX150" s="7"/>
      <c r="CE150" s="7"/>
      <c r="CF150" s="33"/>
      <c r="CG150" s="33"/>
      <c r="CH150" s="33"/>
      <c r="CI150" s="33"/>
      <c r="CJ150" s="33"/>
      <c r="CK150" s="7"/>
      <c r="CR150" s="7"/>
      <c r="CS150" s="33"/>
      <c r="CT150" s="33"/>
      <c r="CU150" s="33"/>
      <c r="CV150" s="33"/>
      <c r="CW150" s="33"/>
      <c r="CX150" s="7"/>
      <c r="DE150" s="7"/>
      <c r="DF150" s="33"/>
      <c r="DG150" s="33"/>
      <c r="DH150" s="33"/>
      <c r="DI150" s="33"/>
      <c r="DJ150" s="33"/>
      <c r="DK150" s="7"/>
      <c r="DR150" s="7"/>
      <c r="DS150" s="33"/>
      <c r="DT150" s="33"/>
      <c r="DU150" s="33"/>
      <c r="DV150" s="33"/>
      <c r="DW150" s="33"/>
      <c r="DX150" s="7"/>
    </row>
    <row r="151" spans="5:128" ht="7.5" customHeight="1">
      <c r="E151" s="7"/>
      <c r="F151" s="33"/>
      <c r="G151" s="33"/>
      <c r="H151" s="33"/>
      <c r="I151" s="33"/>
      <c r="J151" s="33"/>
      <c r="K151" s="7"/>
      <c r="R151" s="7"/>
      <c r="S151" s="33"/>
      <c r="T151" s="33"/>
      <c r="U151" s="33"/>
      <c r="V151" s="33"/>
      <c r="W151" s="33"/>
      <c r="X151" s="7"/>
      <c r="AE151" s="7"/>
      <c r="AF151" s="33"/>
      <c r="AG151" s="33"/>
      <c r="AH151" s="33"/>
      <c r="AI151" s="33"/>
      <c r="AJ151" s="33"/>
      <c r="AK151" s="7"/>
      <c r="AR151" s="7"/>
      <c r="AS151" s="33"/>
      <c r="AT151" s="33"/>
      <c r="AU151" s="33"/>
      <c r="AV151" s="33"/>
      <c r="AW151" s="33"/>
      <c r="AX151" s="7"/>
      <c r="BE151" s="7"/>
      <c r="BF151" s="33"/>
      <c r="BG151" s="33"/>
      <c r="BH151" s="33"/>
      <c r="BI151" s="33"/>
      <c r="BJ151" s="33"/>
      <c r="BK151" s="7"/>
      <c r="BR151" s="7"/>
      <c r="BS151" s="33"/>
      <c r="BT151" s="33"/>
      <c r="BU151" s="33"/>
      <c r="BV151" s="33"/>
      <c r="BW151" s="33"/>
      <c r="BX151" s="7"/>
      <c r="CE151" s="7"/>
      <c r="CF151" s="33"/>
      <c r="CG151" s="33"/>
      <c r="CH151" s="33"/>
      <c r="CI151" s="33"/>
      <c r="CJ151" s="33"/>
      <c r="CK151" s="7"/>
      <c r="CR151" s="7"/>
      <c r="CS151" s="33"/>
      <c r="CT151" s="33"/>
      <c r="CU151" s="33"/>
      <c r="CV151" s="33"/>
      <c r="CW151" s="33"/>
      <c r="CX151" s="7"/>
      <c r="DE151" s="7"/>
      <c r="DF151" s="33"/>
      <c r="DG151" s="33"/>
      <c r="DH151" s="33"/>
      <c r="DI151" s="33"/>
      <c r="DJ151" s="33"/>
      <c r="DK151" s="7"/>
      <c r="DR151" s="7"/>
      <c r="DS151" s="33"/>
      <c r="DT151" s="33"/>
      <c r="DU151" s="33"/>
      <c r="DV151" s="33"/>
      <c r="DW151" s="33"/>
      <c r="DX151" s="7"/>
    </row>
    <row r="152" spans="5:128" ht="7.5" customHeight="1">
      <c r="E152" s="7"/>
      <c r="F152" s="33"/>
      <c r="G152" s="33"/>
      <c r="H152" s="33"/>
      <c r="I152" s="33"/>
      <c r="J152" s="33"/>
      <c r="K152" s="7"/>
      <c r="R152" s="7"/>
      <c r="S152" s="33"/>
      <c r="T152" s="33"/>
      <c r="U152" s="33"/>
      <c r="V152" s="33"/>
      <c r="W152" s="33"/>
      <c r="X152" s="7"/>
      <c r="AE152" s="7"/>
      <c r="AF152" s="33"/>
      <c r="AG152" s="33"/>
      <c r="AH152" s="33"/>
      <c r="AI152" s="33"/>
      <c r="AJ152" s="33"/>
      <c r="AK152" s="7"/>
      <c r="AR152" s="7"/>
      <c r="AS152" s="33"/>
      <c r="AT152" s="33"/>
      <c r="AU152" s="33"/>
      <c r="AV152" s="33"/>
      <c r="AW152" s="33"/>
      <c r="AX152" s="7"/>
      <c r="BE152" s="7"/>
      <c r="BF152" s="33"/>
      <c r="BG152" s="33"/>
      <c r="BH152" s="33"/>
      <c r="BI152" s="33"/>
      <c r="BJ152" s="33"/>
      <c r="BK152" s="7"/>
      <c r="BR152" s="7"/>
      <c r="BS152" s="33"/>
      <c r="BT152" s="33"/>
      <c r="BU152" s="33"/>
      <c r="BV152" s="33"/>
      <c r="BW152" s="33"/>
      <c r="BX152" s="7"/>
      <c r="CE152" s="7"/>
      <c r="CF152" s="33"/>
      <c r="CG152" s="33"/>
      <c r="CH152" s="33"/>
      <c r="CI152" s="33"/>
      <c r="CJ152" s="33"/>
      <c r="CK152" s="7"/>
      <c r="CR152" s="7"/>
      <c r="CS152" s="33"/>
      <c r="CT152" s="33"/>
      <c r="CU152" s="33"/>
      <c r="CV152" s="33"/>
      <c r="CW152" s="33"/>
      <c r="CX152" s="7"/>
      <c r="DE152" s="7"/>
      <c r="DF152" s="33"/>
      <c r="DG152" s="33"/>
      <c r="DH152" s="33"/>
      <c r="DI152" s="33"/>
      <c r="DJ152" s="33"/>
      <c r="DK152" s="7"/>
      <c r="DR152" s="7"/>
      <c r="DS152" s="33"/>
      <c r="DT152" s="33"/>
      <c r="DU152" s="33"/>
      <c r="DV152" s="33"/>
      <c r="DW152" s="33"/>
      <c r="DX152" s="7"/>
    </row>
    <row r="153" spans="5:128" ht="7.5" customHeight="1">
      <c r="E153" s="7"/>
      <c r="F153" s="33"/>
      <c r="G153" s="33"/>
      <c r="H153" s="33"/>
      <c r="I153" s="33"/>
      <c r="J153" s="33"/>
      <c r="K153" s="7"/>
      <c r="R153" s="7"/>
      <c r="S153" s="33"/>
      <c r="T153" s="33"/>
      <c r="U153" s="33"/>
      <c r="V153" s="33"/>
      <c r="W153" s="33"/>
      <c r="X153" s="7"/>
      <c r="AE153" s="7"/>
      <c r="AF153" s="33"/>
      <c r="AG153" s="33"/>
      <c r="AH153" s="33"/>
      <c r="AI153" s="33"/>
      <c r="AJ153" s="33"/>
      <c r="AK153" s="7"/>
      <c r="AR153" s="7"/>
      <c r="AS153" s="33"/>
      <c r="AT153" s="33"/>
      <c r="AU153" s="33"/>
      <c r="AV153" s="33"/>
      <c r="AW153" s="33"/>
      <c r="AX153" s="7"/>
      <c r="BE153" s="7"/>
      <c r="BF153" s="33"/>
      <c r="BG153" s="33"/>
      <c r="BH153" s="33"/>
      <c r="BI153" s="33"/>
      <c r="BJ153" s="33"/>
      <c r="BK153" s="7"/>
      <c r="BR153" s="7"/>
      <c r="BS153" s="33"/>
      <c r="BT153" s="33"/>
      <c r="BU153" s="33"/>
      <c r="BV153" s="33"/>
      <c r="BW153" s="33"/>
      <c r="BX153" s="7"/>
      <c r="CE153" s="7"/>
      <c r="CF153" s="33"/>
      <c r="CG153" s="33"/>
      <c r="CH153" s="33"/>
      <c r="CI153" s="33"/>
      <c r="CJ153" s="33"/>
      <c r="CK153" s="7"/>
      <c r="CR153" s="7"/>
      <c r="CS153" s="33"/>
      <c r="CT153" s="33"/>
      <c r="CU153" s="33"/>
      <c r="CV153" s="33"/>
      <c r="CW153" s="33"/>
      <c r="CX153" s="7"/>
      <c r="DE153" s="7"/>
      <c r="DF153" s="33"/>
      <c r="DG153" s="33"/>
      <c r="DH153" s="33"/>
      <c r="DI153" s="33"/>
      <c r="DJ153" s="33"/>
      <c r="DK153" s="7"/>
      <c r="DR153" s="7"/>
      <c r="DS153" s="33"/>
      <c r="DT153" s="33"/>
      <c r="DU153" s="33"/>
      <c r="DV153" s="33"/>
      <c r="DW153" s="33"/>
      <c r="DX153" s="7"/>
    </row>
    <row r="154" spans="5:128" ht="7.5" customHeight="1">
      <c r="E154" s="18"/>
      <c r="F154" s="33"/>
      <c r="G154" s="33"/>
      <c r="H154" s="33"/>
      <c r="I154" s="33"/>
      <c r="J154" s="33"/>
      <c r="K154" s="7"/>
      <c r="R154" s="18"/>
      <c r="S154" s="33"/>
      <c r="T154" s="33"/>
      <c r="U154" s="33"/>
      <c r="V154" s="33"/>
      <c r="W154" s="33"/>
      <c r="X154" s="7"/>
      <c r="AE154" s="18"/>
      <c r="AF154" s="33"/>
      <c r="AG154" s="33"/>
      <c r="AH154" s="33"/>
      <c r="AI154" s="33"/>
      <c r="AJ154" s="33"/>
      <c r="AK154" s="7"/>
      <c r="AR154" s="18"/>
      <c r="AS154" s="33"/>
      <c r="AT154" s="33"/>
      <c r="AU154" s="33"/>
      <c r="AV154" s="33"/>
      <c r="AW154" s="33"/>
      <c r="AX154" s="7"/>
      <c r="BE154" s="18"/>
      <c r="BF154" s="33"/>
      <c r="BG154" s="33"/>
      <c r="BH154" s="33"/>
      <c r="BI154" s="33"/>
      <c r="BJ154" s="33"/>
      <c r="BK154" s="7"/>
      <c r="BR154" s="18"/>
      <c r="BS154" s="33"/>
      <c r="BT154" s="33"/>
      <c r="BU154" s="33"/>
      <c r="BV154" s="33"/>
      <c r="BW154" s="33"/>
      <c r="BX154" s="7"/>
      <c r="CE154" s="18"/>
      <c r="CF154" s="33"/>
      <c r="CG154" s="33"/>
      <c r="CH154" s="33"/>
      <c r="CI154" s="33"/>
      <c r="CJ154" s="33"/>
      <c r="CK154" s="7"/>
      <c r="CR154" s="18"/>
      <c r="CS154" s="33"/>
      <c r="CT154" s="33"/>
      <c r="CU154" s="33"/>
      <c r="CV154" s="33"/>
      <c r="CW154" s="33"/>
      <c r="CX154" s="7"/>
      <c r="DE154" s="18"/>
      <c r="DF154" s="33"/>
      <c r="DG154" s="33"/>
      <c r="DH154" s="33"/>
      <c r="DI154" s="33"/>
      <c r="DJ154" s="33"/>
      <c r="DK154" s="7"/>
      <c r="DR154" s="18"/>
      <c r="DS154" s="33"/>
      <c r="DT154" s="33"/>
      <c r="DU154" s="33"/>
      <c r="DV154" s="33"/>
      <c r="DW154" s="33"/>
      <c r="DX154" s="7"/>
    </row>
    <row r="155" spans="5:128" ht="7.5" customHeight="1">
      <c r="E155" s="7"/>
      <c r="F155" s="19"/>
      <c r="G155" s="19"/>
      <c r="H155" s="19"/>
      <c r="I155" s="19"/>
      <c r="J155" s="19"/>
      <c r="K155" s="7"/>
      <c r="R155" s="7"/>
      <c r="S155" s="19"/>
      <c r="T155" s="19"/>
      <c r="U155" s="19"/>
      <c r="V155" s="19"/>
      <c r="W155" s="19"/>
      <c r="X155" s="7"/>
      <c r="AE155" s="7"/>
      <c r="AF155" s="19"/>
      <c r="AG155" s="19"/>
      <c r="AH155" s="19"/>
      <c r="AI155" s="19"/>
      <c r="AJ155" s="19"/>
      <c r="AK155" s="7"/>
      <c r="AR155" s="7"/>
      <c r="AS155" s="34"/>
      <c r="AT155" s="34"/>
      <c r="AU155" s="34"/>
      <c r="AV155" s="34"/>
      <c r="AW155" s="34"/>
      <c r="AX155" s="7"/>
      <c r="BE155" s="7"/>
      <c r="BF155" s="34"/>
      <c r="BG155" s="34"/>
      <c r="BH155" s="34"/>
      <c r="BI155" s="34"/>
      <c r="BJ155" s="34"/>
      <c r="BK155" s="7"/>
      <c r="BR155" s="7"/>
      <c r="BS155" s="19"/>
      <c r="BT155" s="19"/>
      <c r="BU155" s="19"/>
      <c r="BV155" s="19"/>
      <c r="BW155" s="19"/>
      <c r="BX155" s="7"/>
      <c r="CE155" s="7"/>
      <c r="CF155" s="19"/>
      <c r="CG155" s="19"/>
      <c r="CH155" s="19"/>
      <c r="CI155" s="19"/>
      <c r="CJ155" s="19"/>
      <c r="CK155" s="7"/>
      <c r="CR155" s="7"/>
      <c r="CS155" s="34"/>
      <c r="CT155" s="34"/>
      <c r="CU155" s="34"/>
      <c r="CV155" s="34"/>
      <c r="CW155" s="34"/>
      <c r="CX155" s="7"/>
      <c r="DE155" s="7"/>
      <c r="DF155" s="19"/>
      <c r="DG155" s="19"/>
      <c r="DH155" s="19"/>
      <c r="DI155" s="19"/>
      <c r="DJ155" s="19"/>
      <c r="DK155" s="7"/>
      <c r="DR155" s="7"/>
      <c r="DS155" s="19"/>
      <c r="DT155" s="19"/>
      <c r="DU155" s="19"/>
      <c r="DV155" s="19"/>
      <c r="DW155" s="19"/>
      <c r="DX155" s="7"/>
    </row>
    <row r="156" spans="5:128" ht="7.5" customHeight="1">
      <c r="E156" s="7"/>
      <c r="F156" s="19"/>
      <c r="G156" s="19"/>
      <c r="I156" s="19"/>
      <c r="J156" s="19"/>
      <c r="K156" s="7"/>
      <c r="R156" s="7"/>
      <c r="S156" s="19"/>
      <c r="T156" s="19"/>
      <c r="V156" s="19"/>
      <c r="W156" s="19"/>
      <c r="X156" s="7"/>
      <c r="AE156" s="7"/>
      <c r="AF156" s="19"/>
      <c r="AG156" s="19"/>
      <c r="AI156" s="19"/>
      <c r="AJ156" s="19"/>
      <c r="AK156" s="7"/>
      <c r="AR156" s="7"/>
      <c r="AS156" s="34"/>
      <c r="AT156" s="34"/>
      <c r="AV156" s="34"/>
      <c r="AW156" s="34"/>
      <c r="AX156" s="7"/>
      <c r="BE156" s="7"/>
      <c r="BF156" s="34"/>
      <c r="BG156" s="34"/>
      <c r="BI156" s="34"/>
      <c r="BJ156" s="34"/>
      <c r="BK156" s="7"/>
      <c r="BR156" s="7"/>
      <c r="BS156" s="19"/>
      <c r="BT156" s="19"/>
      <c r="BV156" s="19"/>
      <c r="BW156" s="19"/>
      <c r="BX156" s="7"/>
      <c r="CE156" s="7"/>
      <c r="CF156" s="19"/>
      <c r="CG156" s="19"/>
      <c r="CI156" s="19"/>
      <c r="CJ156" s="19"/>
      <c r="CK156" s="7"/>
      <c r="CR156" s="7"/>
      <c r="CS156" s="34"/>
      <c r="CT156" s="34"/>
      <c r="CV156" s="34"/>
      <c r="CW156" s="34"/>
      <c r="CX156" s="7"/>
      <c r="DE156" s="7"/>
      <c r="DF156" s="19"/>
      <c r="DG156" s="19"/>
      <c r="DI156" s="19"/>
      <c r="DJ156" s="19"/>
      <c r="DK156" s="7"/>
      <c r="DR156" s="7"/>
      <c r="DS156" s="19"/>
      <c r="DT156" s="19"/>
      <c r="DV156" s="19"/>
      <c r="DW156" s="19"/>
      <c r="DX156" s="7"/>
    </row>
    <row r="157" spans="5:128" ht="7.5" customHeight="1">
      <c r="F157" s="19"/>
      <c r="G157" s="19"/>
      <c r="I157" s="19"/>
      <c r="J157" s="19"/>
      <c r="S157" s="19"/>
      <c r="T157" s="19"/>
      <c r="V157" s="19"/>
      <c r="W157" s="19"/>
      <c r="AF157" s="19"/>
      <c r="AG157" s="19"/>
      <c r="AI157" s="19"/>
      <c r="AJ157" s="19"/>
      <c r="AS157" s="34"/>
      <c r="AT157" s="34"/>
      <c r="AV157" s="34"/>
      <c r="AW157" s="34"/>
      <c r="BF157" s="34"/>
      <c r="BG157" s="34"/>
      <c r="BI157" s="34"/>
      <c r="BJ157" s="34"/>
      <c r="BS157" s="19"/>
      <c r="BT157" s="19"/>
      <c r="BV157" s="19"/>
      <c r="BW157" s="19"/>
      <c r="CF157" s="19"/>
      <c r="CG157" s="19"/>
      <c r="CI157" s="19"/>
      <c r="CJ157" s="19"/>
      <c r="CS157" s="34"/>
      <c r="CT157" s="34"/>
      <c r="CV157" s="34"/>
      <c r="CW157" s="34"/>
      <c r="DF157" s="19"/>
      <c r="DG157" s="19"/>
      <c r="DI157" s="19"/>
      <c r="DJ157" s="19"/>
      <c r="DS157" s="19"/>
      <c r="DT157" s="19"/>
      <c r="DV157" s="19"/>
      <c r="DW157" s="19"/>
    </row>
    <row r="158" spans="5:128" ht="7.5" customHeight="1">
      <c r="F158" s="19"/>
      <c r="G158" s="19"/>
      <c r="I158" s="19"/>
      <c r="J158" s="19"/>
      <c r="S158" s="19"/>
      <c r="T158" s="19"/>
      <c r="V158" s="19"/>
      <c r="W158" s="19"/>
      <c r="AF158" s="19"/>
      <c r="AG158" s="19"/>
      <c r="AI158" s="19"/>
      <c r="AJ158" s="19"/>
      <c r="AS158" s="34"/>
      <c r="AT158" s="34"/>
      <c r="AV158" s="34"/>
      <c r="AW158" s="34"/>
      <c r="BF158" s="34"/>
      <c r="BG158" s="34"/>
      <c r="BI158" s="34"/>
      <c r="BJ158" s="34"/>
      <c r="BS158" s="19"/>
      <c r="BT158" s="19"/>
      <c r="BV158" s="19"/>
      <c r="BW158" s="19"/>
      <c r="CF158" s="19"/>
      <c r="CG158" s="19"/>
      <c r="CI158" s="19"/>
      <c r="CJ158" s="19"/>
      <c r="CS158" s="34"/>
      <c r="CT158" s="34"/>
      <c r="CV158" s="34"/>
      <c r="CW158" s="34"/>
      <c r="DF158" s="19"/>
      <c r="DG158" s="19"/>
      <c r="DI158" s="19"/>
      <c r="DJ158" s="19"/>
      <c r="DS158" s="19"/>
      <c r="DT158" s="19"/>
      <c r="DV158" s="19"/>
      <c r="DW158" s="19"/>
    </row>
    <row r="159" spans="5:128" ht="7.5" customHeight="1">
      <c r="F159" s="19"/>
      <c r="G159" s="19"/>
      <c r="I159" s="19"/>
      <c r="J159" s="19"/>
      <c r="S159" s="19"/>
      <c r="T159" s="19"/>
      <c r="V159" s="19"/>
      <c r="W159" s="19"/>
      <c r="AF159" s="19"/>
      <c r="AG159" s="19"/>
      <c r="AI159" s="19"/>
      <c r="AJ159" s="19"/>
      <c r="AS159" s="34"/>
      <c r="AT159" s="34"/>
      <c r="AV159" s="34"/>
      <c r="AW159" s="34"/>
      <c r="BF159" s="34"/>
      <c r="BG159" s="34"/>
      <c r="BI159" s="34"/>
      <c r="BJ159" s="34"/>
      <c r="BS159" s="19"/>
      <c r="BT159" s="19"/>
      <c r="BV159" s="19"/>
      <c r="BW159" s="19"/>
      <c r="CF159" s="19"/>
      <c r="CG159" s="19"/>
      <c r="CI159" s="19"/>
      <c r="CJ159" s="19"/>
      <c r="CS159" s="34"/>
      <c r="CT159" s="34"/>
      <c r="CV159" s="34"/>
      <c r="CW159" s="34"/>
      <c r="DF159" s="19"/>
      <c r="DG159" s="19"/>
      <c r="DI159" s="19"/>
      <c r="DJ159" s="19"/>
      <c r="DS159" s="19"/>
      <c r="DT159" s="19"/>
      <c r="DV159" s="19"/>
      <c r="DW159" s="19"/>
    </row>
    <row r="160" spans="5:128" ht="7.5" customHeight="1">
      <c r="F160" s="19"/>
      <c r="G160" s="19"/>
      <c r="I160" s="19"/>
      <c r="J160" s="19"/>
      <c r="S160" s="19"/>
      <c r="T160" s="19"/>
      <c r="V160" s="19"/>
      <c r="W160" s="19"/>
      <c r="AF160" s="19"/>
      <c r="AG160" s="19"/>
      <c r="AI160" s="19"/>
      <c r="AJ160" s="19"/>
      <c r="AS160" s="34"/>
      <c r="AT160" s="34"/>
      <c r="AV160" s="34"/>
      <c r="AW160" s="34"/>
      <c r="BF160" s="34"/>
      <c r="BG160" s="34"/>
      <c r="BI160" s="34"/>
      <c r="BJ160" s="34"/>
      <c r="BS160" s="19"/>
      <c r="BT160" s="19"/>
      <c r="BV160" s="19"/>
      <c r="BW160" s="19"/>
      <c r="CF160" s="19"/>
      <c r="CG160" s="19"/>
      <c r="CI160" s="19"/>
      <c r="CJ160" s="19"/>
      <c r="CS160" s="34"/>
      <c r="CT160" s="34"/>
      <c r="CV160" s="34"/>
      <c r="CW160" s="34"/>
      <c r="DF160" s="19"/>
      <c r="DG160" s="19"/>
      <c r="DI160" s="19"/>
      <c r="DJ160" s="19"/>
      <c r="DS160" s="19"/>
      <c r="DT160" s="19"/>
      <c r="DV160" s="19"/>
      <c r="DW160" s="19"/>
    </row>
    <row r="161" spans="5:128" ht="7.5" customHeight="1">
      <c r="F161" s="19"/>
      <c r="G161" s="19"/>
      <c r="I161" s="19"/>
      <c r="J161" s="19"/>
      <c r="S161" s="19"/>
      <c r="T161" s="19"/>
      <c r="V161" s="19"/>
      <c r="W161" s="19"/>
      <c r="AF161" s="19"/>
      <c r="AG161" s="19"/>
      <c r="AI161" s="19"/>
      <c r="AJ161" s="19"/>
      <c r="AS161" s="34"/>
      <c r="AT161" s="34"/>
      <c r="AV161" s="34"/>
      <c r="AW161" s="34"/>
      <c r="BF161" s="34"/>
      <c r="BG161" s="34"/>
      <c r="BI161" s="34"/>
      <c r="BJ161" s="34"/>
      <c r="BS161" s="19"/>
      <c r="BT161" s="19"/>
      <c r="BV161" s="19"/>
      <c r="BW161" s="19"/>
      <c r="CF161" s="19"/>
      <c r="CG161" s="19"/>
      <c r="CI161" s="19"/>
      <c r="CJ161" s="19"/>
      <c r="CS161" s="34"/>
      <c r="CT161" s="34"/>
      <c r="CV161" s="34"/>
      <c r="CW161" s="34"/>
      <c r="DF161" s="19"/>
      <c r="DG161" s="19"/>
      <c r="DI161" s="19"/>
      <c r="DJ161" s="19"/>
      <c r="DS161" s="19"/>
      <c r="DT161" s="19"/>
      <c r="DV161" s="19"/>
      <c r="DW161" s="19"/>
    </row>
    <row r="162" spans="5:128" ht="7.5" customHeight="1">
      <c r="F162" s="19"/>
      <c r="G162" s="19"/>
      <c r="I162" s="19"/>
      <c r="J162" s="19"/>
      <c r="S162" s="19"/>
      <c r="T162" s="19"/>
      <c r="V162" s="19"/>
      <c r="W162" s="19"/>
      <c r="AF162" s="19"/>
      <c r="AG162" s="19"/>
      <c r="AI162" s="19"/>
      <c r="AJ162" s="19"/>
      <c r="AS162" s="34"/>
      <c r="AT162" s="34"/>
      <c r="AV162" s="34"/>
      <c r="AW162" s="34"/>
      <c r="BF162" s="34"/>
      <c r="BG162" s="34"/>
      <c r="BI162" s="34"/>
      <c r="BJ162" s="34"/>
      <c r="BS162" s="19"/>
      <c r="BT162" s="19"/>
      <c r="BV162" s="19"/>
      <c r="BW162" s="19"/>
      <c r="CF162" s="19"/>
      <c r="CG162" s="19"/>
      <c r="CI162" s="19"/>
      <c r="CJ162" s="19"/>
      <c r="CS162" s="34"/>
      <c r="CT162" s="34"/>
      <c r="CV162" s="34"/>
      <c r="CW162" s="34"/>
      <c r="DF162" s="19"/>
      <c r="DG162" s="19"/>
      <c r="DI162" s="19"/>
      <c r="DJ162" s="19"/>
      <c r="DS162" s="19"/>
      <c r="DT162" s="19"/>
      <c r="DV162" s="19"/>
      <c r="DW162" s="19"/>
    </row>
    <row r="163" spans="5:128" ht="7.5" customHeight="1">
      <c r="F163" s="19"/>
      <c r="G163" s="19"/>
      <c r="I163" s="19"/>
      <c r="J163" s="19"/>
      <c r="S163" s="19"/>
      <c r="T163" s="19"/>
      <c r="V163" s="19"/>
      <c r="W163" s="19"/>
      <c r="AF163" s="19"/>
      <c r="AG163" s="19"/>
      <c r="AI163" s="19"/>
      <c r="AJ163" s="19"/>
      <c r="AS163" s="34"/>
      <c r="AT163" s="34"/>
      <c r="AV163" s="34"/>
      <c r="AW163" s="34"/>
      <c r="BF163" s="34"/>
      <c r="BG163" s="34"/>
      <c r="BI163" s="34"/>
      <c r="BJ163" s="34"/>
      <c r="BS163" s="19"/>
      <c r="BT163" s="19"/>
      <c r="BV163" s="19"/>
      <c r="BW163" s="19"/>
      <c r="CF163" s="19"/>
      <c r="CG163" s="19"/>
      <c r="CI163" s="19"/>
      <c r="CJ163" s="19"/>
      <c r="CS163" s="34"/>
      <c r="CT163" s="34"/>
      <c r="CV163" s="34"/>
      <c r="CW163" s="34"/>
      <c r="DF163" s="19"/>
      <c r="DG163" s="19"/>
      <c r="DI163" s="19"/>
      <c r="DJ163" s="19"/>
      <c r="DS163" s="19"/>
      <c r="DT163" s="19"/>
      <c r="DV163" s="19"/>
      <c r="DW163" s="19"/>
    </row>
    <row r="164" spans="5:128" ht="7.5" customHeight="1">
      <c r="F164" s="19"/>
      <c r="G164" s="19"/>
      <c r="I164" s="19"/>
      <c r="J164" s="19"/>
      <c r="S164" s="19"/>
      <c r="T164" s="19"/>
      <c r="V164" s="19"/>
      <c r="W164" s="19"/>
      <c r="AF164" s="19"/>
      <c r="AG164" s="19"/>
      <c r="AI164" s="19"/>
      <c r="AJ164" s="19"/>
      <c r="AS164" s="34"/>
      <c r="AT164" s="34"/>
      <c r="AV164" s="34"/>
      <c r="AW164" s="34"/>
      <c r="BF164" s="34"/>
      <c r="BG164" s="34"/>
      <c r="BI164" s="34"/>
      <c r="BJ164" s="34"/>
      <c r="BS164" s="19"/>
      <c r="BT164" s="19"/>
      <c r="BV164" s="19"/>
      <c r="BW164" s="19"/>
      <c r="CF164" s="19"/>
      <c r="CG164" s="19"/>
      <c r="CI164" s="19"/>
      <c r="CJ164" s="19"/>
      <c r="CS164" s="34"/>
      <c r="CT164" s="34"/>
      <c r="CV164" s="34"/>
      <c r="CW164" s="34"/>
      <c r="DF164" s="19"/>
      <c r="DG164" s="19"/>
      <c r="DI164" s="19"/>
      <c r="DJ164" s="19"/>
      <c r="DS164" s="19"/>
      <c r="DT164" s="19"/>
      <c r="DV164" s="19"/>
      <c r="DW164" s="19"/>
    </row>
    <row r="165" spans="5:128" ht="7.5" customHeight="1">
      <c r="E165" s="21"/>
      <c r="F165" s="21"/>
      <c r="G165" s="21"/>
      <c r="I165" s="21"/>
      <c r="J165" s="21"/>
      <c r="K165" s="21"/>
      <c r="R165" s="21"/>
      <c r="S165" s="21"/>
      <c r="T165" s="21"/>
      <c r="V165" s="21"/>
      <c r="W165" s="21"/>
      <c r="X165" s="21"/>
      <c r="AE165" s="21"/>
      <c r="AF165" s="21"/>
      <c r="AG165" s="21"/>
      <c r="AI165" s="21"/>
      <c r="AJ165" s="21"/>
      <c r="AK165" s="21"/>
      <c r="AR165" s="21"/>
      <c r="AS165" s="21"/>
      <c r="AT165" s="21"/>
      <c r="AV165" s="21"/>
      <c r="AW165" s="21"/>
      <c r="AX165" s="21"/>
      <c r="BE165" s="21"/>
      <c r="BF165" s="21"/>
      <c r="BG165" s="21"/>
      <c r="BI165" s="21"/>
      <c r="BJ165" s="21"/>
      <c r="BK165" s="21"/>
      <c r="BR165" s="21"/>
      <c r="BS165" s="21"/>
      <c r="BT165" s="21"/>
      <c r="BV165" s="21"/>
      <c r="BW165" s="21"/>
      <c r="BX165" s="21"/>
      <c r="CE165" s="21"/>
      <c r="CF165" s="21"/>
      <c r="CG165" s="21"/>
      <c r="CI165" s="21"/>
      <c r="CJ165" s="21"/>
      <c r="CK165" s="21"/>
      <c r="CR165" s="21"/>
      <c r="CS165" s="21"/>
      <c r="CT165" s="21"/>
      <c r="CV165" s="21"/>
      <c r="CW165" s="21"/>
      <c r="CX165" s="21"/>
      <c r="DE165" s="21"/>
      <c r="DF165" s="21"/>
      <c r="DG165" s="21"/>
      <c r="DI165" s="21"/>
      <c r="DJ165" s="21"/>
      <c r="DK165" s="21"/>
      <c r="DR165" s="21"/>
      <c r="DS165" s="21"/>
      <c r="DT165" s="21"/>
      <c r="DV165" s="21"/>
      <c r="DW165" s="21"/>
      <c r="DX165" s="21"/>
    </row>
    <row r="168" spans="5:128" ht="7.5" customHeight="1">
      <c r="G168" s="4"/>
      <c r="H168" s="4"/>
      <c r="I168" s="4"/>
      <c r="T168" s="4"/>
      <c r="U168" s="4"/>
      <c r="V168" s="4"/>
      <c r="AG168" s="4"/>
      <c r="AH168" s="4"/>
      <c r="AI168" s="4"/>
      <c r="AT168" s="4"/>
      <c r="AU168" s="4"/>
      <c r="AV168" s="4"/>
      <c r="BG168" s="4"/>
      <c r="BH168" s="4"/>
      <c r="BI168" s="4"/>
      <c r="BT168" s="4"/>
      <c r="BU168" s="4"/>
      <c r="BV168" s="4"/>
      <c r="CG168" s="4"/>
      <c r="CH168" s="4"/>
      <c r="CI168" s="4"/>
      <c r="CT168" s="4"/>
      <c r="CU168" s="4"/>
      <c r="CV168" s="4"/>
      <c r="DG168" s="4"/>
      <c r="DH168" s="4"/>
      <c r="DI168" s="4"/>
      <c r="DT168" s="4"/>
      <c r="DU168" s="4"/>
      <c r="DV168" s="4"/>
    </row>
    <row r="169" spans="5:128" ht="7.5" customHeight="1">
      <c r="F169" s="4"/>
      <c r="G169" s="5"/>
      <c r="H169" s="4"/>
      <c r="I169" s="4"/>
      <c r="J169" s="4"/>
      <c r="S169" s="4"/>
      <c r="T169" s="5"/>
      <c r="U169" s="4"/>
      <c r="V169" s="4"/>
      <c r="W169" s="4"/>
      <c r="AF169" s="4"/>
      <c r="AG169" s="5"/>
      <c r="AH169" s="4"/>
      <c r="AI169" s="4"/>
      <c r="AJ169" s="4"/>
      <c r="AS169" s="4"/>
      <c r="AT169" s="5"/>
      <c r="AU169" s="4"/>
      <c r="AV169" s="4"/>
      <c r="AW169" s="4"/>
      <c r="BF169" s="4"/>
      <c r="BG169" s="5"/>
      <c r="BH169" s="4"/>
      <c r="BI169" s="4"/>
      <c r="BJ169" s="4"/>
      <c r="BS169" s="4"/>
      <c r="BT169" s="5"/>
      <c r="BU169" s="4"/>
      <c r="BV169" s="4"/>
      <c r="BW169" s="4"/>
      <c r="CF169" s="4"/>
      <c r="CG169" s="5"/>
      <c r="CH169" s="4"/>
      <c r="CI169" s="4"/>
      <c r="CJ169" s="4"/>
      <c r="CS169" s="4"/>
      <c r="CT169" s="5"/>
      <c r="CU169" s="4"/>
      <c r="CV169" s="4"/>
      <c r="CW169" s="4"/>
      <c r="DF169" s="4"/>
      <c r="DG169" s="5"/>
      <c r="DH169" s="4"/>
      <c r="DI169" s="4"/>
      <c r="DJ169" s="4"/>
      <c r="DS169" s="4"/>
      <c r="DT169" s="5"/>
      <c r="DU169" s="4"/>
      <c r="DV169" s="4"/>
      <c r="DW169" s="4"/>
    </row>
    <row r="170" spans="5:128" ht="7.5" customHeight="1">
      <c r="F170" s="4"/>
      <c r="G170" s="6"/>
      <c r="H170" s="7"/>
      <c r="I170" s="6"/>
      <c r="J170" s="8"/>
      <c r="S170" s="4"/>
      <c r="T170" s="6"/>
      <c r="U170" s="7"/>
      <c r="V170" s="6"/>
      <c r="W170" s="8"/>
      <c r="AF170" s="4"/>
      <c r="AG170" s="6"/>
      <c r="AH170" s="7"/>
      <c r="AI170" s="6"/>
      <c r="AJ170" s="8"/>
      <c r="AS170" s="4"/>
      <c r="AT170" s="6"/>
      <c r="AU170" s="7"/>
      <c r="AV170" s="6"/>
      <c r="AW170" s="8"/>
      <c r="BF170" s="4"/>
      <c r="BG170" s="6"/>
      <c r="BH170" s="7"/>
      <c r="BI170" s="6"/>
      <c r="BJ170" s="8"/>
      <c r="BS170" s="4"/>
      <c r="BT170" s="6"/>
      <c r="BU170" s="7"/>
      <c r="BV170" s="6"/>
      <c r="BW170" s="8"/>
      <c r="CF170" s="4"/>
      <c r="CG170" s="6"/>
      <c r="CH170" s="7"/>
      <c r="CI170" s="6"/>
      <c r="CJ170" s="8"/>
      <c r="CS170" s="4"/>
      <c r="CT170" s="6"/>
      <c r="CU170" s="7"/>
      <c r="CV170" s="6"/>
      <c r="CW170" s="8"/>
      <c r="DF170" s="4"/>
      <c r="DG170" s="6"/>
      <c r="DH170" s="7"/>
      <c r="DI170" s="6"/>
      <c r="DJ170" s="8"/>
      <c r="DS170" s="4"/>
      <c r="DT170" s="6"/>
      <c r="DU170" s="7"/>
      <c r="DV170" s="6"/>
      <c r="DW170" s="8"/>
    </row>
    <row r="171" spans="5:128" ht="7.5" customHeight="1">
      <c r="G171" s="7"/>
      <c r="H171" s="7"/>
      <c r="I171" s="7"/>
      <c r="J171" s="10"/>
      <c r="T171" s="7"/>
      <c r="U171" s="7"/>
      <c r="V171" s="7"/>
      <c r="W171" s="10"/>
      <c r="AG171" s="7"/>
      <c r="AH171" s="7"/>
      <c r="AI171" s="7"/>
      <c r="AJ171" s="10"/>
      <c r="AT171" s="7"/>
      <c r="AU171" s="7"/>
      <c r="AV171" s="7"/>
      <c r="AW171" s="10"/>
      <c r="BG171" s="7"/>
      <c r="BH171" s="7"/>
      <c r="BI171" s="7"/>
      <c r="BJ171" s="10"/>
      <c r="BT171" s="7"/>
      <c r="BU171" s="7"/>
      <c r="BV171" s="7"/>
      <c r="BW171" s="10"/>
      <c r="CG171" s="7"/>
      <c r="CH171" s="7"/>
      <c r="CI171" s="7"/>
      <c r="CJ171" s="10"/>
      <c r="CT171" s="7"/>
      <c r="CU171" s="7"/>
      <c r="CV171" s="7"/>
      <c r="CW171" s="10"/>
      <c r="DG171" s="7"/>
      <c r="DH171" s="7"/>
      <c r="DI171" s="7"/>
      <c r="DJ171" s="10"/>
      <c r="DT171" s="7"/>
      <c r="DU171" s="7"/>
      <c r="DV171" s="7"/>
      <c r="DW171" s="10"/>
    </row>
    <row r="172" spans="5:128" ht="7.5" customHeight="1">
      <c r="G172" s="7"/>
      <c r="H172" s="7"/>
      <c r="I172" s="7"/>
      <c r="J172" s="10"/>
      <c r="T172" s="7"/>
      <c r="U172" s="7"/>
      <c r="V172" s="7"/>
      <c r="W172" s="10"/>
      <c r="AG172" s="7"/>
      <c r="AH172" s="7"/>
      <c r="AI172" s="7"/>
      <c r="AJ172" s="10"/>
      <c r="AT172" s="7"/>
      <c r="AU172" s="7"/>
      <c r="AV172" s="7"/>
      <c r="AW172" s="10"/>
      <c r="BG172" s="7"/>
      <c r="BH172" s="7"/>
      <c r="BI172" s="7"/>
      <c r="BJ172" s="10"/>
      <c r="BT172" s="7"/>
      <c r="BU172" s="7"/>
      <c r="BV172" s="7"/>
      <c r="BW172" s="10"/>
      <c r="CG172" s="7"/>
      <c r="CH172" s="7"/>
      <c r="CI172" s="7"/>
      <c r="CJ172" s="10"/>
      <c r="CT172" s="7"/>
      <c r="CU172" s="7"/>
      <c r="CV172" s="7"/>
      <c r="CW172" s="10"/>
      <c r="DG172" s="7"/>
      <c r="DH172" s="7"/>
      <c r="DI172" s="7"/>
      <c r="DJ172" s="10"/>
      <c r="DT172" s="7"/>
      <c r="DU172" s="7"/>
      <c r="DV172" s="7"/>
      <c r="DW172" s="10"/>
    </row>
    <row r="173" spans="5:128" ht="7.5" customHeight="1">
      <c r="G173" s="7"/>
      <c r="H173" s="6"/>
      <c r="I173" s="6"/>
      <c r="T173" s="7"/>
      <c r="U173" s="6"/>
      <c r="V173" s="6"/>
      <c r="AG173" s="7"/>
      <c r="AH173" s="6"/>
      <c r="AI173" s="6"/>
      <c r="AT173" s="7"/>
      <c r="AU173" s="6"/>
      <c r="AV173" s="6"/>
      <c r="BG173" s="7"/>
      <c r="BH173" s="6"/>
      <c r="BI173" s="6"/>
      <c r="BT173" s="7"/>
      <c r="BU173" s="6"/>
      <c r="BV173" s="6"/>
      <c r="CG173" s="7"/>
      <c r="CH173" s="6"/>
      <c r="CI173" s="6"/>
      <c r="CT173" s="7"/>
      <c r="CU173" s="6"/>
      <c r="CV173" s="6"/>
      <c r="DG173" s="7"/>
      <c r="DH173" s="6"/>
      <c r="DI173" s="6"/>
      <c r="DT173" s="7"/>
      <c r="DU173" s="6"/>
      <c r="DV173" s="6"/>
    </row>
    <row r="174" spans="5:128" ht="7.5" customHeight="1">
      <c r="F174" s="33"/>
      <c r="G174" s="33"/>
      <c r="H174" s="7"/>
      <c r="I174" s="33"/>
      <c r="J174" s="33"/>
      <c r="S174" s="33"/>
      <c r="T174" s="33"/>
      <c r="U174" s="7"/>
      <c r="V174" s="33"/>
      <c r="W174" s="33"/>
      <c r="AF174" s="33"/>
      <c r="AG174" s="33"/>
      <c r="AH174" s="7"/>
      <c r="AI174" s="33"/>
      <c r="AJ174" s="33"/>
      <c r="AS174" s="33"/>
      <c r="AT174" s="33"/>
      <c r="AU174" s="7"/>
      <c r="AV174" s="33"/>
      <c r="AW174" s="33"/>
      <c r="BF174" s="33"/>
      <c r="BG174" s="33"/>
      <c r="BH174" s="7"/>
      <c r="BI174" s="33"/>
      <c r="BJ174" s="33"/>
      <c r="BS174" s="33"/>
      <c r="BT174" s="33"/>
      <c r="BU174" s="7"/>
      <c r="BV174" s="33"/>
      <c r="BW174" s="33"/>
      <c r="CF174" s="33"/>
      <c r="CG174" s="33"/>
      <c r="CH174" s="7"/>
      <c r="CI174" s="33"/>
      <c r="CJ174" s="33"/>
      <c r="CS174" s="33"/>
      <c r="CT174" s="33"/>
      <c r="CU174" s="7"/>
      <c r="CV174" s="33"/>
      <c r="CW174" s="33"/>
      <c r="DF174" s="33"/>
      <c r="DG174" s="33"/>
      <c r="DH174" s="7"/>
      <c r="DI174" s="33"/>
      <c r="DJ174" s="33"/>
      <c r="DS174" s="33"/>
      <c r="DT174" s="33"/>
      <c r="DU174" s="7"/>
      <c r="DV174" s="33"/>
      <c r="DW174" s="33"/>
    </row>
    <row r="175" spans="5:128" ht="7.5" customHeight="1">
      <c r="E175" s="33"/>
      <c r="F175" s="33"/>
      <c r="G175" s="33"/>
      <c r="H175" s="33"/>
      <c r="I175" s="33"/>
      <c r="J175" s="33"/>
      <c r="K175" s="33"/>
      <c r="R175" s="33"/>
      <c r="S175" s="33"/>
      <c r="T175" s="33"/>
      <c r="U175" s="33"/>
      <c r="V175" s="33"/>
      <c r="W175" s="33"/>
      <c r="X175" s="33"/>
      <c r="AE175" s="33"/>
      <c r="AF175" s="33"/>
      <c r="AG175" s="33"/>
      <c r="AH175" s="33"/>
      <c r="AI175" s="33"/>
      <c r="AJ175" s="33"/>
      <c r="AK175" s="33"/>
      <c r="AR175" s="33"/>
      <c r="AS175" s="33"/>
      <c r="AT175" s="33"/>
      <c r="AU175" s="33"/>
      <c r="AV175" s="33"/>
      <c r="AW175" s="33"/>
      <c r="AX175" s="33"/>
      <c r="BE175" s="33"/>
      <c r="BF175" s="33"/>
      <c r="BG175" s="33"/>
      <c r="BH175" s="33"/>
      <c r="BI175" s="33"/>
      <c r="BJ175" s="33"/>
      <c r="BK175" s="33"/>
      <c r="BR175" s="33"/>
      <c r="BS175" s="33"/>
      <c r="BT175" s="33"/>
      <c r="BU175" s="33"/>
      <c r="BV175" s="33"/>
      <c r="BW175" s="33"/>
      <c r="BX175" s="33"/>
      <c r="CE175" s="33"/>
      <c r="CF175" s="33"/>
      <c r="CG175" s="33"/>
      <c r="CH175" s="33"/>
      <c r="CI175" s="33"/>
      <c r="CJ175" s="33"/>
      <c r="CK175" s="33"/>
      <c r="CR175" s="33"/>
      <c r="CS175" s="33"/>
      <c r="CT175" s="33"/>
      <c r="CU175" s="33"/>
      <c r="CV175" s="33"/>
      <c r="CW175" s="33"/>
      <c r="CX175" s="33"/>
      <c r="DE175" s="33"/>
      <c r="DF175" s="33"/>
      <c r="DG175" s="33"/>
      <c r="DH175" s="33"/>
      <c r="DI175" s="33"/>
      <c r="DJ175" s="33"/>
      <c r="DK175" s="33"/>
      <c r="DR175" s="33"/>
      <c r="DS175" s="33"/>
      <c r="DT175" s="33"/>
      <c r="DU175" s="33"/>
      <c r="DV175" s="33"/>
      <c r="DW175" s="33"/>
      <c r="DX175" s="33"/>
    </row>
    <row r="176" spans="5:128" ht="7.5" customHeight="1">
      <c r="E176" s="33"/>
      <c r="F176" s="33"/>
      <c r="G176" s="33"/>
      <c r="H176" s="14"/>
      <c r="I176" s="14"/>
      <c r="J176" s="33"/>
      <c r="K176" s="33"/>
      <c r="R176" s="33"/>
      <c r="S176" s="33"/>
      <c r="T176" s="33"/>
      <c r="U176" s="14"/>
      <c r="V176" s="14"/>
      <c r="W176" s="33"/>
      <c r="X176" s="33"/>
      <c r="AE176" s="33"/>
      <c r="AF176" s="33"/>
      <c r="AG176" s="33"/>
      <c r="AH176" s="14"/>
      <c r="AI176" s="14"/>
      <c r="AJ176" s="33"/>
      <c r="AK176" s="33"/>
      <c r="AR176" s="33"/>
      <c r="AS176" s="33"/>
      <c r="AT176" s="33"/>
      <c r="AU176" s="14"/>
      <c r="AV176" s="14"/>
      <c r="AW176" s="33"/>
      <c r="AX176" s="33"/>
      <c r="BE176" s="33"/>
      <c r="BF176" s="33"/>
      <c r="BG176" s="33"/>
      <c r="BH176" s="14"/>
      <c r="BI176" s="14"/>
      <c r="BJ176" s="33"/>
      <c r="BK176" s="33"/>
      <c r="BR176" s="33"/>
      <c r="BS176" s="33"/>
      <c r="BT176" s="33"/>
      <c r="BU176" s="14"/>
      <c r="BV176" s="14"/>
      <c r="BW176" s="33"/>
      <c r="BX176" s="33"/>
      <c r="CE176" s="33"/>
      <c r="CF176" s="33"/>
      <c r="CG176" s="33"/>
      <c r="CH176" s="14"/>
      <c r="CI176" s="14"/>
      <c r="CJ176" s="33"/>
      <c r="CK176" s="33"/>
      <c r="CR176" s="33"/>
      <c r="CS176" s="33"/>
      <c r="CT176" s="33"/>
      <c r="CU176" s="14"/>
      <c r="CV176" s="14"/>
      <c r="CW176" s="33"/>
      <c r="CX176" s="33"/>
      <c r="DE176" s="33"/>
      <c r="DF176" s="33"/>
      <c r="DG176" s="33"/>
      <c r="DH176" s="14"/>
      <c r="DI176" s="14"/>
      <c r="DJ176" s="33"/>
      <c r="DK176" s="33"/>
      <c r="DR176" s="33"/>
      <c r="DS176" s="33"/>
      <c r="DT176" s="33"/>
      <c r="DU176" s="14"/>
      <c r="DV176" s="14"/>
      <c r="DW176" s="33"/>
      <c r="DX176" s="33"/>
    </row>
    <row r="177" spans="5:128" ht="7.5" customHeight="1">
      <c r="E177" s="7"/>
      <c r="F177" s="33"/>
      <c r="G177" s="33"/>
      <c r="H177" s="33"/>
      <c r="I177" s="33"/>
      <c r="J177" s="33"/>
      <c r="K177" s="7"/>
      <c r="R177" s="7"/>
      <c r="S177" s="33"/>
      <c r="T177" s="33"/>
      <c r="U177" s="33"/>
      <c r="V177" s="33"/>
      <c r="W177" s="33"/>
      <c r="X177" s="7"/>
      <c r="AE177" s="7"/>
      <c r="AF177" s="33"/>
      <c r="AG177" s="33"/>
      <c r="AH177" s="33"/>
      <c r="AI177" s="33"/>
      <c r="AJ177" s="33"/>
      <c r="AK177" s="7"/>
      <c r="AR177" s="7"/>
      <c r="AS177" s="33"/>
      <c r="AT177" s="33"/>
      <c r="AU177" s="33"/>
      <c r="AV177" s="33"/>
      <c r="AW177" s="33"/>
      <c r="AX177" s="7"/>
      <c r="BE177" s="7"/>
      <c r="BF177" s="33"/>
      <c r="BG177" s="33"/>
      <c r="BH177" s="33"/>
      <c r="BI177" s="33"/>
      <c r="BJ177" s="33"/>
      <c r="BK177" s="7"/>
      <c r="BR177" s="7"/>
      <c r="BS177" s="33"/>
      <c r="BT177" s="33"/>
      <c r="BU177" s="33"/>
      <c r="BV177" s="33"/>
      <c r="BW177" s="33"/>
      <c r="BX177" s="7"/>
      <c r="CE177" s="7"/>
      <c r="CF177" s="33"/>
      <c r="CG177" s="33"/>
      <c r="CH177" s="33"/>
      <c r="CI177" s="33"/>
      <c r="CJ177" s="33"/>
      <c r="CK177" s="7"/>
      <c r="CR177" s="7"/>
      <c r="CS177" s="33"/>
      <c r="CT177" s="33"/>
      <c r="CU177" s="33"/>
      <c r="CV177" s="33"/>
      <c r="CW177" s="33"/>
      <c r="CX177" s="7"/>
      <c r="DE177" s="7"/>
      <c r="DF177" s="33"/>
      <c r="DG177" s="33"/>
      <c r="DH177" s="33"/>
      <c r="DI177" s="33"/>
      <c r="DJ177" s="33"/>
      <c r="DK177" s="7"/>
      <c r="DR177" s="7"/>
      <c r="DS177" s="33"/>
      <c r="DT177" s="33"/>
      <c r="DU177" s="33"/>
      <c r="DV177" s="33"/>
      <c r="DW177" s="33"/>
      <c r="DX177" s="7"/>
    </row>
    <row r="178" spans="5:128" ht="7.5" customHeight="1">
      <c r="E178" s="7"/>
      <c r="F178" s="33"/>
      <c r="G178" s="33"/>
      <c r="H178" s="33"/>
      <c r="I178" s="33"/>
      <c r="J178" s="33"/>
      <c r="K178" s="7"/>
      <c r="R178" s="7"/>
      <c r="S178" s="33"/>
      <c r="T178" s="33"/>
      <c r="U178" s="33"/>
      <c r="V178" s="33"/>
      <c r="W178" s="33"/>
      <c r="X178" s="7"/>
      <c r="AE178" s="7"/>
      <c r="AF178" s="33"/>
      <c r="AG178" s="33"/>
      <c r="AH178" s="33"/>
      <c r="AI178" s="33"/>
      <c r="AJ178" s="33"/>
      <c r="AK178" s="7"/>
      <c r="AR178" s="7"/>
      <c r="AS178" s="33"/>
      <c r="AT178" s="33"/>
      <c r="AU178" s="33"/>
      <c r="AV178" s="33"/>
      <c r="AW178" s="33"/>
      <c r="AX178" s="7"/>
      <c r="BE178" s="7"/>
      <c r="BF178" s="33"/>
      <c r="BG178" s="33"/>
      <c r="BH178" s="33"/>
      <c r="BI178" s="33"/>
      <c r="BJ178" s="33"/>
      <c r="BK178" s="7"/>
      <c r="BR178" s="7"/>
      <c r="BS178" s="33"/>
      <c r="BT178" s="33"/>
      <c r="BU178" s="33"/>
      <c r="BV178" s="33"/>
      <c r="BW178" s="33"/>
      <c r="BX178" s="7"/>
      <c r="CE178" s="7"/>
      <c r="CF178" s="33"/>
      <c r="CG178" s="33"/>
      <c r="CH178" s="33"/>
      <c r="CI178" s="33"/>
      <c r="CJ178" s="33"/>
      <c r="CK178" s="7"/>
      <c r="CR178" s="7"/>
      <c r="CS178" s="33"/>
      <c r="CT178" s="33"/>
      <c r="CU178" s="33"/>
      <c r="CV178" s="33"/>
      <c r="CW178" s="33"/>
      <c r="CX178" s="7"/>
      <c r="DE178" s="7"/>
      <c r="DF178" s="33"/>
      <c r="DG178" s="33"/>
      <c r="DH178" s="33"/>
      <c r="DI178" s="33"/>
      <c r="DJ178" s="33"/>
      <c r="DK178" s="7"/>
      <c r="DR178" s="7"/>
      <c r="DS178" s="33"/>
      <c r="DT178" s="33"/>
      <c r="DU178" s="33"/>
      <c r="DV178" s="33"/>
      <c r="DW178" s="33"/>
      <c r="DX178" s="7"/>
    </row>
    <row r="179" spans="5:128" ht="7.5" customHeight="1">
      <c r="E179" s="7"/>
      <c r="F179" s="33"/>
      <c r="G179" s="33"/>
      <c r="H179" s="33"/>
      <c r="I179" s="33"/>
      <c r="J179" s="33"/>
      <c r="K179" s="7"/>
      <c r="R179" s="7"/>
      <c r="S179" s="33"/>
      <c r="T179" s="33"/>
      <c r="U179" s="33"/>
      <c r="V179" s="33"/>
      <c r="W179" s="33"/>
      <c r="X179" s="7"/>
      <c r="AE179" s="7"/>
      <c r="AF179" s="33"/>
      <c r="AG179" s="33"/>
      <c r="AH179" s="33"/>
      <c r="AI179" s="33"/>
      <c r="AJ179" s="33"/>
      <c r="AK179" s="7"/>
      <c r="AR179" s="7"/>
      <c r="AS179" s="33"/>
      <c r="AT179" s="33"/>
      <c r="AU179" s="33"/>
      <c r="AV179" s="33"/>
      <c r="AW179" s="33"/>
      <c r="AX179" s="7"/>
      <c r="BE179" s="7"/>
      <c r="BF179" s="33"/>
      <c r="BG179" s="33"/>
      <c r="BH179" s="33"/>
      <c r="BI179" s="33"/>
      <c r="BJ179" s="33"/>
      <c r="BK179" s="7"/>
      <c r="BR179" s="7"/>
      <c r="BS179" s="33"/>
      <c r="BT179" s="33"/>
      <c r="BU179" s="33"/>
      <c r="BV179" s="33"/>
      <c r="BW179" s="33"/>
      <c r="BX179" s="7"/>
      <c r="CE179" s="7"/>
      <c r="CF179" s="33"/>
      <c r="CG179" s="33"/>
      <c r="CH179" s="33"/>
      <c r="CI179" s="33"/>
      <c r="CJ179" s="33"/>
      <c r="CK179" s="7"/>
      <c r="CR179" s="7"/>
      <c r="CS179" s="33"/>
      <c r="CT179" s="33"/>
      <c r="CU179" s="33"/>
      <c r="CV179" s="33"/>
      <c r="CW179" s="33"/>
      <c r="CX179" s="7"/>
      <c r="DE179" s="7"/>
      <c r="DF179" s="33"/>
      <c r="DG179" s="33"/>
      <c r="DH179" s="33"/>
      <c r="DI179" s="33"/>
      <c r="DJ179" s="33"/>
      <c r="DK179" s="7"/>
      <c r="DR179" s="7"/>
      <c r="DS179" s="33"/>
      <c r="DT179" s="33"/>
      <c r="DU179" s="33"/>
      <c r="DV179" s="33"/>
      <c r="DW179" s="33"/>
      <c r="DX179" s="7"/>
    </row>
    <row r="180" spans="5:128" ht="7.5" customHeight="1">
      <c r="E180" s="7"/>
      <c r="F180" s="33"/>
      <c r="G180" s="33"/>
      <c r="H180" s="33"/>
      <c r="I180" s="33"/>
      <c r="J180" s="33"/>
      <c r="K180" s="7"/>
      <c r="R180" s="7"/>
      <c r="S180" s="33"/>
      <c r="T180" s="33"/>
      <c r="U180" s="33"/>
      <c r="V180" s="33"/>
      <c r="W180" s="33"/>
      <c r="X180" s="7"/>
      <c r="AE180" s="7"/>
      <c r="AF180" s="33"/>
      <c r="AG180" s="33"/>
      <c r="AH180" s="33"/>
      <c r="AI180" s="33"/>
      <c r="AJ180" s="33"/>
      <c r="AK180" s="7"/>
      <c r="AR180" s="7"/>
      <c r="AS180" s="33"/>
      <c r="AT180" s="33"/>
      <c r="AU180" s="33"/>
      <c r="AV180" s="33"/>
      <c r="AW180" s="33"/>
      <c r="AX180" s="7"/>
      <c r="BE180" s="7"/>
      <c r="BF180" s="33"/>
      <c r="BG180" s="33"/>
      <c r="BH180" s="33"/>
      <c r="BI180" s="33"/>
      <c r="BJ180" s="33"/>
      <c r="BK180" s="7"/>
      <c r="BR180" s="7"/>
      <c r="BS180" s="33"/>
      <c r="BT180" s="33"/>
      <c r="BU180" s="33"/>
      <c r="BV180" s="33"/>
      <c r="BW180" s="33"/>
      <c r="BX180" s="7"/>
      <c r="CE180" s="7"/>
      <c r="CF180" s="33"/>
      <c r="CG180" s="33"/>
      <c r="CH180" s="33"/>
      <c r="CI180" s="33"/>
      <c r="CJ180" s="33"/>
      <c r="CK180" s="7"/>
      <c r="CR180" s="7"/>
      <c r="CS180" s="33"/>
      <c r="CT180" s="33"/>
      <c r="CU180" s="33"/>
      <c r="CV180" s="33"/>
      <c r="CW180" s="33"/>
      <c r="CX180" s="7"/>
      <c r="DE180" s="7"/>
      <c r="DF180" s="33"/>
      <c r="DG180" s="33"/>
      <c r="DH180" s="33"/>
      <c r="DI180" s="33"/>
      <c r="DJ180" s="33"/>
      <c r="DK180" s="7"/>
      <c r="DR180" s="7"/>
      <c r="DS180" s="33"/>
      <c r="DT180" s="33"/>
      <c r="DU180" s="33"/>
      <c r="DV180" s="33"/>
      <c r="DW180" s="33"/>
      <c r="DX180" s="7"/>
    </row>
    <row r="181" spans="5:128" ht="7.5" customHeight="1">
      <c r="E181" s="7"/>
      <c r="F181" s="33"/>
      <c r="G181" s="33"/>
      <c r="H181" s="33"/>
      <c r="I181" s="33"/>
      <c r="J181" s="33"/>
      <c r="K181" s="7"/>
      <c r="R181" s="7"/>
      <c r="S181" s="33"/>
      <c r="T181" s="33"/>
      <c r="U181" s="33"/>
      <c r="V181" s="33"/>
      <c r="W181" s="33"/>
      <c r="X181" s="7"/>
      <c r="AE181" s="7"/>
      <c r="AF181" s="33"/>
      <c r="AG181" s="33"/>
      <c r="AH181" s="33"/>
      <c r="AI181" s="33"/>
      <c r="AJ181" s="33"/>
      <c r="AK181" s="7"/>
      <c r="AR181" s="7"/>
      <c r="AS181" s="33"/>
      <c r="AT181" s="33"/>
      <c r="AU181" s="33"/>
      <c r="AV181" s="33"/>
      <c r="AW181" s="33"/>
      <c r="AX181" s="7"/>
      <c r="BE181" s="7"/>
      <c r="BF181" s="33"/>
      <c r="BG181" s="33"/>
      <c r="BH181" s="33"/>
      <c r="BI181" s="33"/>
      <c r="BJ181" s="33"/>
      <c r="BK181" s="7"/>
      <c r="BR181" s="7"/>
      <c r="BS181" s="33"/>
      <c r="BT181" s="33"/>
      <c r="BU181" s="33"/>
      <c r="BV181" s="33"/>
      <c r="BW181" s="33"/>
      <c r="BX181" s="7"/>
      <c r="CE181" s="7"/>
      <c r="CF181" s="33"/>
      <c r="CG181" s="33"/>
      <c r="CH181" s="33"/>
      <c r="CI181" s="33"/>
      <c r="CJ181" s="33"/>
      <c r="CK181" s="7"/>
      <c r="CR181" s="7"/>
      <c r="CS181" s="33"/>
      <c r="CT181" s="33"/>
      <c r="CU181" s="33"/>
      <c r="CV181" s="33"/>
      <c r="CW181" s="33"/>
      <c r="CX181" s="7"/>
      <c r="DE181" s="7"/>
      <c r="DF181" s="33"/>
      <c r="DG181" s="33"/>
      <c r="DH181" s="33"/>
      <c r="DI181" s="33"/>
      <c r="DJ181" s="33"/>
      <c r="DK181" s="7"/>
      <c r="DR181" s="7"/>
      <c r="DS181" s="33"/>
      <c r="DT181" s="33"/>
      <c r="DU181" s="33"/>
      <c r="DV181" s="33"/>
      <c r="DW181" s="33"/>
      <c r="DX181" s="7"/>
    </row>
    <row r="182" spans="5:128" ht="7.5" customHeight="1">
      <c r="E182" s="18"/>
      <c r="F182" s="33"/>
      <c r="G182" s="33"/>
      <c r="H182" s="33"/>
      <c r="I182" s="33"/>
      <c r="J182" s="33"/>
      <c r="K182" s="7"/>
      <c r="R182" s="18"/>
      <c r="S182" s="33"/>
      <c r="T182" s="33"/>
      <c r="U182" s="33"/>
      <c r="V182" s="33"/>
      <c r="W182" s="33"/>
      <c r="X182" s="7"/>
      <c r="AE182" s="18"/>
      <c r="AF182" s="33"/>
      <c r="AG182" s="33"/>
      <c r="AH182" s="33"/>
      <c r="AI182" s="33"/>
      <c r="AJ182" s="33"/>
      <c r="AK182" s="7"/>
      <c r="AR182" s="18"/>
      <c r="AS182" s="33"/>
      <c r="AT182" s="33"/>
      <c r="AU182" s="33"/>
      <c r="AV182" s="33"/>
      <c r="AW182" s="33"/>
      <c r="AX182" s="7"/>
      <c r="BE182" s="18"/>
      <c r="BF182" s="33"/>
      <c r="BG182" s="33"/>
      <c r="BH182" s="33"/>
      <c r="BI182" s="33"/>
      <c r="BJ182" s="33"/>
      <c r="BK182" s="7"/>
      <c r="BR182" s="18"/>
      <c r="BS182" s="33"/>
      <c r="BT182" s="33"/>
      <c r="BU182" s="33"/>
      <c r="BV182" s="33"/>
      <c r="BW182" s="33"/>
      <c r="BX182" s="7"/>
      <c r="CE182" s="18"/>
      <c r="CF182" s="33"/>
      <c r="CG182" s="33"/>
      <c r="CH182" s="33"/>
      <c r="CI182" s="33"/>
      <c r="CJ182" s="33"/>
      <c r="CK182" s="7"/>
      <c r="CR182" s="18"/>
      <c r="CS182" s="33"/>
      <c r="CT182" s="33"/>
      <c r="CU182" s="33"/>
      <c r="CV182" s="33"/>
      <c r="CW182" s="33"/>
      <c r="CX182" s="7"/>
      <c r="DE182" s="18"/>
      <c r="DF182" s="33"/>
      <c r="DG182" s="33"/>
      <c r="DH182" s="33"/>
      <c r="DI182" s="33"/>
      <c r="DJ182" s="33"/>
      <c r="DK182" s="7"/>
      <c r="DR182" s="18"/>
      <c r="DS182" s="33"/>
      <c r="DT182" s="33"/>
      <c r="DU182" s="33"/>
      <c r="DV182" s="33"/>
      <c r="DW182" s="33"/>
      <c r="DX182" s="7"/>
    </row>
    <row r="183" spans="5:128" ht="7.5" customHeight="1">
      <c r="E183" s="7"/>
      <c r="F183" s="19"/>
      <c r="G183" s="19"/>
      <c r="H183" s="19"/>
      <c r="I183" s="19"/>
      <c r="J183" s="19"/>
      <c r="K183" s="7"/>
      <c r="R183" s="7"/>
      <c r="S183" s="34"/>
      <c r="T183" s="34"/>
      <c r="U183" s="34"/>
      <c r="V183" s="34"/>
      <c r="W183" s="34"/>
      <c r="X183" s="7"/>
      <c r="AE183" s="7"/>
      <c r="AF183" s="34"/>
      <c r="AG183" s="34"/>
      <c r="AH183" s="34"/>
      <c r="AI183" s="34"/>
      <c r="AJ183" s="34"/>
      <c r="AK183" s="7"/>
      <c r="AR183" s="7"/>
      <c r="AS183" s="19"/>
      <c r="AT183" s="19"/>
      <c r="AU183" s="19"/>
      <c r="AV183" s="19"/>
      <c r="AW183" s="19"/>
      <c r="AX183" s="7"/>
      <c r="BE183" s="7"/>
      <c r="BF183" s="19"/>
      <c r="BG183" s="19"/>
      <c r="BH183" s="19"/>
      <c r="BI183" s="19"/>
      <c r="BJ183" s="19"/>
      <c r="BK183" s="7"/>
      <c r="BR183" s="7"/>
      <c r="BS183" s="19"/>
      <c r="BT183" s="19"/>
      <c r="BU183" s="19"/>
      <c r="BV183" s="19"/>
      <c r="BW183" s="19"/>
      <c r="BX183" s="7"/>
      <c r="CE183" s="7"/>
      <c r="CF183" s="19"/>
      <c r="CG183" s="19"/>
      <c r="CH183" s="19"/>
      <c r="CI183" s="19"/>
      <c r="CJ183" s="19"/>
      <c r="CK183" s="7"/>
      <c r="CR183" s="7"/>
      <c r="CS183" s="19"/>
      <c r="CT183" s="19"/>
      <c r="CU183" s="19"/>
      <c r="CV183" s="19"/>
      <c r="CW183" s="19"/>
      <c r="CX183" s="7"/>
      <c r="DE183" s="7"/>
      <c r="DF183" s="19"/>
      <c r="DG183" s="19"/>
      <c r="DH183" s="19"/>
      <c r="DI183" s="19"/>
      <c r="DJ183" s="19"/>
      <c r="DK183" s="7"/>
      <c r="DR183" s="7"/>
      <c r="DS183" s="19"/>
      <c r="DT183" s="19"/>
      <c r="DU183" s="19"/>
      <c r="DV183" s="19"/>
      <c r="DW183" s="19"/>
      <c r="DX183" s="7"/>
    </row>
    <row r="184" spans="5:128" ht="7.5" customHeight="1">
      <c r="E184" s="7"/>
      <c r="F184" s="19"/>
      <c r="G184" s="19"/>
      <c r="I184" s="19"/>
      <c r="J184" s="19"/>
      <c r="K184" s="7"/>
      <c r="R184" s="7"/>
      <c r="S184" s="34"/>
      <c r="T184" s="34"/>
      <c r="V184" s="34"/>
      <c r="W184" s="34"/>
      <c r="X184" s="7"/>
      <c r="AE184" s="7"/>
      <c r="AF184" s="34"/>
      <c r="AG184" s="34"/>
      <c r="AI184" s="34"/>
      <c r="AJ184" s="34"/>
      <c r="AK184" s="7"/>
      <c r="AR184" s="7"/>
      <c r="AS184" s="19"/>
      <c r="AT184" s="19"/>
      <c r="AV184" s="19"/>
      <c r="AW184" s="19"/>
      <c r="AX184" s="7"/>
      <c r="BE184" s="7"/>
      <c r="BF184" s="19"/>
      <c r="BG184" s="19"/>
      <c r="BI184" s="19"/>
      <c r="BJ184" s="19"/>
      <c r="BK184" s="7"/>
      <c r="BR184" s="7"/>
      <c r="BS184" s="19"/>
      <c r="BT184" s="19"/>
      <c r="BV184" s="19"/>
      <c r="BW184" s="19"/>
      <c r="BX184" s="7"/>
      <c r="CE184" s="7"/>
      <c r="CF184" s="19"/>
      <c r="CG184" s="19"/>
      <c r="CI184" s="19"/>
      <c r="CJ184" s="19"/>
      <c r="CK184" s="7"/>
      <c r="CR184" s="7"/>
      <c r="CS184" s="19"/>
      <c r="CT184" s="19"/>
      <c r="CV184" s="19"/>
      <c r="CW184" s="19"/>
      <c r="CX184" s="7"/>
      <c r="DE184" s="7"/>
      <c r="DF184" s="19"/>
      <c r="DG184" s="19"/>
      <c r="DI184" s="19"/>
      <c r="DJ184" s="19"/>
      <c r="DK184" s="7"/>
      <c r="DR184" s="7"/>
      <c r="DS184" s="19"/>
      <c r="DT184" s="19"/>
      <c r="DV184" s="19"/>
      <c r="DW184" s="19"/>
      <c r="DX184" s="7"/>
    </row>
    <row r="185" spans="5:128" ht="7.5" customHeight="1">
      <c r="F185" s="19"/>
      <c r="G185" s="19"/>
      <c r="I185" s="19"/>
      <c r="J185" s="19"/>
      <c r="S185" s="34"/>
      <c r="T185" s="34"/>
      <c r="V185" s="34"/>
      <c r="W185" s="34"/>
      <c r="AF185" s="34"/>
      <c r="AG185" s="34"/>
      <c r="AI185" s="34"/>
      <c r="AJ185" s="34"/>
      <c r="AS185" s="19"/>
      <c r="AT185" s="19"/>
      <c r="AV185" s="19"/>
      <c r="AW185" s="19"/>
      <c r="BF185" s="19"/>
      <c r="BG185" s="19"/>
      <c r="BI185" s="19"/>
      <c r="BJ185" s="19"/>
      <c r="BS185" s="19"/>
      <c r="BT185" s="19"/>
      <c r="BV185" s="19"/>
      <c r="BW185" s="19"/>
      <c r="CF185" s="19"/>
      <c r="CG185" s="19"/>
      <c r="CI185" s="19"/>
      <c r="CJ185" s="19"/>
      <c r="CS185" s="19"/>
      <c r="CT185" s="19"/>
      <c r="CV185" s="19"/>
      <c r="CW185" s="19"/>
      <c r="DF185" s="19"/>
      <c r="DG185" s="19"/>
      <c r="DI185" s="19"/>
      <c r="DJ185" s="19"/>
      <c r="DS185" s="19"/>
      <c r="DT185" s="19"/>
      <c r="DV185" s="19"/>
      <c r="DW185" s="19"/>
    </row>
    <row r="186" spans="5:128" ht="7.5" customHeight="1">
      <c r="F186" s="19"/>
      <c r="G186" s="19"/>
      <c r="I186" s="19"/>
      <c r="J186" s="19"/>
      <c r="S186" s="34"/>
      <c r="T186" s="34"/>
      <c r="V186" s="34"/>
      <c r="W186" s="34"/>
      <c r="AF186" s="34"/>
      <c r="AG186" s="34"/>
      <c r="AI186" s="34"/>
      <c r="AJ186" s="34"/>
      <c r="AS186" s="19"/>
      <c r="AT186" s="19"/>
      <c r="AV186" s="19"/>
      <c r="AW186" s="19"/>
      <c r="BF186" s="19"/>
      <c r="BG186" s="19"/>
      <c r="BI186" s="19"/>
      <c r="BJ186" s="19"/>
      <c r="BS186" s="19"/>
      <c r="BT186" s="19"/>
      <c r="BV186" s="19"/>
      <c r="BW186" s="19"/>
      <c r="CF186" s="19"/>
      <c r="CG186" s="19"/>
      <c r="CI186" s="19"/>
      <c r="CJ186" s="19"/>
      <c r="CS186" s="19"/>
      <c r="CT186" s="19"/>
      <c r="CV186" s="19"/>
      <c r="CW186" s="19"/>
      <c r="DF186" s="19"/>
      <c r="DG186" s="19"/>
      <c r="DI186" s="19"/>
      <c r="DJ186" s="19"/>
      <c r="DS186" s="19"/>
      <c r="DT186" s="19"/>
      <c r="DV186" s="19"/>
      <c r="DW186" s="19"/>
    </row>
    <row r="187" spans="5:128" ht="7.5" customHeight="1">
      <c r="F187" s="19"/>
      <c r="G187" s="19"/>
      <c r="I187" s="19"/>
      <c r="J187" s="19"/>
      <c r="S187" s="34"/>
      <c r="T187" s="34"/>
      <c r="V187" s="34"/>
      <c r="W187" s="34"/>
      <c r="AF187" s="34"/>
      <c r="AG187" s="34"/>
      <c r="AI187" s="34"/>
      <c r="AJ187" s="34"/>
      <c r="AS187" s="19"/>
      <c r="AT187" s="19"/>
      <c r="AV187" s="19"/>
      <c r="AW187" s="19"/>
      <c r="BF187" s="19"/>
      <c r="BG187" s="19"/>
      <c r="BI187" s="19"/>
      <c r="BJ187" s="19"/>
      <c r="BS187" s="19"/>
      <c r="BT187" s="19"/>
      <c r="BV187" s="19"/>
      <c r="BW187" s="19"/>
      <c r="CF187" s="19"/>
      <c r="CG187" s="19"/>
      <c r="CI187" s="19"/>
      <c r="CJ187" s="19"/>
      <c r="CS187" s="19"/>
      <c r="CT187" s="19"/>
      <c r="CV187" s="19"/>
      <c r="CW187" s="19"/>
      <c r="DF187" s="19"/>
      <c r="DG187" s="19"/>
      <c r="DI187" s="19"/>
      <c r="DJ187" s="19"/>
      <c r="DS187" s="19"/>
      <c r="DT187" s="19"/>
      <c r="DV187" s="19"/>
      <c r="DW187" s="19"/>
    </row>
    <row r="188" spans="5:128" ht="7.5" customHeight="1">
      <c r="F188" s="19"/>
      <c r="G188" s="19"/>
      <c r="I188" s="19"/>
      <c r="J188" s="19"/>
      <c r="S188" s="34"/>
      <c r="T188" s="34"/>
      <c r="V188" s="34"/>
      <c r="W188" s="34"/>
      <c r="AF188" s="34"/>
      <c r="AG188" s="34"/>
      <c r="AI188" s="34"/>
      <c r="AJ188" s="34"/>
      <c r="AS188" s="19"/>
      <c r="AT188" s="19"/>
      <c r="AV188" s="19"/>
      <c r="AW188" s="19"/>
      <c r="BF188" s="19"/>
      <c r="BG188" s="19"/>
      <c r="BI188" s="19"/>
      <c r="BJ188" s="19"/>
      <c r="BS188" s="19"/>
      <c r="BT188" s="19"/>
      <c r="BV188" s="19"/>
      <c r="BW188" s="19"/>
      <c r="CF188" s="19"/>
      <c r="CG188" s="19"/>
      <c r="CI188" s="19"/>
      <c r="CJ188" s="19"/>
      <c r="CS188" s="19"/>
      <c r="CT188" s="19"/>
      <c r="CV188" s="19"/>
      <c r="CW188" s="19"/>
      <c r="DF188" s="19"/>
      <c r="DG188" s="19"/>
      <c r="DI188" s="19"/>
      <c r="DJ188" s="19"/>
      <c r="DS188" s="19"/>
      <c r="DT188" s="19"/>
      <c r="DV188" s="19"/>
      <c r="DW188" s="19"/>
    </row>
    <row r="189" spans="5:128" ht="7.5" customHeight="1">
      <c r="F189" s="19"/>
      <c r="G189" s="19"/>
      <c r="I189" s="19"/>
      <c r="J189" s="19"/>
      <c r="S189" s="34"/>
      <c r="T189" s="34"/>
      <c r="V189" s="34"/>
      <c r="W189" s="34"/>
      <c r="AF189" s="34"/>
      <c r="AG189" s="34"/>
      <c r="AI189" s="34"/>
      <c r="AJ189" s="34"/>
      <c r="AS189" s="19"/>
      <c r="AT189" s="19"/>
      <c r="AV189" s="19"/>
      <c r="AW189" s="19"/>
      <c r="BF189" s="19"/>
      <c r="BG189" s="19"/>
      <c r="BI189" s="19"/>
      <c r="BJ189" s="19"/>
      <c r="BS189" s="19"/>
      <c r="BT189" s="19"/>
      <c r="BV189" s="19"/>
      <c r="BW189" s="19"/>
      <c r="CF189" s="19"/>
      <c r="CG189" s="19"/>
      <c r="CI189" s="19"/>
      <c r="CJ189" s="19"/>
      <c r="CS189" s="19"/>
      <c r="CT189" s="19"/>
      <c r="CV189" s="19"/>
      <c r="CW189" s="19"/>
      <c r="DF189" s="19"/>
      <c r="DG189" s="19"/>
      <c r="DI189" s="19"/>
      <c r="DJ189" s="19"/>
      <c r="DS189" s="19"/>
      <c r="DT189" s="19"/>
      <c r="DV189" s="19"/>
      <c r="DW189" s="19"/>
    </row>
    <row r="190" spans="5:128" ht="7.5" customHeight="1">
      <c r="F190" s="19"/>
      <c r="G190" s="19"/>
      <c r="I190" s="19"/>
      <c r="J190" s="19"/>
      <c r="S190" s="34"/>
      <c r="T190" s="34"/>
      <c r="V190" s="34"/>
      <c r="W190" s="34"/>
      <c r="AF190" s="34"/>
      <c r="AG190" s="34"/>
      <c r="AI190" s="34"/>
      <c r="AJ190" s="34"/>
      <c r="AS190" s="19"/>
      <c r="AT190" s="19"/>
      <c r="AV190" s="19"/>
      <c r="AW190" s="19"/>
      <c r="BF190" s="19"/>
      <c r="BG190" s="19"/>
      <c r="BI190" s="19"/>
      <c r="BJ190" s="19"/>
      <c r="BS190" s="19"/>
      <c r="BT190" s="19"/>
      <c r="BV190" s="19"/>
      <c r="BW190" s="19"/>
      <c r="CF190" s="19"/>
      <c r="CG190" s="19"/>
      <c r="CI190" s="19"/>
      <c r="CJ190" s="19"/>
      <c r="CS190" s="19"/>
      <c r="CT190" s="19"/>
      <c r="CV190" s="19"/>
      <c r="CW190" s="19"/>
      <c r="DF190" s="19"/>
      <c r="DG190" s="19"/>
      <c r="DI190" s="19"/>
      <c r="DJ190" s="19"/>
      <c r="DS190" s="19"/>
      <c r="DT190" s="19"/>
      <c r="DV190" s="19"/>
      <c r="DW190" s="19"/>
    </row>
    <row r="191" spans="5:128" ht="7.5" customHeight="1">
      <c r="F191" s="19"/>
      <c r="G191" s="19"/>
      <c r="I191" s="19"/>
      <c r="J191" s="19"/>
      <c r="S191" s="34"/>
      <c r="T191" s="34"/>
      <c r="V191" s="34"/>
      <c r="W191" s="34"/>
      <c r="AF191" s="34"/>
      <c r="AG191" s="34"/>
      <c r="AI191" s="34"/>
      <c r="AJ191" s="34"/>
      <c r="AS191" s="19"/>
      <c r="AT191" s="19"/>
      <c r="AV191" s="19"/>
      <c r="AW191" s="19"/>
      <c r="BF191" s="19"/>
      <c r="BG191" s="19"/>
      <c r="BI191" s="19"/>
      <c r="BJ191" s="19"/>
      <c r="BS191" s="19"/>
      <c r="BT191" s="19"/>
      <c r="BV191" s="19"/>
      <c r="BW191" s="19"/>
      <c r="CF191" s="19"/>
      <c r="CG191" s="19"/>
      <c r="CI191" s="19"/>
      <c r="CJ191" s="19"/>
      <c r="CS191" s="19"/>
      <c r="CT191" s="19"/>
      <c r="CV191" s="19"/>
      <c r="CW191" s="19"/>
      <c r="DF191" s="19"/>
      <c r="DG191" s="19"/>
      <c r="DI191" s="19"/>
      <c r="DJ191" s="19"/>
      <c r="DS191" s="19"/>
      <c r="DT191" s="19"/>
      <c r="DV191" s="19"/>
      <c r="DW191" s="19"/>
    </row>
    <row r="192" spans="5:128" ht="7.5" customHeight="1">
      <c r="F192" s="19"/>
      <c r="G192" s="19"/>
      <c r="I192" s="19"/>
      <c r="J192" s="19"/>
      <c r="S192" s="34"/>
      <c r="T192" s="34"/>
      <c r="V192" s="34"/>
      <c r="W192" s="34"/>
      <c r="AF192" s="34"/>
      <c r="AG192" s="34"/>
      <c r="AI192" s="34"/>
      <c r="AJ192" s="34"/>
      <c r="AS192" s="19"/>
      <c r="AT192" s="19"/>
      <c r="AV192" s="19"/>
      <c r="AW192" s="19"/>
      <c r="BF192" s="19"/>
      <c r="BG192" s="19"/>
      <c r="BI192" s="19"/>
      <c r="BJ192" s="19"/>
      <c r="BS192" s="19"/>
      <c r="BT192" s="19"/>
      <c r="BV192" s="19"/>
      <c r="BW192" s="19"/>
      <c r="CF192" s="19"/>
      <c r="CG192" s="19"/>
      <c r="CI192" s="19"/>
      <c r="CJ192" s="19"/>
      <c r="CS192" s="19"/>
      <c r="CT192" s="19"/>
      <c r="CV192" s="19"/>
      <c r="CW192" s="19"/>
      <c r="DF192" s="19"/>
      <c r="DG192" s="19"/>
      <c r="DI192" s="19"/>
      <c r="DJ192" s="19"/>
      <c r="DS192" s="19"/>
      <c r="DT192" s="19"/>
      <c r="DV192" s="19"/>
      <c r="DW192" s="19"/>
    </row>
    <row r="193" spans="5:128" ht="7.5" customHeight="1">
      <c r="E193" s="21"/>
      <c r="F193" s="21"/>
      <c r="G193" s="21"/>
      <c r="I193" s="21"/>
      <c r="J193" s="21"/>
      <c r="K193" s="21"/>
      <c r="R193" s="21"/>
      <c r="S193" s="21"/>
      <c r="T193" s="21"/>
      <c r="V193" s="21"/>
      <c r="W193" s="21"/>
      <c r="X193" s="21"/>
      <c r="AE193" s="21"/>
      <c r="AF193" s="21"/>
      <c r="AG193" s="21"/>
      <c r="AI193" s="21"/>
      <c r="AJ193" s="21"/>
      <c r="AK193" s="21"/>
      <c r="AR193" s="21"/>
      <c r="AS193" s="21"/>
      <c r="AT193" s="21"/>
      <c r="AV193" s="21"/>
      <c r="AW193" s="21"/>
      <c r="AX193" s="21"/>
      <c r="BE193" s="21"/>
      <c r="BF193" s="21"/>
      <c r="BG193" s="21"/>
      <c r="BI193" s="21"/>
      <c r="BJ193" s="21"/>
      <c r="BK193" s="21"/>
      <c r="BR193" s="21"/>
      <c r="BS193" s="21"/>
      <c r="BT193" s="21"/>
      <c r="BV193" s="21"/>
      <c r="BW193" s="21"/>
      <c r="BX193" s="21"/>
      <c r="CE193" s="21"/>
      <c r="CF193" s="21"/>
      <c r="CG193" s="21"/>
      <c r="CI193" s="21"/>
      <c r="CJ193" s="21"/>
      <c r="CK193" s="21"/>
      <c r="CR193" s="21"/>
      <c r="CS193" s="21"/>
      <c r="CT193" s="21"/>
      <c r="CV193" s="21"/>
      <c r="CW193" s="21"/>
      <c r="CX193" s="21"/>
      <c r="DE193" s="21"/>
      <c r="DF193" s="21"/>
      <c r="DG193" s="21"/>
      <c r="DI193" s="21"/>
      <c r="DJ193" s="21"/>
      <c r="DK193" s="21"/>
      <c r="DR193" s="21"/>
      <c r="DS193" s="21"/>
      <c r="DT193" s="21"/>
      <c r="DV193" s="21"/>
      <c r="DW193" s="21"/>
      <c r="DX193" s="21"/>
    </row>
    <row r="196" spans="5:128" ht="7.5" customHeight="1">
      <c r="G196" s="4"/>
      <c r="H196" s="4"/>
      <c r="I196" s="4"/>
      <c r="T196" s="4"/>
      <c r="U196" s="4"/>
      <c r="V196" s="4"/>
      <c r="AG196" s="4"/>
      <c r="AH196" s="4"/>
      <c r="AI196" s="4"/>
      <c r="AT196" s="4"/>
      <c r="AU196" s="4"/>
      <c r="AV196" s="4"/>
      <c r="BG196" s="4"/>
      <c r="BH196" s="4"/>
      <c r="BI196" s="4"/>
      <c r="BT196" s="4"/>
      <c r="BU196" s="4"/>
      <c r="BV196" s="4"/>
      <c r="CG196" s="4"/>
      <c r="CH196" s="4"/>
      <c r="CI196" s="4"/>
      <c r="CT196" s="4"/>
      <c r="CU196" s="4"/>
      <c r="CV196" s="4"/>
      <c r="DG196" s="4"/>
      <c r="DH196" s="4"/>
      <c r="DI196" s="4"/>
      <c r="DT196" s="4"/>
      <c r="DU196" s="4"/>
      <c r="DV196" s="4"/>
    </row>
    <row r="197" spans="5:128" ht="7.5" customHeight="1">
      <c r="F197" s="4"/>
      <c r="G197" s="5"/>
      <c r="H197" s="4"/>
      <c r="I197" s="4"/>
      <c r="J197" s="4"/>
      <c r="S197" s="4"/>
      <c r="T197" s="5"/>
      <c r="U197" s="4"/>
      <c r="V197" s="4"/>
      <c r="W197" s="4"/>
      <c r="AF197" s="4"/>
      <c r="AG197" s="5"/>
      <c r="AH197" s="4"/>
      <c r="AI197" s="4"/>
      <c r="AJ197" s="4"/>
      <c r="AS197" s="4"/>
      <c r="AT197" s="5"/>
      <c r="AU197" s="4"/>
      <c r="AV197" s="4"/>
      <c r="AW197" s="4"/>
      <c r="BF197" s="4"/>
      <c r="BG197" s="5"/>
      <c r="BH197" s="4"/>
      <c r="BI197" s="4"/>
      <c r="BJ197" s="4"/>
      <c r="BS197" s="4"/>
      <c r="BT197" s="5"/>
      <c r="BU197" s="4"/>
      <c r="BV197" s="4"/>
      <c r="BW197" s="4"/>
      <c r="CF197" s="4"/>
      <c r="CG197" s="5"/>
      <c r="CH197" s="4"/>
      <c r="CI197" s="4"/>
      <c r="CJ197" s="4"/>
      <c r="CS197" s="4"/>
      <c r="CT197" s="5"/>
      <c r="CU197" s="4"/>
      <c r="CV197" s="4"/>
      <c r="CW197" s="4"/>
      <c r="DF197" s="4"/>
      <c r="DG197" s="5"/>
      <c r="DH197" s="4"/>
      <c r="DI197" s="4"/>
      <c r="DJ197" s="4"/>
      <c r="DS197" s="4"/>
      <c r="DT197" s="5"/>
      <c r="DU197" s="4"/>
      <c r="DV197" s="4"/>
      <c r="DW197" s="4"/>
    </row>
    <row r="198" spans="5:128" ht="7.5" customHeight="1">
      <c r="F198" s="4"/>
      <c r="G198" s="6"/>
      <c r="H198" s="7"/>
      <c r="I198" s="6"/>
      <c r="J198" s="8"/>
      <c r="S198" s="4"/>
      <c r="T198" s="6"/>
      <c r="U198" s="7"/>
      <c r="V198" s="6"/>
      <c r="W198" s="8"/>
      <c r="AF198" s="4"/>
      <c r="AG198" s="6"/>
      <c r="AH198" s="7"/>
      <c r="AI198" s="6"/>
      <c r="AJ198" s="8"/>
      <c r="AS198" s="4"/>
      <c r="AT198" s="6"/>
      <c r="AU198" s="7"/>
      <c r="AV198" s="6"/>
      <c r="AW198" s="8"/>
      <c r="BF198" s="4"/>
      <c r="BG198" s="6"/>
      <c r="BH198" s="7"/>
      <c r="BI198" s="6"/>
      <c r="BJ198" s="8"/>
      <c r="BS198" s="4"/>
      <c r="BT198" s="6"/>
      <c r="BU198" s="7"/>
      <c r="BV198" s="6"/>
      <c r="BW198" s="8"/>
      <c r="CF198" s="4"/>
      <c r="CG198" s="6"/>
      <c r="CH198" s="7"/>
      <c r="CI198" s="6"/>
      <c r="CJ198" s="8"/>
      <c r="CS198" s="4"/>
      <c r="CT198" s="6"/>
      <c r="CU198" s="7"/>
      <c r="CV198" s="6"/>
      <c r="CW198" s="8"/>
      <c r="DF198" s="4"/>
      <c r="DG198" s="6"/>
      <c r="DH198" s="7"/>
      <c r="DI198" s="6"/>
      <c r="DJ198" s="8"/>
      <c r="DS198" s="4"/>
      <c r="DT198" s="6"/>
      <c r="DU198" s="7"/>
      <c r="DV198" s="6"/>
      <c r="DW198" s="8"/>
    </row>
    <row r="199" spans="5:128" ht="7.5" customHeight="1">
      <c r="G199" s="7"/>
      <c r="H199" s="7"/>
      <c r="I199" s="7"/>
      <c r="J199" s="10"/>
      <c r="T199" s="7"/>
      <c r="U199" s="7"/>
      <c r="V199" s="7"/>
      <c r="W199" s="10"/>
      <c r="AG199" s="7"/>
      <c r="AH199" s="7"/>
      <c r="AI199" s="7"/>
      <c r="AJ199" s="10"/>
      <c r="AT199" s="7"/>
      <c r="AU199" s="7"/>
      <c r="AV199" s="7"/>
      <c r="AW199" s="10"/>
      <c r="BG199" s="7"/>
      <c r="BH199" s="7"/>
      <c r="BI199" s="7"/>
      <c r="BJ199" s="10"/>
      <c r="BT199" s="7"/>
      <c r="BU199" s="7"/>
      <c r="BV199" s="7"/>
      <c r="BW199" s="10"/>
      <c r="CG199" s="7"/>
      <c r="CH199" s="7"/>
      <c r="CI199" s="7"/>
      <c r="CJ199" s="10"/>
      <c r="CT199" s="7"/>
      <c r="CU199" s="7"/>
      <c r="CV199" s="7"/>
      <c r="CW199" s="10"/>
      <c r="DG199" s="7"/>
      <c r="DH199" s="7"/>
      <c r="DI199" s="7"/>
      <c r="DJ199" s="10"/>
      <c r="DT199" s="7"/>
      <c r="DU199" s="7"/>
      <c r="DV199" s="7"/>
      <c r="DW199" s="10"/>
    </row>
    <row r="200" spans="5:128" ht="7.5" customHeight="1">
      <c r="G200" s="7"/>
      <c r="H200" s="7"/>
      <c r="I200" s="7"/>
      <c r="J200" s="10"/>
      <c r="T200" s="7"/>
      <c r="U200" s="7"/>
      <c r="V200" s="7"/>
      <c r="W200" s="10"/>
      <c r="AG200" s="7"/>
      <c r="AH200" s="7"/>
      <c r="AI200" s="7"/>
      <c r="AJ200" s="10"/>
      <c r="AT200" s="7"/>
      <c r="AU200" s="7"/>
      <c r="AV200" s="7"/>
      <c r="AW200" s="10"/>
      <c r="BG200" s="7"/>
      <c r="BH200" s="7"/>
      <c r="BI200" s="7"/>
      <c r="BJ200" s="10"/>
      <c r="BT200" s="7"/>
      <c r="BU200" s="7"/>
      <c r="BV200" s="7"/>
      <c r="BW200" s="10"/>
      <c r="CG200" s="7"/>
      <c r="CH200" s="7"/>
      <c r="CI200" s="7"/>
      <c r="CJ200" s="10"/>
      <c r="CT200" s="7"/>
      <c r="CU200" s="7"/>
      <c r="CV200" s="7"/>
      <c r="CW200" s="10"/>
      <c r="DG200" s="7"/>
      <c r="DH200" s="7"/>
      <c r="DI200" s="7"/>
      <c r="DJ200" s="10"/>
      <c r="DT200" s="7"/>
      <c r="DU200" s="7"/>
      <c r="DV200" s="7"/>
      <c r="DW200" s="10"/>
    </row>
    <row r="201" spans="5:128" ht="7.5" customHeight="1">
      <c r="G201" s="7"/>
      <c r="H201" s="6"/>
      <c r="I201" s="6"/>
      <c r="T201" s="7"/>
      <c r="U201" s="6"/>
      <c r="V201" s="6"/>
      <c r="AG201" s="7"/>
      <c r="AH201" s="6"/>
      <c r="AI201" s="6"/>
      <c r="AT201" s="7"/>
      <c r="AU201" s="6"/>
      <c r="AV201" s="6"/>
      <c r="BG201" s="7"/>
      <c r="BH201" s="6"/>
      <c r="BI201" s="6"/>
      <c r="BT201" s="7"/>
      <c r="BU201" s="6"/>
      <c r="BV201" s="6"/>
      <c r="CG201" s="7"/>
      <c r="CH201" s="6"/>
      <c r="CI201" s="6"/>
      <c r="CT201" s="7"/>
      <c r="CU201" s="6"/>
      <c r="CV201" s="6"/>
      <c r="DG201" s="7"/>
      <c r="DH201" s="6"/>
      <c r="DI201" s="6"/>
      <c r="DT201" s="7"/>
      <c r="DU201" s="6"/>
      <c r="DV201" s="6"/>
    </row>
    <row r="202" spans="5:128" ht="7.5" customHeight="1">
      <c r="F202" s="33"/>
      <c r="G202" s="33"/>
      <c r="H202" s="7"/>
      <c r="I202" s="33"/>
      <c r="J202" s="33"/>
      <c r="S202" s="21"/>
      <c r="T202" s="21"/>
      <c r="U202" s="7"/>
      <c r="V202" s="21"/>
      <c r="W202" s="21"/>
      <c r="AF202" s="21"/>
      <c r="AG202" s="21"/>
      <c r="AH202" s="7"/>
      <c r="AI202" s="21"/>
      <c r="AJ202" s="21"/>
      <c r="AS202" s="21"/>
      <c r="AT202" s="21"/>
      <c r="AU202" s="7"/>
      <c r="AV202" s="21"/>
      <c r="AW202" s="21"/>
      <c r="BF202" s="21"/>
      <c r="BG202" s="21"/>
      <c r="BH202" s="7"/>
      <c r="BI202" s="21"/>
      <c r="BJ202" s="21"/>
      <c r="BS202" s="21"/>
      <c r="BT202" s="21"/>
      <c r="BU202" s="7"/>
      <c r="BV202" s="21"/>
      <c r="BW202" s="21"/>
      <c r="CF202" s="21"/>
      <c r="CG202" s="21"/>
      <c r="CH202" s="7"/>
      <c r="CI202" s="21"/>
      <c r="CJ202" s="21"/>
      <c r="CS202" s="21"/>
      <c r="CT202" s="21"/>
      <c r="CU202" s="7"/>
      <c r="CV202" s="21"/>
      <c r="CW202" s="21"/>
      <c r="DF202" s="21"/>
      <c r="DG202" s="21"/>
      <c r="DH202" s="7"/>
      <c r="DI202" s="21"/>
      <c r="DJ202" s="21"/>
      <c r="DS202" s="21"/>
      <c r="DT202" s="21"/>
      <c r="DU202" s="7"/>
      <c r="DV202" s="21"/>
      <c r="DW202" s="21"/>
    </row>
    <row r="203" spans="5:128" ht="7.5" customHeight="1">
      <c r="E203" s="33"/>
      <c r="F203" s="33"/>
      <c r="G203" s="33"/>
      <c r="H203" s="33"/>
      <c r="I203" s="33"/>
      <c r="J203" s="33"/>
      <c r="K203" s="33"/>
      <c r="R203" s="21"/>
      <c r="S203" s="21"/>
      <c r="T203" s="21"/>
      <c r="U203" s="21"/>
      <c r="V203" s="21"/>
      <c r="W203" s="21"/>
      <c r="X203" s="21"/>
      <c r="AE203" s="21"/>
      <c r="AF203" s="21"/>
      <c r="AG203" s="21"/>
      <c r="AH203" s="21"/>
      <c r="AI203" s="21"/>
      <c r="AJ203" s="21"/>
      <c r="AK203" s="21"/>
      <c r="AR203" s="21"/>
      <c r="AS203" s="21"/>
      <c r="AT203" s="21"/>
      <c r="AU203" s="21"/>
      <c r="AV203" s="21"/>
      <c r="AW203" s="21"/>
      <c r="AX203" s="21"/>
      <c r="BE203" s="21"/>
      <c r="BF203" s="21"/>
      <c r="BG203" s="21"/>
      <c r="BH203" s="21"/>
      <c r="BI203" s="21"/>
      <c r="BJ203" s="21"/>
      <c r="BK203" s="21"/>
      <c r="BR203" s="21"/>
      <c r="BS203" s="21"/>
      <c r="BT203" s="21"/>
      <c r="BU203" s="21"/>
      <c r="BV203" s="21"/>
      <c r="BW203" s="21"/>
      <c r="BX203" s="21"/>
      <c r="CE203" s="21"/>
      <c r="CF203" s="21"/>
      <c r="CG203" s="21"/>
      <c r="CH203" s="21"/>
      <c r="CI203" s="21"/>
      <c r="CJ203" s="21"/>
      <c r="CK203" s="21"/>
      <c r="CR203" s="21"/>
      <c r="CS203" s="21"/>
      <c r="CT203" s="21"/>
      <c r="CU203" s="21"/>
      <c r="CV203" s="21"/>
      <c r="CW203" s="21"/>
      <c r="CX203" s="21"/>
      <c r="DE203" s="21"/>
      <c r="DF203" s="21"/>
      <c r="DG203" s="21"/>
      <c r="DH203" s="21"/>
      <c r="DI203" s="21"/>
      <c r="DJ203" s="21"/>
      <c r="DK203" s="21"/>
      <c r="DR203" s="21"/>
      <c r="DS203" s="21"/>
      <c r="DT203" s="21"/>
      <c r="DU203" s="21"/>
      <c r="DV203" s="21"/>
      <c r="DW203" s="21"/>
      <c r="DX203" s="21"/>
    </row>
    <row r="204" spans="5:128" ht="7.5" customHeight="1">
      <c r="E204" s="33"/>
      <c r="F204" s="33"/>
      <c r="G204" s="33"/>
      <c r="H204" s="14"/>
      <c r="I204" s="14"/>
      <c r="J204" s="33"/>
      <c r="K204" s="33"/>
      <c r="R204" s="21"/>
      <c r="S204" s="21"/>
      <c r="T204" s="21"/>
      <c r="U204" s="14"/>
      <c r="V204" s="14"/>
      <c r="W204" s="21"/>
      <c r="X204" s="21"/>
      <c r="AE204" s="21"/>
      <c r="AF204" s="21"/>
      <c r="AG204" s="21"/>
      <c r="AH204" s="14"/>
      <c r="AI204" s="14"/>
      <c r="AJ204" s="21"/>
      <c r="AK204" s="21"/>
      <c r="AR204" s="21"/>
      <c r="AS204" s="21"/>
      <c r="AT204" s="21"/>
      <c r="AU204" s="14"/>
      <c r="AV204" s="14"/>
      <c r="AW204" s="21"/>
      <c r="AX204" s="21"/>
      <c r="BE204" s="21"/>
      <c r="BF204" s="21"/>
      <c r="BG204" s="21"/>
      <c r="BH204" s="14"/>
      <c r="BI204" s="14"/>
      <c r="BJ204" s="21"/>
      <c r="BK204" s="21"/>
      <c r="BR204" s="21"/>
      <c r="BS204" s="21"/>
      <c r="BT204" s="21"/>
      <c r="BU204" s="14"/>
      <c r="BV204" s="14"/>
      <c r="BW204" s="21"/>
      <c r="BX204" s="21"/>
      <c r="CE204" s="21"/>
      <c r="CF204" s="21"/>
      <c r="CG204" s="21"/>
      <c r="CH204" s="14"/>
      <c r="CI204" s="14"/>
      <c r="CJ204" s="21"/>
      <c r="CK204" s="21"/>
      <c r="CR204" s="21"/>
      <c r="CS204" s="21"/>
      <c r="CT204" s="21"/>
      <c r="CU204" s="14"/>
      <c r="CV204" s="14"/>
      <c r="CW204" s="21"/>
      <c r="CX204" s="21"/>
      <c r="DE204" s="21"/>
      <c r="DF204" s="21"/>
      <c r="DG204" s="21"/>
      <c r="DH204" s="14"/>
      <c r="DI204" s="14"/>
      <c r="DJ204" s="21"/>
      <c r="DK204" s="21"/>
      <c r="DR204" s="21"/>
      <c r="DS204" s="21"/>
      <c r="DT204" s="21"/>
      <c r="DU204" s="14"/>
      <c r="DV204" s="14"/>
      <c r="DW204" s="21"/>
      <c r="DX204" s="21"/>
    </row>
    <row r="205" spans="5:128" ht="7.5" customHeight="1">
      <c r="E205" s="7"/>
      <c r="F205" s="33"/>
      <c r="G205" s="33"/>
      <c r="H205" s="33"/>
      <c r="I205" s="33"/>
      <c r="J205" s="33"/>
      <c r="K205" s="7"/>
      <c r="R205" s="7"/>
      <c r="S205" s="21"/>
      <c r="T205" s="21"/>
      <c r="U205" s="21"/>
      <c r="V205" s="21"/>
      <c r="W205" s="21"/>
      <c r="X205" s="7"/>
      <c r="AE205" s="7"/>
      <c r="AF205" s="21"/>
      <c r="AG205" s="21"/>
      <c r="AH205" s="21"/>
      <c r="AI205" s="21"/>
      <c r="AJ205" s="21"/>
      <c r="AK205" s="7"/>
      <c r="AR205" s="7"/>
      <c r="AS205" s="21"/>
      <c r="AT205" s="21"/>
      <c r="AU205" s="21"/>
      <c r="AV205" s="21"/>
      <c r="AW205" s="21"/>
      <c r="AX205" s="7"/>
      <c r="BE205" s="7"/>
      <c r="BF205" s="21"/>
      <c r="BG205" s="21"/>
      <c r="BH205" s="21"/>
      <c r="BI205" s="21"/>
      <c r="BJ205" s="21"/>
      <c r="BK205" s="7"/>
      <c r="BR205" s="7"/>
      <c r="BS205" s="21"/>
      <c r="BT205" s="21"/>
      <c r="BU205" s="21"/>
      <c r="BV205" s="21"/>
      <c r="BW205" s="21"/>
      <c r="BX205" s="7"/>
      <c r="CE205" s="7"/>
      <c r="CF205" s="21"/>
      <c r="CG205" s="21"/>
      <c r="CH205" s="21"/>
      <c r="CI205" s="21"/>
      <c r="CJ205" s="21"/>
      <c r="CK205" s="7"/>
      <c r="CR205" s="7"/>
      <c r="CS205" s="21"/>
      <c r="CT205" s="21"/>
      <c r="CU205" s="21"/>
      <c r="CV205" s="21"/>
      <c r="CW205" s="21"/>
      <c r="CX205" s="7"/>
      <c r="DE205" s="7"/>
      <c r="DF205" s="21"/>
      <c r="DG205" s="21"/>
      <c r="DH205" s="21"/>
      <c r="DI205" s="21"/>
      <c r="DJ205" s="21"/>
      <c r="DK205" s="7"/>
      <c r="DR205" s="7"/>
      <c r="DS205" s="21"/>
      <c r="DT205" s="21"/>
      <c r="DU205" s="21"/>
      <c r="DV205" s="21"/>
      <c r="DW205" s="21"/>
      <c r="DX205" s="7"/>
    </row>
    <row r="206" spans="5:128" ht="7.5" customHeight="1">
      <c r="E206" s="7"/>
      <c r="F206" s="33"/>
      <c r="G206" s="33"/>
      <c r="H206" s="33"/>
      <c r="I206" s="33"/>
      <c r="J206" s="33"/>
      <c r="K206" s="7"/>
      <c r="R206" s="7"/>
      <c r="S206" s="21"/>
      <c r="T206" s="21"/>
      <c r="U206" s="21"/>
      <c r="V206" s="21"/>
      <c r="W206" s="21"/>
      <c r="X206" s="7"/>
      <c r="AE206" s="7"/>
      <c r="AF206" s="21"/>
      <c r="AG206" s="21"/>
      <c r="AH206" s="21"/>
      <c r="AI206" s="21"/>
      <c r="AJ206" s="21"/>
      <c r="AK206" s="7"/>
      <c r="AR206" s="7"/>
      <c r="AS206" s="21"/>
      <c r="AT206" s="21"/>
      <c r="AU206" s="21"/>
      <c r="AV206" s="21"/>
      <c r="AW206" s="21"/>
      <c r="AX206" s="7"/>
      <c r="BE206" s="7"/>
      <c r="BF206" s="21"/>
      <c r="BG206" s="21"/>
      <c r="BH206" s="21"/>
      <c r="BI206" s="21"/>
      <c r="BJ206" s="21"/>
      <c r="BK206" s="7"/>
      <c r="BR206" s="7"/>
      <c r="BS206" s="21"/>
      <c r="BT206" s="21"/>
      <c r="BU206" s="21"/>
      <c r="BV206" s="21"/>
      <c r="BW206" s="21"/>
      <c r="BX206" s="7"/>
      <c r="CE206" s="7"/>
      <c r="CF206" s="21"/>
      <c r="CG206" s="21"/>
      <c r="CH206" s="21"/>
      <c r="CI206" s="21"/>
      <c r="CJ206" s="21"/>
      <c r="CK206" s="7"/>
      <c r="CR206" s="7"/>
      <c r="CS206" s="21"/>
      <c r="CT206" s="21"/>
      <c r="CU206" s="21"/>
      <c r="CV206" s="21"/>
      <c r="CW206" s="21"/>
      <c r="CX206" s="7"/>
      <c r="DE206" s="7"/>
      <c r="DF206" s="21"/>
      <c r="DG206" s="21"/>
      <c r="DH206" s="21"/>
      <c r="DI206" s="21"/>
      <c r="DJ206" s="21"/>
      <c r="DK206" s="7"/>
      <c r="DR206" s="7"/>
      <c r="DS206" s="21"/>
      <c r="DT206" s="21"/>
      <c r="DU206" s="21"/>
      <c r="DV206" s="21"/>
      <c r="DW206" s="21"/>
      <c r="DX206" s="7"/>
    </row>
    <row r="207" spans="5:128" ht="7.5" customHeight="1">
      <c r="E207" s="7"/>
      <c r="F207" s="33"/>
      <c r="G207" s="33"/>
      <c r="H207" s="33"/>
      <c r="I207" s="33"/>
      <c r="J207" s="33"/>
      <c r="K207" s="7"/>
      <c r="R207" s="7"/>
      <c r="S207" s="21"/>
      <c r="T207" s="21"/>
      <c r="U207" s="21"/>
      <c r="V207" s="21"/>
      <c r="W207" s="21"/>
      <c r="X207" s="7"/>
      <c r="AE207" s="7"/>
      <c r="AF207" s="21"/>
      <c r="AG207" s="21"/>
      <c r="AH207" s="21"/>
      <c r="AI207" s="21"/>
      <c r="AJ207" s="21"/>
      <c r="AK207" s="7"/>
      <c r="AR207" s="7"/>
      <c r="AS207" s="21"/>
      <c r="AT207" s="21"/>
      <c r="AU207" s="21"/>
      <c r="AV207" s="21"/>
      <c r="AW207" s="21"/>
      <c r="AX207" s="7"/>
      <c r="BE207" s="7"/>
      <c r="BF207" s="21"/>
      <c r="BG207" s="21"/>
      <c r="BH207" s="21"/>
      <c r="BI207" s="21"/>
      <c r="BJ207" s="21"/>
      <c r="BK207" s="7"/>
      <c r="BR207" s="7"/>
      <c r="BS207" s="21"/>
      <c r="BT207" s="21"/>
      <c r="BU207" s="21"/>
      <c r="BV207" s="21"/>
      <c r="BW207" s="21"/>
      <c r="BX207" s="7"/>
      <c r="CE207" s="7"/>
      <c r="CF207" s="21"/>
      <c r="CG207" s="21"/>
      <c r="CH207" s="21"/>
      <c r="CI207" s="21"/>
      <c r="CJ207" s="21"/>
      <c r="CK207" s="7"/>
      <c r="CR207" s="7"/>
      <c r="CS207" s="21"/>
      <c r="CT207" s="21"/>
      <c r="CU207" s="21"/>
      <c r="CV207" s="21"/>
      <c r="CW207" s="21"/>
      <c r="CX207" s="7"/>
      <c r="DE207" s="7"/>
      <c r="DF207" s="21"/>
      <c r="DG207" s="21"/>
      <c r="DH207" s="21"/>
      <c r="DI207" s="21"/>
      <c r="DJ207" s="21"/>
      <c r="DK207" s="7"/>
      <c r="DR207" s="7"/>
      <c r="DS207" s="21"/>
      <c r="DT207" s="21"/>
      <c r="DU207" s="21"/>
      <c r="DV207" s="21"/>
      <c r="DW207" s="21"/>
      <c r="DX207" s="7"/>
    </row>
    <row r="208" spans="5:128" ht="7.5" customHeight="1">
      <c r="E208" s="7"/>
      <c r="F208" s="33"/>
      <c r="G208" s="33"/>
      <c r="H208" s="33"/>
      <c r="I208" s="33"/>
      <c r="J208" s="33"/>
      <c r="K208" s="7"/>
      <c r="R208" s="7"/>
      <c r="S208" s="21"/>
      <c r="T208" s="21"/>
      <c r="U208" s="21"/>
      <c r="V208" s="21"/>
      <c r="W208" s="21"/>
      <c r="X208" s="7"/>
      <c r="AE208" s="7"/>
      <c r="AF208" s="21"/>
      <c r="AG208" s="21"/>
      <c r="AH208" s="21"/>
      <c r="AI208" s="21"/>
      <c r="AJ208" s="21"/>
      <c r="AK208" s="7"/>
      <c r="AR208" s="7"/>
      <c r="AS208" s="21"/>
      <c r="AT208" s="21"/>
      <c r="AU208" s="21"/>
      <c r="AV208" s="21"/>
      <c r="AW208" s="21"/>
      <c r="AX208" s="7"/>
      <c r="BE208" s="7"/>
      <c r="BF208" s="21"/>
      <c r="BG208" s="21"/>
      <c r="BH208" s="21"/>
      <c r="BI208" s="21"/>
      <c r="BJ208" s="21"/>
      <c r="BK208" s="7"/>
      <c r="BR208" s="7"/>
      <c r="BS208" s="21"/>
      <c r="BT208" s="21"/>
      <c r="BU208" s="21"/>
      <c r="BV208" s="21"/>
      <c r="BW208" s="21"/>
      <c r="BX208" s="7"/>
      <c r="CE208" s="7"/>
      <c r="CF208" s="21"/>
      <c r="CG208" s="21"/>
      <c r="CH208" s="21"/>
      <c r="CI208" s="21"/>
      <c r="CJ208" s="21"/>
      <c r="CK208" s="7"/>
      <c r="CR208" s="7"/>
      <c r="CS208" s="21"/>
      <c r="CT208" s="21"/>
      <c r="CU208" s="21"/>
      <c r="CV208" s="21"/>
      <c r="CW208" s="21"/>
      <c r="CX208" s="7"/>
      <c r="DE208" s="7"/>
      <c r="DF208" s="21"/>
      <c r="DG208" s="21"/>
      <c r="DH208" s="21"/>
      <c r="DI208" s="21"/>
      <c r="DJ208" s="21"/>
      <c r="DK208" s="7"/>
      <c r="DR208" s="7"/>
      <c r="DS208" s="21"/>
      <c r="DT208" s="21"/>
      <c r="DU208" s="21"/>
      <c r="DV208" s="21"/>
      <c r="DW208" s="21"/>
      <c r="DX208" s="7"/>
    </row>
    <row r="209" spans="5:128" ht="7.5" customHeight="1">
      <c r="E209" s="7"/>
      <c r="F209" s="33"/>
      <c r="G209" s="33"/>
      <c r="H209" s="33"/>
      <c r="I209" s="33"/>
      <c r="J209" s="33"/>
      <c r="K209" s="7"/>
      <c r="R209" s="7"/>
      <c r="S209" s="21"/>
      <c r="T209" s="21"/>
      <c r="U209" s="21"/>
      <c r="V209" s="21"/>
      <c r="W209" s="21"/>
      <c r="X209" s="7"/>
      <c r="AE209" s="7"/>
      <c r="AF209" s="21"/>
      <c r="AG209" s="21"/>
      <c r="AH209" s="21"/>
      <c r="AI209" s="21"/>
      <c r="AJ209" s="21"/>
      <c r="AK209" s="7"/>
      <c r="AR209" s="7"/>
      <c r="AS209" s="21"/>
      <c r="AT209" s="21"/>
      <c r="AU209" s="21"/>
      <c r="AV209" s="21"/>
      <c r="AW209" s="21"/>
      <c r="AX209" s="7"/>
      <c r="BE209" s="7"/>
      <c r="BF209" s="21"/>
      <c r="BG209" s="21"/>
      <c r="BH209" s="21"/>
      <c r="BI209" s="21"/>
      <c r="BJ209" s="21"/>
      <c r="BK209" s="7"/>
      <c r="BR209" s="7"/>
      <c r="BS209" s="21"/>
      <c r="BT209" s="21"/>
      <c r="BU209" s="21"/>
      <c r="BV209" s="21"/>
      <c r="BW209" s="21"/>
      <c r="BX209" s="7"/>
      <c r="CE209" s="7"/>
      <c r="CF209" s="21"/>
      <c r="CG209" s="21"/>
      <c r="CH209" s="21"/>
      <c r="CI209" s="21"/>
      <c r="CJ209" s="21"/>
      <c r="CK209" s="7"/>
      <c r="CR209" s="7"/>
      <c r="CS209" s="21"/>
      <c r="CT209" s="21"/>
      <c r="CU209" s="21"/>
      <c r="CV209" s="21"/>
      <c r="CW209" s="21"/>
      <c r="CX209" s="7"/>
      <c r="DE209" s="7"/>
      <c r="DF209" s="21"/>
      <c r="DG209" s="21"/>
      <c r="DH209" s="21"/>
      <c r="DI209" s="21"/>
      <c r="DJ209" s="21"/>
      <c r="DK209" s="7"/>
      <c r="DR209" s="7"/>
      <c r="DS209" s="21"/>
      <c r="DT209" s="21"/>
      <c r="DU209" s="21"/>
      <c r="DV209" s="21"/>
      <c r="DW209" s="21"/>
      <c r="DX209" s="7"/>
    </row>
    <row r="210" spans="5:128" ht="7.5" customHeight="1">
      <c r="E210" s="18"/>
      <c r="F210" s="33"/>
      <c r="G210" s="33"/>
      <c r="H210" s="33"/>
      <c r="I210" s="33"/>
      <c r="J210" s="33"/>
      <c r="K210" s="7"/>
      <c r="R210" s="18"/>
      <c r="S210" s="21"/>
      <c r="T210" s="21"/>
      <c r="U210" s="21"/>
      <c r="V210" s="21"/>
      <c r="W210" s="21"/>
      <c r="X210" s="7"/>
      <c r="AE210" s="18"/>
      <c r="AF210" s="21"/>
      <c r="AG210" s="21"/>
      <c r="AH210" s="21"/>
      <c r="AI210" s="21"/>
      <c r="AJ210" s="21"/>
      <c r="AK210" s="7"/>
      <c r="AR210" s="18"/>
      <c r="AS210" s="21"/>
      <c r="AT210" s="21"/>
      <c r="AU210" s="21"/>
      <c r="AV210" s="21"/>
      <c r="AW210" s="21"/>
      <c r="AX210" s="7"/>
      <c r="BE210" s="18"/>
      <c r="BF210" s="21"/>
      <c r="BG210" s="21"/>
      <c r="BH210" s="21"/>
      <c r="BI210" s="21"/>
      <c r="BJ210" s="21"/>
      <c r="BK210" s="7"/>
      <c r="BR210" s="18"/>
      <c r="BS210" s="21"/>
      <c r="BT210" s="21"/>
      <c r="BU210" s="21"/>
      <c r="BV210" s="21"/>
      <c r="BW210" s="21"/>
      <c r="BX210" s="7"/>
      <c r="CE210" s="18"/>
      <c r="CF210" s="21"/>
      <c r="CG210" s="21"/>
      <c r="CH210" s="21"/>
      <c r="CI210" s="21"/>
      <c r="CJ210" s="21"/>
      <c r="CK210" s="7"/>
      <c r="CR210" s="18"/>
      <c r="CS210" s="21"/>
      <c r="CT210" s="21"/>
      <c r="CU210" s="21"/>
      <c r="CV210" s="21"/>
      <c r="CW210" s="21"/>
      <c r="CX210" s="7"/>
      <c r="DE210" s="18"/>
      <c r="DF210" s="21"/>
      <c r="DG210" s="21"/>
      <c r="DH210" s="21"/>
      <c r="DI210" s="21"/>
      <c r="DJ210" s="21"/>
      <c r="DK210" s="7"/>
      <c r="DR210" s="18"/>
      <c r="DS210" s="21"/>
      <c r="DT210" s="21"/>
      <c r="DU210" s="21"/>
      <c r="DV210" s="21"/>
      <c r="DW210" s="21"/>
      <c r="DX210" s="7"/>
    </row>
    <row r="211" spans="5:128" ht="7.5" customHeight="1">
      <c r="E211" s="7"/>
      <c r="F211" s="19"/>
      <c r="G211" s="19"/>
      <c r="H211" s="19"/>
      <c r="I211" s="19"/>
      <c r="J211" s="19"/>
      <c r="K211" s="7"/>
      <c r="R211" s="7"/>
      <c r="S211" s="19"/>
      <c r="T211" s="19"/>
      <c r="U211" s="19"/>
      <c r="V211" s="19"/>
      <c r="W211" s="19"/>
      <c r="X211" s="7"/>
      <c r="AE211" s="7"/>
      <c r="AF211" s="19"/>
      <c r="AG211" s="19"/>
      <c r="AH211" s="19"/>
      <c r="AI211" s="19"/>
      <c r="AJ211" s="19"/>
      <c r="AK211" s="7"/>
      <c r="AR211" s="7"/>
      <c r="AS211" s="19"/>
      <c r="AT211" s="19"/>
      <c r="AU211" s="19"/>
      <c r="AV211" s="19"/>
      <c r="AW211" s="19"/>
      <c r="AX211" s="7"/>
      <c r="BE211" s="7"/>
      <c r="BF211" s="34"/>
      <c r="BG211" s="34"/>
      <c r="BH211" s="34"/>
      <c r="BI211" s="34"/>
      <c r="BJ211" s="34"/>
      <c r="BK211" s="7"/>
      <c r="BR211" s="7"/>
      <c r="BS211" s="34"/>
      <c r="BT211" s="34"/>
      <c r="BU211" s="34"/>
      <c r="BV211" s="34"/>
      <c r="BW211" s="34"/>
      <c r="BX211" s="7"/>
      <c r="CE211" s="7"/>
      <c r="CF211" s="19"/>
      <c r="CG211" s="19"/>
      <c r="CH211" s="19"/>
      <c r="CI211" s="19"/>
      <c r="CJ211" s="19"/>
      <c r="CK211" s="7"/>
      <c r="CR211" s="7"/>
      <c r="CS211" s="34"/>
      <c r="CT211" s="34"/>
      <c r="CU211" s="34"/>
      <c r="CV211" s="34"/>
      <c r="CW211" s="34"/>
      <c r="CX211" s="7"/>
      <c r="DE211" s="7"/>
      <c r="DF211" s="19"/>
      <c r="DG211" s="19"/>
      <c r="DH211" s="19"/>
      <c r="DI211" s="19"/>
      <c r="DJ211" s="19"/>
      <c r="DK211" s="7"/>
      <c r="DR211" s="7"/>
      <c r="DS211" s="19"/>
      <c r="DT211" s="19"/>
      <c r="DU211" s="19"/>
      <c r="DV211" s="19"/>
      <c r="DW211" s="19"/>
      <c r="DX211" s="7"/>
    </row>
    <row r="212" spans="5:128" ht="7.5" customHeight="1">
      <c r="E212" s="7"/>
      <c r="F212" s="19"/>
      <c r="G212" s="19"/>
      <c r="I212" s="19"/>
      <c r="J212" s="19"/>
      <c r="K212" s="7"/>
      <c r="R212" s="7"/>
      <c r="S212" s="19"/>
      <c r="T212" s="19"/>
      <c r="V212" s="19"/>
      <c r="W212" s="19"/>
      <c r="X212" s="7"/>
      <c r="AE212" s="7"/>
      <c r="AF212" s="19"/>
      <c r="AG212" s="19"/>
      <c r="AI212" s="19"/>
      <c r="AJ212" s="19"/>
      <c r="AK212" s="7"/>
      <c r="AR212" s="7"/>
      <c r="AS212" s="19"/>
      <c r="AT212" s="19"/>
      <c r="AV212" s="19"/>
      <c r="AW212" s="19"/>
      <c r="AX212" s="7"/>
      <c r="BE212" s="7"/>
      <c r="BF212" s="34"/>
      <c r="BG212" s="34"/>
      <c r="BI212" s="34"/>
      <c r="BJ212" s="34"/>
      <c r="BK212" s="7"/>
      <c r="BR212" s="7"/>
      <c r="BS212" s="34"/>
      <c r="BT212" s="34"/>
      <c r="BV212" s="34"/>
      <c r="BW212" s="34"/>
      <c r="BX212" s="7"/>
      <c r="CE212" s="7"/>
      <c r="CF212" s="19"/>
      <c r="CG212" s="19"/>
      <c r="CI212" s="19"/>
      <c r="CJ212" s="19"/>
      <c r="CK212" s="7"/>
      <c r="CR212" s="7"/>
      <c r="CS212" s="34"/>
      <c r="CT212" s="34"/>
      <c r="CV212" s="34"/>
      <c r="CW212" s="34"/>
      <c r="CX212" s="7"/>
      <c r="DE212" s="7"/>
      <c r="DF212" s="19"/>
      <c r="DG212" s="19"/>
      <c r="DI212" s="19"/>
      <c r="DJ212" s="19"/>
      <c r="DK212" s="7"/>
      <c r="DR212" s="7"/>
      <c r="DS212" s="19"/>
      <c r="DT212" s="19"/>
      <c r="DV212" s="19"/>
      <c r="DW212" s="19"/>
      <c r="DX212" s="7"/>
    </row>
    <row r="213" spans="5:128" ht="7.5" customHeight="1">
      <c r="F213" s="19"/>
      <c r="G213" s="19"/>
      <c r="I213" s="19"/>
      <c r="J213" s="19"/>
      <c r="S213" s="19"/>
      <c r="T213" s="19"/>
      <c r="V213" s="19"/>
      <c r="W213" s="19"/>
      <c r="AF213" s="19"/>
      <c r="AG213" s="19"/>
      <c r="AI213" s="19"/>
      <c r="AJ213" s="19"/>
      <c r="AS213" s="19"/>
      <c r="AT213" s="19"/>
      <c r="AV213" s="19"/>
      <c r="AW213" s="19"/>
      <c r="BF213" s="34"/>
      <c r="BG213" s="34"/>
      <c r="BI213" s="34"/>
      <c r="BJ213" s="34"/>
      <c r="BS213" s="34"/>
      <c r="BT213" s="34"/>
      <c r="BV213" s="34"/>
      <c r="BW213" s="34"/>
      <c r="CF213" s="19"/>
      <c r="CG213" s="19"/>
      <c r="CI213" s="19"/>
      <c r="CJ213" s="19"/>
      <c r="CS213" s="34"/>
      <c r="CT213" s="34"/>
      <c r="CV213" s="34"/>
      <c r="CW213" s="34"/>
      <c r="DF213" s="19"/>
      <c r="DG213" s="19"/>
      <c r="DI213" s="19"/>
      <c r="DJ213" s="19"/>
      <c r="DS213" s="19"/>
      <c r="DT213" s="19"/>
      <c r="DV213" s="19"/>
      <c r="DW213" s="19"/>
    </row>
    <row r="214" spans="5:128" ht="7.5" customHeight="1">
      <c r="F214" s="19"/>
      <c r="G214" s="19"/>
      <c r="I214" s="19"/>
      <c r="J214" s="19"/>
      <c r="S214" s="19"/>
      <c r="T214" s="19"/>
      <c r="V214" s="19"/>
      <c r="W214" s="19"/>
      <c r="AF214" s="19"/>
      <c r="AG214" s="19"/>
      <c r="AI214" s="19"/>
      <c r="AJ214" s="19"/>
      <c r="AS214" s="19"/>
      <c r="AT214" s="19"/>
      <c r="AV214" s="19"/>
      <c r="AW214" s="19"/>
      <c r="BF214" s="34"/>
      <c r="BG214" s="34"/>
      <c r="BI214" s="34"/>
      <c r="BJ214" s="34"/>
      <c r="BS214" s="34"/>
      <c r="BT214" s="34"/>
      <c r="BV214" s="34"/>
      <c r="BW214" s="34"/>
      <c r="CF214" s="19"/>
      <c r="CG214" s="19"/>
      <c r="CI214" s="19"/>
      <c r="CJ214" s="19"/>
      <c r="CS214" s="34"/>
      <c r="CT214" s="34"/>
      <c r="CV214" s="34"/>
      <c r="CW214" s="34"/>
      <c r="DF214" s="19"/>
      <c r="DG214" s="19"/>
      <c r="DI214" s="19"/>
      <c r="DJ214" s="19"/>
      <c r="DS214" s="19"/>
      <c r="DT214" s="19"/>
      <c r="DV214" s="19"/>
      <c r="DW214" s="19"/>
    </row>
    <row r="215" spans="5:128" ht="7.5" customHeight="1">
      <c r="F215" s="19"/>
      <c r="G215" s="19"/>
      <c r="I215" s="19"/>
      <c r="J215" s="19"/>
      <c r="S215" s="19"/>
      <c r="T215" s="19"/>
      <c r="V215" s="19"/>
      <c r="W215" s="19"/>
      <c r="AF215" s="19"/>
      <c r="AG215" s="19"/>
      <c r="AI215" s="19"/>
      <c r="AJ215" s="19"/>
      <c r="AS215" s="19"/>
      <c r="AT215" s="19"/>
      <c r="AV215" s="19"/>
      <c r="AW215" s="19"/>
      <c r="BF215" s="34"/>
      <c r="BG215" s="34"/>
      <c r="BI215" s="34"/>
      <c r="BJ215" s="34"/>
      <c r="BS215" s="34"/>
      <c r="BT215" s="34"/>
      <c r="BV215" s="34"/>
      <c r="BW215" s="34"/>
      <c r="CF215" s="19"/>
      <c r="CG215" s="19"/>
      <c r="CI215" s="19"/>
      <c r="CJ215" s="19"/>
      <c r="CS215" s="34"/>
      <c r="CT215" s="34"/>
      <c r="CV215" s="34"/>
      <c r="CW215" s="34"/>
      <c r="DF215" s="19"/>
      <c r="DG215" s="19"/>
      <c r="DI215" s="19"/>
      <c r="DJ215" s="19"/>
      <c r="DS215" s="19"/>
      <c r="DT215" s="19"/>
      <c r="DV215" s="19"/>
      <c r="DW215" s="19"/>
    </row>
    <row r="216" spans="5:128" ht="7.5" customHeight="1">
      <c r="F216" s="19"/>
      <c r="G216" s="19"/>
      <c r="I216" s="19"/>
      <c r="J216" s="19"/>
      <c r="S216" s="19"/>
      <c r="T216" s="19"/>
      <c r="V216" s="19"/>
      <c r="W216" s="19"/>
      <c r="AF216" s="19"/>
      <c r="AG216" s="19"/>
      <c r="AI216" s="19"/>
      <c r="AJ216" s="19"/>
      <c r="AS216" s="19"/>
      <c r="AT216" s="19"/>
      <c r="AV216" s="19"/>
      <c r="AW216" s="19"/>
      <c r="BF216" s="34"/>
      <c r="BG216" s="34"/>
      <c r="BI216" s="34"/>
      <c r="BJ216" s="34"/>
      <c r="BS216" s="34"/>
      <c r="BT216" s="34"/>
      <c r="BV216" s="34"/>
      <c r="BW216" s="34"/>
      <c r="CF216" s="19"/>
      <c r="CG216" s="19"/>
      <c r="CI216" s="19"/>
      <c r="CJ216" s="19"/>
      <c r="CS216" s="34"/>
      <c r="CT216" s="34"/>
      <c r="CV216" s="34"/>
      <c r="CW216" s="34"/>
      <c r="DF216" s="19"/>
      <c r="DG216" s="19"/>
      <c r="DI216" s="19"/>
      <c r="DJ216" s="19"/>
      <c r="DS216" s="19"/>
      <c r="DT216" s="19"/>
      <c r="DV216" s="19"/>
      <c r="DW216" s="19"/>
    </row>
    <row r="217" spans="5:128" ht="7.5" customHeight="1">
      <c r="F217" s="19"/>
      <c r="G217" s="19"/>
      <c r="I217" s="19"/>
      <c r="J217" s="19"/>
      <c r="S217" s="19"/>
      <c r="T217" s="19"/>
      <c r="V217" s="19"/>
      <c r="W217" s="19"/>
      <c r="AF217" s="19"/>
      <c r="AG217" s="19"/>
      <c r="AI217" s="19"/>
      <c r="AJ217" s="19"/>
      <c r="AS217" s="19"/>
      <c r="AT217" s="19"/>
      <c r="AV217" s="19"/>
      <c r="AW217" s="19"/>
      <c r="BF217" s="34"/>
      <c r="BG217" s="34"/>
      <c r="BI217" s="34"/>
      <c r="BJ217" s="34"/>
      <c r="BS217" s="34"/>
      <c r="BT217" s="34"/>
      <c r="BV217" s="34"/>
      <c r="BW217" s="34"/>
      <c r="CF217" s="19"/>
      <c r="CG217" s="19"/>
      <c r="CI217" s="19"/>
      <c r="CJ217" s="19"/>
      <c r="CS217" s="34"/>
      <c r="CT217" s="34"/>
      <c r="CV217" s="34"/>
      <c r="CW217" s="34"/>
      <c r="DF217" s="19"/>
      <c r="DG217" s="19"/>
      <c r="DI217" s="19"/>
      <c r="DJ217" s="19"/>
      <c r="DS217" s="19"/>
      <c r="DT217" s="19"/>
      <c r="DV217" s="19"/>
      <c r="DW217" s="19"/>
    </row>
    <row r="218" spans="5:128" ht="7.5" customHeight="1">
      <c r="F218" s="19"/>
      <c r="G218" s="19"/>
      <c r="I218" s="19"/>
      <c r="J218" s="19"/>
      <c r="S218" s="19"/>
      <c r="T218" s="19"/>
      <c r="V218" s="19"/>
      <c r="W218" s="19"/>
      <c r="AF218" s="19"/>
      <c r="AG218" s="19"/>
      <c r="AI218" s="19"/>
      <c r="AJ218" s="19"/>
      <c r="AS218" s="19"/>
      <c r="AT218" s="19"/>
      <c r="AV218" s="19"/>
      <c r="AW218" s="19"/>
      <c r="BF218" s="34"/>
      <c r="BG218" s="34"/>
      <c r="BI218" s="34"/>
      <c r="BJ218" s="34"/>
      <c r="BS218" s="34"/>
      <c r="BT218" s="34"/>
      <c r="BV218" s="34"/>
      <c r="BW218" s="34"/>
      <c r="CF218" s="19"/>
      <c r="CG218" s="19"/>
      <c r="CI218" s="19"/>
      <c r="CJ218" s="19"/>
      <c r="CS218" s="34"/>
      <c r="CT218" s="34"/>
      <c r="CV218" s="34"/>
      <c r="CW218" s="34"/>
      <c r="DF218" s="19"/>
      <c r="DG218" s="19"/>
      <c r="DI218" s="19"/>
      <c r="DJ218" s="19"/>
      <c r="DS218" s="19"/>
      <c r="DT218" s="19"/>
      <c r="DV218" s="19"/>
      <c r="DW218" s="19"/>
    </row>
    <row r="219" spans="5:128" ht="7.5" customHeight="1">
      <c r="F219" s="19"/>
      <c r="G219" s="19"/>
      <c r="I219" s="19"/>
      <c r="J219" s="19"/>
      <c r="S219" s="19"/>
      <c r="T219" s="19"/>
      <c r="V219" s="19"/>
      <c r="W219" s="19"/>
      <c r="AF219" s="19"/>
      <c r="AG219" s="19"/>
      <c r="AI219" s="19"/>
      <c r="AJ219" s="19"/>
      <c r="AS219" s="19"/>
      <c r="AT219" s="19"/>
      <c r="AV219" s="19"/>
      <c r="AW219" s="19"/>
      <c r="BF219" s="34"/>
      <c r="BG219" s="34"/>
      <c r="BI219" s="34"/>
      <c r="BJ219" s="34"/>
      <c r="BS219" s="34"/>
      <c r="BT219" s="34"/>
      <c r="BV219" s="34"/>
      <c r="BW219" s="34"/>
      <c r="CF219" s="19"/>
      <c r="CG219" s="19"/>
      <c r="CI219" s="19"/>
      <c r="CJ219" s="19"/>
      <c r="CS219" s="34"/>
      <c r="CT219" s="34"/>
      <c r="CV219" s="34"/>
      <c r="CW219" s="34"/>
      <c r="DF219" s="19"/>
      <c r="DG219" s="19"/>
      <c r="DI219" s="19"/>
      <c r="DJ219" s="19"/>
      <c r="DS219" s="19"/>
      <c r="DT219" s="19"/>
      <c r="DV219" s="19"/>
      <c r="DW219" s="19"/>
    </row>
    <row r="220" spans="5:128" ht="7.5" customHeight="1">
      <c r="F220" s="19"/>
      <c r="G220" s="19"/>
      <c r="I220" s="19"/>
      <c r="J220" s="19"/>
      <c r="S220" s="19"/>
      <c r="T220" s="19"/>
      <c r="V220" s="19"/>
      <c r="W220" s="19"/>
      <c r="AF220" s="19"/>
      <c r="AG220" s="19"/>
      <c r="AI220" s="19"/>
      <c r="AJ220" s="19"/>
      <c r="AS220" s="19"/>
      <c r="AT220" s="19"/>
      <c r="AV220" s="19"/>
      <c r="AW220" s="19"/>
      <c r="BF220" s="34"/>
      <c r="BG220" s="34"/>
      <c r="BI220" s="34"/>
      <c r="BJ220" s="34"/>
      <c r="BS220" s="34"/>
      <c r="BT220" s="34"/>
      <c r="BV220" s="34"/>
      <c r="BW220" s="34"/>
      <c r="CF220" s="19"/>
      <c r="CG220" s="19"/>
      <c r="CI220" s="19"/>
      <c r="CJ220" s="19"/>
      <c r="CS220" s="34"/>
      <c r="CT220" s="34"/>
      <c r="CV220" s="34"/>
      <c r="CW220" s="34"/>
      <c r="DF220" s="19"/>
      <c r="DG220" s="19"/>
      <c r="DI220" s="19"/>
      <c r="DJ220" s="19"/>
      <c r="DS220" s="19"/>
      <c r="DT220" s="19"/>
      <c r="DV220" s="19"/>
      <c r="DW220" s="19"/>
    </row>
    <row r="221" spans="5:128" ht="7.5" customHeight="1">
      <c r="E221" s="21"/>
      <c r="F221" s="21"/>
      <c r="G221" s="21"/>
      <c r="I221" s="21"/>
      <c r="J221" s="21"/>
      <c r="K221" s="21"/>
      <c r="R221" s="21"/>
      <c r="S221" s="21"/>
      <c r="T221" s="21"/>
      <c r="V221" s="21"/>
      <c r="W221" s="21"/>
      <c r="X221" s="21"/>
      <c r="AE221" s="21"/>
      <c r="AF221" s="21"/>
      <c r="AG221" s="21"/>
      <c r="AI221" s="21"/>
      <c r="AJ221" s="21"/>
      <c r="AK221" s="21"/>
      <c r="AR221" s="21"/>
      <c r="AS221" s="21"/>
      <c r="AT221" s="21"/>
      <c r="AV221" s="21"/>
      <c r="AW221" s="21"/>
      <c r="AX221" s="21"/>
      <c r="BE221" s="21"/>
      <c r="BF221" s="21"/>
      <c r="BG221" s="21"/>
      <c r="BI221" s="21"/>
      <c r="BJ221" s="21"/>
      <c r="BK221" s="21"/>
      <c r="BR221" s="21"/>
      <c r="BS221" s="21"/>
      <c r="BT221" s="21"/>
      <c r="BV221" s="21"/>
      <c r="BW221" s="21"/>
      <c r="BX221" s="21"/>
      <c r="CE221" s="21"/>
      <c r="CF221" s="21"/>
      <c r="CG221" s="21"/>
      <c r="CI221" s="21"/>
      <c r="CJ221" s="21"/>
      <c r="CK221" s="21"/>
      <c r="CR221" s="21"/>
      <c r="CS221" s="21"/>
      <c r="CT221" s="21"/>
      <c r="CV221" s="21"/>
      <c r="CW221" s="21"/>
      <c r="CX221" s="21"/>
      <c r="DE221" s="21"/>
      <c r="DF221" s="21"/>
      <c r="DG221" s="21"/>
      <c r="DI221" s="21"/>
      <c r="DJ221" s="21"/>
      <c r="DK221" s="21"/>
      <c r="DR221" s="21"/>
      <c r="DS221" s="21"/>
      <c r="DT221" s="21"/>
      <c r="DV221" s="21"/>
      <c r="DW221" s="21"/>
      <c r="DX22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73"/>
  <sheetViews>
    <sheetView workbookViewId="0">
      <selection activeCell="A869" sqref="A2:A869"/>
    </sheetView>
  </sheetViews>
  <sheetFormatPr defaultRowHeight="12.75" customHeight="1"/>
  <sheetData>
    <row r="1" spans="1:21" ht="12.75" customHeight="1">
      <c r="A1" s="35"/>
      <c r="B1" t="s">
        <v>14</v>
      </c>
      <c r="C1" s="35" t="s">
        <v>57</v>
      </c>
      <c r="D1" s="35" t="s">
        <v>1699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12.75" customHeight="1">
      <c r="A2" s="35">
        <f>B2+2*C2+4*D2</f>
        <v>0</v>
      </c>
      <c r="B2" s="35">
        <f>--(LEFT(data!$K2,3)="Vis")</f>
        <v>0</v>
      </c>
      <c r="C2" s="35">
        <f>1---ISERR(FIND(C$1,data!$K2))</f>
        <v>0</v>
      </c>
      <c r="D2" s="35">
        <f>1---ISERR(FIND(D$1,data!$K2))</f>
        <v>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2.75" customHeight="1">
      <c r="A3" s="35">
        <f t="shared" ref="A3:A66" si="0">B3+2*C3+4*D3</f>
        <v>1</v>
      </c>
      <c r="B3" s="35">
        <f>--(LEFT(data!$K3,3)="Vis")</f>
        <v>1</v>
      </c>
      <c r="C3" s="35">
        <f>1---ISERR(FIND(C$1,data!$K3))</f>
        <v>0</v>
      </c>
      <c r="D3" s="35">
        <f>1---ISERR(FIND(D$1,data!$K3))</f>
        <v>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2.75" customHeight="1">
      <c r="A4" s="35">
        <f t="shared" si="0"/>
        <v>3</v>
      </c>
      <c r="B4" s="35">
        <f>--(LEFT(data!$K4,3)="Vis")</f>
        <v>1</v>
      </c>
      <c r="C4" s="35">
        <f>1---ISERR(FIND(C$1,data!$K4))</f>
        <v>1</v>
      </c>
      <c r="D4" s="35">
        <f>1---ISERR(FIND(D$1,data!$K4))</f>
        <v>0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ht="12.75" customHeight="1">
      <c r="A5" s="35">
        <f t="shared" si="0"/>
        <v>0</v>
      </c>
      <c r="B5" s="35">
        <f>--(LEFT(data!$K5,3)="Vis")</f>
        <v>0</v>
      </c>
      <c r="C5" s="35">
        <f>1---ISERR(FIND(C$1,data!$K5))</f>
        <v>0</v>
      </c>
      <c r="D5" s="35">
        <f>1---ISERR(FIND(D$1,data!$K5))</f>
        <v>0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2.75" customHeight="1">
      <c r="A6" s="35">
        <f t="shared" si="0"/>
        <v>3</v>
      </c>
      <c r="B6" s="35">
        <f>--(LEFT(data!$K6,3)="Vis")</f>
        <v>1</v>
      </c>
      <c r="C6" s="35">
        <f>1---ISERR(FIND(C$1,data!$K6))</f>
        <v>1</v>
      </c>
      <c r="D6" s="35">
        <f>1---ISERR(FIND(D$1,data!$K6))</f>
        <v>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2.75" customHeight="1">
      <c r="A7" s="35">
        <f t="shared" si="0"/>
        <v>1</v>
      </c>
      <c r="B7" s="35">
        <f>--(LEFT(data!$K7,3)="Vis")</f>
        <v>1</v>
      </c>
      <c r="C7" s="35">
        <f>1---ISERR(FIND(C$1,data!$K7))</f>
        <v>0</v>
      </c>
      <c r="D7" s="35">
        <f>1---ISERR(FIND(D$1,data!$K7))</f>
        <v>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ht="12.75" customHeight="1">
      <c r="A8" s="35">
        <f t="shared" si="0"/>
        <v>2</v>
      </c>
      <c r="B8" s="35">
        <f>--(LEFT(data!$K8,3)="Vis")</f>
        <v>0</v>
      </c>
      <c r="C8" s="35">
        <f>1---ISERR(FIND(C$1,data!$K8))</f>
        <v>1</v>
      </c>
      <c r="D8" s="35">
        <f>1---ISERR(FIND(D$1,data!$K8))</f>
        <v>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ht="12.75" customHeight="1">
      <c r="A9" s="35">
        <f t="shared" si="0"/>
        <v>0</v>
      </c>
      <c r="B9" s="35">
        <f>--(LEFT(data!$K9,3)="Vis")</f>
        <v>0</v>
      </c>
      <c r="C9" s="35">
        <f>1---ISERR(FIND(C$1,data!$K9))</f>
        <v>0</v>
      </c>
      <c r="D9" s="35">
        <f>1---ISERR(FIND(D$1,data!$K9))</f>
        <v>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12.75" customHeight="1">
      <c r="A10" s="35">
        <f t="shared" si="0"/>
        <v>3</v>
      </c>
      <c r="B10" s="35">
        <f>--(LEFT(data!$K10,3)="Vis")</f>
        <v>1</v>
      </c>
      <c r="C10" s="35">
        <f>1---ISERR(FIND(C$1,data!$K10))</f>
        <v>1</v>
      </c>
      <c r="D10" s="35">
        <f>1---ISERR(FIND(D$1,data!$K10))</f>
        <v>0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2.75" customHeight="1">
      <c r="A11" s="35">
        <f t="shared" si="0"/>
        <v>1</v>
      </c>
      <c r="B11" s="35">
        <f>--(LEFT(data!$K11,3)="Vis")</f>
        <v>1</v>
      </c>
      <c r="C11" s="35">
        <f>1---ISERR(FIND(C$1,data!$K11))</f>
        <v>0</v>
      </c>
      <c r="D11" s="35">
        <f>1---ISERR(FIND(D$1,data!$K11))</f>
        <v>0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12.75" customHeight="1">
      <c r="A12" s="35">
        <f t="shared" si="0"/>
        <v>3</v>
      </c>
      <c r="B12" s="35">
        <f>--(LEFT(data!$K12,3)="Vis")</f>
        <v>1</v>
      </c>
      <c r="C12" s="35">
        <f>1---ISERR(FIND(C$1,data!$K12))</f>
        <v>1</v>
      </c>
      <c r="D12" s="35">
        <f>1---ISERR(FIND(D$1,data!$K12))</f>
        <v>0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2.75" customHeight="1">
      <c r="A13" s="35">
        <f t="shared" si="0"/>
        <v>0</v>
      </c>
      <c r="B13" s="35">
        <f>--(LEFT(data!$K13,3)="Vis")</f>
        <v>0</v>
      </c>
      <c r="C13" s="35">
        <f>1---ISERR(FIND(C$1,data!$K13))</f>
        <v>0</v>
      </c>
      <c r="D13" s="35">
        <f>1---ISERR(FIND(D$1,data!$K13))</f>
        <v>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2.75" customHeight="1">
      <c r="A14" s="35">
        <f t="shared" si="0"/>
        <v>2</v>
      </c>
      <c r="B14" s="35">
        <f>--(LEFT(data!$K14,3)="Vis")</f>
        <v>0</v>
      </c>
      <c r="C14" s="35">
        <f>1---ISERR(FIND(C$1,data!$K14))</f>
        <v>1</v>
      </c>
      <c r="D14" s="35">
        <f>1---ISERR(FIND(D$1,data!$K14))</f>
        <v>0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ht="12.75" customHeight="1">
      <c r="A15" s="35">
        <f t="shared" si="0"/>
        <v>0</v>
      </c>
      <c r="B15" s="35">
        <f>--(LEFT(data!$K15,3)="Vis")</f>
        <v>0</v>
      </c>
      <c r="C15" s="35">
        <f>1---ISERR(FIND(C$1,data!$K15))</f>
        <v>0</v>
      </c>
      <c r="D15" s="35">
        <f>1---ISERR(FIND(D$1,data!$K15))</f>
        <v>0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2.75" customHeight="1">
      <c r="A16" s="35">
        <f t="shared" si="0"/>
        <v>0</v>
      </c>
      <c r="B16" s="35">
        <f>--(LEFT(data!$K16,3)="Vis")</f>
        <v>0</v>
      </c>
      <c r="C16" s="35">
        <f>1---ISERR(FIND(C$1,data!$K16))</f>
        <v>0</v>
      </c>
      <c r="D16" s="35">
        <f>1---ISERR(FIND(D$1,data!$K16))</f>
        <v>0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2.75" customHeight="1">
      <c r="A17" s="35">
        <f t="shared" si="0"/>
        <v>1</v>
      </c>
      <c r="B17" s="35">
        <f>--(LEFT(data!$K17,3)="Vis")</f>
        <v>1</v>
      </c>
      <c r="C17" s="35">
        <f>1---ISERR(FIND(C$1,data!$K17))</f>
        <v>0</v>
      </c>
      <c r="D17" s="35">
        <f>1---ISERR(FIND(D$1,data!$K17))</f>
        <v>0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2.75" customHeight="1">
      <c r="A18" s="35">
        <f t="shared" si="0"/>
        <v>0</v>
      </c>
      <c r="B18" s="35">
        <f>--(LEFT(data!$K18,3)="Vis")</f>
        <v>0</v>
      </c>
      <c r="C18" s="35">
        <f>1---ISERR(FIND(C$1,data!$K18))</f>
        <v>0</v>
      </c>
      <c r="D18" s="35">
        <f>1---ISERR(FIND(D$1,data!$K18))</f>
        <v>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2.75" customHeight="1">
      <c r="A19" s="35">
        <f t="shared" si="0"/>
        <v>1</v>
      </c>
      <c r="B19" s="35">
        <f>--(LEFT(data!$K19,3)="Vis")</f>
        <v>1</v>
      </c>
      <c r="C19" s="35">
        <f>1---ISERR(FIND(C$1,data!$K19))</f>
        <v>0</v>
      </c>
      <c r="D19" s="35">
        <f>1---ISERR(FIND(D$1,data!$K19))</f>
        <v>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ht="12.75" customHeight="1">
      <c r="A20" s="35">
        <f t="shared" si="0"/>
        <v>3</v>
      </c>
      <c r="B20" s="35">
        <f>--(LEFT(data!$K20,3)="Vis")</f>
        <v>1</v>
      </c>
      <c r="C20" s="35">
        <f>1---ISERR(FIND(C$1,data!$K20))</f>
        <v>1</v>
      </c>
      <c r="D20" s="35">
        <f>1---ISERR(FIND(D$1,data!$K20))</f>
        <v>0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ht="12.75" customHeight="1">
      <c r="A21" s="35">
        <f t="shared" si="0"/>
        <v>3</v>
      </c>
      <c r="B21" s="35">
        <f>--(LEFT(data!$K21,3)="Vis")</f>
        <v>1</v>
      </c>
      <c r="C21" s="35">
        <f>1---ISERR(FIND(C$1,data!$K21))</f>
        <v>1</v>
      </c>
      <c r="D21" s="35">
        <f>1---ISERR(FIND(D$1,data!$K21))</f>
        <v>0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ht="12.75" customHeight="1">
      <c r="A22" s="35">
        <f t="shared" si="0"/>
        <v>3</v>
      </c>
      <c r="B22" s="35">
        <f>--(LEFT(data!$K22,3)="Vis")</f>
        <v>1</v>
      </c>
      <c r="C22" s="35">
        <f>1---ISERR(FIND(C$1,data!$K22))</f>
        <v>1</v>
      </c>
      <c r="D22" s="35">
        <f>1---ISERR(FIND(D$1,data!$K22))</f>
        <v>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12.75" customHeight="1">
      <c r="A23" s="35">
        <f t="shared" si="0"/>
        <v>1</v>
      </c>
      <c r="B23" s="35">
        <f>--(LEFT(data!$K23,3)="Vis")</f>
        <v>1</v>
      </c>
      <c r="C23" s="35">
        <f>1---ISERR(FIND(C$1,data!$K23))</f>
        <v>0</v>
      </c>
      <c r="D23" s="35">
        <f>1---ISERR(FIND(D$1,data!$K23))</f>
        <v>0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ht="12.75" customHeight="1">
      <c r="A24" s="35">
        <f t="shared" si="0"/>
        <v>3</v>
      </c>
      <c r="B24" s="35">
        <f>--(LEFT(data!$K24,3)="Vis")</f>
        <v>1</v>
      </c>
      <c r="C24" s="35">
        <f>1---ISERR(FIND(C$1,data!$K24))</f>
        <v>1</v>
      </c>
      <c r="D24" s="35">
        <f>1---ISERR(FIND(D$1,data!$K24))</f>
        <v>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ht="12.75" customHeight="1">
      <c r="A25" s="35">
        <f t="shared" si="0"/>
        <v>2</v>
      </c>
      <c r="B25" s="35">
        <f>--(LEFT(data!$K25,3)="Vis")</f>
        <v>0</v>
      </c>
      <c r="C25" s="35">
        <f>1---ISERR(FIND(C$1,data!$K25))</f>
        <v>1</v>
      </c>
      <c r="D25" s="35">
        <f>1---ISERR(FIND(D$1,data!$K25))</f>
        <v>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ht="12.75" customHeight="1">
      <c r="A26" s="35">
        <f t="shared" si="0"/>
        <v>2</v>
      </c>
      <c r="B26" s="35">
        <f>--(LEFT(data!$K26,3)="Vis")</f>
        <v>0</v>
      </c>
      <c r="C26" s="35">
        <f>1---ISERR(FIND(C$1,data!$K26))</f>
        <v>1</v>
      </c>
      <c r="D26" s="35">
        <f>1---ISERR(FIND(D$1,data!$K26))</f>
        <v>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2.75" customHeight="1">
      <c r="A27" s="35">
        <f t="shared" si="0"/>
        <v>1</v>
      </c>
      <c r="B27" s="35">
        <f>--(LEFT(data!$K27,3)="Vis")</f>
        <v>1</v>
      </c>
      <c r="C27" s="35">
        <f>1---ISERR(FIND(C$1,data!$K27))</f>
        <v>0</v>
      </c>
      <c r="D27" s="35">
        <f>1---ISERR(FIND(D$1,data!$K27))</f>
        <v>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ht="12.75" customHeight="1">
      <c r="A28" s="35">
        <f t="shared" si="0"/>
        <v>3</v>
      </c>
      <c r="B28" s="35">
        <f>--(LEFT(data!$K28,3)="Vis")</f>
        <v>1</v>
      </c>
      <c r="C28" s="35">
        <f>1---ISERR(FIND(C$1,data!$K28))</f>
        <v>1</v>
      </c>
      <c r="D28" s="35">
        <f>1---ISERR(FIND(D$1,data!$K28))</f>
        <v>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ht="12.75" customHeight="1">
      <c r="A29" s="35">
        <f t="shared" si="0"/>
        <v>2</v>
      </c>
      <c r="B29" s="35">
        <f>--(LEFT(data!$K29,3)="Vis")</f>
        <v>0</v>
      </c>
      <c r="C29" s="35">
        <f>1---ISERR(FIND(C$1,data!$K29))</f>
        <v>1</v>
      </c>
      <c r="D29" s="35">
        <f>1---ISERR(FIND(D$1,data!$K29))</f>
        <v>0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ht="12.75" customHeight="1">
      <c r="A30" s="35">
        <f t="shared" si="0"/>
        <v>2</v>
      </c>
      <c r="B30" s="35">
        <f>--(LEFT(data!$K30,3)="Vis")</f>
        <v>0</v>
      </c>
      <c r="C30" s="35">
        <f>1---ISERR(FIND(C$1,data!$K30))</f>
        <v>1</v>
      </c>
      <c r="D30" s="35">
        <f>1---ISERR(FIND(D$1,data!$K30))</f>
        <v>0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ht="12.75" customHeight="1">
      <c r="A31" s="35">
        <f t="shared" si="0"/>
        <v>3</v>
      </c>
      <c r="B31" s="35">
        <f>--(LEFT(data!$K31,3)="Vis")</f>
        <v>1</v>
      </c>
      <c r="C31" s="35">
        <f>1---ISERR(FIND(C$1,data!$K31))</f>
        <v>1</v>
      </c>
      <c r="D31" s="35">
        <f>1---ISERR(FIND(D$1,data!$K31))</f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ht="12.75" customHeight="1">
      <c r="A32" s="35">
        <f t="shared" si="0"/>
        <v>1</v>
      </c>
      <c r="B32" s="35">
        <f>--(LEFT(data!$K32,3)="Vis")</f>
        <v>1</v>
      </c>
      <c r="C32" s="35">
        <f>1---ISERR(FIND(C$1,data!$K32))</f>
        <v>0</v>
      </c>
      <c r="D32" s="35">
        <f>1---ISERR(FIND(D$1,data!$K32))</f>
        <v>0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ht="12.75" customHeight="1">
      <c r="A33" s="35">
        <f t="shared" si="0"/>
        <v>0</v>
      </c>
      <c r="B33" s="35">
        <f>--(LEFT(data!$K33,3)="Vis")</f>
        <v>0</v>
      </c>
      <c r="C33" s="35">
        <f>1---ISERR(FIND(C$1,data!$K33))</f>
        <v>0</v>
      </c>
      <c r="D33" s="35">
        <f>1---ISERR(FIND(D$1,data!$K33))</f>
        <v>0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2.75" customHeight="1">
      <c r="A34" s="35">
        <f t="shared" si="0"/>
        <v>3</v>
      </c>
      <c r="B34" s="35">
        <f>--(LEFT(data!$K34,3)="Vis")</f>
        <v>1</v>
      </c>
      <c r="C34" s="35">
        <f>1---ISERR(FIND(C$1,data!$K34))</f>
        <v>1</v>
      </c>
      <c r="D34" s="35">
        <f>1---ISERR(FIND(D$1,data!$K34))</f>
        <v>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ht="12.75" customHeight="1">
      <c r="A35" s="35">
        <f t="shared" si="0"/>
        <v>2</v>
      </c>
      <c r="B35" s="35">
        <f>--(LEFT(data!$K35,3)="Vis")</f>
        <v>0</v>
      </c>
      <c r="C35" s="35">
        <f>1---ISERR(FIND(C$1,data!$K35))</f>
        <v>1</v>
      </c>
      <c r="D35" s="35">
        <f>1---ISERR(FIND(D$1,data!$K35))</f>
        <v>0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ht="12.75" customHeight="1">
      <c r="A36" s="35">
        <f t="shared" si="0"/>
        <v>0</v>
      </c>
      <c r="B36" s="35">
        <f>--(LEFT(data!$K36,3)="Vis")</f>
        <v>0</v>
      </c>
      <c r="C36" s="35">
        <f>1---ISERR(FIND(C$1,data!$K36))</f>
        <v>0</v>
      </c>
      <c r="D36" s="35">
        <f>1---ISERR(FIND(D$1,data!$K36))</f>
        <v>0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2.75" customHeight="1">
      <c r="A37" s="35">
        <f t="shared" si="0"/>
        <v>0</v>
      </c>
      <c r="B37" s="35">
        <f>--(LEFT(data!$K37,3)="Vis")</f>
        <v>0</v>
      </c>
      <c r="C37" s="35">
        <f>1---ISERR(FIND(C$1,data!$K37))</f>
        <v>0</v>
      </c>
      <c r="D37" s="35">
        <f>1---ISERR(FIND(D$1,data!$K37))</f>
        <v>0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2.75" customHeight="1">
      <c r="A38" s="35">
        <f t="shared" si="0"/>
        <v>2</v>
      </c>
      <c r="B38" s="35">
        <f>--(LEFT(data!$K38,3)="Vis")</f>
        <v>0</v>
      </c>
      <c r="C38" s="35">
        <f>1---ISERR(FIND(C$1,data!$K38))</f>
        <v>1</v>
      </c>
      <c r="D38" s="35">
        <f>1---ISERR(FIND(D$1,data!$K38))</f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2.75" customHeight="1">
      <c r="A39" s="35">
        <f t="shared" si="0"/>
        <v>3</v>
      </c>
      <c r="B39" s="35">
        <f>--(LEFT(data!$K39,3)="Vis")</f>
        <v>1</v>
      </c>
      <c r="C39" s="35">
        <f>1---ISERR(FIND(C$1,data!$K39))</f>
        <v>1</v>
      </c>
      <c r="D39" s="35">
        <f>1---ISERR(FIND(D$1,data!$K39))</f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2.75" customHeight="1">
      <c r="A40" s="35">
        <f t="shared" si="0"/>
        <v>3</v>
      </c>
      <c r="B40" s="35">
        <f>--(LEFT(data!$K40,3)="Vis")</f>
        <v>1</v>
      </c>
      <c r="C40" s="35">
        <f>1---ISERR(FIND(C$1,data!$K40))</f>
        <v>1</v>
      </c>
      <c r="D40" s="35">
        <f>1---ISERR(FIND(D$1,data!$K40))</f>
        <v>0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ht="12.75" customHeight="1">
      <c r="A41" s="35">
        <f t="shared" si="0"/>
        <v>2</v>
      </c>
      <c r="B41" s="35">
        <f>--(LEFT(data!$K41,3)="Vis")</f>
        <v>0</v>
      </c>
      <c r="C41" s="35">
        <f>1---ISERR(FIND(C$1,data!$K41))</f>
        <v>1</v>
      </c>
      <c r="D41" s="35">
        <f>1---ISERR(FIND(D$1,data!$K41))</f>
        <v>0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ht="12.75" customHeight="1">
      <c r="A42" s="35">
        <f t="shared" si="0"/>
        <v>2</v>
      </c>
      <c r="B42" s="35">
        <f>--(LEFT(data!$K42,3)="Vis")</f>
        <v>0</v>
      </c>
      <c r="C42" s="35">
        <f>1---ISERR(FIND(C$1,data!$K42))</f>
        <v>1</v>
      </c>
      <c r="D42" s="35">
        <f>1---ISERR(FIND(D$1,data!$K42))</f>
        <v>0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ht="12.75" customHeight="1">
      <c r="A43" s="35">
        <f t="shared" si="0"/>
        <v>0</v>
      </c>
      <c r="B43" s="35">
        <f>--(LEFT(data!$K43,3)="Vis")</f>
        <v>0</v>
      </c>
      <c r="C43" s="35">
        <f>1---ISERR(FIND(C$1,data!$K43))</f>
        <v>0</v>
      </c>
      <c r="D43" s="35">
        <f>1---ISERR(FIND(D$1,data!$K43))</f>
        <v>0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ht="12.75" customHeight="1">
      <c r="A44" s="35">
        <f t="shared" si="0"/>
        <v>2</v>
      </c>
      <c r="B44" s="35">
        <f>--(LEFT(data!$K44,3)="Vis")</f>
        <v>0</v>
      </c>
      <c r="C44" s="35">
        <f>1---ISERR(FIND(C$1,data!$K44))</f>
        <v>1</v>
      </c>
      <c r="D44" s="35">
        <f>1---ISERR(FIND(D$1,data!$K44))</f>
        <v>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2.75" customHeight="1">
      <c r="A45" s="35">
        <f t="shared" si="0"/>
        <v>3</v>
      </c>
      <c r="B45" s="35">
        <f>--(LEFT(data!$K45,3)="Vis")</f>
        <v>1</v>
      </c>
      <c r="C45" s="35">
        <f>1---ISERR(FIND(C$1,data!$K45))</f>
        <v>1</v>
      </c>
      <c r="D45" s="35">
        <f>1---ISERR(FIND(D$1,data!$K45))</f>
        <v>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ht="12.75" customHeight="1">
      <c r="A46" s="35">
        <f t="shared" si="0"/>
        <v>2</v>
      </c>
      <c r="B46" s="35">
        <f>--(LEFT(data!$K46,3)="Vis")</f>
        <v>0</v>
      </c>
      <c r="C46" s="35">
        <f>1---ISERR(FIND(C$1,data!$K46))</f>
        <v>1</v>
      </c>
      <c r="D46" s="35">
        <f>1---ISERR(FIND(D$1,data!$K46))</f>
        <v>0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ht="12.75" customHeight="1">
      <c r="A47" s="35">
        <f t="shared" si="0"/>
        <v>0</v>
      </c>
      <c r="B47" s="35">
        <f>--(LEFT(data!$K47,3)="Vis")</f>
        <v>0</v>
      </c>
      <c r="C47" s="35">
        <f>1---ISERR(FIND(C$1,data!$K47))</f>
        <v>0</v>
      </c>
      <c r="D47" s="35">
        <f>1---ISERR(FIND(D$1,data!$K47))</f>
        <v>0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ht="12.75" customHeight="1">
      <c r="A48" s="35">
        <f t="shared" si="0"/>
        <v>1</v>
      </c>
      <c r="B48" s="35">
        <f>--(LEFT(data!$K48,3)="Vis")</f>
        <v>1</v>
      </c>
      <c r="C48" s="35">
        <f>1---ISERR(FIND(C$1,data!$K48))</f>
        <v>0</v>
      </c>
      <c r="D48" s="35">
        <f>1---ISERR(FIND(D$1,data!$K48))</f>
        <v>0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ht="12.75" customHeight="1">
      <c r="A49" s="35">
        <f t="shared" si="0"/>
        <v>3</v>
      </c>
      <c r="B49" s="35">
        <f>--(LEFT(data!$K49,3)="Vis")</f>
        <v>1</v>
      </c>
      <c r="C49" s="35">
        <f>1---ISERR(FIND(C$1,data!$K49))</f>
        <v>1</v>
      </c>
      <c r="D49" s="35">
        <f>1---ISERR(FIND(D$1,data!$K49))</f>
        <v>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ht="12.75" customHeight="1">
      <c r="A50" s="35">
        <f t="shared" si="0"/>
        <v>0</v>
      </c>
      <c r="B50" s="35">
        <f>--(LEFT(data!$K50,3)="Vis")</f>
        <v>0</v>
      </c>
      <c r="C50" s="35">
        <f>1---ISERR(FIND(C$1,data!$K50))</f>
        <v>0</v>
      </c>
      <c r="D50" s="35">
        <f>1---ISERR(FIND(D$1,data!$K50))</f>
        <v>0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ht="12.75" customHeight="1">
      <c r="A51" s="35">
        <f t="shared" si="0"/>
        <v>3</v>
      </c>
      <c r="B51" s="35">
        <f>--(LEFT(data!$K51,3)="Vis")</f>
        <v>1</v>
      </c>
      <c r="C51" s="35">
        <f>1---ISERR(FIND(C$1,data!$K51))</f>
        <v>1</v>
      </c>
      <c r="D51" s="35">
        <f>1---ISERR(FIND(D$1,data!$K51))</f>
        <v>0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spans="1:21" ht="12.75" customHeight="1">
      <c r="A52" s="35">
        <f t="shared" si="0"/>
        <v>3</v>
      </c>
      <c r="B52" s="35">
        <f>--(LEFT(data!$K52,3)="Vis")</f>
        <v>1</v>
      </c>
      <c r="C52" s="35">
        <f>1---ISERR(FIND(C$1,data!$K52))</f>
        <v>1</v>
      </c>
      <c r="D52" s="35">
        <f>1---ISERR(FIND(D$1,data!$K52))</f>
        <v>0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 ht="12.75" customHeight="1">
      <c r="A53" s="35">
        <f t="shared" si="0"/>
        <v>0</v>
      </c>
      <c r="B53" s="35">
        <f>--(LEFT(data!$K53,3)="Vis")</f>
        <v>0</v>
      </c>
      <c r="C53" s="35">
        <f>1---ISERR(FIND(C$1,data!$K53))</f>
        <v>0</v>
      </c>
      <c r="D53" s="35">
        <f>1---ISERR(FIND(D$1,data!$K53))</f>
        <v>0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ht="12.75" customHeight="1">
      <c r="A54" s="35">
        <f t="shared" si="0"/>
        <v>2</v>
      </c>
      <c r="B54" s="35">
        <f>--(LEFT(data!$K54,3)="Vis")</f>
        <v>0</v>
      </c>
      <c r="C54" s="35">
        <f>1---ISERR(FIND(C$1,data!$K54))</f>
        <v>1</v>
      </c>
      <c r="D54" s="35">
        <f>1---ISERR(FIND(D$1,data!$K54))</f>
        <v>0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ht="12.75" customHeight="1">
      <c r="A55" s="35">
        <f t="shared" si="0"/>
        <v>1</v>
      </c>
      <c r="B55" s="35">
        <f>--(LEFT(data!$K55,3)="Vis")</f>
        <v>1</v>
      </c>
      <c r="C55" s="35">
        <f>1---ISERR(FIND(C$1,data!$K55))</f>
        <v>0</v>
      </c>
      <c r="D55" s="35">
        <f>1---ISERR(FIND(D$1,data!$K55))</f>
        <v>0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ht="12.75" customHeight="1">
      <c r="A56" s="35">
        <f t="shared" si="0"/>
        <v>2</v>
      </c>
      <c r="B56" s="35">
        <f>--(LEFT(data!$K56,3)="Vis")</f>
        <v>0</v>
      </c>
      <c r="C56" s="35">
        <f>1---ISERR(FIND(C$1,data!$K56))</f>
        <v>1</v>
      </c>
      <c r="D56" s="35">
        <f>1---ISERR(FIND(D$1,data!$K56))</f>
        <v>0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ht="12.75" customHeight="1">
      <c r="A57" s="35">
        <f t="shared" si="0"/>
        <v>1</v>
      </c>
      <c r="B57" s="35">
        <f>--(LEFT(data!$K57,3)="Vis")</f>
        <v>1</v>
      </c>
      <c r="C57" s="35">
        <f>1---ISERR(FIND(C$1,data!$K57))</f>
        <v>0</v>
      </c>
      <c r="D57" s="35">
        <f>1---ISERR(FIND(D$1,data!$K57))</f>
        <v>0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ht="12.75" customHeight="1">
      <c r="A58" s="35">
        <f t="shared" si="0"/>
        <v>2</v>
      </c>
      <c r="B58" s="35">
        <f>--(LEFT(data!$K58,3)="Vis")</f>
        <v>0</v>
      </c>
      <c r="C58" s="35">
        <f>1---ISERR(FIND(C$1,data!$K58))</f>
        <v>1</v>
      </c>
      <c r="D58" s="35">
        <f>1---ISERR(FIND(D$1,data!$K58))</f>
        <v>0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ht="12.75" customHeight="1">
      <c r="A59" s="35">
        <f t="shared" si="0"/>
        <v>3</v>
      </c>
      <c r="B59" s="35">
        <f>--(LEFT(data!$K59,3)="Vis")</f>
        <v>1</v>
      </c>
      <c r="C59" s="35">
        <f>1---ISERR(FIND(C$1,data!$K59))</f>
        <v>1</v>
      </c>
      <c r="D59" s="35">
        <f>1---ISERR(FIND(D$1,data!$K59))</f>
        <v>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ht="12.75" customHeight="1">
      <c r="A60" s="35">
        <f t="shared" si="0"/>
        <v>1</v>
      </c>
      <c r="B60" s="35">
        <f>--(LEFT(data!$K60,3)="Vis")</f>
        <v>1</v>
      </c>
      <c r="C60" s="35">
        <f>1---ISERR(FIND(C$1,data!$K60))</f>
        <v>0</v>
      </c>
      <c r="D60" s="35">
        <f>1---ISERR(FIND(D$1,data!$K60))</f>
        <v>0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ht="12.75" customHeight="1">
      <c r="A61" s="35">
        <f t="shared" si="0"/>
        <v>0</v>
      </c>
      <c r="B61" s="35">
        <f>--(LEFT(data!$K61,3)="Vis")</f>
        <v>0</v>
      </c>
      <c r="C61" s="35">
        <f>1---ISERR(FIND(C$1,data!$K61))</f>
        <v>0</v>
      </c>
      <c r="D61" s="35">
        <f>1---ISERR(FIND(D$1,data!$K61))</f>
        <v>0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ht="12.75" customHeight="1">
      <c r="A62" s="35">
        <f t="shared" si="0"/>
        <v>1</v>
      </c>
      <c r="B62" s="35">
        <f>--(LEFT(data!$K62,3)="Vis")</f>
        <v>1</v>
      </c>
      <c r="C62" s="35">
        <f>1---ISERR(FIND(C$1,data!$K62))</f>
        <v>0</v>
      </c>
      <c r="D62" s="35">
        <f>1---ISERR(FIND(D$1,data!$K62))</f>
        <v>0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 ht="12.75" customHeight="1">
      <c r="A63" s="35">
        <f t="shared" si="0"/>
        <v>3</v>
      </c>
      <c r="B63" s="35">
        <f>--(LEFT(data!$K63,3)="Vis")</f>
        <v>1</v>
      </c>
      <c r="C63" s="35">
        <f>1---ISERR(FIND(C$1,data!$K63))</f>
        <v>1</v>
      </c>
      <c r="D63" s="35">
        <f>1---ISERR(FIND(D$1,data!$K63))</f>
        <v>0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 ht="12.75" customHeight="1">
      <c r="A64" s="35">
        <f t="shared" si="0"/>
        <v>3</v>
      </c>
      <c r="B64" s="35">
        <f>--(LEFT(data!$K64,3)="Vis")</f>
        <v>1</v>
      </c>
      <c r="C64" s="35">
        <f>1---ISERR(FIND(C$1,data!$K64))</f>
        <v>1</v>
      </c>
      <c r="D64" s="35">
        <f>1---ISERR(FIND(D$1,data!$K64))</f>
        <v>0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1" ht="12.75" customHeight="1">
      <c r="A65" s="35">
        <f t="shared" si="0"/>
        <v>1</v>
      </c>
      <c r="B65" s="35">
        <f>--(LEFT(data!$K65,3)="Vis")</f>
        <v>1</v>
      </c>
      <c r="C65" s="35">
        <f>1---ISERR(FIND(C$1,data!$K65))</f>
        <v>0</v>
      </c>
      <c r="D65" s="35">
        <f>1---ISERR(FIND(D$1,data!$K65))</f>
        <v>0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1" ht="12.75" customHeight="1">
      <c r="A66" s="35">
        <f t="shared" si="0"/>
        <v>3</v>
      </c>
      <c r="B66" s="35">
        <f>--(LEFT(data!$K66,3)="Vis")</f>
        <v>1</v>
      </c>
      <c r="C66" s="35">
        <f>1---ISERR(FIND(C$1,data!$K66))</f>
        <v>1</v>
      </c>
      <c r="D66" s="35">
        <f>1---ISERR(FIND(D$1,data!$K66))</f>
        <v>0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12.75" customHeight="1">
      <c r="A67" s="35">
        <f t="shared" ref="A67:A130" si="1">B67+2*C67+4*D67</f>
        <v>3</v>
      </c>
      <c r="B67" s="35">
        <f>--(LEFT(data!$K67,3)="Vis")</f>
        <v>1</v>
      </c>
      <c r="C67" s="35">
        <f>1---ISERR(FIND(C$1,data!$K67))</f>
        <v>1</v>
      </c>
      <c r="D67" s="35">
        <f>1---ISERR(FIND(D$1,data!$K67))</f>
        <v>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 ht="12.75" customHeight="1">
      <c r="A68" s="35">
        <f t="shared" si="1"/>
        <v>2</v>
      </c>
      <c r="B68" s="35">
        <f>--(LEFT(data!$K68,3)="Vis")</f>
        <v>0</v>
      </c>
      <c r="C68" s="35">
        <f>1---ISERR(FIND(C$1,data!$K68))</f>
        <v>1</v>
      </c>
      <c r="D68" s="35">
        <f>1---ISERR(FIND(D$1,data!$K68))</f>
        <v>0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ht="12.75" customHeight="1">
      <c r="A69" s="35">
        <f t="shared" si="1"/>
        <v>0</v>
      </c>
      <c r="B69" s="35">
        <f>--(LEFT(data!$K69,3)="Vis")</f>
        <v>0</v>
      </c>
      <c r="C69" s="35">
        <f>1---ISERR(FIND(C$1,data!$K69))</f>
        <v>0</v>
      </c>
      <c r="D69" s="35">
        <f>1---ISERR(FIND(D$1,data!$K69))</f>
        <v>0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ht="12.75" customHeight="1">
      <c r="A70" s="35">
        <f t="shared" si="1"/>
        <v>3</v>
      </c>
      <c r="B70" s="35">
        <f>--(LEFT(data!$K70,3)="Vis")</f>
        <v>1</v>
      </c>
      <c r="C70" s="35">
        <f>1---ISERR(FIND(C$1,data!$K70))</f>
        <v>1</v>
      </c>
      <c r="D70" s="35">
        <f>1---ISERR(FIND(D$1,data!$K70))</f>
        <v>0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spans="1:21" ht="12.75" customHeight="1">
      <c r="A71" s="35">
        <f t="shared" si="1"/>
        <v>3</v>
      </c>
      <c r="B71" s="35">
        <f>--(LEFT(data!$K71,3)="Vis")</f>
        <v>1</v>
      </c>
      <c r="C71" s="35">
        <f>1---ISERR(FIND(C$1,data!$K71))</f>
        <v>1</v>
      </c>
      <c r="D71" s="35">
        <f>1---ISERR(FIND(D$1,data!$K71))</f>
        <v>0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1" ht="12.75" customHeight="1">
      <c r="A72" s="35">
        <f t="shared" si="1"/>
        <v>3</v>
      </c>
      <c r="B72" s="35">
        <f>--(LEFT(data!$K72,3)="Vis")</f>
        <v>1</v>
      </c>
      <c r="C72" s="35">
        <f>1---ISERR(FIND(C$1,data!$K72))</f>
        <v>1</v>
      </c>
      <c r="D72" s="35">
        <f>1---ISERR(FIND(D$1,data!$K72))</f>
        <v>0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</row>
    <row r="73" spans="1:21" ht="12.75" customHeight="1">
      <c r="A73" s="35">
        <f t="shared" si="1"/>
        <v>1</v>
      </c>
      <c r="B73" s="35">
        <f>--(LEFT(data!$K73,3)="Vis")</f>
        <v>1</v>
      </c>
      <c r="C73" s="35">
        <f>1---ISERR(FIND(C$1,data!$K73))</f>
        <v>0</v>
      </c>
      <c r="D73" s="35">
        <f>1---ISERR(FIND(D$1,data!$K73))</f>
        <v>0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spans="1:21" ht="12.75" customHeight="1">
      <c r="A74" s="35">
        <f t="shared" si="1"/>
        <v>3</v>
      </c>
      <c r="B74" s="35">
        <f>--(LEFT(data!$K74,3)="Vis")</f>
        <v>1</v>
      </c>
      <c r="C74" s="35">
        <f>1---ISERR(FIND(C$1,data!$K74))</f>
        <v>1</v>
      </c>
      <c r="D74" s="35">
        <f>1---ISERR(FIND(D$1,data!$K74))</f>
        <v>0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spans="1:21" ht="12.75" customHeight="1">
      <c r="A75" s="35">
        <f t="shared" si="1"/>
        <v>1</v>
      </c>
      <c r="B75" s="35">
        <f>--(LEFT(data!$K75,3)="Vis")</f>
        <v>1</v>
      </c>
      <c r="C75" s="35">
        <f>1---ISERR(FIND(C$1,data!$K75))</f>
        <v>0</v>
      </c>
      <c r="D75" s="35">
        <f>1---ISERR(FIND(D$1,data!$K75))</f>
        <v>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</row>
    <row r="76" spans="1:21" ht="12.75" customHeight="1">
      <c r="A76" s="35">
        <f t="shared" si="1"/>
        <v>3</v>
      </c>
      <c r="B76" s="35">
        <f>--(LEFT(data!$K76,3)="Vis")</f>
        <v>1</v>
      </c>
      <c r="C76" s="35">
        <f>1---ISERR(FIND(C$1,data!$K76))</f>
        <v>1</v>
      </c>
      <c r="D76" s="35">
        <f>1---ISERR(FIND(D$1,data!$K76))</f>
        <v>0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</row>
    <row r="77" spans="1:21" ht="12.75" customHeight="1">
      <c r="A77" s="35">
        <f t="shared" si="1"/>
        <v>3</v>
      </c>
      <c r="B77" s="35">
        <f>--(LEFT(data!$K77,3)="Vis")</f>
        <v>1</v>
      </c>
      <c r="C77" s="35">
        <f>1---ISERR(FIND(C$1,data!$K77))</f>
        <v>1</v>
      </c>
      <c r="D77" s="35">
        <f>1---ISERR(FIND(D$1,data!$K77))</f>
        <v>0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</row>
    <row r="78" spans="1:21" ht="12.75" customHeight="1">
      <c r="A78" s="35">
        <f t="shared" si="1"/>
        <v>2</v>
      </c>
      <c r="B78" s="35">
        <f>--(LEFT(data!$K78,3)="Vis")</f>
        <v>0</v>
      </c>
      <c r="C78" s="35">
        <f>1---ISERR(FIND(C$1,data!$K78))</f>
        <v>1</v>
      </c>
      <c r="D78" s="35">
        <f>1---ISERR(FIND(D$1,data!$K78))</f>
        <v>0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</row>
    <row r="79" spans="1:21" ht="12.75" customHeight="1">
      <c r="A79" s="35">
        <f t="shared" si="1"/>
        <v>1</v>
      </c>
      <c r="B79" s="35">
        <f>--(LEFT(data!$K79,3)="Vis")</f>
        <v>1</v>
      </c>
      <c r="C79" s="35">
        <f>1---ISERR(FIND(C$1,data!$K79))</f>
        <v>0</v>
      </c>
      <c r="D79" s="35">
        <f>1---ISERR(FIND(D$1,data!$K79))</f>
        <v>0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</row>
    <row r="80" spans="1:21" ht="12.75" customHeight="1">
      <c r="A80" s="35">
        <f t="shared" si="1"/>
        <v>1</v>
      </c>
      <c r="B80" s="35">
        <f>--(LEFT(data!$K80,3)="Vis")</f>
        <v>1</v>
      </c>
      <c r="C80" s="35">
        <f>1---ISERR(FIND(C$1,data!$K80))</f>
        <v>0</v>
      </c>
      <c r="D80" s="35">
        <f>1---ISERR(FIND(D$1,data!$K80))</f>
        <v>0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</row>
    <row r="81" spans="1:21" ht="12.75" customHeight="1">
      <c r="A81" s="35">
        <f t="shared" si="1"/>
        <v>0</v>
      </c>
      <c r="B81" s="35">
        <f>--(LEFT(data!$K81,3)="Vis")</f>
        <v>0</v>
      </c>
      <c r="C81" s="35">
        <f>1---ISERR(FIND(C$1,data!$K81))</f>
        <v>0</v>
      </c>
      <c r="D81" s="35">
        <f>1---ISERR(FIND(D$1,data!$K81))</f>
        <v>0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spans="1:21" ht="12.75" customHeight="1">
      <c r="A82" s="35">
        <f t="shared" si="1"/>
        <v>1</v>
      </c>
      <c r="B82" s="35">
        <f>--(LEFT(data!$K82,3)="Vis")</f>
        <v>1</v>
      </c>
      <c r="C82" s="35">
        <f>1---ISERR(FIND(C$1,data!$K82))</f>
        <v>0</v>
      </c>
      <c r="D82" s="35">
        <f>1---ISERR(FIND(D$1,data!$K82))</f>
        <v>0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</row>
    <row r="83" spans="1:21" ht="12.75" customHeight="1">
      <c r="A83" s="35">
        <f t="shared" si="1"/>
        <v>3</v>
      </c>
      <c r="B83" s="35">
        <f>--(LEFT(data!$K83,3)="Vis")</f>
        <v>1</v>
      </c>
      <c r="C83" s="35">
        <f>1---ISERR(FIND(C$1,data!$K83))</f>
        <v>1</v>
      </c>
      <c r="D83" s="35">
        <f>1---ISERR(FIND(D$1,data!$K83))</f>
        <v>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ht="12.75" customHeight="1">
      <c r="A84" s="35">
        <f t="shared" si="1"/>
        <v>0</v>
      </c>
      <c r="B84" s="35">
        <f>--(LEFT(data!$K84,3)="Vis")</f>
        <v>0</v>
      </c>
      <c r="C84" s="35">
        <f>1---ISERR(FIND(C$1,data!$K84))</f>
        <v>0</v>
      </c>
      <c r="D84" s="35">
        <f>1---ISERR(FIND(D$1,data!$K84))</f>
        <v>0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ht="12.75" customHeight="1">
      <c r="A85" s="35">
        <f t="shared" si="1"/>
        <v>2</v>
      </c>
      <c r="B85" s="35">
        <f>--(LEFT(data!$K85,3)="Vis")</f>
        <v>0</v>
      </c>
      <c r="C85" s="35">
        <f>1---ISERR(FIND(C$1,data!$K85))</f>
        <v>1</v>
      </c>
      <c r="D85" s="35">
        <f>1---ISERR(FIND(D$1,data!$K85))</f>
        <v>0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ht="12.75" customHeight="1">
      <c r="A86" s="35">
        <f t="shared" si="1"/>
        <v>3</v>
      </c>
      <c r="B86" s="35">
        <f>--(LEFT(data!$K86,3)="Vis")</f>
        <v>1</v>
      </c>
      <c r="C86" s="35">
        <f>1---ISERR(FIND(C$1,data!$K86))</f>
        <v>1</v>
      </c>
      <c r="D86" s="35">
        <f>1---ISERR(FIND(D$1,data!$K86))</f>
        <v>0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ht="12.75" customHeight="1">
      <c r="A87" s="35">
        <f t="shared" si="1"/>
        <v>0</v>
      </c>
      <c r="B87" s="35">
        <f>--(LEFT(data!$K87,3)="Vis")</f>
        <v>0</v>
      </c>
      <c r="C87" s="35">
        <f>1---ISERR(FIND(C$1,data!$K87))</f>
        <v>0</v>
      </c>
      <c r="D87" s="35">
        <f>1---ISERR(FIND(D$1,data!$K87))</f>
        <v>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ht="12.75" customHeight="1">
      <c r="A88" s="35">
        <f t="shared" si="1"/>
        <v>0</v>
      </c>
      <c r="B88" s="35">
        <f>--(LEFT(data!$K88,3)="Vis")</f>
        <v>0</v>
      </c>
      <c r="C88" s="35">
        <f>1---ISERR(FIND(C$1,data!$K88))</f>
        <v>0</v>
      </c>
      <c r="D88" s="35">
        <f>1---ISERR(FIND(D$1,data!$K88))</f>
        <v>0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ht="12.75" customHeight="1">
      <c r="A89" s="35">
        <f t="shared" si="1"/>
        <v>0</v>
      </c>
      <c r="B89" s="35">
        <f>--(LEFT(data!$K89,3)="Vis")</f>
        <v>0</v>
      </c>
      <c r="C89" s="35">
        <f>1---ISERR(FIND(C$1,data!$K89))</f>
        <v>0</v>
      </c>
      <c r="D89" s="35">
        <f>1---ISERR(FIND(D$1,data!$K89))</f>
        <v>0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1" ht="12.75" customHeight="1">
      <c r="A90" s="35">
        <f t="shared" si="1"/>
        <v>2</v>
      </c>
      <c r="B90" s="35">
        <f>--(LEFT(data!$K90,3)="Vis")</f>
        <v>0</v>
      </c>
      <c r="C90" s="35">
        <f>1---ISERR(FIND(C$1,data!$K90))</f>
        <v>1</v>
      </c>
      <c r="D90" s="35">
        <f>1---ISERR(FIND(D$1,data!$K90))</f>
        <v>0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1" ht="12.75" customHeight="1">
      <c r="A91" s="35">
        <f t="shared" si="1"/>
        <v>0</v>
      </c>
      <c r="B91" s="35">
        <f>--(LEFT(data!$K91,3)="Vis")</f>
        <v>0</v>
      </c>
      <c r="C91" s="35">
        <f>1---ISERR(FIND(C$1,data!$K91))</f>
        <v>0</v>
      </c>
      <c r="D91" s="35">
        <f>1---ISERR(FIND(D$1,data!$K91))</f>
        <v>0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ht="12.75" customHeight="1">
      <c r="A92" s="35">
        <f t="shared" si="1"/>
        <v>0</v>
      </c>
      <c r="B92" s="35">
        <f>--(LEFT(data!$K92,3)="Vis")</f>
        <v>0</v>
      </c>
      <c r="C92" s="35">
        <f>1---ISERR(FIND(C$1,data!$K92))</f>
        <v>0</v>
      </c>
      <c r="D92" s="35">
        <f>1---ISERR(FIND(D$1,data!$K92))</f>
        <v>0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ht="12.75" customHeight="1">
      <c r="A93" s="35">
        <f t="shared" si="1"/>
        <v>0</v>
      </c>
      <c r="B93" s="35">
        <f>--(LEFT(data!$K93,3)="Vis")</f>
        <v>0</v>
      </c>
      <c r="C93" s="35">
        <f>1---ISERR(FIND(C$1,data!$K93))</f>
        <v>0</v>
      </c>
      <c r="D93" s="35">
        <f>1---ISERR(FIND(D$1,data!$K93))</f>
        <v>0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ht="12.75" customHeight="1">
      <c r="A94" s="35">
        <f t="shared" si="1"/>
        <v>2</v>
      </c>
      <c r="B94" s="35">
        <f>--(LEFT(data!$K94,3)="Vis")</f>
        <v>0</v>
      </c>
      <c r="C94" s="35">
        <f>1---ISERR(FIND(C$1,data!$K94))</f>
        <v>1</v>
      </c>
      <c r="D94" s="35">
        <f>1---ISERR(FIND(D$1,data!$K94))</f>
        <v>0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ht="12.75" customHeight="1">
      <c r="A95" s="35">
        <f t="shared" si="1"/>
        <v>1</v>
      </c>
      <c r="B95" s="35">
        <f>--(LEFT(data!$K95,3)="Vis")</f>
        <v>1</v>
      </c>
      <c r="C95" s="35">
        <f>1---ISERR(FIND(C$1,data!$K95))</f>
        <v>0</v>
      </c>
      <c r="D95" s="35">
        <f>1---ISERR(FIND(D$1,data!$K95))</f>
        <v>0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ht="12.75" customHeight="1">
      <c r="A96" s="35">
        <f t="shared" si="1"/>
        <v>3</v>
      </c>
      <c r="B96" s="35">
        <f>--(LEFT(data!$K96,3)="Vis")</f>
        <v>1</v>
      </c>
      <c r="C96" s="35">
        <f>1---ISERR(FIND(C$1,data!$K96))</f>
        <v>1</v>
      </c>
      <c r="D96" s="35">
        <f>1---ISERR(FIND(D$1,data!$K96))</f>
        <v>0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spans="1:21" ht="12.75" customHeight="1">
      <c r="A97" s="35">
        <f t="shared" si="1"/>
        <v>1</v>
      </c>
      <c r="B97" s="35">
        <f>--(LEFT(data!$K97,3)="Vis")</f>
        <v>1</v>
      </c>
      <c r="C97" s="35">
        <f>1---ISERR(FIND(C$1,data!$K97))</f>
        <v>0</v>
      </c>
      <c r="D97" s="35">
        <f>1---ISERR(FIND(D$1,data!$K97))</f>
        <v>0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</row>
    <row r="98" spans="1:21" ht="12.75" customHeight="1">
      <c r="A98" s="35">
        <f t="shared" si="1"/>
        <v>3</v>
      </c>
      <c r="B98" s="35">
        <f>--(LEFT(data!$K98,3)="Vis")</f>
        <v>1</v>
      </c>
      <c r="C98" s="35">
        <f>1---ISERR(FIND(C$1,data!$K98))</f>
        <v>1</v>
      </c>
      <c r="D98" s="35">
        <f>1---ISERR(FIND(D$1,data!$K98))</f>
        <v>0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spans="1:21" ht="12.75" customHeight="1">
      <c r="A99" s="35">
        <f t="shared" si="1"/>
        <v>1</v>
      </c>
      <c r="B99" s="35">
        <f>--(LEFT(data!$K99,3)="Vis")</f>
        <v>1</v>
      </c>
      <c r="C99" s="35">
        <f>1---ISERR(FIND(C$1,data!$K99))</f>
        <v>0</v>
      </c>
      <c r="D99" s="35">
        <f>1---ISERR(FIND(D$1,data!$K99))</f>
        <v>0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spans="1:21" ht="12.75" customHeight="1">
      <c r="A100" s="35">
        <f t="shared" si="1"/>
        <v>2</v>
      </c>
      <c r="B100" s="35">
        <f>--(LEFT(data!$K100,3)="Vis")</f>
        <v>0</v>
      </c>
      <c r="C100" s="35">
        <f>1---ISERR(FIND(C$1,data!$K100))</f>
        <v>1</v>
      </c>
      <c r="D100" s="35">
        <f>1---ISERR(FIND(D$1,data!$K100))</f>
        <v>0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spans="1:21" ht="12.75" customHeight="1">
      <c r="A101" s="35">
        <f t="shared" si="1"/>
        <v>0</v>
      </c>
      <c r="B101" s="35">
        <f>--(LEFT(data!$K101,3)="Vis")</f>
        <v>0</v>
      </c>
      <c r="C101" s="35">
        <f>1---ISERR(FIND(C$1,data!$K101))</f>
        <v>0</v>
      </c>
      <c r="D101" s="35">
        <f>1---ISERR(FIND(D$1,data!$K101))</f>
        <v>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ht="12.75" customHeight="1">
      <c r="A102" s="35">
        <f t="shared" si="1"/>
        <v>2</v>
      </c>
      <c r="B102" s="35">
        <f>--(LEFT(data!$K102,3)="Vis")</f>
        <v>0</v>
      </c>
      <c r="C102" s="35">
        <f>1---ISERR(FIND(C$1,data!$K102))</f>
        <v>1</v>
      </c>
      <c r="D102" s="35">
        <f>1---ISERR(FIND(D$1,data!$K102))</f>
        <v>0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spans="1:21" ht="12.75" customHeight="1">
      <c r="A103" s="35">
        <f t="shared" si="1"/>
        <v>1</v>
      </c>
      <c r="B103" s="35">
        <f>--(LEFT(data!$K103,3)="Vis")</f>
        <v>1</v>
      </c>
      <c r="C103" s="35">
        <f>1---ISERR(FIND(C$1,data!$K103))</f>
        <v>0</v>
      </c>
      <c r="D103" s="35">
        <f>1---ISERR(FIND(D$1,data!$K103))</f>
        <v>0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  <row r="104" spans="1:21" ht="12.75" customHeight="1">
      <c r="A104" s="35">
        <f t="shared" si="1"/>
        <v>2</v>
      </c>
      <c r="B104" s="35">
        <f>--(LEFT(data!$K104,3)="Vis")</f>
        <v>0</v>
      </c>
      <c r="C104" s="35">
        <f>1---ISERR(FIND(C$1,data!$K104))</f>
        <v>1</v>
      </c>
      <c r="D104" s="35">
        <f>1---ISERR(FIND(D$1,data!$K104))</f>
        <v>0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</row>
    <row r="105" spans="1:21" ht="12.75" customHeight="1">
      <c r="A105" s="35">
        <f t="shared" si="1"/>
        <v>1</v>
      </c>
      <c r="B105" s="35">
        <f>--(LEFT(data!$K105,3)="Vis")</f>
        <v>1</v>
      </c>
      <c r="C105" s="35">
        <f>1---ISERR(FIND(C$1,data!$K105))</f>
        <v>0</v>
      </c>
      <c r="D105" s="35">
        <f>1---ISERR(FIND(D$1,data!$K105))</f>
        <v>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</row>
    <row r="106" spans="1:21" ht="12.75" customHeight="1">
      <c r="A106" s="35">
        <f t="shared" si="1"/>
        <v>0</v>
      </c>
      <c r="B106" s="35">
        <f>--(LEFT(data!$K106,3)="Vis")</f>
        <v>0</v>
      </c>
      <c r="C106" s="35">
        <f>1---ISERR(FIND(C$1,data!$K106))</f>
        <v>0</v>
      </c>
      <c r="D106" s="35">
        <f>1---ISERR(FIND(D$1,data!$K106))</f>
        <v>0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</row>
    <row r="107" spans="1:21" ht="12.75" customHeight="1">
      <c r="A107" s="35">
        <f t="shared" si="1"/>
        <v>0</v>
      </c>
      <c r="B107" s="35">
        <f>--(LEFT(data!$K107,3)="Vis")</f>
        <v>0</v>
      </c>
      <c r="C107" s="35">
        <f>1---ISERR(FIND(C$1,data!$K107))</f>
        <v>0</v>
      </c>
      <c r="D107" s="35">
        <f>1---ISERR(FIND(D$1,data!$K107))</f>
        <v>0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</row>
    <row r="108" spans="1:21" ht="12.75" customHeight="1">
      <c r="A108" s="35">
        <f t="shared" si="1"/>
        <v>0</v>
      </c>
      <c r="B108" s="35">
        <f>--(LEFT(data!$K108,3)="Vis")</f>
        <v>0</v>
      </c>
      <c r="C108" s="35">
        <f>1---ISERR(FIND(C$1,data!$K108))</f>
        <v>0</v>
      </c>
      <c r="D108" s="35">
        <f>1---ISERR(FIND(D$1,data!$K108))</f>
        <v>0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</row>
    <row r="109" spans="1:21" ht="12.75" customHeight="1">
      <c r="A109" s="35">
        <f t="shared" si="1"/>
        <v>2</v>
      </c>
      <c r="B109" s="35">
        <f>--(LEFT(data!$K109,3)="Vis")</f>
        <v>0</v>
      </c>
      <c r="C109" s="35">
        <f>1---ISERR(FIND(C$1,data!$K109))</f>
        <v>1</v>
      </c>
      <c r="D109" s="35">
        <f>1---ISERR(FIND(D$1,data!$K109))</f>
        <v>0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</row>
    <row r="110" spans="1:21" ht="12.75" customHeight="1">
      <c r="A110" s="35">
        <f t="shared" si="1"/>
        <v>3</v>
      </c>
      <c r="B110" s="35">
        <f>--(LEFT(data!$K110,3)="Vis")</f>
        <v>1</v>
      </c>
      <c r="C110" s="35">
        <f>1---ISERR(FIND(C$1,data!$K110))</f>
        <v>1</v>
      </c>
      <c r="D110" s="35">
        <f>1---ISERR(FIND(D$1,data!$K110))</f>
        <v>0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</row>
    <row r="111" spans="1:21" ht="12.75" customHeight="1">
      <c r="A111" s="35">
        <f t="shared" si="1"/>
        <v>3</v>
      </c>
      <c r="B111" s="35">
        <f>--(LEFT(data!$K111,3)="Vis")</f>
        <v>1</v>
      </c>
      <c r="C111" s="35">
        <f>1---ISERR(FIND(C$1,data!$K111))</f>
        <v>1</v>
      </c>
      <c r="D111" s="35">
        <f>1---ISERR(FIND(D$1,data!$K111))</f>
        <v>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</row>
    <row r="112" spans="1:21" ht="12.75" customHeight="1">
      <c r="A112" s="35">
        <f t="shared" si="1"/>
        <v>0</v>
      </c>
      <c r="B112" s="35">
        <f>--(LEFT(data!$K112,3)="Vis")</f>
        <v>0</v>
      </c>
      <c r="C112" s="35">
        <f>1---ISERR(FIND(C$1,data!$K112))</f>
        <v>0</v>
      </c>
      <c r="D112" s="35">
        <f>1---ISERR(FIND(D$1,data!$K112))</f>
        <v>0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</row>
    <row r="113" spans="1:21" ht="12.75" customHeight="1">
      <c r="A113" s="35">
        <f t="shared" si="1"/>
        <v>2</v>
      </c>
      <c r="B113" s="35">
        <f>--(LEFT(data!$K113,3)="Vis")</f>
        <v>0</v>
      </c>
      <c r="C113" s="35">
        <f>1---ISERR(FIND(C$1,data!$K113))</f>
        <v>1</v>
      </c>
      <c r="D113" s="35">
        <f>1---ISERR(FIND(D$1,data!$K113))</f>
        <v>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</row>
    <row r="114" spans="1:21" ht="12.75" customHeight="1">
      <c r="A114" s="35">
        <f t="shared" si="1"/>
        <v>0</v>
      </c>
      <c r="B114" s="35">
        <f>--(LEFT(data!$K114,3)="Vis")</f>
        <v>0</v>
      </c>
      <c r="C114" s="35">
        <f>1---ISERR(FIND(C$1,data!$K114))</f>
        <v>0</v>
      </c>
      <c r="D114" s="35">
        <f>1---ISERR(FIND(D$1,data!$K114))</f>
        <v>0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</row>
    <row r="115" spans="1:21" ht="12.75" customHeight="1">
      <c r="A115" s="35">
        <f t="shared" si="1"/>
        <v>1</v>
      </c>
      <c r="B115" s="35">
        <f>--(LEFT(data!$K115,3)="Vis")</f>
        <v>1</v>
      </c>
      <c r="C115" s="35">
        <f>1---ISERR(FIND(C$1,data!$K115))</f>
        <v>0</v>
      </c>
      <c r="D115" s="35">
        <f>1---ISERR(FIND(D$1,data!$K115))</f>
        <v>0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spans="1:21" ht="12.75" customHeight="1">
      <c r="A116" s="35">
        <f t="shared" si="1"/>
        <v>0</v>
      </c>
      <c r="B116" s="35">
        <f>--(LEFT(data!$K116,3)="Vis")</f>
        <v>0</v>
      </c>
      <c r="C116" s="35">
        <f>1---ISERR(FIND(C$1,data!$K116))</f>
        <v>0</v>
      </c>
      <c r="D116" s="35">
        <f>1---ISERR(FIND(D$1,data!$K116))</f>
        <v>0</v>
      </c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</row>
    <row r="117" spans="1:21" ht="12.75" customHeight="1">
      <c r="A117" s="35">
        <f t="shared" si="1"/>
        <v>1</v>
      </c>
      <c r="B117" s="35">
        <f>--(LEFT(data!$K117,3)="Vis")</f>
        <v>1</v>
      </c>
      <c r="C117" s="35">
        <f>1---ISERR(FIND(C$1,data!$K117))</f>
        <v>0</v>
      </c>
      <c r="D117" s="35">
        <f>1---ISERR(FIND(D$1,data!$K117))</f>
        <v>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</row>
    <row r="118" spans="1:21" ht="12.75" customHeight="1">
      <c r="A118" s="35">
        <f t="shared" si="1"/>
        <v>1</v>
      </c>
      <c r="B118" s="35">
        <f>--(LEFT(data!$K118,3)="Vis")</f>
        <v>1</v>
      </c>
      <c r="C118" s="35">
        <f>1---ISERR(FIND(C$1,data!$K118))</f>
        <v>0</v>
      </c>
      <c r="D118" s="35">
        <f>1---ISERR(FIND(D$1,data!$K118))</f>
        <v>0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</row>
    <row r="119" spans="1:21" ht="12.75" customHeight="1">
      <c r="A119" s="35">
        <f t="shared" si="1"/>
        <v>0</v>
      </c>
      <c r="B119" s="35">
        <f>--(LEFT(data!$K119,3)="Vis")</f>
        <v>0</v>
      </c>
      <c r="C119" s="35">
        <f>1---ISERR(FIND(C$1,data!$K119))</f>
        <v>0</v>
      </c>
      <c r="D119" s="35">
        <f>1---ISERR(FIND(D$1,data!$K119))</f>
        <v>0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1:21" ht="12.75" customHeight="1">
      <c r="A120" s="35">
        <f t="shared" si="1"/>
        <v>3</v>
      </c>
      <c r="B120" s="35">
        <f>--(LEFT(data!$K120,3)="Vis")</f>
        <v>1</v>
      </c>
      <c r="C120" s="35">
        <f>1---ISERR(FIND(C$1,data!$K120))</f>
        <v>1</v>
      </c>
      <c r="D120" s="35">
        <f>1---ISERR(FIND(D$1,data!$K120))</f>
        <v>0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</row>
    <row r="121" spans="1:21" ht="12.75" customHeight="1">
      <c r="A121" s="35">
        <f t="shared" si="1"/>
        <v>3</v>
      </c>
      <c r="B121" s="35">
        <f>--(LEFT(data!$K121,3)="Vis")</f>
        <v>1</v>
      </c>
      <c r="C121" s="35">
        <f>1---ISERR(FIND(C$1,data!$K121))</f>
        <v>1</v>
      </c>
      <c r="D121" s="35">
        <f>1---ISERR(FIND(D$1,data!$K121))</f>
        <v>0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</row>
    <row r="122" spans="1:21" ht="12.75" customHeight="1">
      <c r="A122" s="35">
        <f t="shared" si="1"/>
        <v>3</v>
      </c>
      <c r="B122" s="35">
        <f>--(LEFT(data!$K122,3)="Vis")</f>
        <v>1</v>
      </c>
      <c r="C122" s="35">
        <f>1---ISERR(FIND(C$1,data!$K122))</f>
        <v>1</v>
      </c>
      <c r="D122" s="35">
        <f>1---ISERR(FIND(D$1,data!$K122))</f>
        <v>0</v>
      </c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</row>
    <row r="123" spans="1:21" ht="12.75" customHeight="1">
      <c r="A123" s="35">
        <f t="shared" si="1"/>
        <v>2</v>
      </c>
      <c r="B123" s="35">
        <f>--(LEFT(data!$K123,3)="Vis")</f>
        <v>0</v>
      </c>
      <c r="C123" s="35">
        <f>1---ISERR(FIND(C$1,data!$K123))</f>
        <v>1</v>
      </c>
      <c r="D123" s="35">
        <f>1---ISERR(FIND(D$1,data!$K123))</f>
        <v>0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</row>
    <row r="124" spans="1:21" ht="12.75" customHeight="1">
      <c r="A124" s="35">
        <f t="shared" si="1"/>
        <v>0</v>
      </c>
      <c r="B124" s="35">
        <f>--(LEFT(data!$K124,3)="Vis")</f>
        <v>0</v>
      </c>
      <c r="C124" s="35">
        <f>1---ISERR(FIND(C$1,data!$K124))</f>
        <v>0</v>
      </c>
      <c r="D124" s="35">
        <f>1---ISERR(FIND(D$1,data!$K124))</f>
        <v>0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</row>
    <row r="125" spans="1:21" ht="12.75" customHeight="1">
      <c r="A125" s="35">
        <f t="shared" si="1"/>
        <v>2</v>
      </c>
      <c r="B125" s="35">
        <f>--(LEFT(data!$K125,3)="Vis")</f>
        <v>0</v>
      </c>
      <c r="C125" s="35">
        <f>1---ISERR(FIND(C$1,data!$K125))</f>
        <v>1</v>
      </c>
      <c r="D125" s="35">
        <f>1---ISERR(FIND(D$1,data!$K125))</f>
        <v>0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</row>
    <row r="126" spans="1:21" ht="12.75" customHeight="1">
      <c r="A126" s="35">
        <f t="shared" si="1"/>
        <v>1</v>
      </c>
      <c r="B126" s="35">
        <f>--(LEFT(data!$K126,3)="Vis")</f>
        <v>1</v>
      </c>
      <c r="C126" s="35">
        <f>1---ISERR(FIND(C$1,data!$K126))</f>
        <v>0</v>
      </c>
      <c r="D126" s="35">
        <f>1---ISERR(FIND(D$1,data!$K126))</f>
        <v>0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</row>
    <row r="127" spans="1:21" ht="12.75" customHeight="1">
      <c r="A127" s="35">
        <f t="shared" si="1"/>
        <v>0</v>
      </c>
      <c r="B127" s="35">
        <f>--(LEFT(data!$K127,3)="Vis")</f>
        <v>0</v>
      </c>
      <c r="C127" s="35">
        <f>1---ISERR(FIND(C$1,data!$K127))</f>
        <v>0</v>
      </c>
      <c r="D127" s="35">
        <f>1---ISERR(FIND(D$1,data!$K127))</f>
        <v>0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</row>
    <row r="128" spans="1:21" ht="12.75" customHeight="1">
      <c r="A128" s="35">
        <f t="shared" si="1"/>
        <v>3</v>
      </c>
      <c r="B128" s="35">
        <f>--(LEFT(data!$K128,3)="Vis")</f>
        <v>1</v>
      </c>
      <c r="C128" s="35">
        <f>1---ISERR(FIND(C$1,data!$K128))</f>
        <v>1</v>
      </c>
      <c r="D128" s="35">
        <f>1---ISERR(FIND(D$1,data!$K128))</f>
        <v>0</v>
      </c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</row>
    <row r="129" spans="1:21" ht="12.75" customHeight="1">
      <c r="A129" s="35">
        <f t="shared" si="1"/>
        <v>0</v>
      </c>
      <c r="B129" s="35">
        <f>--(LEFT(data!$K129,3)="Vis")</f>
        <v>0</v>
      </c>
      <c r="C129" s="35">
        <f>1---ISERR(FIND(C$1,data!$K129))</f>
        <v>0</v>
      </c>
      <c r="D129" s="35">
        <f>1---ISERR(FIND(D$1,data!$K129))</f>
        <v>0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</row>
    <row r="130" spans="1:21" ht="12.75" customHeight="1">
      <c r="A130" s="35">
        <f t="shared" si="1"/>
        <v>2</v>
      </c>
      <c r="B130" s="35">
        <f>--(LEFT(data!$K130,3)="Vis")</f>
        <v>0</v>
      </c>
      <c r="C130" s="35">
        <f>1---ISERR(FIND(C$1,data!$K130))</f>
        <v>1</v>
      </c>
      <c r="D130" s="35">
        <f>1---ISERR(FIND(D$1,data!$K130))</f>
        <v>0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</row>
    <row r="131" spans="1:21" ht="12.75" customHeight="1">
      <c r="A131" s="35">
        <f t="shared" ref="A131:A194" si="2">B131+2*C131+4*D131</f>
        <v>3</v>
      </c>
      <c r="B131" s="35">
        <f>--(LEFT(data!$K131,3)="Vis")</f>
        <v>1</v>
      </c>
      <c r="C131" s="35">
        <f>1---ISERR(FIND(C$1,data!$K131))</f>
        <v>1</v>
      </c>
      <c r="D131" s="35">
        <f>1---ISERR(FIND(D$1,data!$K131))</f>
        <v>0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</row>
    <row r="132" spans="1:21" ht="12.75" customHeight="1">
      <c r="A132" s="35">
        <f t="shared" si="2"/>
        <v>1</v>
      </c>
      <c r="B132" s="35">
        <f>--(LEFT(data!$K132,3)="Vis")</f>
        <v>1</v>
      </c>
      <c r="C132" s="35">
        <f>1---ISERR(FIND(C$1,data!$K132))</f>
        <v>0</v>
      </c>
      <c r="D132" s="35">
        <f>1---ISERR(FIND(D$1,data!$K132))</f>
        <v>0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</row>
    <row r="133" spans="1:21" ht="12.75" customHeight="1">
      <c r="A133" s="35">
        <f t="shared" si="2"/>
        <v>2</v>
      </c>
      <c r="B133" s="35">
        <f>--(LEFT(data!$K133,3)="Vis")</f>
        <v>0</v>
      </c>
      <c r="C133" s="35">
        <f>1---ISERR(FIND(C$1,data!$K133))</f>
        <v>1</v>
      </c>
      <c r="D133" s="35">
        <f>1---ISERR(FIND(D$1,data!$K133))</f>
        <v>0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</row>
    <row r="134" spans="1:21" ht="12.75" customHeight="1">
      <c r="A134" s="35">
        <f t="shared" si="2"/>
        <v>0</v>
      </c>
      <c r="B134" s="35">
        <f>--(LEFT(data!$K134,3)="Vis")</f>
        <v>0</v>
      </c>
      <c r="C134" s="35">
        <f>1---ISERR(FIND(C$1,data!$K134))</f>
        <v>0</v>
      </c>
      <c r="D134" s="35">
        <f>1---ISERR(FIND(D$1,data!$K134))</f>
        <v>0</v>
      </c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</row>
    <row r="135" spans="1:21" ht="12.75" customHeight="1">
      <c r="A135" s="35">
        <f t="shared" si="2"/>
        <v>1</v>
      </c>
      <c r="B135" s="35">
        <f>--(LEFT(data!$K135,3)="Vis")</f>
        <v>1</v>
      </c>
      <c r="C135" s="35">
        <f>1---ISERR(FIND(C$1,data!$K135))</f>
        <v>0</v>
      </c>
      <c r="D135" s="35">
        <f>1---ISERR(FIND(D$1,data!$K135))</f>
        <v>0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</row>
    <row r="136" spans="1:21" ht="12.75" customHeight="1">
      <c r="A136" s="35">
        <f t="shared" si="2"/>
        <v>2</v>
      </c>
      <c r="B136" s="35">
        <f>--(LEFT(data!$K136,3)="Vis")</f>
        <v>0</v>
      </c>
      <c r="C136" s="35">
        <f>1---ISERR(FIND(C$1,data!$K136))</f>
        <v>1</v>
      </c>
      <c r="D136" s="35">
        <f>1---ISERR(FIND(D$1,data!$K136))</f>
        <v>0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</row>
    <row r="137" spans="1:21" ht="12.75" customHeight="1">
      <c r="A137" s="35">
        <f t="shared" si="2"/>
        <v>0</v>
      </c>
      <c r="B137" s="35">
        <f>--(LEFT(data!$K137,3)="Vis")</f>
        <v>0</v>
      </c>
      <c r="C137" s="35">
        <f>1---ISERR(FIND(C$1,data!$K137))</f>
        <v>0</v>
      </c>
      <c r="D137" s="35">
        <f>1---ISERR(FIND(D$1,data!$K137))</f>
        <v>0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</row>
    <row r="138" spans="1:21" ht="12.75" customHeight="1">
      <c r="A138" s="35">
        <f t="shared" si="2"/>
        <v>0</v>
      </c>
      <c r="B138" s="35">
        <f>--(LEFT(data!$K138,3)="Vis")</f>
        <v>0</v>
      </c>
      <c r="C138" s="35">
        <f>1---ISERR(FIND(C$1,data!$K138))</f>
        <v>0</v>
      </c>
      <c r="D138" s="35">
        <f>1---ISERR(FIND(D$1,data!$K138))</f>
        <v>0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</row>
    <row r="139" spans="1:21" ht="12.75" customHeight="1">
      <c r="A139" s="35">
        <f t="shared" si="2"/>
        <v>0</v>
      </c>
      <c r="B139" s="35">
        <f>--(LEFT(data!$K139,3)="Vis")</f>
        <v>0</v>
      </c>
      <c r="C139" s="35">
        <f>1---ISERR(FIND(C$1,data!$K139))</f>
        <v>0</v>
      </c>
      <c r="D139" s="35">
        <f>1---ISERR(FIND(D$1,data!$K139))</f>
        <v>0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</row>
    <row r="140" spans="1:21" ht="12.75" customHeight="1">
      <c r="A140" s="35">
        <f t="shared" si="2"/>
        <v>1</v>
      </c>
      <c r="B140" s="35">
        <f>--(LEFT(data!$K140,3)="Vis")</f>
        <v>1</v>
      </c>
      <c r="C140" s="35">
        <f>1---ISERR(FIND(C$1,data!$K140))</f>
        <v>0</v>
      </c>
      <c r="D140" s="35">
        <f>1---ISERR(FIND(D$1,data!$K140))</f>
        <v>0</v>
      </c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</row>
    <row r="141" spans="1:21" ht="12.75" customHeight="1">
      <c r="A141" s="35">
        <f t="shared" si="2"/>
        <v>0</v>
      </c>
      <c r="B141" s="35">
        <f>--(LEFT(data!$K141,3)="Vis")</f>
        <v>0</v>
      </c>
      <c r="C141" s="35">
        <f>1---ISERR(FIND(C$1,data!$K141))</f>
        <v>0</v>
      </c>
      <c r="D141" s="35">
        <f>1---ISERR(FIND(D$1,data!$K141))</f>
        <v>0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</row>
    <row r="142" spans="1:21" ht="12.75" customHeight="1">
      <c r="A142" s="35">
        <f t="shared" si="2"/>
        <v>2</v>
      </c>
      <c r="B142" s="35">
        <f>--(LEFT(data!$K142,3)="Vis")</f>
        <v>0</v>
      </c>
      <c r="C142" s="35">
        <f>1---ISERR(FIND(C$1,data!$K142))</f>
        <v>1</v>
      </c>
      <c r="D142" s="35">
        <f>1---ISERR(FIND(D$1,data!$K142))</f>
        <v>0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</row>
    <row r="143" spans="1:21" ht="12.75" customHeight="1">
      <c r="A143" s="35">
        <f t="shared" si="2"/>
        <v>0</v>
      </c>
      <c r="B143" s="35">
        <f>--(LEFT(data!$K143,3)="Vis")</f>
        <v>0</v>
      </c>
      <c r="C143" s="35">
        <f>1---ISERR(FIND(C$1,data!$K143))</f>
        <v>0</v>
      </c>
      <c r="D143" s="35">
        <f>1---ISERR(FIND(D$1,data!$K143))</f>
        <v>0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</row>
    <row r="144" spans="1:21" ht="12.75" customHeight="1">
      <c r="A144" s="35">
        <f t="shared" si="2"/>
        <v>3</v>
      </c>
      <c r="B144" s="35">
        <f>--(LEFT(data!$K144,3)="Vis")</f>
        <v>1</v>
      </c>
      <c r="C144" s="35">
        <f>1---ISERR(FIND(C$1,data!$K144))</f>
        <v>1</v>
      </c>
      <c r="D144" s="35">
        <f>1---ISERR(FIND(D$1,data!$K144))</f>
        <v>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</row>
    <row r="145" spans="1:21" ht="12.75" customHeight="1">
      <c r="A145" s="35">
        <f t="shared" si="2"/>
        <v>2</v>
      </c>
      <c r="B145" s="35">
        <f>--(LEFT(data!$K145,3)="Vis")</f>
        <v>0</v>
      </c>
      <c r="C145" s="35">
        <f>1---ISERR(FIND(C$1,data!$K145))</f>
        <v>1</v>
      </c>
      <c r="D145" s="35">
        <f>1---ISERR(FIND(D$1,data!$K145))</f>
        <v>0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</row>
    <row r="146" spans="1:21" ht="12.75" customHeight="1">
      <c r="A146" s="35">
        <f t="shared" si="2"/>
        <v>3</v>
      </c>
      <c r="B146" s="35">
        <f>--(LEFT(data!$K146,3)="Vis")</f>
        <v>1</v>
      </c>
      <c r="C146" s="35">
        <f>1---ISERR(FIND(C$1,data!$K146))</f>
        <v>1</v>
      </c>
      <c r="D146" s="35">
        <f>1---ISERR(FIND(D$1,data!$K146))</f>
        <v>0</v>
      </c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</row>
    <row r="147" spans="1:21" ht="12.75" customHeight="1">
      <c r="A147" s="35">
        <f t="shared" si="2"/>
        <v>2</v>
      </c>
      <c r="B147" s="35">
        <f>--(LEFT(data!$K147,3)="Vis")</f>
        <v>0</v>
      </c>
      <c r="C147" s="35">
        <f>1---ISERR(FIND(C$1,data!$K147))</f>
        <v>1</v>
      </c>
      <c r="D147" s="35">
        <f>1---ISERR(FIND(D$1,data!$K147))</f>
        <v>0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</row>
    <row r="148" spans="1:21" ht="12.75" customHeight="1">
      <c r="A148" s="35">
        <f t="shared" si="2"/>
        <v>0</v>
      </c>
      <c r="B148" s="35">
        <f>--(LEFT(data!$K148,3)="Vis")</f>
        <v>0</v>
      </c>
      <c r="C148" s="35">
        <f>1---ISERR(FIND(C$1,data!$K148))</f>
        <v>0</v>
      </c>
      <c r="D148" s="35">
        <f>1---ISERR(FIND(D$1,data!$K148))</f>
        <v>0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</row>
    <row r="149" spans="1:21" ht="12.75" customHeight="1">
      <c r="A149" s="35">
        <f t="shared" si="2"/>
        <v>3</v>
      </c>
      <c r="B149" s="35">
        <f>--(LEFT(data!$K149,3)="Vis")</f>
        <v>1</v>
      </c>
      <c r="C149" s="35">
        <f>1---ISERR(FIND(C$1,data!$K149))</f>
        <v>1</v>
      </c>
      <c r="D149" s="35">
        <f>1---ISERR(FIND(D$1,data!$K149))</f>
        <v>0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</row>
    <row r="150" spans="1:21" ht="12.75" customHeight="1">
      <c r="A150" s="35">
        <f t="shared" si="2"/>
        <v>3</v>
      </c>
      <c r="B150" s="35">
        <f>--(LEFT(data!$K150,3)="Vis")</f>
        <v>1</v>
      </c>
      <c r="C150" s="35">
        <f>1---ISERR(FIND(C$1,data!$K150))</f>
        <v>1</v>
      </c>
      <c r="D150" s="35">
        <f>1---ISERR(FIND(D$1,data!$K150))</f>
        <v>0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</row>
    <row r="151" spans="1:21" ht="12.75" customHeight="1">
      <c r="A151" s="35">
        <f t="shared" si="2"/>
        <v>3</v>
      </c>
      <c r="B151" s="35">
        <f>--(LEFT(data!$K151,3)="Vis")</f>
        <v>1</v>
      </c>
      <c r="C151" s="35">
        <f>1---ISERR(FIND(C$1,data!$K151))</f>
        <v>1</v>
      </c>
      <c r="D151" s="35">
        <f>1---ISERR(FIND(D$1,data!$K151))</f>
        <v>0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</row>
    <row r="152" spans="1:21" ht="12.75" customHeight="1">
      <c r="A152" s="35">
        <f t="shared" si="2"/>
        <v>1</v>
      </c>
      <c r="B152" s="35">
        <f>--(LEFT(data!$K152,3)="Vis")</f>
        <v>1</v>
      </c>
      <c r="C152" s="35">
        <f>1---ISERR(FIND(C$1,data!$K152))</f>
        <v>0</v>
      </c>
      <c r="D152" s="35">
        <f>1---ISERR(FIND(D$1,data!$K152))</f>
        <v>0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</row>
    <row r="153" spans="1:21" ht="12.75" customHeight="1">
      <c r="A153" s="35">
        <f t="shared" si="2"/>
        <v>3</v>
      </c>
      <c r="B153" s="35">
        <f>--(LEFT(data!$K153,3)="Vis")</f>
        <v>1</v>
      </c>
      <c r="C153" s="35">
        <f>1---ISERR(FIND(C$1,data!$K153))</f>
        <v>1</v>
      </c>
      <c r="D153" s="35">
        <f>1---ISERR(FIND(D$1,data!$K153))</f>
        <v>0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</row>
    <row r="154" spans="1:21" ht="12.75" customHeight="1">
      <c r="A154" s="35">
        <f t="shared" si="2"/>
        <v>0</v>
      </c>
      <c r="B154" s="35">
        <f>--(LEFT(data!$K154,3)="Vis")</f>
        <v>0</v>
      </c>
      <c r="C154" s="35">
        <f>1---ISERR(FIND(C$1,data!$K154))</f>
        <v>0</v>
      </c>
      <c r="D154" s="35">
        <f>1---ISERR(FIND(D$1,data!$K154))</f>
        <v>0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</row>
    <row r="155" spans="1:21" ht="12.75" customHeight="1">
      <c r="A155" s="35">
        <f t="shared" si="2"/>
        <v>0</v>
      </c>
      <c r="B155" s="35">
        <f>--(LEFT(data!$K155,3)="Vis")</f>
        <v>0</v>
      </c>
      <c r="C155" s="35">
        <f>1---ISERR(FIND(C$1,data!$K155))</f>
        <v>0</v>
      </c>
      <c r="D155" s="35">
        <f>1---ISERR(FIND(D$1,data!$K155))</f>
        <v>0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</row>
    <row r="156" spans="1:21" ht="12.75" customHeight="1">
      <c r="A156" s="35">
        <f t="shared" si="2"/>
        <v>1</v>
      </c>
      <c r="B156" s="35">
        <f>--(LEFT(data!$K156,3)="Vis")</f>
        <v>1</v>
      </c>
      <c r="C156" s="35">
        <f>1---ISERR(FIND(C$1,data!$K156))</f>
        <v>0</v>
      </c>
      <c r="D156" s="35">
        <f>1---ISERR(FIND(D$1,data!$K156))</f>
        <v>0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</row>
    <row r="157" spans="1:21" ht="12.75" customHeight="1">
      <c r="A157" s="35">
        <f t="shared" si="2"/>
        <v>2</v>
      </c>
      <c r="B157" s="35">
        <f>--(LEFT(data!$K157,3)="Vis")</f>
        <v>0</v>
      </c>
      <c r="C157" s="35">
        <f>1---ISERR(FIND(C$1,data!$K157))</f>
        <v>1</v>
      </c>
      <c r="D157" s="35">
        <f>1---ISERR(FIND(D$1,data!$K157))</f>
        <v>0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</row>
    <row r="158" spans="1:21" ht="12.75" customHeight="1">
      <c r="A158" s="35">
        <f t="shared" si="2"/>
        <v>1</v>
      </c>
      <c r="B158" s="35">
        <f>--(LEFT(data!$K158,3)="Vis")</f>
        <v>1</v>
      </c>
      <c r="C158" s="35">
        <f>1---ISERR(FIND(C$1,data!$K158))</f>
        <v>0</v>
      </c>
      <c r="D158" s="35">
        <f>1---ISERR(FIND(D$1,data!$K158))</f>
        <v>0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</row>
    <row r="159" spans="1:21" ht="12.75" customHeight="1">
      <c r="A159" s="35">
        <f t="shared" si="2"/>
        <v>2</v>
      </c>
      <c r="B159" s="35">
        <f>--(LEFT(data!$K159,3)="Vis")</f>
        <v>0</v>
      </c>
      <c r="C159" s="35">
        <f>1---ISERR(FIND(C$1,data!$K159))</f>
        <v>1</v>
      </c>
      <c r="D159" s="35">
        <f>1---ISERR(FIND(D$1,data!$K159))</f>
        <v>0</v>
      </c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</row>
    <row r="160" spans="1:21" ht="12.75" customHeight="1">
      <c r="A160" s="35">
        <f t="shared" si="2"/>
        <v>0</v>
      </c>
      <c r="B160" s="35">
        <f>--(LEFT(data!$K160,3)="Vis")</f>
        <v>0</v>
      </c>
      <c r="C160" s="35">
        <f>1---ISERR(FIND(C$1,data!$K160))</f>
        <v>0</v>
      </c>
      <c r="D160" s="35">
        <f>1---ISERR(FIND(D$1,data!$K160))</f>
        <v>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</row>
    <row r="161" spans="1:21" ht="12.75" customHeight="1">
      <c r="A161" s="35">
        <f t="shared" si="2"/>
        <v>3</v>
      </c>
      <c r="B161" s="35">
        <f>--(LEFT(data!$K161,3)="Vis")</f>
        <v>1</v>
      </c>
      <c r="C161" s="35">
        <f>1---ISERR(FIND(C$1,data!$K161))</f>
        <v>1</v>
      </c>
      <c r="D161" s="35">
        <f>1---ISERR(FIND(D$1,data!$K161))</f>
        <v>0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</row>
    <row r="162" spans="1:21" ht="12.75" customHeight="1">
      <c r="A162" s="35">
        <f t="shared" si="2"/>
        <v>3</v>
      </c>
      <c r="B162" s="35">
        <f>--(LEFT(data!$K162,3)="Vis")</f>
        <v>1</v>
      </c>
      <c r="C162" s="35">
        <f>1---ISERR(FIND(C$1,data!$K162))</f>
        <v>1</v>
      </c>
      <c r="D162" s="35">
        <f>1---ISERR(FIND(D$1,data!$K162))</f>
        <v>0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</row>
    <row r="163" spans="1:21" ht="12.75" customHeight="1">
      <c r="A163" s="35">
        <f t="shared" si="2"/>
        <v>0</v>
      </c>
      <c r="B163" s="35">
        <f>--(LEFT(data!$K163,3)="Vis")</f>
        <v>0</v>
      </c>
      <c r="C163" s="35">
        <f>1---ISERR(FIND(C$1,data!$K163))</f>
        <v>0</v>
      </c>
      <c r="D163" s="35">
        <f>1---ISERR(FIND(D$1,data!$K163))</f>
        <v>0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</row>
    <row r="164" spans="1:21" ht="12.75" customHeight="1">
      <c r="A164" s="35">
        <f t="shared" si="2"/>
        <v>2</v>
      </c>
      <c r="B164" s="35">
        <f>--(LEFT(data!$K164,3)="Vis")</f>
        <v>0</v>
      </c>
      <c r="C164" s="35">
        <f>1---ISERR(FIND(C$1,data!$K164))</f>
        <v>1</v>
      </c>
      <c r="D164" s="35">
        <f>1---ISERR(FIND(D$1,data!$K164))</f>
        <v>0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</row>
    <row r="165" spans="1:21" ht="12.75" customHeight="1">
      <c r="A165" s="35">
        <f t="shared" si="2"/>
        <v>0</v>
      </c>
      <c r="B165" s="35">
        <f>--(LEFT(data!$K165,3)="Vis")</f>
        <v>0</v>
      </c>
      <c r="C165" s="35">
        <f>1---ISERR(FIND(C$1,data!$K165))</f>
        <v>0</v>
      </c>
      <c r="D165" s="35">
        <f>1---ISERR(FIND(D$1,data!$K165))</f>
        <v>0</v>
      </c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</row>
    <row r="166" spans="1:21" ht="12.75" customHeight="1">
      <c r="A166" s="35">
        <f t="shared" si="2"/>
        <v>3</v>
      </c>
      <c r="B166" s="35">
        <f>--(LEFT(data!$K166,3)="Vis")</f>
        <v>1</v>
      </c>
      <c r="C166" s="35">
        <f>1---ISERR(FIND(C$1,data!$K166))</f>
        <v>1</v>
      </c>
      <c r="D166" s="35">
        <f>1---ISERR(FIND(D$1,data!$K166))</f>
        <v>0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</row>
    <row r="167" spans="1:21" ht="12.75" customHeight="1">
      <c r="A167" s="35">
        <f t="shared" si="2"/>
        <v>3</v>
      </c>
      <c r="B167" s="35">
        <f>--(LEFT(data!$K167,3)="Vis")</f>
        <v>1</v>
      </c>
      <c r="C167" s="35">
        <f>1---ISERR(FIND(C$1,data!$K167))</f>
        <v>1</v>
      </c>
      <c r="D167" s="35">
        <f>1---ISERR(FIND(D$1,data!$K167))</f>
        <v>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</row>
    <row r="168" spans="1:21" ht="12.75" customHeight="1">
      <c r="A168" s="35">
        <f t="shared" si="2"/>
        <v>0</v>
      </c>
      <c r="B168" s="35">
        <f>--(LEFT(data!$K168,3)="Vis")</f>
        <v>0</v>
      </c>
      <c r="C168" s="35">
        <f>1---ISERR(FIND(C$1,data!$K168))</f>
        <v>0</v>
      </c>
      <c r="D168" s="35">
        <f>1---ISERR(FIND(D$1,data!$K168))</f>
        <v>0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</row>
    <row r="169" spans="1:21" ht="12.75" customHeight="1">
      <c r="A169" s="35">
        <f t="shared" si="2"/>
        <v>3</v>
      </c>
      <c r="B169" s="35">
        <f>--(LEFT(data!$K169,3)="Vis")</f>
        <v>1</v>
      </c>
      <c r="C169" s="35">
        <f>1---ISERR(FIND(C$1,data!$K169))</f>
        <v>1</v>
      </c>
      <c r="D169" s="35">
        <f>1---ISERR(FIND(D$1,data!$K169))</f>
        <v>0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</row>
    <row r="170" spans="1:21" ht="12.75" customHeight="1">
      <c r="A170" s="35">
        <f t="shared" si="2"/>
        <v>2</v>
      </c>
      <c r="B170" s="35">
        <f>--(LEFT(data!$K170,3)="Vis")</f>
        <v>0</v>
      </c>
      <c r="C170" s="35">
        <f>1---ISERR(FIND(C$1,data!$K170))</f>
        <v>1</v>
      </c>
      <c r="D170" s="35">
        <f>1---ISERR(FIND(D$1,data!$K170))</f>
        <v>0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</row>
    <row r="171" spans="1:21" ht="12.75" customHeight="1">
      <c r="A171" s="35">
        <f t="shared" si="2"/>
        <v>2</v>
      </c>
      <c r="B171" s="35">
        <f>--(LEFT(data!$K171,3)="Vis")</f>
        <v>0</v>
      </c>
      <c r="C171" s="35">
        <f>1---ISERR(FIND(C$1,data!$K171))</f>
        <v>1</v>
      </c>
      <c r="D171" s="35">
        <f>1---ISERR(FIND(D$1,data!$K171))</f>
        <v>0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</row>
    <row r="172" spans="1:21" ht="12.75" customHeight="1">
      <c r="A172" s="35">
        <f t="shared" si="2"/>
        <v>0</v>
      </c>
      <c r="B172" s="35">
        <f>--(LEFT(data!$K172,3)="Vis")</f>
        <v>0</v>
      </c>
      <c r="C172" s="35">
        <f>1---ISERR(FIND(C$1,data!$K172))</f>
        <v>0</v>
      </c>
      <c r="D172" s="35">
        <f>1---ISERR(FIND(D$1,data!$K172))</f>
        <v>0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</row>
    <row r="173" spans="1:21" ht="12.75" customHeight="1">
      <c r="A173" s="35">
        <f t="shared" si="2"/>
        <v>2</v>
      </c>
      <c r="B173" s="35">
        <f>--(LEFT(data!$K173,3)="Vis")</f>
        <v>0</v>
      </c>
      <c r="C173" s="35">
        <f>1---ISERR(FIND(C$1,data!$K173))</f>
        <v>1</v>
      </c>
      <c r="D173" s="35">
        <f>1---ISERR(FIND(D$1,data!$K173))</f>
        <v>0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</row>
    <row r="174" spans="1:21" ht="12.75" customHeight="1">
      <c r="A174" s="35">
        <f t="shared" si="2"/>
        <v>2</v>
      </c>
      <c r="B174" s="35">
        <f>--(LEFT(data!$K174,3)="Vis")</f>
        <v>0</v>
      </c>
      <c r="C174" s="35">
        <f>1---ISERR(FIND(C$1,data!$K174))</f>
        <v>1</v>
      </c>
      <c r="D174" s="35">
        <f>1---ISERR(FIND(D$1,data!$K174))</f>
        <v>0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</row>
    <row r="175" spans="1:21" ht="12.75" customHeight="1">
      <c r="A175" s="35">
        <f t="shared" si="2"/>
        <v>3</v>
      </c>
      <c r="B175" s="35">
        <f>--(LEFT(data!$K175,3)="Vis")</f>
        <v>1</v>
      </c>
      <c r="C175" s="35">
        <f>1---ISERR(FIND(C$1,data!$K175))</f>
        <v>1</v>
      </c>
      <c r="D175" s="35">
        <f>1---ISERR(FIND(D$1,data!$K175))</f>
        <v>0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</row>
    <row r="176" spans="1:21" ht="12.75" customHeight="1">
      <c r="A176" s="35">
        <f t="shared" si="2"/>
        <v>3</v>
      </c>
      <c r="B176" s="35">
        <f>--(LEFT(data!$K176,3)="Vis")</f>
        <v>1</v>
      </c>
      <c r="C176" s="35">
        <f>1---ISERR(FIND(C$1,data!$K176))</f>
        <v>1</v>
      </c>
      <c r="D176" s="35">
        <f>1---ISERR(FIND(D$1,data!$K176))</f>
        <v>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</row>
    <row r="177" spans="1:21" ht="12.75" customHeight="1">
      <c r="A177" s="35">
        <f t="shared" si="2"/>
        <v>3</v>
      </c>
      <c r="B177" s="35">
        <f>--(LEFT(data!$K177,3)="Vis")</f>
        <v>1</v>
      </c>
      <c r="C177" s="35">
        <f>1---ISERR(FIND(C$1,data!$K177))</f>
        <v>1</v>
      </c>
      <c r="D177" s="35">
        <f>1---ISERR(FIND(D$1,data!$K177))</f>
        <v>0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</row>
    <row r="178" spans="1:21" ht="12.75" customHeight="1">
      <c r="A178" s="35">
        <f t="shared" si="2"/>
        <v>2</v>
      </c>
      <c r="B178" s="35">
        <f>--(LEFT(data!$K178,3)="Vis")</f>
        <v>0</v>
      </c>
      <c r="C178" s="35">
        <f>1---ISERR(FIND(C$1,data!$K178))</f>
        <v>1</v>
      </c>
      <c r="D178" s="35">
        <f>1---ISERR(FIND(D$1,data!$K178))</f>
        <v>0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</row>
    <row r="179" spans="1:21" ht="12.75" customHeight="1">
      <c r="A179" s="35">
        <f t="shared" si="2"/>
        <v>2</v>
      </c>
      <c r="B179" s="35">
        <f>--(LEFT(data!$K179,3)="Vis")</f>
        <v>0</v>
      </c>
      <c r="C179" s="35">
        <f>1---ISERR(FIND(C$1,data!$K179))</f>
        <v>1</v>
      </c>
      <c r="D179" s="35">
        <f>1---ISERR(FIND(D$1,data!$K179))</f>
        <v>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</row>
    <row r="180" spans="1:21" ht="12.75" customHeight="1">
      <c r="A180" s="35">
        <f t="shared" si="2"/>
        <v>2</v>
      </c>
      <c r="B180" s="35">
        <f>--(LEFT(data!$K180,3)="Vis")</f>
        <v>0</v>
      </c>
      <c r="C180" s="35">
        <f>1---ISERR(FIND(C$1,data!$K180))</f>
        <v>1</v>
      </c>
      <c r="D180" s="35">
        <f>1---ISERR(FIND(D$1,data!$K180))</f>
        <v>0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</row>
    <row r="181" spans="1:21" ht="12.75" customHeight="1">
      <c r="A181" s="35">
        <f t="shared" si="2"/>
        <v>0</v>
      </c>
      <c r="B181" s="35">
        <f>--(LEFT(data!$K181,3)="Vis")</f>
        <v>0</v>
      </c>
      <c r="C181" s="35">
        <f>1---ISERR(FIND(C$1,data!$K181))</f>
        <v>0</v>
      </c>
      <c r="D181" s="35">
        <f>1---ISERR(FIND(D$1,data!$K181))</f>
        <v>0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</row>
    <row r="182" spans="1:21" ht="12.75" customHeight="1">
      <c r="A182" s="35">
        <f t="shared" si="2"/>
        <v>2</v>
      </c>
      <c r="B182" s="35">
        <f>--(LEFT(data!$K182,3)="Vis")</f>
        <v>0</v>
      </c>
      <c r="C182" s="35">
        <f>1---ISERR(FIND(C$1,data!$K182))</f>
        <v>1</v>
      </c>
      <c r="D182" s="35">
        <f>1---ISERR(FIND(D$1,data!$K182))</f>
        <v>0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</row>
    <row r="183" spans="1:21" ht="12.75" customHeight="1">
      <c r="A183" s="35">
        <f t="shared" si="2"/>
        <v>3</v>
      </c>
      <c r="B183" s="35">
        <f>--(LEFT(data!$K183,3)="Vis")</f>
        <v>1</v>
      </c>
      <c r="C183" s="35">
        <f>1---ISERR(FIND(C$1,data!$K183))</f>
        <v>1</v>
      </c>
      <c r="D183" s="35">
        <f>1---ISERR(FIND(D$1,data!$K183))</f>
        <v>0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</row>
    <row r="184" spans="1:21" ht="12.75" customHeight="1">
      <c r="A184" s="35">
        <f t="shared" si="2"/>
        <v>2</v>
      </c>
      <c r="B184" s="35">
        <f>--(LEFT(data!$K184,3)="Vis")</f>
        <v>0</v>
      </c>
      <c r="C184" s="35">
        <f>1---ISERR(FIND(C$1,data!$K184))</f>
        <v>1</v>
      </c>
      <c r="D184" s="35">
        <f>1---ISERR(FIND(D$1,data!$K184))</f>
        <v>0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</row>
    <row r="185" spans="1:21" ht="12.75" customHeight="1">
      <c r="A185" s="35">
        <f t="shared" si="2"/>
        <v>2</v>
      </c>
      <c r="B185" s="35">
        <f>--(LEFT(data!$K185,3)="Vis")</f>
        <v>0</v>
      </c>
      <c r="C185" s="35">
        <f>1---ISERR(FIND(C$1,data!$K185))</f>
        <v>1</v>
      </c>
      <c r="D185" s="35">
        <f>1---ISERR(FIND(D$1,data!$K185))</f>
        <v>0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</row>
    <row r="186" spans="1:21" ht="12.75" customHeight="1">
      <c r="A186" s="35">
        <f t="shared" si="2"/>
        <v>2</v>
      </c>
      <c r="B186" s="35">
        <f>--(LEFT(data!$K186,3)="Vis")</f>
        <v>0</v>
      </c>
      <c r="C186" s="35">
        <f>1---ISERR(FIND(C$1,data!$K186))</f>
        <v>1</v>
      </c>
      <c r="D186" s="35">
        <f>1---ISERR(FIND(D$1,data!$K186))</f>
        <v>0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</row>
    <row r="187" spans="1:21" ht="12.75" customHeight="1">
      <c r="A187" s="35">
        <f t="shared" si="2"/>
        <v>0</v>
      </c>
      <c r="B187" s="35">
        <f>--(LEFT(data!$K187,3)="Vis")</f>
        <v>0</v>
      </c>
      <c r="C187" s="35">
        <f>1---ISERR(FIND(C$1,data!$K187))</f>
        <v>0</v>
      </c>
      <c r="D187" s="35">
        <f>1---ISERR(FIND(D$1,data!$K187))</f>
        <v>0</v>
      </c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</row>
    <row r="188" spans="1:21" ht="12.75" customHeight="1">
      <c r="A188" s="35">
        <f t="shared" si="2"/>
        <v>0</v>
      </c>
      <c r="B188" s="35">
        <f>--(LEFT(data!$K188,3)="Vis")</f>
        <v>0</v>
      </c>
      <c r="C188" s="35">
        <f>1---ISERR(FIND(C$1,data!$K188))</f>
        <v>0</v>
      </c>
      <c r="D188" s="35">
        <f>1---ISERR(FIND(D$1,data!$K188))</f>
        <v>0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</row>
    <row r="189" spans="1:21" ht="12.75" customHeight="1">
      <c r="A189" s="35">
        <f t="shared" si="2"/>
        <v>0</v>
      </c>
      <c r="B189" s="35">
        <f>--(LEFT(data!$K189,3)="Vis")</f>
        <v>0</v>
      </c>
      <c r="C189" s="35">
        <f>1---ISERR(FIND(C$1,data!$K189))</f>
        <v>0</v>
      </c>
      <c r="D189" s="35">
        <f>1---ISERR(FIND(D$1,data!$K189))</f>
        <v>0</v>
      </c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</row>
    <row r="190" spans="1:21" ht="12.75" customHeight="1">
      <c r="A190" s="35">
        <f t="shared" si="2"/>
        <v>3</v>
      </c>
      <c r="B190" s="35">
        <f>--(LEFT(data!$K190,3)="Vis")</f>
        <v>1</v>
      </c>
      <c r="C190" s="35">
        <f>1---ISERR(FIND(C$1,data!$K190))</f>
        <v>1</v>
      </c>
      <c r="D190" s="35">
        <f>1---ISERR(FIND(D$1,data!$K190))</f>
        <v>0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</row>
    <row r="191" spans="1:21" ht="12.75" customHeight="1">
      <c r="A191" s="35">
        <f t="shared" si="2"/>
        <v>2</v>
      </c>
      <c r="B191" s="35">
        <f>--(LEFT(data!$K191,3)="Vis")</f>
        <v>0</v>
      </c>
      <c r="C191" s="35">
        <f>1---ISERR(FIND(C$1,data!$K191))</f>
        <v>1</v>
      </c>
      <c r="D191" s="35">
        <f>1---ISERR(FIND(D$1,data!$K191))</f>
        <v>0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</row>
    <row r="192" spans="1:21" ht="12.75" customHeight="1">
      <c r="A192" s="35">
        <f t="shared" si="2"/>
        <v>1</v>
      </c>
      <c r="B192" s="35">
        <f>--(LEFT(data!$K192,3)="Vis")</f>
        <v>1</v>
      </c>
      <c r="C192" s="35">
        <f>1---ISERR(FIND(C$1,data!$K192))</f>
        <v>0</v>
      </c>
      <c r="D192" s="35">
        <f>1---ISERR(FIND(D$1,data!$K192))</f>
        <v>0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</row>
    <row r="193" spans="1:21" ht="12.75" customHeight="1">
      <c r="A193" s="35">
        <f t="shared" si="2"/>
        <v>2</v>
      </c>
      <c r="B193" s="35">
        <f>--(LEFT(data!$K193,3)="Vis")</f>
        <v>0</v>
      </c>
      <c r="C193" s="35">
        <f>1---ISERR(FIND(C$1,data!$K193))</f>
        <v>1</v>
      </c>
      <c r="D193" s="35">
        <f>1---ISERR(FIND(D$1,data!$K193))</f>
        <v>0</v>
      </c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</row>
    <row r="194" spans="1:21" ht="12.75" customHeight="1">
      <c r="A194" s="35">
        <f t="shared" si="2"/>
        <v>3</v>
      </c>
      <c r="B194" s="35">
        <f>--(LEFT(data!$K194,3)="Vis")</f>
        <v>1</v>
      </c>
      <c r="C194" s="35">
        <f>1---ISERR(FIND(C$1,data!$K194))</f>
        <v>1</v>
      </c>
      <c r="D194" s="35">
        <f>1---ISERR(FIND(D$1,data!$K194))</f>
        <v>0</v>
      </c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</row>
    <row r="195" spans="1:21" ht="12.75" customHeight="1">
      <c r="A195" s="35">
        <f t="shared" ref="A195:A258" si="3">B195+2*C195+4*D195</f>
        <v>3</v>
      </c>
      <c r="B195" s="35">
        <f>--(LEFT(data!$K195,3)="Vis")</f>
        <v>1</v>
      </c>
      <c r="C195" s="35">
        <f>1---ISERR(FIND(C$1,data!$K195))</f>
        <v>1</v>
      </c>
      <c r="D195" s="35">
        <f>1---ISERR(FIND(D$1,data!$K195))</f>
        <v>0</v>
      </c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</row>
    <row r="196" spans="1:21" ht="12.75" customHeight="1">
      <c r="A196" s="35">
        <f t="shared" si="3"/>
        <v>2</v>
      </c>
      <c r="B196" s="35">
        <f>--(LEFT(data!$K196,3)="Vis")</f>
        <v>0</v>
      </c>
      <c r="C196" s="35">
        <f>1---ISERR(FIND(C$1,data!$K196))</f>
        <v>1</v>
      </c>
      <c r="D196" s="35">
        <f>1---ISERR(FIND(D$1,data!$K196))</f>
        <v>0</v>
      </c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</row>
    <row r="197" spans="1:21" ht="12.75" customHeight="1">
      <c r="A197" s="35">
        <f t="shared" si="3"/>
        <v>1</v>
      </c>
      <c r="B197" s="35">
        <f>--(LEFT(data!$K197,3)="Vis")</f>
        <v>1</v>
      </c>
      <c r="C197" s="35">
        <f>1---ISERR(FIND(C$1,data!$K197))</f>
        <v>0</v>
      </c>
      <c r="D197" s="35">
        <f>1---ISERR(FIND(D$1,data!$K197))</f>
        <v>0</v>
      </c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</row>
    <row r="198" spans="1:21" ht="12.75" customHeight="1">
      <c r="A198" s="35">
        <f t="shared" si="3"/>
        <v>2</v>
      </c>
      <c r="B198" s="35">
        <f>--(LEFT(data!$K198,3)="Vis")</f>
        <v>0</v>
      </c>
      <c r="C198" s="35">
        <f>1---ISERR(FIND(C$1,data!$K198))</f>
        <v>1</v>
      </c>
      <c r="D198" s="35">
        <f>1---ISERR(FIND(D$1,data!$K198))</f>
        <v>0</v>
      </c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</row>
    <row r="199" spans="1:21" ht="12.75" customHeight="1">
      <c r="A199" s="35">
        <f t="shared" si="3"/>
        <v>0</v>
      </c>
      <c r="B199" s="35">
        <f>--(LEFT(data!$K199,3)="Vis")</f>
        <v>0</v>
      </c>
      <c r="C199" s="35">
        <f>1---ISERR(FIND(C$1,data!$K199))</f>
        <v>0</v>
      </c>
      <c r="D199" s="35">
        <f>1---ISERR(FIND(D$1,data!$K199))</f>
        <v>0</v>
      </c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</row>
    <row r="200" spans="1:21" ht="12.75" customHeight="1">
      <c r="A200" s="35">
        <f t="shared" si="3"/>
        <v>3</v>
      </c>
      <c r="B200" s="35">
        <f>--(LEFT(data!$K200,3)="Vis")</f>
        <v>1</v>
      </c>
      <c r="C200" s="35">
        <f>1---ISERR(FIND(C$1,data!$K200))</f>
        <v>1</v>
      </c>
      <c r="D200" s="35">
        <f>1---ISERR(FIND(D$1,data!$K200))</f>
        <v>0</v>
      </c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</row>
    <row r="201" spans="1:21" ht="12.75" customHeight="1">
      <c r="A201" s="35">
        <f t="shared" si="3"/>
        <v>2</v>
      </c>
      <c r="B201" s="35">
        <f>--(LEFT(data!$K201,3)="Vis")</f>
        <v>0</v>
      </c>
      <c r="C201" s="35">
        <f>1---ISERR(FIND(C$1,data!$K201))</f>
        <v>1</v>
      </c>
      <c r="D201" s="35">
        <f>1---ISERR(FIND(D$1,data!$K201))</f>
        <v>0</v>
      </c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</row>
    <row r="202" spans="1:21" ht="12.75" customHeight="1">
      <c r="A202" s="35">
        <f t="shared" si="3"/>
        <v>3</v>
      </c>
      <c r="B202" s="35">
        <f>--(LEFT(data!$K202,3)="Vis")</f>
        <v>1</v>
      </c>
      <c r="C202" s="35">
        <f>1---ISERR(FIND(C$1,data!$K202))</f>
        <v>1</v>
      </c>
      <c r="D202" s="35">
        <f>1---ISERR(FIND(D$1,data!$K202))</f>
        <v>0</v>
      </c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</row>
    <row r="203" spans="1:21" ht="12.75" customHeight="1">
      <c r="A203" s="35">
        <f t="shared" si="3"/>
        <v>3</v>
      </c>
      <c r="B203" s="35">
        <f>--(LEFT(data!$K203,3)="Vis")</f>
        <v>1</v>
      </c>
      <c r="C203" s="35">
        <f>1---ISERR(FIND(C$1,data!$K203))</f>
        <v>1</v>
      </c>
      <c r="D203" s="35">
        <f>1---ISERR(FIND(D$1,data!$K203))</f>
        <v>0</v>
      </c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</row>
    <row r="204" spans="1:21" ht="12.75" customHeight="1">
      <c r="A204" s="35">
        <f t="shared" si="3"/>
        <v>3</v>
      </c>
      <c r="B204" s="35">
        <f>--(LEFT(data!$K204,3)="Vis")</f>
        <v>1</v>
      </c>
      <c r="C204" s="35">
        <f>1---ISERR(FIND(C$1,data!$K204))</f>
        <v>1</v>
      </c>
      <c r="D204" s="35">
        <f>1---ISERR(FIND(D$1,data!$K204))</f>
        <v>0</v>
      </c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</row>
    <row r="205" spans="1:21" ht="12.75" customHeight="1">
      <c r="A205" s="35">
        <f t="shared" si="3"/>
        <v>0</v>
      </c>
      <c r="B205" s="35">
        <f>--(LEFT(data!$K205,3)="Vis")</f>
        <v>0</v>
      </c>
      <c r="C205" s="35">
        <f>1---ISERR(FIND(C$1,data!$K205))</f>
        <v>0</v>
      </c>
      <c r="D205" s="35">
        <f>1---ISERR(FIND(D$1,data!$K205))</f>
        <v>0</v>
      </c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</row>
    <row r="206" spans="1:21" ht="12.75" customHeight="1">
      <c r="A206" s="35">
        <f t="shared" si="3"/>
        <v>0</v>
      </c>
      <c r="B206" s="35">
        <f>--(LEFT(data!$K206,3)="Vis")</f>
        <v>0</v>
      </c>
      <c r="C206" s="35">
        <f>1---ISERR(FIND(C$1,data!$K206))</f>
        <v>0</v>
      </c>
      <c r="D206" s="35">
        <f>1---ISERR(FIND(D$1,data!$K206))</f>
        <v>0</v>
      </c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</row>
    <row r="207" spans="1:21" ht="12.75" customHeight="1">
      <c r="A207" s="35">
        <f t="shared" si="3"/>
        <v>3</v>
      </c>
      <c r="B207" s="35">
        <f>--(LEFT(data!$K207,3)="Vis")</f>
        <v>1</v>
      </c>
      <c r="C207" s="35">
        <f>1---ISERR(FIND(C$1,data!$K207))</f>
        <v>1</v>
      </c>
      <c r="D207" s="35">
        <f>1---ISERR(FIND(D$1,data!$K207))</f>
        <v>0</v>
      </c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</row>
    <row r="208" spans="1:21" ht="12.75" customHeight="1">
      <c r="A208" s="35">
        <f t="shared" si="3"/>
        <v>3</v>
      </c>
      <c r="B208" s="35">
        <f>--(LEFT(data!$K208,3)="Vis")</f>
        <v>1</v>
      </c>
      <c r="C208" s="35">
        <f>1---ISERR(FIND(C$1,data!$K208))</f>
        <v>1</v>
      </c>
      <c r="D208" s="35">
        <f>1---ISERR(FIND(D$1,data!$K208))</f>
        <v>0</v>
      </c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</row>
    <row r="209" spans="1:21" ht="12.75" customHeight="1">
      <c r="A209" s="35">
        <f t="shared" si="3"/>
        <v>0</v>
      </c>
      <c r="B209" s="35">
        <f>--(LEFT(data!$K209,3)="Vis")</f>
        <v>0</v>
      </c>
      <c r="C209" s="35">
        <f>1---ISERR(FIND(C$1,data!$K209))</f>
        <v>0</v>
      </c>
      <c r="D209" s="35">
        <f>1---ISERR(FIND(D$1,data!$K209))</f>
        <v>0</v>
      </c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</row>
    <row r="210" spans="1:21" ht="12.75" customHeight="1">
      <c r="A210" s="35">
        <f t="shared" si="3"/>
        <v>3</v>
      </c>
      <c r="B210" s="35">
        <f>--(LEFT(data!$K210,3)="Vis")</f>
        <v>1</v>
      </c>
      <c r="C210" s="35">
        <f>1---ISERR(FIND(C$1,data!$K210))</f>
        <v>1</v>
      </c>
      <c r="D210" s="35">
        <f>1---ISERR(FIND(D$1,data!$K210))</f>
        <v>0</v>
      </c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</row>
    <row r="211" spans="1:21" ht="12.75" customHeight="1">
      <c r="A211" s="35">
        <f t="shared" si="3"/>
        <v>1</v>
      </c>
      <c r="B211" s="35">
        <f>--(LEFT(data!$K211,3)="Vis")</f>
        <v>1</v>
      </c>
      <c r="C211" s="35">
        <f>1---ISERR(FIND(C$1,data!$K211))</f>
        <v>0</v>
      </c>
      <c r="D211" s="35">
        <f>1---ISERR(FIND(D$1,data!$K211))</f>
        <v>0</v>
      </c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</row>
    <row r="212" spans="1:21" ht="12.75" customHeight="1">
      <c r="A212" s="35">
        <f t="shared" si="3"/>
        <v>1</v>
      </c>
      <c r="B212" s="35">
        <f>--(LEFT(data!$K212,3)="Vis")</f>
        <v>1</v>
      </c>
      <c r="C212" s="35">
        <f>1---ISERR(FIND(C$1,data!$K212))</f>
        <v>0</v>
      </c>
      <c r="D212" s="35">
        <f>1---ISERR(FIND(D$1,data!$K212))</f>
        <v>0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</row>
    <row r="213" spans="1:21" ht="12.75" customHeight="1">
      <c r="A213" s="35">
        <f t="shared" si="3"/>
        <v>0</v>
      </c>
      <c r="B213" s="35">
        <f>--(LEFT(data!$K213,3)="Vis")</f>
        <v>0</v>
      </c>
      <c r="C213" s="35">
        <f>1---ISERR(FIND(C$1,data!$K213))</f>
        <v>0</v>
      </c>
      <c r="D213" s="35">
        <f>1---ISERR(FIND(D$1,data!$K213))</f>
        <v>0</v>
      </c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</row>
    <row r="214" spans="1:21" ht="12.75" customHeight="1">
      <c r="A214" s="35">
        <f t="shared" si="3"/>
        <v>0</v>
      </c>
      <c r="B214" s="35">
        <f>--(LEFT(data!$K214,3)="Vis")</f>
        <v>0</v>
      </c>
      <c r="C214" s="35">
        <f>1---ISERR(FIND(C$1,data!$K214))</f>
        <v>0</v>
      </c>
      <c r="D214" s="35">
        <f>1---ISERR(FIND(D$1,data!$K214))</f>
        <v>0</v>
      </c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</row>
    <row r="215" spans="1:21" ht="12.75" customHeight="1">
      <c r="A215" s="35">
        <f t="shared" si="3"/>
        <v>3</v>
      </c>
      <c r="B215" s="35">
        <f>--(LEFT(data!$K215,3)="Vis")</f>
        <v>1</v>
      </c>
      <c r="C215" s="35">
        <f>1---ISERR(FIND(C$1,data!$K215))</f>
        <v>1</v>
      </c>
      <c r="D215" s="35">
        <f>1---ISERR(FIND(D$1,data!$K215))</f>
        <v>0</v>
      </c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</row>
    <row r="216" spans="1:21" ht="12.75" customHeight="1">
      <c r="A216" s="35">
        <f t="shared" si="3"/>
        <v>2</v>
      </c>
      <c r="B216" s="35">
        <f>--(LEFT(data!$K216,3)="Vis")</f>
        <v>0</v>
      </c>
      <c r="C216" s="35">
        <f>1---ISERR(FIND(C$1,data!$K216))</f>
        <v>1</v>
      </c>
      <c r="D216" s="35">
        <f>1---ISERR(FIND(D$1,data!$K216))</f>
        <v>0</v>
      </c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</row>
    <row r="217" spans="1:21" ht="12.75" customHeight="1">
      <c r="A217" s="35">
        <f t="shared" si="3"/>
        <v>3</v>
      </c>
      <c r="B217" s="35">
        <f>--(LEFT(data!$K217,3)="Vis")</f>
        <v>1</v>
      </c>
      <c r="C217" s="35">
        <f>1---ISERR(FIND(C$1,data!$K217))</f>
        <v>1</v>
      </c>
      <c r="D217" s="35">
        <f>1---ISERR(FIND(D$1,data!$K217))</f>
        <v>0</v>
      </c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</row>
    <row r="218" spans="1:21" ht="12.75" customHeight="1">
      <c r="A218" s="35">
        <f t="shared" si="3"/>
        <v>0</v>
      </c>
      <c r="B218" s="35">
        <f>--(LEFT(data!$K218,3)="Vis")</f>
        <v>0</v>
      </c>
      <c r="C218" s="35">
        <f>1---ISERR(FIND(C$1,data!$K218))</f>
        <v>0</v>
      </c>
      <c r="D218" s="35">
        <f>1---ISERR(FIND(D$1,data!$K218))</f>
        <v>0</v>
      </c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</row>
    <row r="219" spans="1:21" ht="12.75" customHeight="1">
      <c r="A219" s="35">
        <f t="shared" si="3"/>
        <v>0</v>
      </c>
      <c r="B219" s="35">
        <f>--(LEFT(data!$K219,3)="Vis")</f>
        <v>0</v>
      </c>
      <c r="C219" s="35">
        <f>1---ISERR(FIND(C$1,data!$K219))</f>
        <v>0</v>
      </c>
      <c r="D219" s="35">
        <f>1---ISERR(FIND(D$1,data!$K219))</f>
        <v>0</v>
      </c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</row>
    <row r="220" spans="1:21" ht="12.75" customHeight="1">
      <c r="A220" s="35">
        <f t="shared" si="3"/>
        <v>2</v>
      </c>
      <c r="B220" s="35">
        <f>--(LEFT(data!$K220,3)="Vis")</f>
        <v>0</v>
      </c>
      <c r="C220" s="35">
        <f>1---ISERR(FIND(C$1,data!$K220))</f>
        <v>1</v>
      </c>
      <c r="D220" s="35">
        <f>1---ISERR(FIND(D$1,data!$K220))</f>
        <v>0</v>
      </c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</row>
    <row r="221" spans="1:21" ht="12.75" customHeight="1">
      <c r="A221" s="35">
        <f t="shared" si="3"/>
        <v>1</v>
      </c>
      <c r="B221" s="35">
        <f>--(LEFT(data!$K221,3)="Vis")</f>
        <v>1</v>
      </c>
      <c r="C221" s="35">
        <f>1---ISERR(FIND(C$1,data!$K221))</f>
        <v>0</v>
      </c>
      <c r="D221" s="35">
        <f>1---ISERR(FIND(D$1,data!$K221))</f>
        <v>0</v>
      </c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</row>
    <row r="222" spans="1:21" ht="12.75" customHeight="1">
      <c r="A222" s="35">
        <f t="shared" si="3"/>
        <v>3</v>
      </c>
      <c r="B222" s="35">
        <f>--(LEFT(data!$K222,3)="Vis")</f>
        <v>1</v>
      </c>
      <c r="C222" s="35">
        <f>1---ISERR(FIND(C$1,data!$K222))</f>
        <v>1</v>
      </c>
      <c r="D222" s="35">
        <f>1---ISERR(FIND(D$1,data!$K222))</f>
        <v>0</v>
      </c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</row>
    <row r="223" spans="1:21" ht="12.75" customHeight="1">
      <c r="A223" s="35">
        <f t="shared" si="3"/>
        <v>2</v>
      </c>
      <c r="B223" s="35">
        <f>--(LEFT(data!$K223,3)="Vis")</f>
        <v>0</v>
      </c>
      <c r="C223" s="35">
        <f>1---ISERR(FIND(C$1,data!$K223))</f>
        <v>1</v>
      </c>
      <c r="D223" s="35">
        <f>1---ISERR(FIND(D$1,data!$K223))</f>
        <v>0</v>
      </c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</row>
    <row r="224" spans="1:21" ht="12.75" customHeight="1">
      <c r="A224" s="35">
        <f t="shared" si="3"/>
        <v>0</v>
      </c>
      <c r="B224" s="35">
        <f>--(LEFT(data!$K224,3)="Vis")</f>
        <v>0</v>
      </c>
      <c r="C224" s="35">
        <f>1---ISERR(FIND(C$1,data!$K224))</f>
        <v>0</v>
      </c>
      <c r="D224" s="35">
        <f>1---ISERR(FIND(D$1,data!$K224))</f>
        <v>0</v>
      </c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</row>
    <row r="225" spans="1:21" ht="12.75" customHeight="1">
      <c r="A225" s="35">
        <f t="shared" si="3"/>
        <v>3</v>
      </c>
      <c r="B225" s="35">
        <f>--(LEFT(data!$K225,3)="Vis")</f>
        <v>1</v>
      </c>
      <c r="C225" s="35">
        <f>1---ISERR(FIND(C$1,data!$K225))</f>
        <v>1</v>
      </c>
      <c r="D225" s="35">
        <f>1---ISERR(FIND(D$1,data!$K225))</f>
        <v>0</v>
      </c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</row>
    <row r="226" spans="1:21" ht="12.75" customHeight="1">
      <c r="A226" s="35">
        <f t="shared" si="3"/>
        <v>0</v>
      </c>
      <c r="B226" s="35">
        <f>--(LEFT(data!$K226,3)="Vis")</f>
        <v>0</v>
      </c>
      <c r="C226" s="35">
        <f>1---ISERR(FIND(C$1,data!$K226))</f>
        <v>0</v>
      </c>
      <c r="D226" s="35">
        <f>1---ISERR(FIND(D$1,data!$K226))</f>
        <v>0</v>
      </c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</row>
    <row r="227" spans="1:21" ht="12.75" customHeight="1">
      <c r="A227" s="35">
        <f t="shared" si="3"/>
        <v>0</v>
      </c>
      <c r="B227" s="35">
        <f>--(LEFT(data!$K227,3)="Vis")</f>
        <v>0</v>
      </c>
      <c r="C227" s="35">
        <f>1---ISERR(FIND(C$1,data!$K227))</f>
        <v>0</v>
      </c>
      <c r="D227" s="35">
        <f>1---ISERR(FIND(D$1,data!$K227))</f>
        <v>0</v>
      </c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</row>
    <row r="228" spans="1:21" ht="12.75" customHeight="1">
      <c r="A228" s="35">
        <f t="shared" si="3"/>
        <v>3</v>
      </c>
      <c r="B228" s="35">
        <f>--(LEFT(data!$K228,3)="Vis")</f>
        <v>1</v>
      </c>
      <c r="C228" s="35">
        <f>1---ISERR(FIND(C$1,data!$K228))</f>
        <v>1</v>
      </c>
      <c r="D228" s="35">
        <f>1---ISERR(FIND(D$1,data!$K228))</f>
        <v>0</v>
      </c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</row>
    <row r="229" spans="1:21" ht="12.75" customHeight="1">
      <c r="A229" s="35">
        <f t="shared" si="3"/>
        <v>0</v>
      </c>
      <c r="B229" s="35">
        <f>--(LEFT(data!$K229,3)="Vis")</f>
        <v>0</v>
      </c>
      <c r="C229" s="35">
        <f>1---ISERR(FIND(C$1,data!$K229))</f>
        <v>0</v>
      </c>
      <c r="D229" s="35">
        <f>1---ISERR(FIND(D$1,data!$K229))</f>
        <v>0</v>
      </c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</row>
    <row r="230" spans="1:21" ht="12.75" customHeight="1">
      <c r="A230" s="35">
        <f t="shared" si="3"/>
        <v>2</v>
      </c>
      <c r="B230" s="35">
        <f>--(LEFT(data!$K230,3)="Vis")</f>
        <v>0</v>
      </c>
      <c r="C230" s="35">
        <f>1---ISERR(FIND(C$1,data!$K230))</f>
        <v>1</v>
      </c>
      <c r="D230" s="35">
        <f>1---ISERR(FIND(D$1,data!$K230))</f>
        <v>0</v>
      </c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</row>
    <row r="231" spans="1:21" ht="12.75" customHeight="1">
      <c r="A231" s="35">
        <f t="shared" si="3"/>
        <v>3</v>
      </c>
      <c r="B231" s="35">
        <f>--(LEFT(data!$K231,3)="Vis")</f>
        <v>1</v>
      </c>
      <c r="C231" s="35">
        <f>1---ISERR(FIND(C$1,data!$K231))</f>
        <v>1</v>
      </c>
      <c r="D231" s="35">
        <f>1---ISERR(FIND(D$1,data!$K231))</f>
        <v>0</v>
      </c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</row>
    <row r="232" spans="1:21" ht="12.75" customHeight="1">
      <c r="A232" s="35">
        <f t="shared" si="3"/>
        <v>0</v>
      </c>
      <c r="B232" s="35">
        <f>--(LEFT(data!$K232,3)="Vis")</f>
        <v>0</v>
      </c>
      <c r="C232" s="35">
        <f>1---ISERR(FIND(C$1,data!$K232))</f>
        <v>0</v>
      </c>
      <c r="D232" s="35">
        <f>1---ISERR(FIND(D$1,data!$K232))</f>
        <v>0</v>
      </c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</row>
    <row r="233" spans="1:21" ht="12.75" customHeight="1">
      <c r="A233" s="35">
        <f t="shared" si="3"/>
        <v>2</v>
      </c>
      <c r="B233" s="35">
        <f>--(LEFT(data!$K233,3)="Vis")</f>
        <v>0</v>
      </c>
      <c r="C233" s="35">
        <f>1---ISERR(FIND(C$1,data!$K233))</f>
        <v>1</v>
      </c>
      <c r="D233" s="35">
        <f>1---ISERR(FIND(D$1,data!$K233))</f>
        <v>0</v>
      </c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</row>
    <row r="234" spans="1:21" ht="12.75" customHeight="1">
      <c r="A234" s="35">
        <f t="shared" si="3"/>
        <v>0</v>
      </c>
      <c r="B234" s="35">
        <f>--(LEFT(data!$K234,3)="Vis")</f>
        <v>0</v>
      </c>
      <c r="C234" s="35">
        <f>1---ISERR(FIND(C$1,data!$K234))</f>
        <v>0</v>
      </c>
      <c r="D234" s="35">
        <f>1---ISERR(FIND(D$1,data!$K234))</f>
        <v>0</v>
      </c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</row>
    <row r="235" spans="1:21" ht="12.75" customHeight="1">
      <c r="A235" s="35">
        <f t="shared" si="3"/>
        <v>3</v>
      </c>
      <c r="B235" s="35">
        <f>--(LEFT(data!$K235,3)="Vis")</f>
        <v>1</v>
      </c>
      <c r="C235" s="35">
        <f>1---ISERR(FIND(C$1,data!$K235))</f>
        <v>1</v>
      </c>
      <c r="D235" s="35">
        <f>1---ISERR(FIND(D$1,data!$K235))</f>
        <v>0</v>
      </c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</row>
    <row r="236" spans="1:21" ht="12.75" customHeight="1">
      <c r="A236" s="35">
        <f t="shared" si="3"/>
        <v>2</v>
      </c>
      <c r="B236" s="35">
        <f>--(LEFT(data!$K236,3)="Vis")</f>
        <v>0</v>
      </c>
      <c r="C236" s="35">
        <f>1---ISERR(FIND(C$1,data!$K236))</f>
        <v>1</v>
      </c>
      <c r="D236" s="35">
        <f>1---ISERR(FIND(D$1,data!$K236))</f>
        <v>0</v>
      </c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</row>
    <row r="237" spans="1:21" ht="12.75" customHeight="1">
      <c r="A237" s="35">
        <f t="shared" si="3"/>
        <v>3</v>
      </c>
      <c r="B237" s="35">
        <f>--(LEFT(data!$K237,3)="Vis")</f>
        <v>1</v>
      </c>
      <c r="C237" s="35">
        <f>1---ISERR(FIND(C$1,data!$K237))</f>
        <v>1</v>
      </c>
      <c r="D237" s="35">
        <f>1---ISERR(FIND(D$1,data!$K237))</f>
        <v>0</v>
      </c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</row>
    <row r="238" spans="1:21" ht="12.75" customHeight="1">
      <c r="A238" s="35">
        <f t="shared" si="3"/>
        <v>2</v>
      </c>
      <c r="B238" s="35">
        <f>--(LEFT(data!$K238,3)="Vis")</f>
        <v>0</v>
      </c>
      <c r="C238" s="35">
        <f>1---ISERR(FIND(C$1,data!$K238))</f>
        <v>1</v>
      </c>
      <c r="D238" s="35">
        <f>1---ISERR(FIND(D$1,data!$K238))</f>
        <v>0</v>
      </c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</row>
    <row r="239" spans="1:21" ht="12.75" customHeight="1">
      <c r="A239" s="35">
        <f t="shared" si="3"/>
        <v>3</v>
      </c>
      <c r="B239" s="35">
        <f>--(LEFT(data!$K239,3)="Vis")</f>
        <v>1</v>
      </c>
      <c r="C239" s="35">
        <f>1---ISERR(FIND(C$1,data!$K239))</f>
        <v>1</v>
      </c>
      <c r="D239" s="35">
        <f>1---ISERR(FIND(D$1,data!$K239))</f>
        <v>0</v>
      </c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</row>
    <row r="240" spans="1:21" ht="12.75" customHeight="1">
      <c r="A240" s="35">
        <f t="shared" si="3"/>
        <v>2</v>
      </c>
      <c r="B240" s="35">
        <f>--(LEFT(data!$K240,3)="Vis")</f>
        <v>0</v>
      </c>
      <c r="C240" s="35">
        <f>1---ISERR(FIND(C$1,data!$K240))</f>
        <v>1</v>
      </c>
      <c r="D240" s="35">
        <f>1---ISERR(FIND(D$1,data!$K240))</f>
        <v>0</v>
      </c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</row>
    <row r="241" spans="1:21" ht="12.75" customHeight="1">
      <c r="A241" s="35">
        <f t="shared" si="3"/>
        <v>2</v>
      </c>
      <c r="B241" s="35">
        <f>--(LEFT(data!$K241,3)="Vis")</f>
        <v>0</v>
      </c>
      <c r="C241" s="35">
        <f>1---ISERR(FIND(C$1,data!$K241))</f>
        <v>1</v>
      </c>
      <c r="D241" s="35">
        <f>1---ISERR(FIND(D$1,data!$K241))</f>
        <v>0</v>
      </c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</row>
    <row r="242" spans="1:21" ht="12.75" customHeight="1">
      <c r="A242" s="35">
        <f t="shared" si="3"/>
        <v>0</v>
      </c>
      <c r="B242" s="35">
        <f>--(LEFT(data!$K242,3)="Vis")</f>
        <v>0</v>
      </c>
      <c r="C242" s="35">
        <f>1---ISERR(FIND(C$1,data!$K242))</f>
        <v>0</v>
      </c>
      <c r="D242" s="35">
        <f>1---ISERR(FIND(D$1,data!$K242))</f>
        <v>0</v>
      </c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</row>
    <row r="243" spans="1:21" ht="12.75" customHeight="1">
      <c r="A243" s="35">
        <f t="shared" si="3"/>
        <v>0</v>
      </c>
      <c r="B243" s="35">
        <f>--(LEFT(data!$K243,3)="Vis")</f>
        <v>0</v>
      </c>
      <c r="C243" s="35">
        <f>1---ISERR(FIND(C$1,data!$K243))</f>
        <v>0</v>
      </c>
      <c r="D243" s="35">
        <f>1---ISERR(FIND(D$1,data!$K243))</f>
        <v>0</v>
      </c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</row>
    <row r="244" spans="1:21" ht="12.75" customHeight="1">
      <c r="A244" s="35">
        <f t="shared" si="3"/>
        <v>2</v>
      </c>
      <c r="B244" s="35">
        <f>--(LEFT(data!$K244,3)="Vis")</f>
        <v>0</v>
      </c>
      <c r="C244" s="35">
        <f>1---ISERR(FIND(C$1,data!$K244))</f>
        <v>1</v>
      </c>
      <c r="D244" s="35">
        <f>1---ISERR(FIND(D$1,data!$K244))</f>
        <v>0</v>
      </c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</row>
    <row r="245" spans="1:21" ht="12.75" customHeight="1">
      <c r="A245" s="35">
        <f t="shared" si="3"/>
        <v>2</v>
      </c>
      <c r="B245" s="35">
        <f>--(LEFT(data!$K245,3)="Vis")</f>
        <v>0</v>
      </c>
      <c r="C245" s="35">
        <f>1---ISERR(FIND(C$1,data!$K245))</f>
        <v>1</v>
      </c>
      <c r="D245" s="35">
        <f>1---ISERR(FIND(D$1,data!$K245))</f>
        <v>0</v>
      </c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</row>
    <row r="246" spans="1:21" ht="12.75" customHeight="1">
      <c r="A246" s="35">
        <f t="shared" si="3"/>
        <v>2</v>
      </c>
      <c r="B246" s="35">
        <f>--(LEFT(data!$K246,3)="Vis")</f>
        <v>0</v>
      </c>
      <c r="C246" s="35">
        <f>1---ISERR(FIND(C$1,data!$K246))</f>
        <v>1</v>
      </c>
      <c r="D246" s="35">
        <f>1---ISERR(FIND(D$1,data!$K246))</f>
        <v>0</v>
      </c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</row>
    <row r="247" spans="1:21" ht="12.75" customHeight="1">
      <c r="A247" s="35">
        <f t="shared" si="3"/>
        <v>3</v>
      </c>
      <c r="B247" s="35">
        <f>--(LEFT(data!$K247,3)="Vis")</f>
        <v>1</v>
      </c>
      <c r="C247" s="35">
        <f>1---ISERR(FIND(C$1,data!$K247))</f>
        <v>1</v>
      </c>
      <c r="D247" s="35">
        <f>1---ISERR(FIND(D$1,data!$K247))</f>
        <v>0</v>
      </c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</row>
    <row r="248" spans="1:21" ht="12.75" customHeight="1">
      <c r="A248" s="35">
        <f t="shared" si="3"/>
        <v>0</v>
      </c>
      <c r="B248" s="35">
        <f>--(LEFT(data!$K248,3)="Vis")</f>
        <v>0</v>
      </c>
      <c r="C248" s="35">
        <f>1---ISERR(FIND(C$1,data!$K248))</f>
        <v>0</v>
      </c>
      <c r="D248" s="35">
        <f>1---ISERR(FIND(D$1,data!$K248))</f>
        <v>0</v>
      </c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</row>
    <row r="249" spans="1:21" ht="12.75" customHeight="1">
      <c r="A249" s="35">
        <f t="shared" si="3"/>
        <v>3</v>
      </c>
      <c r="B249" s="35">
        <f>--(LEFT(data!$K249,3)="Vis")</f>
        <v>1</v>
      </c>
      <c r="C249" s="35">
        <f>1---ISERR(FIND(C$1,data!$K249))</f>
        <v>1</v>
      </c>
      <c r="D249" s="35">
        <f>1---ISERR(FIND(D$1,data!$K249))</f>
        <v>0</v>
      </c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</row>
    <row r="250" spans="1:21" ht="12.75" customHeight="1">
      <c r="A250" s="35">
        <f t="shared" si="3"/>
        <v>2</v>
      </c>
      <c r="B250" s="35">
        <f>--(LEFT(data!$K250,3)="Vis")</f>
        <v>0</v>
      </c>
      <c r="C250" s="35">
        <f>1---ISERR(FIND(C$1,data!$K250))</f>
        <v>1</v>
      </c>
      <c r="D250" s="35">
        <f>1---ISERR(FIND(D$1,data!$K250))</f>
        <v>0</v>
      </c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</row>
    <row r="251" spans="1:21" ht="12.75" customHeight="1">
      <c r="A251" s="35">
        <f t="shared" si="3"/>
        <v>0</v>
      </c>
      <c r="B251" s="35">
        <f>--(LEFT(data!$K251,3)="Vis")</f>
        <v>0</v>
      </c>
      <c r="C251" s="35">
        <f>1---ISERR(FIND(C$1,data!$K251))</f>
        <v>0</v>
      </c>
      <c r="D251" s="35">
        <f>1---ISERR(FIND(D$1,data!$K251))</f>
        <v>0</v>
      </c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</row>
    <row r="252" spans="1:21" ht="12.75" customHeight="1">
      <c r="A252" s="35">
        <f t="shared" si="3"/>
        <v>0</v>
      </c>
      <c r="B252" s="35">
        <f>--(LEFT(data!$K252,3)="Vis")</f>
        <v>0</v>
      </c>
      <c r="C252" s="35">
        <f>1---ISERR(FIND(C$1,data!$K252))</f>
        <v>0</v>
      </c>
      <c r="D252" s="35">
        <f>1---ISERR(FIND(D$1,data!$K252))</f>
        <v>0</v>
      </c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</row>
    <row r="253" spans="1:21" ht="12.75" customHeight="1">
      <c r="A253" s="35">
        <f t="shared" si="3"/>
        <v>3</v>
      </c>
      <c r="B253" s="35">
        <f>--(LEFT(data!$K253,3)="Vis")</f>
        <v>1</v>
      </c>
      <c r="C253" s="35">
        <f>1---ISERR(FIND(C$1,data!$K253))</f>
        <v>1</v>
      </c>
      <c r="D253" s="35">
        <f>1---ISERR(FIND(D$1,data!$K253))</f>
        <v>0</v>
      </c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</row>
    <row r="254" spans="1:21" ht="12.75" customHeight="1">
      <c r="A254" s="35">
        <f t="shared" si="3"/>
        <v>1</v>
      </c>
      <c r="B254" s="35">
        <f>--(LEFT(data!$K254,3)="Vis")</f>
        <v>1</v>
      </c>
      <c r="C254" s="35">
        <f>1---ISERR(FIND(C$1,data!$K254))</f>
        <v>0</v>
      </c>
      <c r="D254" s="35">
        <f>1---ISERR(FIND(D$1,data!$K254))</f>
        <v>0</v>
      </c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</row>
    <row r="255" spans="1:21" ht="12.75" customHeight="1">
      <c r="A255" s="35">
        <f t="shared" si="3"/>
        <v>0</v>
      </c>
      <c r="B255" s="35">
        <f>--(LEFT(data!$K255,3)="Vis")</f>
        <v>0</v>
      </c>
      <c r="C255" s="35">
        <f>1---ISERR(FIND(C$1,data!$K255))</f>
        <v>0</v>
      </c>
      <c r="D255" s="35">
        <f>1---ISERR(FIND(D$1,data!$K255))</f>
        <v>0</v>
      </c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</row>
    <row r="256" spans="1:21" ht="12.75" customHeight="1">
      <c r="A256" s="35">
        <f t="shared" si="3"/>
        <v>2</v>
      </c>
      <c r="B256" s="35">
        <f>--(LEFT(data!$K256,3)="Vis")</f>
        <v>0</v>
      </c>
      <c r="C256" s="35">
        <f>1---ISERR(FIND(C$1,data!$K256))</f>
        <v>1</v>
      </c>
      <c r="D256" s="35">
        <f>1---ISERR(FIND(D$1,data!$K256))</f>
        <v>0</v>
      </c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</row>
    <row r="257" spans="1:21" ht="12.75" customHeight="1">
      <c r="A257" s="35">
        <f t="shared" si="3"/>
        <v>3</v>
      </c>
      <c r="B257" s="35">
        <f>--(LEFT(data!$K257,3)="Vis")</f>
        <v>1</v>
      </c>
      <c r="C257" s="35">
        <f>1---ISERR(FIND(C$1,data!$K257))</f>
        <v>1</v>
      </c>
      <c r="D257" s="35">
        <f>1---ISERR(FIND(D$1,data!$K257))</f>
        <v>0</v>
      </c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</row>
    <row r="258" spans="1:21" ht="12.75" customHeight="1">
      <c r="A258" s="35">
        <f t="shared" si="3"/>
        <v>1</v>
      </c>
      <c r="B258" s="35">
        <f>--(LEFT(data!$K258,3)="Vis")</f>
        <v>1</v>
      </c>
      <c r="C258" s="35">
        <f>1---ISERR(FIND(C$1,data!$K258))</f>
        <v>0</v>
      </c>
      <c r="D258" s="35">
        <f>1---ISERR(FIND(D$1,data!$K258))</f>
        <v>0</v>
      </c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</row>
    <row r="259" spans="1:21" ht="12.75" customHeight="1">
      <c r="A259" s="35">
        <f t="shared" ref="A259:A322" si="4">B259+2*C259+4*D259</f>
        <v>1</v>
      </c>
      <c r="B259" s="35">
        <f>--(LEFT(data!$K259,3)="Vis")</f>
        <v>1</v>
      </c>
      <c r="C259" s="35">
        <f>1---ISERR(FIND(C$1,data!$K259))</f>
        <v>0</v>
      </c>
      <c r="D259" s="35">
        <f>1---ISERR(FIND(D$1,data!$K259))</f>
        <v>0</v>
      </c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</row>
    <row r="260" spans="1:21" ht="12.75" customHeight="1">
      <c r="A260" s="35">
        <f t="shared" si="4"/>
        <v>3</v>
      </c>
      <c r="B260" s="35">
        <f>--(LEFT(data!$K260,3)="Vis")</f>
        <v>1</v>
      </c>
      <c r="C260" s="35">
        <f>1---ISERR(FIND(C$1,data!$K260))</f>
        <v>1</v>
      </c>
      <c r="D260" s="35">
        <f>1---ISERR(FIND(D$1,data!$K260))</f>
        <v>0</v>
      </c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</row>
    <row r="261" spans="1:21" ht="12.75" customHeight="1">
      <c r="A261" s="35">
        <f t="shared" si="4"/>
        <v>3</v>
      </c>
      <c r="B261" s="35">
        <f>--(LEFT(data!$K261,3)="Vis")</f>
        <v>1</v>
      </c>
      <c r="C261" s="35">
        <f>1---ISERR(FIND(C$1,data!$K261))</f>
        <v>1</v>
      </c>
      <c r="D261" s="35">
        <f>1---ISERR(FIND(D$1,data!$K261))</f>
        <v>0</v>
      </c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</row>
    <row r="262" spans="1:21" ht="12.75" customHeight="1">
      <c r="A262" s="35">
        <f t="shared" si="4"/>
        <v>3</v>
      </c>
      <c r="B262" s="35">
        <f>--(LEFT(data!$K262,3)="Vis")</f>
        <v>1</v>
      </c>
      <c r="C262" s="35">
        <f>1---ISERR(FIND(C$1,data!$K262))</f>
        <v>1</v>
      </c>
      <c r="D262" s="35">
        <f>1---ISERR(FIND(D$1,data!$K262))</f>
        <v>0</v>
      </c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</row>
    <row r="263" spans="1:21" ht="12.75" customHeight="1">
      <c r="A263" s="35">
        <f t="shared" si="4"/>
        <v>2</v>
      </c>
      <c r="B263" s="35">
        <f>--(LEFT(data!$K263,3)="Vis")</f>
        <v>0</v>
      </c>
      <c r="C263" s="35">
        <f>1---ISERR(FIND(C$1,data!$K263))</f>
        <v>1</v>
      </c>
      <c r="D263" s="35">
        <f>1---ISERR(FIND(D$1,data!$K263))</f>
        <v>0</v>
      </c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</row>
    <row r="264" spans="1:21" ht="12.75" customHeight="1">
      <c r="A264" s="35">
        <f t="shared" si="4"/>
        <v>1</v>
      </c>
      <c r="B264" s="35">
        <f>--(LEFT(data!$K264,3)="Vis")</f>
        <v>1</v>
      </c>
      <c r="C264" s="35">
        <f>1---ISERR(FIND(C$1,data!$K264))</f>
        <v>0</v>
      </c>
      <c r="D264" s="35">
        <f>1---ISERR(FIND(D$1,data!$K264))</f>
        <v>0</v>
      </c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</row>
    <row r="265" spans="1:21" ht="12.75" customHeight="1">
      <c r="A265" s="35">
        <f t="shared" si="4"/>
        <v>3</v>
      </c>
      <c r="B265" s="35">
        <f>--(LEFT(data!$K265,3)="Vis")</f>
        <v>1</v>
      </c>
      <c r="C265" s="35">
        <f>1---ISERR(FIND(C$1,data!$K265))</f>
        <v>1</v>
      </c>
      <c r="D265" s="35">
        <f>1---ISERR(FIND(D$1,data!$K265))</f>
        <v>0</v>
      </c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</row>
    <row r="266" spans="1:21" ht="12.75" customHeight="1">
      <c r="A266" s="35">
        <f t="shared" si="4"/>
        <v>3</v>
      </c>
      <c r="B266" s="35">
        <f>--(LEFT(data!$K266,3)="Vis")</f>
        <v>1</v>
      </c>
      <c r="C266" s="35">
        <f>1---ISERR(FIND(C$1,data!$K266))</f>
        <v>1</v>
      </c>
      <c r="D266" s="35">
        <f>1---ISERR(FIND(D$1,data!$K266))</f>
        <v>0</v>
      </c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</row>
    <row r="267" spans="1:21" ht="12.75" customHeight="1">
      <c r="A267" s="35">
        <f t="shared" si="4"/>
        <v>3</v>
      </c>
      <c r="B267" s="35">
        <f>--(LEFT(data!$K267,3)="Vis")</f>
        <v>1</v>
      </c>
      <c r="C267" s="35">
        <f>1---ISERR(FIND(C$1,data!$K267))</f>
        <v>1</v>
      </c>
      <c r="D267" s="35">
        <f>1---ISERR(FIND(D$1,data!$K267))</f>
        <v>0</v>
      </c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</row>
    <row r="268" spans="1:21" ht="12.75" customHeight="1">
      <c r="A268" s="35">
        <f t="shared" si="4"/>
        <v>0</v>
      </c>
      <c r="B268" s="35">
        <f>--(LEFT(data!$K268,3)="Vis")</f>
        <v>0</v>
      </c>
      <c r="C268" s="35">
        <f>1---ISERR(FIND(C$1,data!$K268))</f>
        <v>0</v>
      </c>
      <c r="D268" s="35">
        <f>1---ISERR(FIND(D$1,data!$K268))</f>
        <v>0</v>
      </c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</row>
    <row r="269" spans="1:21" ht="12.75" customHeight="1">
      <c r="A269" s="35">
        <f t="shared" si="4"/>
        <v>0</v>
      </c>
      <c r="B269" s="35">
        <f>--(LEFT(data!$K269,3)="Vis")</f>
        <v>0</v>
      </c>
      <c r="C269" s="35">
        <f>1---ISERR(FIND(C$1,data!$K269))</f>
        <v>0</v>
      </c>
      <c r="D269" s="35">
        <f>1---ISERR(FIND(D$1,data!$K269))</f>
        <v>0</v>
      </c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</row>
    <row r="270" spans="1:21" ht="12.75" customHeight="1">
      <c r="A270" s="35">
        <f t="shared" si="4"/>
        <v>0</v>
      </c>
      <c r="B270" s="35">
        <f>--(LEFT(data!$K270,3)="Vis")</f>
        <v>0</v>
      </c>
      <c r="C270" s="35">
        <f>1---ISERR(FIND(C$1,data!$K270))</f>
        <v>0</v>
      </c>
      <c r="D270" s="35">
        <f>1---ISERR(FIND(D$1,data!$K270))</f>
        <v>0</v>
      </c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</row>
    <row r="271" spans="1:21" ht="12.75" customHeight="1">
      <c r="A271" s="35">
        <f t="shared" si="4"/>
        <v>1</v>
      </c>
      <c r="B271" s="35">
        <f>--(LEFT(data!$K271,3)="Vis")</f>
        <v>1</v>
      </c>
      <c r="C271" s="35">
        <f>1---ISERR(FIND(C$1,data!$K271))</f>
        <v>0</v>
      </c>
      <c r="D271" s="35">
        <f>1---ISERR(FIND(D$1,data!$K271))</f>
        <v>0</v>
      </c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</row>
    <row r="272" spans="1:21" ht="12.75" customHeight="1">
      <c r="A272" s="35">
        <f t="shared" si="4"/>
        <v>3</v>
      </c>
      <c r="B272" s="35">
        <f>--(LEFT(data!$K272,3)="Vis")</f>
        <v>1</v>
      </c>
      <c r="C272" s="35">
        <f>1---ISERR(FIND(C$1,data!$K272))</f>
        <v>1</v>
      </c>
      <c r="D272" s="35">
        <f>1---ISERR(FIND(D$1,data!$K272))</f>
        <v>0</v>
      </c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</row>
    <row r="273" spans="1:21" ht="12.75" customHeight="1">
      <c r="A273" s="35">
        <f t="shared" si="4"/>
        <v>3</v>
      </c>
      <c r="B273" s="35">
        <f>--(LEFT(data!$K273,3)="Vis")</f>
        <v>1</v>
      </c>
      <c r="C273" s="35">
        <f>1---ISERR(FIND(C$1,data!$K273))</f>
        <v>1</v>
      </c>
      <c r="D273" s="35">
        <f>1---ISERR(FIND(D$1,data!$K273))</f>
        <v>0</v>
      </c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</row>
    <row r="274" spans="1:21" ht="12.75" customHeight="1">
      <c r="A274" s="35">
        <f t="shared" si="4"/>
        <v>1</v>
      </c>
      <c r="B274" s="35">
        <f>--(LEFT(data!$K274,3)="Vis")</f>
        <v>1</v>
      </c>
      <c r="C274" s="35">
        <f>1---ISERR(FIND(C$1,data!$K274))</f>
        <v>0</v>
      </c>
      <c r="D274" s="35">
        <f>1---ISERR(FIND(D$1,data!$K274))</f>
        <v>0</v>
      </c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</row>
    <row r="275" spans="1:21" ht="12.75" customHeight="1">
      <c r="A275" s="35">
        <f t="shared" si="4"/>
        <v>3</v>
      </c>
      <c r="B275" s="35">
        <f>--(LEFT(data!$K275,3)="Vis")</f>
        <v>1</v>
      </c>
      <c r="C275" s="35">
        <f>1---ISERR(FIND(C$1,data!$K275))</f>
        <v>1</v>
      </c>
      <c r="D275" s="35">
        <f>1---ISERR(FIND(D$1,data!$K275))</f>
        <v>0</v>
      </c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</row>
    <row r="276" spans="1:21" ht="12.75" customHeight="1">
      <c r="A276" s="35">
        <f t="shared" si="4"/>
        <v>0</v>
      </c>
      <c r="B276" s="35">
        <f>--(LEFT(data!$K276,3)="Vis")</f>
        <v>0</v>
      </c>
      <c r="C276" s="35">
        <f>1---ISERR(FIND(C$1,data!$K276))</f>
        <v>0</v>
      </c>
      <c r="D276" s="35">
        <f>1---ISERR(FIND(D$1,data!$K276))</f>
        <v>0</v>
      </c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</row>
    <row r="277" spans="1:21" ht="12.75" customHeight="1">
      <c r="A277" s="35">
        <f t="shared" si="4"/>
        <v>0</v>
      </c>
      <c r="B277" s="35">
        <f>--(LEFT(data!$K277,3)="Vis")</f>
        <v>0</v>
      </c>
      <c r="C277" s="35">
        <f>1---ISERR(FIND(C$1,data!$K277))</f>
        <v>0</v>
      </c>
      <c r="D277" s="35">
        <f>1---ISERR(FIND(D$1,data!$K277))</f>
        <v>0</v>
      </c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</row>
    <row r="278" spans="1:21" ht="12.75" customHeight="1">
      <c r="A278" s="35">
        <f t="shared" si="4"/>
        <v>0</v>
      </c>
      <c r="B278" s="35">
        <f>--(LEFT(data!$K278,3)="Vis")</f>
        <v>0</v>
      </c>
      <c r="C278" s="35">
        <f>1---ISERR(FIND(C$1,data!$K278))</f>
        <v>0</v>
      </c>
      <c r="D278" s="35">
        <f>1---ISERR(FIND(D$1,data!$K278))</f>
        <v>0</v>
      </c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</row>
    <row r="279" spans="1:21" ht="12.75" customHeight="1">
      <c r="A279" s="35">
        <f t="shared" si="4"/>
        <v>3</v>
      </c>
      <c r="B279" s="35">
        <f>--(LEFT(data!$K279,3)="Vis")</f>
        <v>1</v>
      </c>
      <c r="C279" s="35">
        <f>1---ISERR(FIND(C$1,data!$K279))</f>
        <v>1</v>
      </c>
      <c r="D279" s="35">
        <f>1---ISERR(FIND(D$1,data!$K279))</f>
        <v>0</v>
      </c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</row>
    <row r="280" spans="1:21" ht="12.75" customHeight="1">
      <c r="A280" s="35">
        <f t="shared" si="4"/>
        <v>0</v>
      </c>
      <c r="B280" s="35">
        <f>--(LEFT(data!$K280,3)="Vis")</f>
        <v>0</v>
      </c>
      <c r="C280" s="35">
        <f>1---ISERR(FIND(C$1,data!$K280))</f>
        <v>0</v>
      </c>
      <c r="D280" s="35">
        <f>1---ISERR(FIND(D$1,data!$K280))</f>
        <v>0</v>
      </c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</row>
    <row r="281" spans="1:21" ht="12.75" customHeight="1">
      <c r="A281" s="35">
        <f t="shared" si="4"/>
        <v>0</v>
      </c>
      <c r="B281" s="35">
        <f>--(LEFT(data!$K281,3)="Vis")</f>
        <v>0</v>
      </c>
      <c r="C281" s="35">
        <f>1---ISERR(FIND(C$1,data!$K281))</f>
        <v>0</v>
      </c>
      <c r="D281" s="35">
        <f>1---ISERR(FIND(D$1,data!$K281))</f>
        <v>0</v>
      </c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</row>
    <row r="282" spans="1:21" ht="12.75" customHeight="1">
      <c r="A282" s="35">
        <f t="shared" si="4"/>
        <v>0</v>
      </c>
      <c r="B282" s="35">
        <f>--(LEFT(data!$K282,3)="Vis")</f>
        <v>0</v>
      </c>
      <c r="C282" s="35">
        <f>1---ISERR(FIND(C$1,data!$K282))</f>
        <v>0</v>
      </c>
      <c r="D282" s="35">
        <f>1---ISERR(FIND(D$1,data!$K282))</f>
        <v>0</v>
      </c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</row>
    <row r="283" spans="1:21" ht="12.75" customHeight="1">
      <c r="A283" s="35">
        <f t="shared" si="4"/>
        <v>3</v>
      </c>
      <c r="B283" s="35">
        <f>--(LEFT(data!$K283,3)="Vis")</f>
        <v>1</v>
      </c>
      <c r="C283" s="35">
        <f>1---ISERR(FIND(C$1,data!$K283))</f>
        <v>1</v>
      </c>
      <c r="D283" s="35">
        <f>1---ISERR(FIND(D$1,data!$K283))</f>
        <v>0</v>
      </c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</row>
    <row r="284" spans="1:21" ht="12.75" customHeight="1">
      <c r="A284" s="35">
        <f t="shared" si="4"/>
        <v>3</v>
      </c>
      <c r="B284" s="35">
        <f>--(LEFT(data!$K284,3)="Vis")</f>
        <v>1</v>
      </c>
      <c r="C284" s="35">
        <f>1---ISERR(FIND(C$1,data!$K284))</f>
        <v>1</v>
      </c>
      <c r="D284" s="35">
        <f>1---ISERR(FIND(D$1,data!$K284))</f>
        <v>0</v>
      </c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</row>
    <row r="285" spans="1:21" ht="12.75" customHeight="1">
      <c r="A285" s="35">
        <f t="shared" si="4"/>
        <v>0</v>
      </c>
      <c r="B285" s="35">
        <f>--(LEFT(data!$K285,3)="Vis")</f>
        <v>0</v>
      </c>
      <c r="C285" s="35">
        <f>1---ISERR(FIND(C$1,data!$K285))</f>
        <v>0</v>
      </c>
      <c r="D285" s="35">
        <f>1---ISERR(FIND(D$1,data!$K285))</f>
        <v>0</v>
      </c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</row>
    <row r="286" spans="1:21" ht="12.75" customHeight="1">
      <c r="A286" s="35">
        <f t="shared" si="4"/>
        <v>3</v>
      </c>
      <c r="B286" s="35">
        <f>--(LEFT(data!$K286,3)="Vis")</f>
        <v>1</v>
      </c>
      <c r="C286" s="35">
        <f>1---ISERR(FIND(C$1,data!$K286))</f>
        <v>1</v>
      </c>
      <c r="D286" s="35">
        <f>1---ISERR(FIND(D$1,data!$K286))</f>
        <v>0</v>
      </c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</row>
    <row r="287" spans="1:21" ht="12.75" customHeight="1">
      <c r="A287" s="35">
        <f t="shared" si="4"/>
        <v>3</v>
      </c>
      <c r="B287" s="35">
        <f>--(LEFT(data!$K287,3)="Vis")</f>
        <v>1</v>
      </c>
      <c r="C287" s="35">
        <f>1---ISERR(FIND(C$1,data!$K287))</f>
        <v>1</v>
      </c>
      <c r="D287" s="35">
        <f>1---ISERR(FIND(D$1,data!$K287))</f>
        <v>0</v>
      </c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</row>
    <row r="288" spans="1:21" ht="12.75" customHeight="1">
      <c r="A288" s="35">
        <f t="shared" si="4"/>
        <v>3</v>
      </c>
      <c r="B288" s="35">
        <f>--(LEFT(data!$K288,3)="Vis")</f>
        <v>1</v>
      </c>
      <c r="C288" s="35">
        <f>1---ISERR(FIND(C$1,data!$K288))</f>
        <v>1</v>
      </c>
      <c r="D288" s="35">
        <f>1---ISERR(FIND(D$1,data!$K288))</f>
        <v>0</v>
      </c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</row>
    <row r="289" spans="1:21" ht="12.75" customHeight="1">
      <c r="A289" s="35">
        <f t="shared" si="4"/>
        <v>1</v>
      </c>
      <c r="B289" s="35">
        <f>--(LEFT(data!$K289,3)="Vis")</f>
        <v>1</v>
      </c>
      <c r="C289" s="35">
        <f>1---ISERR(FIND(C$1,data!$K289))</f>
        <v>0</v>
      </c>
      <c r="D289" s="35">
        <f>1---ISERR(FIND(D$1,data!$K289))</f>
        <v>0</v>
      </c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</row>
    <row r="290" spans="1:21" ht="12.75" customHeight="1">
      <c r="A290" s="35">
        <f t="shared" si="4"/>
        <v>2</v>
      </c>
      <c r="B290" s="35">
        <f>--(LEFT(data!$K290,3)="Vis")</f>
        <v>0</v>
      </c>
      <c r="C290" s="35">
        <f>1---ISERR(FIND(C$1,data!$K290))</f>
        <v>1</v>
      </c>
      <c r="D290" s="35">
        <f>1---ISERR(FIND(D$1,data!$K290))</f>
        <v>0</v>
      </c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</row>
    <row r="291" spans="1:21" ht="12.75" customHeight="1">
      <c r="A291" s="35">
        <f t="shared" si="4"/>
        <v>0</v>
      </c>
      <c r="B291" s="35">
        <f>--(LEFT(data!$K291,3)="Vis")</f>
        <v>0</v>
      </c>
      <c r="C291" s="35">
        <f>1---ISERR(FIND(C$1,data!$K291))</f>
        <v>0</v>
      </c>
      <c r="D291" s="35">
        <f>1---ISERR(FIND(D$1,data!$K291))</f>
        <v>0</v>
      </c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</row>
    <row r="292" spans="1:21" ht="12.75" customHeight="1">
      <c r="A292" s="35">
        <f t="shared" si="4"/>
        <v>3</v>
      </c>
      <c r="B292" s="35">
        <f>--(LEFT(data!$K292,3)="Vis")</f>
        <v>1</v>
      </c>
      <c r="C292" s="35">
        <f>1---ISERR(FIND(C$1,data!$K292))</f>
        <v>1</v>
      </c>
      <c r="D292" s="35">
        <f>1---ISERR(FIND(D$1,data!$K292))</f>
        <v>0</v>
      </c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</row>
    <row r="293" spans="1:21" ht="12.75" customHeight="1">
      <c r="A293" s="35">
        <f t="shared" si="4"/>
        <v>3</v>
      </c>
      <c r="B293" s="35">
        <f>--(LEFT(data!$K293,3)="Vis")</f>
        <v>1</v>
      </c>
      <c r="C293" s="35">
        <f>1---ISERR(FIND(C$1,data!$K293))</f>
        <v>1</v>
      </c>
      <c r="D293" s="35">
        <f>1---ISERR(FIND(D$1,data!$K293))</f>
        <v>0</v>
      </c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</row>
    <row r="294" spans="1:21" ht="12.75" customHeight="1">
      <c r="A294" s="35">
        <f t="shared" si="4"/>
        <v>3</v>
      </c>
      <c r="B294" s="35">
        <f>--(LEFT(data!$K294,3)="Vis")</f>
        <v>1</v>
      </c>
      <c r="C294" s="35">
        <f>1---ISERR(FIND(C$1,data!$K294))</f>
        <v>1</v>
      </c>
      <c r="D294" s="35">
        <f>1---ISERR(FIND(D$1,data!$K294))</f>
        <v>0</v>
      </c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</row>
    <row r="295" spans="1:21" ht="12.75" customHeight="1">
      <c r="A295" s="35">
        <f t="shared" si="4"/>
        <v>1</v>
      </c>
      <c r="B295" s="35">
        <f>--(LEFT(data!$K295,3)="Vis")</f>
        <v>1</v>
      </c>
      <c r="C295" s="35">
        <f>1---ISERR(FIND(C$1,data!$K295))</f>
        <v>0</v>
      </c>
      <c r="D295" s="35">
        <f>1---ISERR(FIND(D$1,data!$K295))</f>
        <v>0</v>
      </c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</row>
    <row r="296" spans="1:21" ht="12.75" customHeight="1">
      <c r="A296" s="35">
        <f t="shared" si="4"/>
        <v>3</v>
      </c>
      <c r="B296" s="35">
        <f>--(LEFT(data!$K296,3)="Vis")</f>
        <v>1</v>
      </c>
      <c r="C296" s="35">
        <f>1---ISERR(FIND(C$1,data!$K296))</f>
        <v>1</v>
      </c>
      <c r="D296" s="35">
        <f>1---ISERR(FIND(D$1,data!$K296))</f>
        <v>0</v>
      </c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</row>
    <row r="297" spans="1:21" ht="12.75" customHeight="1">
      <c r="A297" s="35">
        <f t="shared" si="4"/>
        <v>0</v>
      </c>
      <c r="B297" s="35">
        <f>--(LEFT(data!$K297,3)="Vis")</f>
        <v>0</v>
      </c>
      <c r="C297" s="35">
        <f>1---ISERR(FIND(C$1,data!$K297))</f>
        <v>0</v>
      </c>
      <c r="D297" s="35">
        <f>1---ISERR(FIND(D$1,data!$K297))</f>
        <v>0</v>
      </c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</row>
    <row r="298" spans="1:21" ht="12.75" customHeight="1">
      <c r="A298" s="35">
        <f t="shared" si="4"/>
        <v>2</v>
      </c>
      <c r="B298" s="35">
        <f>--(LEFT(data!$K298,3)="Vis")</f>
        <v>0</v>
      </c>
      <c r="C298" s="35">
        <f>1---ISERR(FIND(C$1,data!$K298))</f>
        <v>1</v>
      </c>
      <c r="D298" s="35">
        <f>1---ISERR(FIND(D$1,data!$K298))</f>
        <v>0</v>
      </c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</row>
    <row r="299" spans="1:21" ht="12.75" customHeight="1">
      <c r="A299" s="35">
        <f t="shared" si="4"/>
        <v>0</v>
      </c>
      <c r="B299" s="35">
        <f>--(LEFT(data!$K299,3)="Vis")</f>
        <v>0</v>
      </c>
      <c r="C299" s="35">
        <f>1---ISERR(FIND(C$1,data!$K299))</f>
        <v>0</v>
      </c>
      <c r="D299" s="35">
        <f>1---ISERR(FIND(D$1,data!$K299))</f>
        <v>0</v>
      </c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</row>
    <row r="300" spans="1:21" ht="12.75" customHeight="1">
      <c r="A300" s="35">
        <f t="shared" si="4"/>
        <v>0</v>
      </c>
      <c r="B300" s="35">
        <f>--(LEFT(data!$K300,3)="Vis")</f>
        <v>0</v>
      </c>
      <c r="C300" s="35">
        <f>1---ISERR(FIND(C$1,data!$K300))</f>
        <v>0</v>
      </c>
      <c r="D300" s="35">
        <f>1---ISERR(FIND(D$1,data!$K300))</f>
        <v>0</v>
      </c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</row>
    <row r="301" spans="1:21" ht="12.75" customHeight="1">
      <c r="A301" s="35">
        <f t="shared" si="4"/>
        <v>0</v>
      </c>
      <c r="B301" s="35">
        <f>--(LEFT(data!$K301,3)="Vis")</f>
        <v>0</v>
      </c>
      <c r="C301" s="35">
        <f>1---ISERR(FIND(C$1,data!$K301))</f>
        <v>0</v>
      </c>
      <c r="D301" s="35">
        <f>1---ISERR(FIND(D$1,data!$K301))</f>
        <v>0</v>
      </c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</row>
    <row r="302" spans="1:21" ht="12.75" customHeight="1">
      <c r="A302" s="35">
        <f t="shared" si="4"/>
        <v>2</v>
      </c>
      <c r="B302" s="35">
        <f>--(LEFT(data!$K302,3)="Vis")</f>
        <v>0</v>
      </c>
      <c r="C302" s="35">
        <f>1---ISERR(FIND(C$1,data!$K302))</f>
        <v>1</v>
      </c>
      <c r="D302" s="35">
        <f>1---ISERR(FIND(D$1,data!$K302))</f>
        <v>0</v>
      </c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</row>
    <row r="303" spans="1:21" ht="12.75" customHeight="1">
      <c r="A303" s="35">
        <f t="shared" si="4"/>
        <v>2</v>
      </c>
      <c r="B303" s="35">
        <f>--(LEFT(data!$K303,3)="Vis")</f>
        <v>0</v>
      </c>
      <c r="C303" s="35">
        <f>1---ISERR(FIND(C$1,data!$K303))</f>
        <v>1</v>
      </c>
      <c r="D303" s="35">
        <f>1---ISERR(FIND(D$1,data!$K303))</f>
        <v>0</v>
      </c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</row>
    <row r="304" spans="1:21" ht="12.75" customHeight="1">
      <c r="A304" s="35">
        <f t="shared" si="4"/>
        <v>3</v>
      </c>
      <c r="B304" s="35">
        <f>--(LEFT(data!$K304,3)="Vis")</f>
        <v>1</v>
      </c>
      <c r="C304" s="35">
        <f>1---ISERR(FIND(C$1,data!$K304))</f>
        <v>1</v>
      </c>
      <c r="D304" s="35">
        <f>1---ISERR(FIND(D$1,data!$K304))</f>
        <v>0</v>
      </c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</row>
    <row r="305" spans="1:21" ht="12.75" customHeight="1">
      <c r="A305" s="35">
        <f t="shared" si="4"/>
        <v>2</v>
      </c>
      <c r="B305" s="35">
        <f>--(LEFT(data!$K305,3)="Vis")</f>
        <v>0</v>
      </c>
      <c r="C305" s="35">
        <f>1---ISERR(FIND(C$1,data!$K305))</f>
        <v>1</v>
      </c>
      <c r="D305" s="35">
        <f>1---ISERR(FIND(D$1,data!$K305))</f>
        <v>0</v>
      </c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</row>
    <row r="306" spans="1:21" ht="12.75" customHeight="1">
      <c r="A306" s="35">
        <f t="shared" si="4"/>
        <v>2</v>
      </c>
      <c r="B306" s="35">
        <f>--(LEFT(data!$K306,3)="Vis")</f>
        <v>0</v>
      </c>
      <c r="C306" s="35">
        <f>1---ISERR(FIND(C$1,data!$K306))</f>
        <v>1</v>
      </c>
      <c r="D306" s="35">
        <f>1---ISERR(FIND(D$1,data!$K306))</f>
        <v>0</v>
      </c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</row>
    <row r="307" spans="1:21" ht="12.75" customHeight="1">
      <c r="A307" s="35">
        <f t="shared" si="4"/>
        <v>3</v>
      </c>
      <c r="B307" s="35">
        <f>--(LEFT(data!$K307,3)="Vis")</f>
        <v>1</v>
      </c>
      <c r="C307" s="35">
        <f>1---ISERR(FIND(C$1,data!$K307))</f>
        <v>1</v>
      </c>
      <c r="D307" s="35">
        <f>1---ISERR(FIND(D$1,data!$K307))</f>
        <v>0</v>
      </c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</row>
    <row r="308" spans="1:21" ht="12.75" customHeight="1">
      <c r="A308" s="35">
        <f t="shared" si="4"/>
        <v>2</v>
      </c>
      <c r="B308" s="35">
        <f>--(LEFT(data!$K308,3)="Vis")</f>
        <v>0</v>
      </c>
      <c r="C308" s="35">
        <f>1---ISERR(FIND(C$1,data!$K308))</f>
        <v>1</v>
      </c>
      <c r="D308" s="35">
        <f>1---ISERR(FIND(D$1,data!$K308))</f>
        <v>0</v>
      </c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</row>
    <row r="309" spans="1:21" ht="12.75" customHeight="1">
      <c r="A309" s="35">
        <f t="shared" si="4"/>
        <v>0</v>
      </c>
      <c r="B309" s="35">
        <f>--(LEFT(data!$K309,3)="Vis")</f>
        <v>0</v>
      </c>
      <c r="C309" s="35">
        <f>1---ISERR(FIND(C$1,data!$K309))</f>
        <v>0</v>
      </c>
      <c r="D309" s="35">
        <f>1---ISERR(FIND(D$1,data!$K309))</f>
        <v>0</v>
      </c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</row>
    <row r="310" spans="1:21" ht="12.75" customHeight="1">
      <c r="A310" s="35">
        <f t="shared" si="4"/>
        <v>1</v>
      </c>
      <c r="B310" s="35">
        <f>--(LEFT(data!$K310,3)="Vis")</f>
        <v>1</v>
      </c>
      <c r="C310" s="35">
        <f>1---ISERR(FIND(C$1,data!$K310))</f>
        <v>0</v>
      </c>
      <c r="D310" s="35">
        <f>1---ISERR(FIND(D$1,data!$K310))</f>
        <v>0</v>
      </c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</row>
    <row r="311" spans="1:21" ht="12.75" customHeight="1">
      <c r="A311" s="35">
        <f t="shared" si="4"/>
        <v>2</v>
      </c>
      <c r="B311" s="35">
        <f>--(LEFT(data!$K311,3)="Vis")</f>
        <v>0</v>
      </c>
      <c r="C311" s="35">
        <f>1---ISERR(FIND(C$1,data!$K311))</f>
        <v>1</v>
      </c>
      <c r="D311" s="35">
        <f>1---ISERR(FIND(D$1,data!$K311))</f>
        <v>0</v>
      </c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</row>
    <row r="312" spans="1:21" ht="12.75" customHeight="1">
      <c r="A312" s="35">
        <f t="shared" si="4"/>
        <v>3</v>
      </c>
      <c r="B312" s="35">
        <f>--(LEFT(data!$K312,3)="Vis")</f>
        <v>1</v>
      </c>
      <c r="C312" s="35">
        <f>1---ISERR(FIND(C$1,data!$K312))</f>
        <v>1</v>
      </c>
      <c r="D312" s="35">
        <f>1---ISERR(FIND(D$1,data!$K312))</f>
        <v>0</v>
      </c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</row>
    <row r="313" spans="1:21" ht="12.75" customHeight="1">
      <c r="A313" s="35">
        <f t="shared" si="4"/>
        <v>2</v>
      </c>
      <c r="B313" s="35">
        <f>--(LEFT(data!$K313,3)="Vis")</f>
        <v>0</v>
      </c>
      <c r="C313" s="35">
        <f>1---ISERR(FIND(C$1,data!$K313))</f>
        <v>1</v>
      </c>
      <c r="D313" s="35">
        <f>1---ISERR(FIND(D$1,data!$K313))</f>
        <v>0</v>
      </c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</row>
    <row r="314" spans="1:21" ht="12.75" customHeight="1">
      <c r="A314" s="35">
        <f t="shared" si="4"/>
        <v>0</v>
      </c>
      <c r="B314" s="35">
        <f>--(LEFT(data!$K314,3)="Vis")</f>
        <v>0</v>
      </c>
      <c r="C314" s="35">
        <f>1---ISERR(FIND(C$1,data!$K314))</f>
        <v>0</v>
      </c>
      <c r="D314" s="35">
        <f>1---ISERR(FIND(D$1,data!$K314))</f>
        <v>0</v>
      </c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</row>
    <row r="315" spans="1:21" ht="12.75" customHeight="1">
      <c r="A315" s="35">
        <f t="shared" si="4"/>
        <v>0</v>
      </c>
      <c r="B315" s="35">
        <f>--(LEFT(data!$K315,3)="Vis")</f>
        <v>0</v>
      </c>
      <c r="C315" s="35">
        <f>1---ISERR(FIND(C$1,data!$K315))</f>
        <v>0</v>
      </c>
      <c r="D315" s="35">
        <f>1---ISERR(FIND(D$1,data!$K315))</f>
        <v>0</v>
      </c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</row>
    <row r="316" spans="1:21" ht="12.75" customHeight="1">
      <c r="A316" s="35">
        <f t="shared" si="4"/>
        <v>1</v>
      </c>
      <c r="B316" s="35">
        <f>--(LEFT(data!$K316,3)="Vis")</f>
        <v>1</v>
      </c>
      <c r="C316" s="35">
        <f>1---ISERR(FIND(C$1,data!$K316))</f>
        <v>0</v>
      </c>
      <c r="D316" s="35">
        <f>1---ISERR(FIND(D$1,data!$K316))</f>
        <v>0</v>
      </c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</row>
    <row r="317" spans="1:21" ht="12.75" customHeight="1">
      <c r="A317" s="35">
        <f t="shared" si="4"/>
        <v>3</v>
      </c>
      <c r="B317" s="35">
        <f>--(LEFT(data!$K317,3)="Vis")</f>
        <v>1</v>
      </c>
      <c r="C317" s="35">
        <f>1---ISERR(FIND(C$1,data!$K317))</f>
        <v>1</v>
      </c>
      <c r="D317" s="35">
        <f>1---ISERR(FIND(D$1,data!$K317))</f>
        <v>0</v>
      </c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</row>
    <row r="318" spans="1:21" ht="12.75" customHeight="1">
      <c r="A318" s="35">
        <f t="shared" si="4"/>
        <v>3</v>
      </c>
      <c r="B318" s="35">
        <f>--(LEFT(data!$K318,3)="Vis")</f>
        <v>1</v>
      </c>
      <c r="C318" s="35">
        <f>1---ISERR(FIND(C$1,data!$K318))</f>
        <v>1</v>
      </c>
      <c r="D318" s="35">
        <f>1---ISERR(FIND(D$1,data!$K318))</f>
        <v>0</v>
      </c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</row>
    <row r="319" spans="1:21" ht="12.75" customHeight="1">
      <c r="A319" s="35">
        <f t="shared" si="4"/>
        <v>3</v>
      </c>
      <c r="B319" s="35">
        <f>--(LEFT(data!$K319,3)="Vis")</f>
        <v>1</v>
      </c>
      <c r="C319" s="35">
        <f>1---ISERR(FIND(C$1,data!$K319))</f>
        <v>1</v>
      </c>
      <c r="D319" s="35">
        <f>1---ISERR(FIND(D$1,data!$K319))</f>
        <v>0</v>
      </c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</row>
    <row r="320" spans="1:21" ht="12.75" customHeight="1">
      <c r="A320" s="35">
        <f t="shared" si="4"/>
        <v>2</v>
      </c>
      <c r="B320" s="35">
        <f>--(LEFT(data!$K320,3)="Vis")</f>
        <v>0</v>
      </c>
      <c r="C320" s="35">
        <f>1---ISERR(FIND(C$1,data!$K320))</f>
        <v>1</v>
      </c>
      <c r="D320" s="35">
        <f>1---ISERR(FIND(D$1,data!$K320))</f>
        <v>0</v>
      </c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</row>
    <row r="321" spans="1:21" ht="12.75" customHeight="1">
      <c r="A321" s="35">
        <f t="shared" si="4"/>
        <v>0</v>
      </c>
      <c r="B321" s="35">
        <f>--(LEFT(data!$K321,3)="Vis")</f>
        <v>0</v>
      </c>
      <c r="C321" s="35">
        <f>1---ISERR(FIND(C$1,data!$K321))</f>
        <v>0</v>
      </c>
      <c r="D321" s="35">
        <f>1---ISERR(FIND(D$1,data!$K321))</f>
        <v>0</v>
      </c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</row>
    <row r="322" spans="1:21" ht="12.75" customHeight="1">
      <c r="A322" s="35">
        <f t="shared" si="4"/>
        <v>2</v>
      </c>
      <c r="B322" s="35">
        <f>--(LEFT(data!$K322,3)="Vis")</f>
        <v>0</v>
      </c>
      <c r="C322" s="35">
        <f>1---ISERR(FIND(C$1,data!$K322))</f>
        <v>1</v>
      </c>
      <c r="D322" s="35">
        <f>1---ISERR(FIND(D$1,data!$K322))</f>
        <v>0</v>
      </c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</row>
    <row r="323" spans="1:21" ht="12.75" customHeight="1">
      <c r="A323" s="35">
        <f t="shared" ref="A323:A386" si="5">B323+2*C323+4*D323</f>
        <v>1</v>
      </c>
      <c r="B323" s="35">
        <f>--(LEFT(data!$K323,3)="Vis")</f>
        <v>1</v>
      </c>
      <c r="C323" s="35">
        <f>1---ISERR(FIND(C$1,data!$K323))</f>
        <v>0</v>
      </c>
      <c r="D323" s="35">
        <f>1---ISERR(FIND(D$1,data!$K323))</f>
        <v>0</v>
      </c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</row>
    <row r="324" spans="1:21" ht="12.75" customHeight="1">
      <c r="A324" s="35">
        <f t="shared" si="5"/>
        <v>1</v>
      </c>
      <c r="B324" s="35">
        <f>--(LEFT(data!$K324,3)="Vis")</f>
        <v>1</v>
      </c>
      <c r="C324" s="35">
        <f>1---ISERR(FIND(C$1,data!$K324))</f>
        <v>0</v>
      </c>
      <c r="D324" s="35">
        <f>1---ISERR(FIND(D$1,data!$K324))</f>
        <v>0</v>
      </c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</row>
    <row r="325" spans="1:21" ht="12.75" customHeight="1">
      <c r="A325" s="35">
        <f t="shared" si="5"/>
        <v>0</v>
      </c>
      <c r="B325" s="35">
        <f>--(LEFT(data!$K325,3)="Vis")</f>
        <v>0</v>
      </c>
      <c r="C325" s="35">
        <f>1---ISERR(FIND(C$1,data!$K325))</f>
        <v>0</v>
      </c>
      <c r="D325" s="35">
        <f>1---ISERR(FIND(D$1,data!$K325))</f>
        <v>0</v>
      </c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</row>
    <row r="326" spans="1:21" ht="12.75" customHeight="1">
      <c r="A326" s="35">
        <f t="shared" si="5"/>
        <v>3</v>
      </c>
      <c r="B326" s="35">
        <f>--(LEFT(data!$K326,3)="Vis")</f>
        <v>1</v>
      </c>
      <c r="C326" s="35">
        <f>1---ISERR(FIND(C$1,data!$K326))</f>
        <v>1</v>
      </c>
      <c r="D326" s="35">
        <f>1---ISERR(FIND(D$1,data!$K326))</f>
        <v>0</v>
      </c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</row>
    <row r="327" spans="1:21" ht="12.75" customHeight="1">
      <c r="A327" s="35">
        <f t="shared" si="5"/>
        <v>2</v>
      </c>
      <c r="B327" s="35">
        <f>--(LEFT(data!$K327,3)="Vis")</f>
        <v>0</v>
      </c>
      <c r="C327" s="35">
        <f>1---ISERR(FIND(C$1,data!$K327))</f>
        <v>1</v>
      </c>
      <c r="D327" s="35">
        <f>1---ISERR(FIND(D$1,data!$K327))</f>
        <v>0</v>
      </c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</row>
    <row r="328" spans="1:21" ht="12.75" customHeight="1">
      <c r="A328" s="35">
        <f t="shared" si="5"/>
        <v>1</v>
      </c>
      <c r="B328" s="35">
        <f>--(LEFT(data!$K328,3)="Vis")</f>
        <v>1</v>
      </c>
      <c r="C328" s="35">
        <f>1---ISERR(FIND(C$1,data!$K328))</f>
        <v>0</v>
      </c>
      <c r="D328" s="35">
        <f>1---ISERR(FIND(D$1,data!$K328))</f>
        <v>0</v>
      </c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</row>
    <row r="329" spans="1:21" ht="12.75" customHeight="1">
      <c r="A329" s="35">
        <f t="shared" si="5"/>
        <v>2</v>
      </c>
      <c r="B329" s="35">
        <f>--(LEFT(data!$K329,3)="Vis")</f>
        <v>0</v>
      </c>
      <c r="C329" s="35">
        <f>1---ISERR(FIND(C$1,data!$K329))</f>
        <v>1</v>
      </c>
      <c r="D329" s="35">
        <f>1---ISERR(FIND(D$1,data!$K329))</f>
        <v>0</v>
      </c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</row>
    <row r="330" spans="1:21" ht="12.75" customHeight="1">
      <c r="A330" s="35">
        <f t="shared" si="5"/>
        <v>1</v>
      </c>
      <c r="B330" s="35">
        <f>--(LEFT(data!$K330,3)="Vis")</f>
        <v>1</v>
      </c>
      <c r="C330" s="35">
        <f>1---ISERR(FIND(C$1,data!$K330))</f>
        <v>0</v>
      </c>
      <c r="D330" s="35">
        <f>1---ISERR(FIND(D$1,data!$K330))</f>
        <v>0</v>
      </c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</row>
    <row r="331" spans="1:21" ht="12.75" customHeight="1">
      <c r="A331" s="35">
        <f t="shared" si="5"/>
        <v>3</v>
      </c>
      <c r="B331" s="35">
        <f>--(LEFT(data!$K331,3)="Vis")</f>
        <v>1</v>
      </c>
      <c r="C331" s="35">
        <f>1---ISERR(FIND(C$1,data!$K331))</f>
        <v>1</v>
      </c>
      <c r="D331" s="35">
        <f>1---ISERR(FIND(D$1,data!$K331))</f>
        <v>0</v>
      </c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</row>
    <row r="332" spans="1:21" ht="12.75" customHeight="1">
      <c r="A332" s="35">
        <f t="shared" si="5"/>
        <v>3</v>
      </c>
      <c r="B332" s="35">
        <f>--(LEFT(data!$K332,3)="Vis")</f>
        <v>1</v>
      </c>
      <c r="C332" s="35">
        <f>1---ISERR(FIND(C$1,data!$K332))</f>
        <v>1</v>
      </c>
      <c r="D332" s="35">
        <f>1---ISERR(FIND(D$1,data!$K332))</f>
        <v>0</v>
      </c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</row>
    <row r="333" spans="1:21" ht="12.75" customHeight="1">
      <c r="A333" s="35">
        <f t="shared" si="5"/>
        <v>3</v>
      </c>
      <c r="B333" s="35">
        <f>--(LEFT(data!$K333,3)="Vis")</f>
        <v>1</v>
      </c>
      <c r="C333" s="35">
        <f>1---ISERR(FIND(C$1,data!$K333))</f>
        <v>1</v>
      </c>
      <c r="D333" s="35">
        <f>1---ISERR(FIND(D$1,data!$K333))</f>
        <v>0</v>
      </c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</row>
    <row r="334" spans="1:21" ht="12.75" customHeight="1">
      <c r="A334" s="35">
        <f t="shared" si="5"/>
        <v>3</v>
      </c>
      <c r="B334" s="35">
        <f>--(LEFT(data!$K334,3)="Vis")</f>
        <v>1</v>
      </c>
      <c r="C334" s="35">
        <f>1---ISERR(FIND(C$1,data!$K334))</f>
        <v>1</v>
      </c>
      <c r="D334" s="35">
        <f>1---ISERR(FIND(D$1,data!$K334))</f>
        <v>0</v>
      </c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</row>
    <row r="335" spans="1:21" ht="12.75" customHeight="1">
      <c r="A335" s="35">
        <f t="shared" si="5"/>
        <v>2</v>
      </c>
      <c r="B335" s="35">
        <f>--(LEFT(data!$K335,3)="Vis")</f>
        <v>0</v>
      </c>
      <c r="C335" s="35">
        <f>1---ISERR(FIND(C$1,data!$K335))</f>
        <v>1</v>
      </c>
      <c r="D335" s="35">
        <f>1---ISERR(FIND(D$1,data!$K335))</f>
        <v>0</v>
      </c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</row>
    <row r="336" spans="1:21" ht="12.75" customHeight="1">
      <c r="A336" s="35">
        <f t="shared" si="5"/>
        <v>3</v>
      </c>
      <c r="B336" s="35">
        <f>--(LEFT(data!$K336,3)="Vis")</f>
        <v>1</v>
      </c>
      <c r="C336" s="35">
        <f>1---ISERR(FIND(C$1,data!$K336))</f>
        <v>1</v>
      </c>
      <c r="D336" s="35">
        <f>1---ISERR(FIND(D$1,data!$K336))</f>
        <v>0</v>
      </c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</row>
    <row r="337" spans="1:21" ht="12.75" customHeight="1">
      <c r="A337" s="35">
        <f t="shared" si="5"/>
        <v>0</v>
      </c>
      <c r="B337" s="35">
        <f>--(LEFT(data!$K337,3)="Vis")</f>
        <v>0</v>
      </c>
      <c r="C337" s="35">
        <f>1---ISERR(FIND(C$1,data!$K337))</f>
        <v>0</v>
      </c>
      <c r="D337" s="35">
        <f>1---ISERR(FIND(D$1,data!$K337))</f>
        <v>0</v>
      </c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</row>
    <row r="338" spans="1:21" ht="12.75" customHeight="1">
      <c r="A338" s="35">
        <f t="shared" si="5"/>
        <v>1</v>
      </c>
      <c r="B338" s="35">
        <f>--(LEFT(data!$K338,3)="Vis")</f>
        <v>1</v>
      </c>
      <c r="C338" s="35">
        <f>1---ISERR(FIND(C$1,data!$K338))</f>
        <v>0</v>
      </c>
      <c r="D338" s="35">
        <f>1---ISERR(FIND(D$1,data!$K338))</f>
        <v>0</v>
      </c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</row>
    <row r="339" spans="1:21" ht="12.75" customHeight="1">
      <c r="A339" s="35">
        <f t="shared" si="5"/>
        <v>3</v>
      </c>
      <c r="B339" s="35">
        <f>--(LEFT(data!$K339,3)="Vis")</f>
        <v>1</v>
      </c>
      <c r="C339" s="35">
        <f>1---ISERR(FIND(C$1,data!$K339))</f>
        <v>1</v>
      </c>
      <c r="D339" s="35">
        <f>1---ISERR(FIND(D$1,data!$K339))</f>
        <v>0</v>
      </c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</row>
    <row r="340" spans="1:21" ht="12.75" customHeight="1">
      <c r="A340" s="35">
        <f t="shared" si="5"/>
        <v>1</v>
      </c>
      <c r="B340" s="35">
        <f>--(LEFT(data!$K340,3)="Vis")</f>
        <v>1</v>
      </c>
      <c r="C340" s="35">
        <f>1---ISERR(FIND(C$1,data!$K340))</f>
        <v>0</v>
      </c>
      <c r="D340" s="35">
        <f>1---ISERR(FIND(D$1,data!$K340))</f>
        <v>0</v>
      </c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</row>
    <row r="341" spans="1:21" ht="12.75" customHeight="1">
      <c r="A341" s="35">
        <f t="shared" si="5"/>
        <v>2</v>
      </c>
      <c r="B341" s="35">
        <f>--(LEFT(data!$K341,3)="Vis")</f>
        <v>0</v>
      </c>
      <c r="C341" s="35">
        <f>1---ISERR(FIND(C$1,data!$K341))</f>
        <v>1</v>
      </c>
      <c r="D341" s="35">
        <f>1---ISERR(FIND(D$1,data!$K341))</f>
        <v>0</v>
      </c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</row>
    <row r="342" spans="1:21" ht="12.75" customHeight="1">
      <c r="A342" s="35">
        <f t="shared" si="5"/>
        <v>3</v>
      </c>
      <c r="B342" s="35">
        <f>--(LEFT(data!$K342,3)="Vis")</f>
        <v>1</v>
      </c>
      <c r="C342" s="35">
        <f>1---ISERR(FIND(C$1,data!$K342))</f>
        <v>1</v>
      </c>
      <c r="D342" s="35">
        <f>1---ISERR(FIND(D$1,data!$K342))</f>
        <v>0</v>
      </c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</row>
    <row r="343" spans="1:21" ht="12.75" customHeight="1">
      <c r="A343" s="35">
        <f t="shared" si="5"/>
        <v>2</v>
      </c>
      <c r="B343" s="35">
        <f>--(LEFT(data!$K343,3)="Vis")</f>
        <v>0</v>
      </c>
      <c r="C343" s="35">
        <f>1---ISERR(FIND(C$1,data!$K343))</f>
        <v>1</v>
      </c>
      <c r="D343" s="35">
        <f>1---ISERR(FIND(D$1,data!$K343))</f>
        <v>0</v>
      </c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</row>
    <row r="344" spans="1:21" ht="12.75" customHeight="1">
      <c r="A344" s="35">
        <f t="shared" si="5"/>
        <v>0</v>
      </c>
      <c r="B344" s="35">
        <f>--(LEFT(data!$K344,3)="Vis")</f>
        <v>0</v>
      </c>
      <c r="C344" s="35">
        <f>1---ISERR(FIND(C$1,data!$K344))</f>
        <v>0</v>
      </c>
      <c r="D344" s="35">
        <f>1---ISERR(FIND(D$1,data!$K344))</f>
        <v>0</v>
      </c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</row>
    <row r="345" spans="1:21" ht="12.75" customHeight="1">
      <c r="A345" s="35">
        <f t="shared" si="5"/>
        <v>2</v>
      </c>
      <c r="B345" s="35">
        <f>--(LEFT(data!$K345,3)="Vis")</f>
        <v>0</v>
      </c>
      <c r="C345" s="35">
        <f>1---ISERR(FIND(C$1,data!$K345))</f>
        <v>1</v>
      </c>
      <c r="D345" s="35">
        <f>1---ISERR(FIND(D$1,data!$K345))</f>
        <v>0</v>
      </c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</row>
    <row r="346" spans="1:21" ht="12.75" customHeight="1">
      <c r="A346" s="35">
        <f t="shared" si="5"/>
        <v>1</v>
      </c>
      <c r="B346" s="35">
        <f>--(LEFT(data!$K346,3)="Vis")</f>
        <v>1</v>
      </c>
      <c r="C346" s="35">
        <f>1---ISERR(FIND(C$1,data!$K346))</f>
        <v>0</v>
      </c>
      <c r="D346" s="35">
        <f>1---ISERR(FIND(D$1,data!$K346))</f>
        <v>0</v>
      </c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</row>
    <row r="347" spans="1:21" ht="12.75" customHeight="1">
      <c r="A347" s="35">
        <f t="shared" si="5"/>
        <v>0</v>
      </c>
      <c r="B347" s="35">
        <f>--(LEFT(data!$K347,3)="Vis")</f>
        <v>0</v>
      </c>
      <c r="C347" s="35">
        <f>1---ISERR(FIND(C$1,data!$K347))</f>
        <v>0</v>
      </c>
      <c r="D347" s="35">
        <f>1---ISERR(FIND(D$1,data!$K347))</f>
        <v>0</v>
      </c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</row>
    <row r="348" spans="1:21" ht="12.75" customHeight="1">
      <c r="A348" s="35">
        <f t="shared" si="5"/>
        <v>3</v>
      </c>
      <c r="B348" s="35">
        <f>--(LEFT(data!$K348,3)="Vis")</f>
        <v>1</v>
      </c>
      <c r="C348" s="35">
        <f>1---ISERR(FIND(C$1,data!$K348))</f>
        <v>1</v>
      </c>
      <c r="D348" s="35">
        <f>1---ISERR(FIND(D$1,data!$K348))</f>
        <v>0</v>
      </c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</row>
    <row r="349" spans="1:21" ht="12.75" customHeight="1">
      <c r="A349" s="35">
        <f t="shared" si="5"/>
        <v>3</v>
      </c>
      <c r="B349" s="35">
        <f>--(LEFT(data!$K349,3)="Vis")</f>
        <v>1</v>
      </c>
      <c r="C349" s="35">
        <f>1---ISERR(FIND(C$1,data!$K349))</f>
        <v>1</v>
      </c>
      <c r="D349" s="35">
        <f>1---ISERR(FIND(D$1,data!$K349))</f>
        <v>0</v>
      </c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</row>
    <row r="350" spans="1:21" ht="12.75" customHeight="1">
      <c r="A350" s="35">
        <f t="shared" si="5"/>
        <v>1</v>
      </c>
      <c r="B350" s="35">
        <f>--(LEFT(data!$K350,3)="Vis")</f>
        <v>1</v>
      </c>
      <c r="C350" s="35">
        <f>1---ISERR(FIND(C$1,data!$K350))</f>
        <v>0</v>
      </c>
      <c r="D350" s="35">
        <f>1---ISERR(FIND(D$1,data!$K350))</f>
        <v>0</v>
      </c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</row>
    <row r="351" spans="1:21" ht="12.75" customHeight="1">
      <c r="A351" s="35">
        <f t="shared" si="5"/>
        <v>0</v>
      </c>
      <c r="B351" s="35">
        <f>--(LEFT(data!$K351,3)="Vis")</f>
        <v>0</v>
      </c>
      <c r="C351" s="35">
        <f>1---ISERR(FIND(C$1,data!$K351))</f>
        <v>0</v>
      </c>
      <c r="D351" s="35">
        <f>1---ISERR(FIND(D$1,data!$K351))</f>
        <v>0</v>
      </c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</row>
    <row r="352" spans="1:21" ht="12.75" customHeight="1">
      <c r="A352" s="35">
        <f t="shared" si="5"/>
        <v>1</v>
      </c>
      <c r="B352" s="35">
        <f>--(LEFT(data!$K352,3)="Vis")</f>
        <v>1</v>
      </c>
      <c r="C352" s="35">
        <f>1---ISERR(FIND(C$1,data!$K352))</f>
        <v>0</v>
      </c>
      <c r="D352" s="35">
        <f>1---ISERR(FIND(D$1,data!$K352))</f>
        <v>0</v>
      </c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</row>
    <row r="353" spans="1:21" ht="12.75" customHeight="1">
      <c r="A353" s="35">
        <f t="shared" si="5"/>
        <v>0</v>
      </c>
      <c r="B353" s="35">
        <f>--(LEFT(data!$K353,3)="Vis")</f>
        <v>0</v>
      </c>
      <c r="C353" s="35">
        <f>1---ISERR(FIND(C$1,data!$K353))</f>
        <v>0</v>
      </c>
      <c r="D353" s="35">
        <f>1---ISERR(FIND(D$1,data!$K353))</f>
        <v>0</v>
      </c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</row>
    <row r="354" spans="1:21" ht="12.75" customHeight="1">
      <c r="A354" s="35">
        <f t="shared" si="5"/>
        <v>3</v>
      </c>
      <c r="B354" s="35">
        <f>--(LEFT(data!$K354,3)="Vis")</f>
        <v>1</v>
      </c>
      <c r="C354" s="35">
        <f>1---ISERR(FIND(C$1,data!$K354))</f>
        <v>1</v>
      </c>
      <c r="D354" s="35">
        <f>1---ISERR(FIND(D$1,data!$K354))</f>
        <v>0</v>
      </c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</row>
    <row r="355" spans="1:21" ht="12.75" customHeight="1">
      <c r="A355" s="35">
        <f t="shared" si="5"/>
        <v>0</v>
      </c>
      <c r="B355" s="35">
        <f>--(LEFT(data!$K355,3)="Vis")</f>
        <v>0</v>
      </c>
      <c r="C355" s="35">
        <f>1---ISERR(FIND(C$1,data!$K355))</f>
        <v>0</v>
      </c>
      <c r="D355" s="35">
        <f>1---ISERR(FIND(D$1,data!$K355))</f>
        <v>0</v>
      </c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</row>
    <row r="356" spans="1:21" ht="12.75" customHeight="1">
      <c r="A356" s="35">
        <f t="shared" si="5"/>
        <v>0</v>
      </c>
      <c r="B356" s="35">
        <f>--(LEFT(data!$K356,3)="Vis")</f>
        <v>0</v>
      </c>
      <c r="C356" s="35">
        <f>1---ISERR(FIND(C$1,data!$K356))</f>
        <v>0</v>
      </c>
      <c r="D356" s="35">
        <f>1---ISERR(FIND(D$1,data!$K356))</f>
        <v>0</v>
      </c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</row>
    <row r="357" spans="1:21" ht="12.75" customHeight="1">
      <c r="A357" s="35">
        <f t="shared" si="5"/>
        <v>1</v>
      </c>
      <c r="B357" s="35">
        <f>--(LEFT(data!$K357,3)="Vis")</f>
        <v>1</v>
      </c>
      <c r="C357" s="35">
        <f>1---ISERR(FIND(C$1,data!$K357))</f>
        <v>0</v>
      </c>
      <c r="D357" s="35">
        <f>1---ISERR(FIND(D$1,data!$K357))</f>
        <v>0</v>
      </c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</row>
    <row r="358" spans="1:21" ht="12.75" customHeight="1">
      <c r="A358" s="35">
        <f t="shared" si="5"/>
        <v>0</v>
      </c>
      <c r="B358" s="35">
        <f>--(LEFT(data!$K358,3)="Vis")</f>
        <v>0</v>
      </c>
      <c r="C358" s="35">
        <f>1---ISERR(FIND(C$1,data!$K358))</f>
        <v>0</v>
      </c>
      <c r="D358" s="35">
        <f>1---ISERR(FIND(D$1,data!$K358))</f>
        <v>0</v>
      </c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</row>
    <row r="359" spans="1:21" ht="12.75" customHeight="1">
      <c r="A359" s="35">
        <f t="shared" si="5"/>
        <v>3</v>
      </c>
      <c r="B359" s="35">
        <f>--(LEFT(data!$K359,3)="Vis")</f>
        <v>1</v>
      </c>
      <c r="C359" s="35">
        <f>1---ISERR(FIND(C$1,data!$K359))</f>
        <v>1</v>
      </c>
      <c r="D359" s="35">
        <f>1---ISERR(FIND(D$1,data!$K359))</f>
        <v>0</v>
      </c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</row>
    <row r="360" spans="1:21" ht="12.75" customHeight="1">
      <c r="A360" s="35">
        <f t="shared" si="5"/>
        <v>2</v>
      </c>
      <c r="B360" s="35">
        <f>--(LEFT(data!$K360,3)="Vis")</f>
        <v>0</v>
      </c>
      <c r="C360" s="35">
        <f>1---ISERR(FIND(C$1,data!$K360))</f>
        <v>1</v>
      </c>
      <c r="D360" s="35">
        <f>1---ISERR(FIND(D$1,data!$K360))</f>
        <v>0</v>
      </c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</row>
    <row r="361" spans="1:21" ht="12.75" customHeight="1">
      <c r="A361" s="35">
        <f t="shared" si="5"/>
        <v>0</v>
      </c>
      <c r="B361" s="35">
        <f>--(LEFT(data!$K361,3)="Vis")</f>
        <v>0</v>
      </c>
      <c r="C361" s="35">
        <f>1---ISERR(FIND(C$1,data!$K361))</f>
        <v>0</v>
      </c>
      <c r="D361" s="35">
        <f>1---ISERR(FIND(D$1,data!$K361))</f>
        <v>0</v>
      </c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</row>
    <row r="362" spans="1:21" ht="12.75" customHeight="1">
      <c r="A362" s="35">
        <f t="shared" si="5"/>
        <v>0</v>
      </c>
      <c r="B362" s="35">
        <f>--(LEFT(data!$K362,3)="Vis")</f>
        <v>0</v>
      </c>
      <c r="C362" s="35">
        <f>1---ISERR(FIND(C$1,data!$K362))</f>
        <v>0</v>
      </c>
      <c r="D362" s="35">
        <f>1---ISERR(FIND(D$1,data!$K362))</f>
        <v>0</v>
      </c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</row>
    <row r="363" spans="1:21" ht="12.75" customHeight="1">
      <c r="A363" s="35">
        <f t="shared" si="5"/>
        <v>2</v>
      </c>
      <c r="B363" s="35">
        <f>--(LEFT(data!$K363,3)="Vis")</f>
        <v>0</v>
      </c>
      <c r="C363" s="35">
        <f>1---ISERR(FIND(C$1,data!$K363))</f>
        <v>1</v>
      </c>
      <c r="D363" s="35">
        <f>1---ISERR(FIND(D$1,data!$K363))</f>
        <v>0</v>
      </c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</row>
    <row r="364" spans="1:21" ht="12.75" customHeight="1">
      <c r="A364" s="35">
        <f t="shared" si="5"/>
        <v>1</v>
      </c>
      <c r="B364" s="35">
        <f>--(LEFT(data!$K364,3)="Vis")</f>
        <v>1</v>
      </c>
      <c r="C364" s="35">
        <f>1---ISERR(FIND(C$1,data!$K364))</f>
        <v>0</v>
      </c>
      <c r="D364" s="35">
        <f>1---ISERR(FIND(D$1,data!$K364))</f>
        <v>0</v>
      </c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</row>
    <row r="365" spans="1:21" ht="12.75" customHeight="1">
      <c r="A365" s="35">
        <f t="shared" si="5"/>
        <v>3</v>
      </c>
      <c r="B365" s="35">
        <f>--(LEFT(data!$K365,3)="Vis")</f>
        <v>1</v>
      </c>
      <c r="C365" s="35">
        <f>1---ISERR(FIND(C$1,data!$K365))</f>
        <v>1</v>
      </c>
      <c r="D365" s="35">
        <f>1---ISERR(FIND(D$1,data!$K365))</f>
        <v>0</v>
      </c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</row>
    <row r="366" spans="1:21" ht="12.75" customHeight="1">
      <c r="A366" s="35">
        <f t="shared" si="5"/>
        <v>1</v>
      </c>
      <c r="B366" s="35">
        <f>--(LEFT(data!$K366,3)="Vis")</f>
        <v>1</v>
      </c>
      <c r="C366" s="35">
        <f>1---ISERR(FIND(C$1,data!$K366))</f>
        <v>0</v>
      </c>
      <c r="D366" s="35">
        <f>1---ISERR(FIND(D$1,data!$K366))</f>
        <v>0</v>
      </c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</row>
    <row r="367" spans="1:21" ht="12.75" customHeight="1">
      <c r="A367" s="35">
        <f t="shared" si="5"/>
        <v>3</v>
      </c>
      <c r="B367" s="35">
        <f>--(LEFT(data!$K367,3)="Vis")</f>
        <v>1</v>
      </c>
      <c r="C367" s="35">
        <f>1---ISERR(FIND(C$1,data!$K367))</f>
        <v>1</v>
      </c>
      <c r="D367" s="35">
        <f>1---ISERR(FIND(D$1,data!$K367))</f>
        <v>0</v>
      </c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</row>
    <row r="368" spans="1:21" ht="12.75" customHeight="1">
      <c r="A368" s="35">
        <f t="shared" si="5"/>
        <v>1</v>
      </c>
      <c r="B368" s="35">
        <f>--(LEFT(data!$K368,3)="Vis")</f>
        <v>1</v>
      </c>
      <c r="C368" s="35">
        <f>1---ISERR(FIND(C$1,data!$K368))</f>
        <v>0</v>
      </c>
      <c r="D368" s="35">
        <f>1---ISERR(FIND(D$1,data!$K368))</f>
        <v>0</v>
      </c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</row>
    <row r="369" spans="1:21" ht="12.75" customHeight="1">
      <c r="A369" s="35">
        <f t="shared" si="5"/>
        <v>3</v>
      </c>
      <c r="B369" s="35">
        <f>--(LEFT(data!$K369,3)="Vis")</f>
        <v>1</v>
      </c>
      <c r="C369" s="35">
        <f>1---ISERR(FIND(C$1,data!$K369))</f>
        <v>1</v>
      </c>
      <c r="D369" s="35">
        <f>1---ISERR(FIND(D$1,data!$K369))</f>
        <v>0</v>
      </c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</row>
    <row r="370" spans="1:21" ht="12.75" customHeight="1">
      <c r="A370" s="35">
        <f t="shared" si="5"/>
        <v>3</v>
      </c>
      <c r="B370" s="35">
        <f>--(LEFT(data!$K370,3)="Vis")</f>
        <v>1</v>
      </c>
      <c r="C370" s="35">
        <f>1---ISERR(FIND(C$1,data!$K370))</f>
        <v>1</v>
      </c>
      <c r="D370" s="35">
        <f>1---ISERR(FIND(D$1,data!$K370))</f>
        <v>0</v>
      </c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</row>
    <row r="371" spans="1:21" ht="12.75" customHeight="1">
      <c r="A371" s="35">
        <f t="shared" si="5"/>
        <v>0</v>
      </c>
      <c r="B371" s="35">
        <f>--(LEFT(data!$K371,3)="Vis")</f>
        <v>0</v>
      </c>
      <c r="C371" s="35">
        <f>1---ISERR(FIND(C$1,data!$K371))</f>
        <v>0</v>
      </c>
      <c r="D371" s="35">
        <f>1---ISERR(FIND(D$1,data!$K371))</f>
        <v>0</v>
      </c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</row>
    <row r="372" spans="1:21" ht="12.75" customHeight="1">
      <c r="A372" s="35">
        <f t="shared" si="5"/>
        <v>2</v>
      </c>
      <c r="B372" s="35">
        <f>--(LEFT(data!$K372,3)="Vis")</f>
        <v>0</v>
      </c>
      <c r="C372" s="35">
        <f>1---ISERR(FIND(C$1,data!$K372))</f>
        <v>1</v>
      </c>
      <c r="D372" s="35">
        <f>1---ISERR(FIND(D$1,data!$K372))</f>
        <v>0</v>
      </c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</row>
    <row r="373" spans="1:21" ht="12.75" customHeight="1">
      <c r="A373" s="35">
        <f t="shared" si="5"/>
        <v>0</v>
      </c>
      <c r="B373" s="35">
        <f>--(LEFT(data!$K373,3)="Vis")</f>
        <v>0</v>
      </c>
      <c r="C373" s="35">
        <f>1---ISERR(FIND(C$1,data!$K373))</f>
        <v>0</v>
      </c>
      <c r="D373" s="35">
        <f>1---ISERR(FIND(D$1,data!$K373))</f>
        <v>0</v>
      </c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</row>
    <row r="374" spans="1:21" ht="12.75" customHeight="1">
      <c r="A374" s="35">
        <f t="shared" si="5"/>
        <v>2</v>
      </c>
      <c r="B374" s="35">
        <f>--(LEFT(data!$K374,3)="Vis")</f>
        <v>0</v>
      </c>
      <c r="C374" s="35">
        <f>1---ISERR(FIND(C$1,data!$K374))</f>
        <v>1</v>
      </c>
      <c r="D374" s="35">
        <f>1---ISERR(FIND(D$1,data!$K374))</f>
        <v>0</v>
      </c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</row>
    <row r="375" spans="1:21" ht="12.75" customHeight="1">
      <c r="A375" s="35">
        <f t="shared" si="5"/>
        <v>1</v>
      </c>
      <c r="B375" s="35">
        <f>--(LEFT(data!$K375,3)="Vis")</f>
        <v>1</v>
      </c>
      <c r="C375" s="35">
        <f>1---ISERR(FIND(C$1,data!$K375))</f>
        <v>0</v>
      </c>
      <c r="D375" s="35">
        <f>1---ISERR(FIND(D$1,data!$K375))</f>
        <v>0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</row>
    <row r="376" spans="1:21" ht="12.75" customHeight="1">
      <c r="A376" s="35">
        <f t="shared" si="5"/>
        <v>1</v>
      </c>
      <c r="B376" s="35">
        <f>--(LEFT(data!$K376,3)="Vis")</f>
        <v>1</v>
      </c>
      <c r="C376" s="35">
        <f>1---ISERR(FIND(C$1,data!$K376))</f>
        <v>0</v>
      </c>
      <c r="D376" s="35">
        <f>1---ISERR(FIND(D$1,data!$K376))</f>
        <v>0</v>
      </c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</row>
    <row r="377" spans="1:21" ht="12.75" customHeight="1">
      <c r="A377" s="35">
        <f t="shared" si="5"/>
        <v>2</v>
      </c>
      <c r="B377" s="35">
        <f>--(LEFT(data!$K377,3)="Vis")</f>
        <v>0</v>
      </c>
      <c r="C377" s="35">
        <f>1---ISERR(FIND(C$1,data!$K377))</f>
        <v>1</v>
      </c>
      <c r="D377" s="35">
        <f>1---ISERR(FIND(D$1,data!$K377))</f>
        <v>0</v>
      </c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</row>
    <row r="378" spans="1:21" ht="12.75" customHeight="1">
      <c r="A378" s="35">
        <f t="shared" si="5"/>
        <v>2</v>
      </c>
      <c r="B378" s="35">
        <f>--(LEFT(data!$K378,3)="Vis")</f>
        <v>0</v>
      </c>
      <c r="C378" s="35">
        <f>1---ISERR(FIND(C$1,data!$K378))</f>
        <v>1</v>
      </c>
      <c r="D378" s="35">
        <f>1---ISERR(FIND(D$1,data!$K378))</f>
        <v>0</v>
      </c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</row>
    <row r="379" spans="1:21" ht="12.75" customHeight="1">
      <c r="A379" s="35">
        <f t="shared" si="5"/>
        <v>1</v>
      </c>
      <c r="B379" s="35">
        <f>--(LEFT(data!$K379,3)="Vis")</f>
        <v>1</v>
      </c>
      <c r="C379" s="35">
        <f>1---ISERR(FIND(C$1,data!$K379))</f>
        <v>0</v>
      </c>
      <c r="D379" s="35">
        <f>1---ISERR(FIND(D$1,data!$K379))</f>
        <v>0</v>
      </c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</row>
    <row r="380" spans="1:21" ht="12.75" customHeight="1">
      <c r="A380" s="35">
        <f t="shared" si="5"/>
        <v>3</v>
      </c>
      <c r="B380" s="35">
        <f>--(LEFT(data!$K380,3)="Vis")</f>
        <v>1</v>
      </c>
      <c r="C380" s="35">
        <f>1---ISERR(FIND(C$1,data!$K380))</f>
        <v>1</v>
      </c>
      <c r="D380" s="35">
        <f>1---ISERR(FIND(D$1,data!$K380))</f>
        <v>0</v>
      </c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</row>
    <row r="381" spans="1:21" ht="12.75" customHeight="1">
      <c r="A381" s="35">
        <f t="shared" si="5"/>
        <v>2</v>
      </c>
      <c r="B381" s="35">
        <f>--(LEFT(data!$K381,3)="Vis")</f>
        <v>0</v>
      </c>
      <c r="C381" s="35">
        <f>1---ISERR(FIND(C$1,data!$K381))</f>
        <v>1</v>
      </c>
      <c r="D381" s="35">
        <f>1---ISERR(FIND(D$1,data!$K381))</f>
        <v>0</v>
      </c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</row>
    <row r="382" spans="1:21" ht="12.75" customHeight="1">
      <c r="A382" s="35">
        <f t="shared" si="5"/>
        <v>3</v>
      </c>
      <c r="B382" s="35">
        <f>--(LEFT(data!$K382,3)="Vis")</f>
        <v>1</v>
      </c>
      <c r="C382" s="35">
        <f>1---ISERR(FIND(C$1,data!$K382))</f>
        <v>1</v>
      </c>
      <c r="D382" s="35">
        <f>1---ISERR(FIND(D$1,data!$K382))</f>
        <v>0</v>
      </c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</row>
    <row r="383" spans="1:21" ht="12.75" customHeight="1">
      <c r="A383" s="35">
        <f t="shared" si="5"/>
        <v>0</v>
      </c>
      <c r="B383" s="35">
        <f>--(LEFT(data!$K383,3)="Vis")</f>
        <v>0</v>
      </c>
      <c r="C383" s="35">
        <f>1---ISERR(FIND(C$1,data!$K383))</f>
        <v>0</v>
      </c>
      <c r="D383" s="35">
        <f>1---ISERR(FIND(D$1,data!$K383))</f>
        <v>0</v>
      </c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</row>
    <row r="384" spans="1:21" ht="12.75" customHeight="1">
      <c r="A384" s="35">
        <f t="shared" si="5"/>
        <v>2</v>
      </c>
      <c r="B384" s="35">
        <f>--(LEFT(data!$K384,3)="Vis")</f>
        <v>0</v>
      </c>
      <c r="C384" s="35">
        <f>1---ISERR(FIND(C$1,data!$K384))</f>
        <v>1</v>
      </c>
      <c r="D384" s="35">
        <f>1---ISERR(FIND(D$1,data!$K384))</f>
        <v>0</v>
      </c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</row>
    <row r="385" spans="1:21" ht="12.75" customHeight="1">
      <c r="A385" s="35">
        <f t="shared" si="5"/>
        <v>0</v>
      </c>
      <c r="B385" s="35">
        <f>--(LEFT(data!$K385,3)="Vis")</f>
        <v>0</v>
      </c>
      <c r="C385" s="35">
        <f>1---ISERR(FIND(C$1,data!$K385))</f>
        <v>0</v>
      </c>
      <c r="D385" s="35">
        <f>1---ISERR(FIND(D$1,data!$K385))</f>
        <v>0</v>
      </c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</row>
    <row r="386" spans="1:21" ht="12.75" customHeight="1">
      <c r="A386" s="35">
        <f t="shared" si="5"/>
        <v>2</v>
      </c>
      <c r="B386" s="35">
        <f>--(LEFT(data!$K386,3)="Vis")</f>
        <v>0</v>
      </c>
      <c r="C386" s="35">
        <f>1---ISERR(FIND(C$1,data!$K386))</f>
        <v>1</v>
      </c>
      <c r="D386" s="35">
        <f>1---ISERR(FIND(D$1,data!$K386))</f>
        <v>0</v>
      </c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</row>
    <row r="387" spans="1:21" ht="12.75" customHeight="1">
      <c r="A387" s="35">
        <f t="shared" ref="A387:A450" si="6">B387+2*C387+4*D387</f>
        <v>1</v>
      </c>
      <c r="B387" s="35">
        <f>--(LEFT(data!$K387,3)="Vis")</f>
        <v>1</v>
      </c>
      <c r="C387" s="35">
        <f>1---ISERR(FIND(C$1,data!$K387))</f>
        <v>0</v>
      </c>
      <c r="D387" s="35">
        <f>1---ISERR(FIND(D$1,data!$K387))</f>
        <v>0</v>
      </c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</row>
    <row r="388" spans="1:21" ht="12.75" customHeight="1">
      <c r="A388" s="35">
        <f t="shared" si="6"/>
        <v>3</v>
      </c>
      <c r="B388" s="35">
        <f>--(LEFT(data!$K388,3)="Vis")</f>
        <v>1</v>
      </c>
      <c r="C388" s="35">
        <f>1---ISERR(FIND(C$1,data!$K388))</f>
        <v>1</v>
      </c>
      <c r="D388" s="35">
        <f>1---ISERR(FIND(D$1,data!$K388))</f>
        <v>0</v>
      </c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</row>
    <row r="389" spans="1:21" ht="12.75" customHeight="1">
      <c r="A389" s="35">
        <f t="shared" si="6"/>
        <v>2</v>
      </c>
      <c r="B389" s="35">
        <f>--(LEFT(data!$K389,3)="Vis")</f>
        <v>0</v>
      </c>
      <c r="C389" s="35">
        <f>1---ISERR(FIND(C$1,data!$K389))</f>
        <v>1</v>
      </c>
      <c r="D389" s="35">
        <f>1---ISERR(FIND(D$1,data!$K389))</f>
        <v>0</v>
      </c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</row>
    <row r="390" spans="1:21" ht="12.75" customHeight="1">
      <c r="A390" s="35">
        <f t="shared" si="6"/>
        <v>0</v>
      </c>
      <c r="B390" s="35">
        <f>--(LEFT(data!$K390,3)="Vis")</f>
        <v>0</v>
      </c>
      <c r="C390" s="35">
        <f>1---ISERR(FIND(C$1,data!$K390))</f>
        <v>0</v>
      </c>
      <c r="D390" s="35">
        <f>1---ISERR(FIND(D$1,data!$K390))</f>
        <v>0</v>
      </c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</row>
    <row r="391" spans="1:21" ht="12.75" customHeight="1">
      <c r="A391" s="35">
        <f t="shared" si="6"/>
        <v>1</v>
      </c>
      <c r="B391" s="35">
        <f>--(LEFT(data!$K391,3)="Vis")</f>
        <v>1</v>
      </c>
      <c r="C391" s="35">
        <f>1---ISERR(FIND(C$1,data!$K391))</f>
        <v>0</v>
      </c>
      <c r="D391" s="35">
        <f>1---ISERR(FIND(D$1,data!$K391))</f>
        <v>0</v>
      </c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</row>
    <row r="392" spans="1:21" ht="12.75" customHeight="1">
      <c r="A392" s="35">
        <f t="shared" si="6"/>
        <v>3</v>
      </c>
      <c r="B392" s="35">
        <f>--(LEFT(data!$K392,3)="Vis")</f>
        <v>1</v>
      </c>
      <c r="C392" s="35">
        <f>1---ISERR(FIND(C$1,data!$K392))</f>
        <v>1</v>
      </c>
      <c r="D392" s="35">
        <f>1---ISERR(FIND(D$1,data!$K392))</f>
        <v>0</v>
      </c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</row>
    <row r="393" spans="1:21" ht="12.75" customHeight="1">
      <c r="A393" s="35">
        <f t="shared" si="6"/>
        <v>3</v>
      </c>
      <c r="B393" s="35">
        <f>--(LEFT(data!$K393,3)="Vis")</f>
        <v>1</v>
      </c>
      <c r="C393" s="35">
        <f>1---ISERR(FIND(C$1,data!$K393))</f>
        <v>1</v>
      </c>
      <c r="D393" s="35">
        <f>1---ISERR(FIND(D$1,data!$K393))</f>
        <v>0</v>
      </c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</row>
    <row r="394" spans="1:21" ht="12.75" customHeight="1">
      <c r="A394" s="35">
        <f t="shared" si="6"/>
        <v>3</v>
      </c>
      <c r="B394" s="35">
        <f>--(LEFT(data!$K394,3)="Vis")</f>
        <v>1</v>
      </c>
      <c r="C394" s="35">
        <f>1---ISERR(FIND(C$1,data!$K394))</f>
        <v>1</v>
      </c>
      <c r="D394" s="35">
        <f>1---ISERR(FIND(D$1,data!$K394))</f>
        <v>0</v>
      </c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</row>
    <row r="395" spans="1:21" ht="12.75" customHeight="1">
      <c r="A395" s="35">
        <f t="shared" si="6"/>
        <v>1</v>
      </c>
      <c r="B395" s="35">
        <f>--(LEFT(data!$K395,3)="Vis")</f>
        <v>1</v>
      </c>
      <c r="C395" s="35">
        <f>1---ISERR(FIND(C$1,data!$K395))</f>
        <v>0</v>
      </c>
      <c r="D395" s="35">
        <f>1---ISERR(FIND(D$1,data!$K395))</f>
        <v>0</v>
      </c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</row>
    <row r="396" spans="1:21" ht="12.75" customHeight="1">
      <c r="A396" s="35">
        <f t="shared" si="6"/>
        <v>2</v>
      </c>
      <c r="B396" s="35">
        <f>--(LEFT(data!$K396,3)="Vis")</f>
        <v>0</v>
      </c>
      <c r="C396" s="35">
        <f>1---ISERR(FIND(C$1,data!$K396))</f>
        <v>1</v>
      </c>
      <c r="D396" s="35">
        <f>1---ISERR(FIND(D$1,data!$K396))</f>
        <v>0</v>
      </c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</row>
    <row r="397" spans="1:21" ht="12.75" customHeight="1">
      <c r="A397" s="35">
        <f t="shared" si="6"/>
        <v>0</v>
      </c>
      <c r="B397" s="35">
        <f>--(LEFT(data!$K397,3)="Vis")</f>
        <v>0</v>
      </c>
      <c r="C397" s="35">
        <f>1---ISERR(FIND(C$1,data!$K397))</f>
        <v>0</v>
      </c>
      <c r="D397" s="35">
        <f>1---ISERR(FIND(D$1,data!$K397))</f>
        <v>0</v>
      </c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</row>
    <row r="398" spans="1:21" ht="12.75" customHeight="1">
      <c r="A398" s="35">
        <f t="shared" si="6"/>
        <v>3</v>
      </c>
      <c r="B398" s="35">
        <f>--(LEFT(data!$K398,3)="Vis")</f>
        <v>1</v>
      </c>
      <c r="C398" s="35">
        <f>1---ISERR(FIND(C$1,data!$K398))</f>
        <v>1</v>
      </c>
      <c r="D398" s="35">
        <f>1---ISERR(FIND(D$1,data!$K398))</f>
        <v>0</v>
      </c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</row>
    <row r="399" spans="1:21" ht="12.75" customHeight="1">
      <c r="A399" s="35">
        <f t="shared" si="6"/>
        <v>3</v>
      </c>
      <c r="B399" s="35">
        <f>--(LEFT(data!$K399,3)="Vis")</f>
        <v>1</v>
      </c>
      <c r="C399" s="35">
        <f>1---ISERR(FIND(C$1,data!$K399))</f>
        <v>1</v>
      </c>
      <c r="D399" s="35">
        <f>1---ISERR(FIND(D$1,data!$K399))</f>
        <v>0</v>
      </c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</row>
    <row r="400" spans="1:21" ht="12.75" customHeight="1">
      <c r="A400" s="35">
        <f t="shared" si="6"/>
        <v>0</v>
      </c>
      <c r="B400" s="35">
        <f>--(LEFT(data!$K400,3)="Vis")</f>
        <v>0</v>
      </c>
      <c r="C400" s="35">
        <f>1---ISERR(FIND(C$1,data!$K400))</f>
        <v>0</v>
      </c>
      <c r="D400" s="35">
        <f>1---ISERR(FIND(D$1,data!$K400))</f>
        <v>0</v>
      </c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</row>
    <row r="401" spans="1:21" ht="12.75" customHeight="1">
      <c r="A401" s="35">
        <f t="shared" si="6"/>
        <v>0</v>
      </c>
      <c r="B401" s="35">
        <f>--(LEFT(data!$K401,3)="Vis")</f>
        <v>0</v>
      </c>
      <c r="C401" s="35">
        <f>1---ISERR(FIND(C$1,data!$K401))</f>
        <v>0</v>
      </c>
      <c r="D401" s="35">
        <f>1---ISERR(FIND(D$1,data!$K401))</f>
        <v>0</v>
      </c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</row>
    <row r="402" spans="1:21" ht="12.75" customHeight="1">
      <c r="A402" s="35">
        <f t="shared" si="6"/>
        <v>2</v>
      </c>
      <c r="B402" s="35">
        <f>--(LEFT(data!$K402,3)="Vis")</f>
        <v>0</v>
      </c>
      <c r="C402" s="35">
        <f>1---ISERR(FIND(C$1,data!$K402))</f>
        <v>1</v>
      </c>
      <c r="D402" s="35">
        <f>1---ISERR(FIND(D$1,data!$K402))</f>
        <v>0</v>
      </c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</row>
    <row r="403" spans="1:21" ht="12.75" customHeight="1">
      <c r="A403" s="35">
        <f t="shared" si="6"/>
        <v>3</v>
      </c>
      <c r="B403" s="35">
        <f>--(LEFT(data!$K403,3)="Vis")</f>
        <v>1</v>
      </c>
      <c r="C403" s="35">
        <f>1---ISERR(FIND(C$1,data!$K403))</f>
        <v>1</v>
      </c>
      <c r="D403" s="35">
        <f>1---ISERR(FIND(D$1,data!$K403))</f>
        <v>0</v>
      </c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</row>
    <row r="404" spans="1:21" ht="12.75" customHeight="1">
      <c r="A404" s="35">
        <f t="shared" si="6"/>
        <v>2</v>
      </c>
      <c r="B404" s="35">
        <f>--(LEFT(data!$K404,3)="Vis")</f>
        <v>0</v>
      </c>
      <c r="C404" s="35">
        <f>1---ISERR(FIND(C$1,data!$K404))</f>
        <v>1</v>
      </c>
      <c r="D404" s="35">
        <f>1---ISERR(FIND(D$1,data!$K404))</f>
        <v>0</v>
      </c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</row>
    <row r="405" spans="1:21" ht="12.75" customHeight="1">
      <c r="A405" s="35">
        <f t="shared" si="6"/>
        <v>0</v>
      </c>
      <c r="B405" s="35">
        <f>--(LEFT(data!$K405,3)="Vis")</f>
        <v>0</v>
      </c>
      <c r="C405" s="35">
        <f>1---ISERR(FIND(C$1,data!$K405))</f>
        <v>0</v>
      </c>
      <c r="D405" s="35">
        <f>1---ISERR(FIND(D$1,data!$K405))</f>
        <v>0</v>
      </c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</row>
    <row r="406" spans="1:21" ht="12.75" customHeight="1">
      <c r="A406" s="35">
        <f t="shared" si="6"/>
        <v>1</v>
      </c>
      <c r="B406" s="35">
        <f>--(LEFT(data!$K406,3)="Vis")</f>
        <v>1</v>
      </c>
      <c r="C406" s="35">
        <f>1---ISERR(FIND(C$1,data!$K406))</f>
        <v>0</v>
      </c>
      <c r="D406" s="35">
        <f>1---ISERR(FIND(D$1,data!$K406))</f>
        <v>0</v>
      </c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</row>
    <row r="407" spans="1:21" ht="12.75" customHeight="1">
      <c r="A407" s="35">
        <f t="shared" si="6"/>
        <v>0</v>
      </c>
      <c r="B407" s="35">
        <f>--(LEFT(data!$K407,3)="Vis")</f>
        <v>0</v>
      </c>
      <c r="C407" s="35">
        <f>1---ISERR(FIND(C$1,data!$K407))</f>
        <v>0</v>
      </c>
      <c r="D407" s="35">
        <f>1---ISERR(FIND(D$1,data!$K407))</f>
        <v>0</v>
      </c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</row>
    <row r="408" spans="1:21" ht="12.75" customHeight="1">
      <c r="A408" s="35">
        <f t="shared" si="6"/>
        <v>3</v>
      </c>
      <c r="B408" s="35">
        <f>--(LEFT(data!$K408,3)="Vis")</f>
        <v>1</v>
      </c>
      <c r="C408" s="35">
        <f>1---ISERR(FIND(C$1,data!$K408))</f>
        <v>1</v>
      </c>
      <c r="D408" s="35">
        <f>1---ISERR(FIND(D$1,data!$K408))</f>
        <v>0</v>
      </c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</row>
    <row r="409" spans="1:21" ht="12.75" customHeight="1">
      <c r="A409" s="35">
        <f t="shared" si="6"/>
        <v>3</v>
      </c>
      <c r="B409" s="35">
        <f>--(LEFT(data!$K409,3)="Vis")</f>
        <v>1</v>
      </c>
      <c r="C409" s="35">
        <f>1---ISERR(FIND(C$1,data!$K409))</f>
        <v>1</v>
      </c>
      <c r="D409" s="35">
        <f>1---ISERR(FIND(D$1,data!$K409))</f>
        <v>0</v>
      </c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</row>
    <row r="410" spans="1:21" ht="12.75" customHeight="1">
      <c r="A410" s="35">
        <f t="shared" si="6"/>
        <v>3</v>
      </c>
      <c r="B410" s="35">
        <f>--(LEFT(data!$K410,3)="Vis")</f>
        <v>1</v>
      </c>
      <c r="C410" s="35">
        <f>1---ISERR(FIND(C$1,data!$K410))</f>
        <v>1</v>
      </c>
      <c r="D410" s="35">
        <f>1---ISERR(FIND(D$1,data!$K410))</f>
        <v>0</v>
      </c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</row>
    <row r="411" spans="1:21" ht="12.75" customHeight="1">
      <c r="A411" s="35">
        <f t="shared" si="6"/>
        <v>1</v>
      </c>
      <c r="B411" s="35">
        <f>--(LEFT(data!$K411,3)="Vis")</f>
        <v>1</v>
      </c>
      <c r="C411" s="35">
        <f>1---ISERR(FIND(C$1,data!$K411))</f>
        <v>0</v>
      </c>
      <c r="D411" s="35">
        <f>1---ISERR(FIND(D$1,data!$K411))</f>
        <v>0</v>
      </c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</row>
    <row r="412" spans="1:21" ht="12.75" customHeight="1">
      <c r="A412" s="35">
        <f t="shared" si="6"/>
        <v>2</v>
      </c>
      <c r="B412" s="35">
        <f>--(LEFT(data!$K412,3)="Vis")</f>
        <v>0</v>
      </c>
      <c r="C412" s="35">
        <f>1---ISERR(FIND(C$1,data!$K412))</f>
        <v>1</v>
      </c>
      <c r="D412" s="35">
        <f>1---ISERR(FIND(D$1,data!$K412))</f>
        <v>0</v>
      </c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</row>
    <row r="413" spans="1:21" ht="12.75" customHeight="1">
      <c r="A413" s="35">
        <f t="shared" si="6"/>
        <v>3</v>
      </c>
      <c r="B413" s="35">
        <f>--(LEFT(data!$K413,3)="Vis")</f>
        <v>1</v>
      </c>
      <c r="C413" s="35">
        <f>1---ISERR(FIND(C$1,data!$K413))</f>
        <v>1</v>
      </c>
      <c r="D413" s="35">
        <f>1---ISERR(FIND(D$1,data!$K413))</f>
        <v>0</v>
      </c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</row>
    <row r="414" spans="1:21" ht="12.75" customHeight="1">
      <c r="A414" s="35">
        <f t="shared" si="6"/>
        <v>3</v>
      </c>
      <c r="B414" s="35">
        <f>--(LEFT(data!$K414,3)="Vis")</f>
        <v>1</v>
      </c>
      <c r="C414" s="35">
        <f>1---ISERR(FIND(C$1,data!$K414))</f>
        <v>1</v>
      </c>
      <c r="D414" s="35">
        <f>1---ISERR(FIND(D$1,data!$K414))</f>
        <v>0</v>
      </c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</row>
    <row r="415" spans="1:21" ht="12.75" customHeight="1">
      <c r="A415" s="35">
        <f t="shared" si="6"/>
        <v>3</v>
      </c>
      <c r="B415" s="35">
        <f>--(LEFT(data!$K415,3)="Vis")</f>
        <v>1</v>
      </c>
      <c r="C415" s="35">
        <f>1---ISERR(FIND(C$1,data!$K415))</f>
        <v>1</v>
      </c>
      <c r="D415" s="35">
        <f>1---ISERR(FIND(D$1,data!$K415))</f>
        <v>0</v>
      </c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</row>
    <row r="416" spans="1:21" ht="12.75" customHeight="1">
      <c r="A416" s="35">
        <f t="shared" si="6"/>
        <v>3</v>
      </c>
      <c r="B416" s="35">
        <f>--(LEFT(data!$K416,3)="Vis")</f>
        <v>1</v>
      </c>
      <c r="C416" s="35">
        <f>1---ISERR(FIND(C$1,data!$K416))</f>
        <v>1</v>
      </c>
      <c r="D416" s="35">
        <f>1---ISERR(FIND(D$1,data!$K416))</f>
        <v>0</v>
      </c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</row>
    <row r="417" spans="1:21" ht="12.75" customHeight="1">
      <c r="A417" s="35">
        <f t="shared" si="6"/>
        <v>1</v>
      </c>
      <c r="B417" s="35">
        <f>--(LEFT(data!$K417,3)="Vis")</f>
        <v>1</v>
      </c>
      <c r="C417" s="35">
        <f>1---ISERR(FIND(C$1,data!$K417))</f>
        <v>0</v>
      </c>
      <c r="D417" s="35">
        <f>1---ISERR(FIND(D$1,data!$K417))</f>
        <v>0</v>
      </c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</row>
    <row r="418" spans="1:21" ht="12.75" customHeight="1">
      <c r="A418" s="35">
        <f t="shared" si="6"/>
        <v>0</v>
      </c>
      <c r="B418" s="35">
        <f>--(LEFT(data!$K418,3)="Vis")</f>
        <v>0</v>
      </c>
      <c r="C418" s="35">
        <f>1---ISERR(FIND(C$1,data!$K418))</f>
        <v>0</v>
      </c>
      <c r="D418" s="35">
        <f>1---ISERR(FIND(D$1,data!$K418))</f>
        <v>0</v>
      </c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</row>
    <row r="419" spans="1:21" ht="12.75" customHeight="1">
      <c r="A419" s="35">
        <f t="shared" si="6"/>
        <v>1</v>
      </c>
      <c r="B419" s="35">
        <f>--(LEFT(data!$K419,3)="Vis")</f>
        <v>1</v>
      </c>
      <c r="C419" s="35">
        <f>1---ISERR(FIND(C$1,data!$K419))</f>
        <v>0</v>
      </c>
      <c r="D419" s="35">
        <f>1---ISERR(FIND(D$1,data!$K419))</f>
        <v>0</v>
      </c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</row>
    <row r="420" spans="1:21" ht="12.75" customHeight="1">
      <c r="A420" s="35">
        <f t="shared" si="6"/>
        <v>0</v>
      </c>
      <c r="B420" s="35">
        <f>--(LEFT(data!$K420,3)="Vis")</f>
        <v>0</v>
      </c>
      <c r="C420" s="35">
        <f>1---ISERR(FIND(C$1,data!$K420))</f>
        <v>0</v>
      </c>
      <c r="D420" s="35">
        <f>1---ISERR(FIND(D$1,data!$K420))</f>
        <v>0</v>
      </c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</row>
    <row r="421" spans="1:21" ht="12.75" customHeight="1">
      <c r="A421" s="35">
        <f t="shared" si="6"/>
        <v>2</v>
      </c>
      <c r="B421" s="35">
        <f>--(LEFT(data!$K421,3)="Vis")</f>
        <v>0</v>
      </c>
      <c r="C421" s="35">
        <f>1---ISERR(FIND(C$1,data!$K421))</f>
        <v>1</v>
      </c>
      <c r="D421" s="35">
        <f>1---ISERR(FIND(D$1,data!$K421))</f>
        <v>0</v>
      </c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</row>
    <row r="422" spans="1:21" ht="12.75" customHeight="1">
      <c r="A422" s="35">
        <f t="shared" si="6"/>
        <v>2</v>
      </c>
      <c r="B422" s="35">
        <f>--(LEFT(data!$K422,3)="Vis")</f>
        <v>0</v>
      </c>
      <c r="C422" s="35">
        <f>1---ISERR(FIND(C$1,data!$K422))</f>
        <v>1</v>
      </c>
      <c r="D422" s="35">
        <f>1---ISERR(FIND(D$1,data!$K422))</f>
        <v>0</v>
      </c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</row>
    <row r="423" spans="1:21" ht="12.75" customHeight="1">
      <c r="A423" s="35">
        <f t="shared" si="6"/>
        <v>1</v>
      </c>
      <c r="B423" s="35">
        <f>--(LEFT(data!$K423,3)="Vis")</f>
        <v>1</v>
      </c>
      <c r="C423" s="35">
        <f>1---ISERR(FIND(C$1,data!$K423))</f>
        <v>0</v>
      </c>
      <c r="D423" s="35">
        <f>1---ISERR(FIND(D$1,data!$K423))</f>
        <v>0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</row>
    <row r="424" spans="1:21" ht="12.75" customHeight="1">
      <c r="A424" s="35">
        <f t="shared" si="6"/>
        <v>3</v>
      </c>
      <c r="B424" s="35">
        <f>--(LEFT(data!$K424,3)="Vis")</f>
        <v>1</v>
      </c>
      <c r="C424" s="35">
        <f>1---ISERR(FIND(C$1,data!$K424))</f>
        <v>1</v>
      </c>
      <c r="D424" s="35">
        <f>1---ISERR(FIND(D$1,data!$K424))</f>
        <v>0</v>
      </c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</row>
    <row r="425" spans="1:21" ht="12.75" customHeight="1">
      <c r="A425" s="35">
        <f t="shared" si="6"/>
        <v>2</v>
      </c>
      <c r="B425" s="35">
        <f>--(LEFT(data!$K425,3)="Vis")</f>
        <v>0</v>
      </c>
      <c r="C425" s="35">
        <f>1---ISERR(FIND(C$1,data!$K425))</f>
        <v>1</v>
      </c>
      <c r="D425" s="35">
        <f>1---ISERR(FIND(D$1,data!$K425))</f>
        <v>0</v>
      </c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</row>
    <row r="426" spans="1:21" ht="12.75" customHeight="1">
      <c r="A426" s="35">
        <f t="shared" si="6"/>
        <v>0</v>
      </c>
      <c r="B426" s="35">
        <f>--(LEFT(data!$K426,3)="Vis")</f>
        <v>0</v>
      </c>
      <c r="C426" s="35">
        <f>1---ISERR(FIND(C$1,data!$K426))</f>
        <v>0</v>
      </c>
      <c r="D426" s="35">
        <f>1---ISERR(FIND(D$1,data!$K426))</f>
        <v>0</v>
      </c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</row>
    <row r="427" spans="1:21" ht="12.75" customHeight="1">
      <c r="A427" s="35">
        <f t="shared" si="6"/>
        <v>0</v>
      </c>
      <c r="B427" s="35">
        <f>--(LEFT(data!$K427,3)="Vis")</f>
        <v>0</v>
      </c>
      <c r="C427" s="35">
        <f>1---ISERR(FIND(C$1,data!$K427))</f>
        <v>0</v>
      </c>
      <c r="D427" s="35">
        <f>1---ISERR(FIND(D$1,data!$K427))</f>
        <v>0</v>
      </c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</row>
    <row r="428" spans="1:21" ht="12.75" customHeight="1">
      <c r="A428" s="35">
        <f t="shared" si="6"/>
        <v>0</v>
      </c>
      <c r="B428" s="35">
        <f>--(LEFT(data!$K428,3)="Vis")</f>
        <v>0</v>
      </c>
      <c r="C428" s="35">
        <f>1---ISERR(FIND(C$1,data!$K428))</f>
        <v>0</v>
      </c>
      <c r="D428" s="35">
        <f>1---ISERR(FIND(D$1,data!$K428))</f>
        <v>0</v>
      </c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</row>
    <row r="429" spans="1:21" ht="12.75" customHeight="1">
      <c r="A429" s="35">
        <f t="shared" si="6"/>
        <v>3</v>
      </c>
      <c r="B429" s="35">
        <f>--(LEFT(data!$K429,3)="Vis")</f>
        <v>1</v>
      </c>
      <c r="C429" s="35">
        <f>1---ISERR(FIND(C$1,data!$K429))</f>
        <v>1</v>
      </c>
      <c r="D429" s="35">
        <f>1---ISERR(FIND(D$1,data!$K429))</f>
        <v>0</v>
      </c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</row>
    <row r="430" spans="1:21" ht="12.75" customHeight="1">
      <c r="A430" s="35">
        <f t="shared" si="6"/>
        <v>1</v>
      </c>
      <c r="B430" s="35">
        <f>--(LEFT(data!$K430,3)="Vis")</f>
        <v>1</v>
      </c>
      <c r="C430" s="35">
        <f>1---ISERR(FIND(C$1,data!$K430))</f>
        <v>0</v>
      </c>
      <c r="D430" s="35">
        <f>1---ISERR(FIND(D$1,data!$K430))</f>
        <v>0</v>
      </c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</row>
    <row r="431" spans="1:21" ht="12.75" customHeight="1">
      <c r="A431" s="35">
        <f t="shared" si="6"/>
        <v>1</v>
      </c>
      <c r="B431" s="35">
        <f>--(LEFT(data!$K431,3)="Vis")</f>
        <v>1</v>
      </c>
      <c r="C431" s="35">
        <f>1---ISERR(FIND(C$1,data!$K431))</f>
        <v>0</v>
      </c>
      <c r="D431" s="35">
        <f>1---ISERR(FIND(D$1,data!$K431))</f>
        <v>0</v>
      </c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</row>
    <row r="432" spans="1:21" ht="12.75" customHeight="1">
      <c r="A432" s="35">
        <f t="shared" si="6"/>
        <v>1</v>
      </c>
      <c r="B432" s="35">
        <f>--(LEFT(data!$K432,3)="Vis")</f>
        <v>1</v>
      </c>
      <c r="C432" s="35">
        <f>1---ISERR(FIND(C$1,data!$K432))</f>
        <v>0</v>
      </c>
      <c r="D432" s="35">
        <f>1---ISERR(FIND(D$1,data!$K432))</f>
        <v>0</v>
      </c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</row>
    <row r="433" spans="1:21" ht="12.75" customHeight="1">
      <c r="A433" s="35">
        <f t="shared" si="6"/>
        <v>2</v>
      </c>
      <c r="B433" s="35">
        <f>--(LEFT(data!$K433,3)="Vis")</f>
        <v>0</v>
      </c>
      <c r="C433" s="35">
        <f>1---ISERR(FIND(C$1,data!$K433))</f>
        <v>1</v>
      </c>
      <c r="D433" s="35">
        <f>1---ISERR(FIND(D$1,data!$K433))</f>
        <v>0</v>
      </c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</row>
    <row r="434" spans="1:21" ht="12.75" customHeight="1">
      <c r="A434" s="35">
        <f t="shared" si="6"/>
        <v>0</v>
      </c>
      <c r="B434" s="35">
        <f>--(LEFT(data!$K434,3)="Vis")</f>
        <v>0</v>
      </c>
      <c r="C434" s="35">
        <f>1---ISERR(FIND(C$1,data!$K434))</f>
        <v>0</v>
      </c>
      <c r="D434" s="35">
        <f>1---ISERR(FIND(D$1,data!$K434))</f>
        <v>0</v>
      </c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</row>
    <row r="435" spans="1:21" ht="12.75" customHeight="1">
      <c r="A435" s="35">
        <f t="shared" si="6"/>
        <v>1</v>
      </c>
      <c r="B435" s="35">
        <f>--(LEFT(data!$K435,3)="Vis")</f>
        <v>1</v>
      </c>
      <c r="C435" s="35">
        <f>1---ISERR(FIND(C$1,data!$K435))</f>
        <v>0</v>
      </c>
      <c r="D435" s="35">
        <f>1---ISERR(FIND(D$1,data!$K435))</f>
        <v>0</v>
      </c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</row>
    <row r="436" spans="1:21" ht="12.75" customHeight="1">
      <c r="A436" s="35">
        <f t="shared" si="6"/>
        <v>3</v>
      </c>
      <c r="B436" s="35">
        <f>--(LEFT(data!$K436,3)="Vis")</f>
        <v>1</v>
      </c>
      <c r="C436" s="35">
        <f>1---ISERR(FIND(C$1,data!$K436))</f>
        <v>1</v>
      </c>
      <c r="D436" s="35">
        <f>1---ISERR(FIND(D$1,data!$K436))</f>
        <v>0</v>
      </c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</row>
    <row r="437" spans="1:21" ht="12.75" customHeight="1">
      <c r="A437" s="35">
        <f t="shared" si="6"/>
        <v>0</v>
      </c>
      <c r="B437" s="35">
        <f>--(LEFT(data!$K437,3)="Vis")</f>
        <v>0</v>
      </c>
      <c r="C437" s="35">
        <f>1---ISERR(FIND(C$1,data!$K437))</f>
        <v>0</v>
      </c>
      <c r="D437" s="35">
        <f>1---ISERR(FIND(D$1,data!$K437))</f>
        <v>0</v>
      </c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</row>
    <row r="438" spans="1:21" ht="12.75" customHeight="1">
      <c r="A438" s="35">
        <f t="shared" si="6"/>
        <v>3</v>
      </c>
      <c r="B438" s="35">
        <f>--(LEFT(data!$K438,3)="Vis")</f>
        <v>1</v>
      </c>
      <c r="C438" s="35">
        <f>1---ISERR(FIND(C$1,data!$K438))</f>
        <v>1</v>
      </c>
      <c r="D438" s="35">
        <f>1---ISERR(FIND(D$1,data!$K438))</f>
        <v>0</v>
      </c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</row>
    <row r="439" spans="1:21" ht="12.75" customHeight="1">
      <c r="A439" s="35">
        <f t="shared" si="6"/>
        <v>0</v>
      </c>
      <c r="B439" s="35">
        <f>--(LEFT(data!$K439,3)="Vis")</f>
        <v>0</v>
      </c>
      <c r="C439" s="35">
        <f>1---ISERR(FIND(C$1,data!$K439))</f>
        <v>0</v>
      </c>
      <c r="D439" s="35">
        <f>1---ISERR(FIND(D$1,data!$K439))</f>
        <v>0</v>
      </c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</row>
    <row r="440" spans="1:21" ht="12.75" customHeight="1">
      <c r="A440" s="35">
        <f t="shared" si="6"/>
        <v>1</v>
      </c>
      <c r="B440" s="35">
        <f>--(LEFT(data!$K440,3)="Vis")</f>
        <v>1</v>
      </c>
      <c r="C440" s="35">
        <f>1---ISERR(FIND(C$1,data!$K440))</f>
        <v>0</v>
      </c>
      <c r="D440" s="35">
        <f>1---ISERR(FIND(D$1,data!$K440))</f>
        <v>0</v>
      </c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</row>
    <row r="441" spans="1:21" ht="12.75" customHeight="1">
      <c r="A441" s="35">
        <f t="shared" si="6"/>
        <v>0</v>
      </c>
      <c r="B441" s="35">
        <f>--(LEFT(data!$K441,3)="Vis")</f>
        <v>0</v>
      </c>
      <c r="C441" s="35">
        <f>1---ISERR(FIND(C$1,data!$K441))</f>
        <v>0</v>
      </c>
      <c r="D441" s="35">
        <f>1---ISERR(FIND(D$1,data!$K441))</f>
        <v>0</v>
      </c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</row>
    <row r="442" spans="1:21" ht="12.75" customHeight="1">
      <c r="A442" s="35">
        <f t="shared" si="6"/>
        <v>3</v>
      </c>
      <c r="B442" s="35">
        <f>--(LEFT(data!$K442,3)="Vis")</f>
        <v>1</v>
      </c>
      <c r="C442" s="35">
        <f>1---ISERR(FIND(C$1,data!$K442))</f>
        <v>1</v>
      </c>
      <c r="D442" s="35">
        <f>1---ISERR(FIND(D$1,data!$K442))</f>
        <v>0</v>
      </c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</row>
    <row r="443" spans="1:21" ht="12.75" customHeight="1">
      <c r="A443" s="35">
        <f t="shared" si="6"/>
        <v>0</v>
      </c>
      <c r="B443" s="35">
        <f>--(LEFT(data!$K443,3)="Vis")</f>
        <v>0</v>
      </c>
      <c r="C443" s="35">
        <f>1---ISERR(FIND(C$1,data!$K443))</f>
        <v>0</v>
      </c>
      <c r="D443" s="35">
        <f>1---ISERR(FIND(D$1,data!$K443))</f>
        <v>0</v>
      </c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</row>
    <row r="444" spans="1:21" ht="12.75" customHeight="1">
      <c r="A444" s="35">
        <f t="shared" si="6"/>
        <v>2</v>
      </c>
      <c r="B444" s="35">
        <f>--(LEFT(data!$K444,3)="Vis")</f>
        <v>0</v>
      </c>
      <c r="C444" s="35">
        <f>1---ISERR(FIND(C$1,data!$K444))</f>
        <v>1</v>
      </c>
      <c r="D444" s="35">
        <f>1---ISERR(FIND(D$1,data!$K444))</f>
        <v>0</v>
      </c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</row>
    <row r="445" spans="1:21" ht="12.75" customHeight="1">
      <c r="A445" s="35">
        <f t="shared" si="6"/>
        <v>1</v>
      </c>
      <c r="B445" s="35">
        <f>--(LEFT(data!$K445,3)="Vis")</f>
        <v>1</v>
      </c>
      <c r="C445" s="35">
        <f>1---ISERR(FIND(C$1,data!$K445))</f>
        <v>0</v>
      </c>
      <c r="D445" s="35">
        <f>1---ISERR(FIND(D$1,data!$K445))</f>
        <v>0</v>
      </c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</row>
    <row r="446" spans="1:21" ht="12.75" customHeight="1">
      <c r="A446" s="35">
        <f t="shared" si="6"/>
        <v>1</v>
      </c>
      <c r="B446" s="35">
        <f>--(LEFT(data!$K446,3)="Vis")</f>
        <v>1</v>
      </c>
      <c r="C446" s="35">
        <f>1---ISERR(FIND(C$1,data!$K446))</f>
        <v>0</v>
      </c>
      <c r="D446" s="35">
        <f>1---ISERR(FIND(D$1,data!$K446))</f>
        <v>0</v>
      </c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</row>
    <row r="447" spans="1:21" ht="12.75" customHeight="1">
      <c r="A447" s="35">
        <f t="shared" si="6"/>
        <v>3</v>
      </c>
      <c r="B447" s="35">
        <f>--(LEFT(data!$K447,3)="Vis")</f>
        <v>1</v>
      </c>
      <c r="C447" s="35">
        <f>1---ISERR(FIND(C$1,data!$K447))</f>
        <v>1</v>
      </c>
      <c r="D447" s="35">
        <f>1---ISERR(FIND(D$1,data!$K447))</f>
        <v>0</v>
      </c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</row>
    <row r="448" spans="1:21" ht="12.75" customHeight="1">
      <c r="A448" s="35">
        <f t="shared" si="6"/>
        <v>3</v>
      </c>
      <c r="B448" s="35">
        <f>--(LEFT(data!$K448,3)="Vis")</f>
        <v>1</v>
      </c>
      <c r="C448" s="35">
        <f>1---ISERR(FIND(C$1,data!$K448))</f>
        <v>1</v>
      </c>
      <c r="D448" s="35">
        <f>1---ISERR(FIND(D$1,data!$K448))</f>
        <v>0</v>
      </c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</row>
    <row r="449" spans="1:21" ht="12.75" customHeight="1">
      <c r="A449" s="35">
        <f t="shared" si="6"/>
        <v>3</v>
      </c>
      <c r="B449" s="35">
        <f>--(LEFT(data!$K449,3)="Vis")</f>
        <v>1</v>
      </c>
      <c r="C449" s="35">
        <f>1---ISERR(FIND(C$1,data!$K449))</f>
        <v>1</v>
      </c>
      <c r="D449" s="35">
        <f>1---ISERR(FIND(D$1,data!$K449))</f>
        <v>0</v>
      </c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</row>
    <row r="450" spans="1:21" ht="12.75" customHeight="1">
      <c r="A450" s="35">
        <f t="shared" si="6"/>
        <v>2</v>
      </c>
      <c r="B450" s="35">
        <f>--(LEFT(data!$K450,3)="Vis")</f>
        <v>0</v>
      </c>
      <c r="C450" s="35">
        <f>1---ISERR(FIND(C$1,data!$K450))</f>
        <v>1</v>
      </c>
      <c r="D450" s="35">
        <f>1---ISERR(FIND(D$1,data!$K450))</f>
        <v>0</v>
      </c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</row>
    <row r="451" spans="1:21" ht="12.75" customHeight="1">
      <c r="A451" s="35">
        <f t="shared" ref="A451:A514" si="7">B451+2*C451+4*D451</f>
        <v>0</v>
      </c>
      <c r="B451" s="35">
        <f>--(LEFT(data!$K451,3)="Vis")</f>
        <v>0</v>
      </c>
      <c r="C451" s="35">
        <f>1---ISERR(FIND(C$1,data!$K451))</f>
        <v>0</v>
      </c>
      <c r="D451" s="35">
        <f>1---ISERR(FIND(D$1,data!$K451))</f>
        <v>0</v>
      </c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</row>
    <row r="452" spans="1:21" ht="12.75" customHeight="1">
      <c r="A452" s="35">
        <f t="shared" si="7"/>
        <v>2</v>
      </c>
      <c r="B452" s="35">
        <f>--(LEFT(data!$K452,3)="Vis")</f>
        <v>0</v>
      </c>
      <c r="C452" s="35">
        <f>1---ISERR(FIND(C$1,data!$K452))</f>
        <v>1</v>
      </c>
      <c r="D452" s="35">
        <f>1---ISERR(FIND(D$1,data!$K452))</f>
        <v>0</v>
      </c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</row>
    <row r="453" spans="1:21" ht="12.75" customHeight="1">
      <c r="A453" s="35">
        <f t="shared" si="7"/>
        <v>2</v>
      </c>
      <c r="B453" s="35">
        <f>--(LEFT(data!$K453,3)="Vis")</f>
        <v>0</v>
      </c>
      <c r="C453" s="35">
        <f>1---ISERR(FIND(C$1,data!$K453))</f>
        <v>1</v>
      </c>
      <c r="D453" s="35">
        <f>1---ISERR(FIND(D$1,data!$K453))</f>
        <v>0</v>
      </c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</row>
    <row r="454" spans="1:21" ht="12.75" customHeight="1">
      <c r="A454" s="35">
        <f t="shared" si="7"/>
        <v>0</v>
      </c>
      <c r="B454" s="35">
        <f>--(LEFT(data!$K454,3)="Vis")</f>
        <v>0</v>
      </c>
      <c r="C454" s="35">
        <f>1---ISERR(FIND(C$1,data!$K454))</f>
        <v>0</v>
      </c>
      <c r="D454" s="35">
        <f>1---ISERR(FIND(D$1,data!$K454))</f>
        <v>0</v>
      </c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</row>
    <row r="455" spans="1:21" ht="12.75" customHeight="1">
      <c r="A455" s="35">
        <f t="shared" si="7"/>
        <v>0</v>
      </c>
      <c r="B455" s="35">
        <f>--(LEFT(data!$K455,3)="Vis")</f>
        <v>0</v>
      </c>
      <c r="C455" s="35">
        <f>1---ISERR(FIND(C$1,data!$K455))</f>
        <v>0</v>
      </c>
      <c r="D455" s="35">
        <f>1---ISERR(FIND(D$1,data!$K455))</f>
        <v>0</v>
      </c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</row>
    <row r="456" spans="1:21" ht="12.75" customHeight="1">
      <c r="A456" s="35">
        <f t="shared" si="7"/>
        <v>0</v>
      </c>
      <c r="B456" s="35">
        <f>--(LEFT(data!$K456,3)="Vis")</f>
        <v>0</v>
      </c>
      <c r="C456" s="35">
        <f>1---ISERR(FIND(C$1,data!$K456))</f>
        <v>0</v>
      </c>
      <c r="D456" s="35">
        <f>1---ISERR(FIND(D$1,data!$K456))</f>
        <v>0</v>
      </c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</row>
    <row r="457" spans="1:21" ht="12.75" customHeight="1">
      <c r="A457" s="35">
        <f t="shared" si="7"/>
        <v>1</v>
      </c>
      <c r="B457" s="35">
        <f>--(LEFT(data!$K457,3)="Vis")</f>
        <v>1</v>
      </c>
      <c r="C457" s="35">
        <f>1---ISERR(FIND(C$1,data!$K457))</f>
        <v>0</v>
      </c>
      <c r="D457" s="35">
        <f>1---ISERR(FIND(D$1,data!$K457))</f>
        <v>0</v>
      </c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</row>
    <row r="458" spans="1:21" ht="12.75" customHeight="1">
      <c r="A458" s="35">
        <f t="shared" si="7"/>
        <v>0</v>
      </c>
      <c r="B458" s="35">
        <f>--(LEFT(data!$K458,3)="Vis")</f>
        <v>0</v>
      </c>
      <c r="C458" s="35">
        <f>1---ISERR(FIND(C$1,data!$K458))</f>
        <v>0</v>
      </c>
      <c r="D458" s="35">
        <f>1---ISERR(FIND(D$1,data!$K458))</f>
        <v>0</v>
      </c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</row>
    <row r="459" spans="1:21" ht="12.75" customHeight="1">
      <c r="A459" s="35">
        <f t="shared" si="7"/>
        <v>0</v>
      </c>
      <c r="B459" s="35">
        <f>--(LEFT(data!$K459,3)="Vis")</f>
        <v>0</v>
      </c>
      <c r="C459" s="35">
        <f>1---ISERR(FIND(C$1,data!$K459))</f>
        <v>0</v>
      </c>
      <c r="D459" s="35">
        <f>1---ISERR(FIND(D$1,data!$K459))</f>
        <v>0</v>
      </c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</row>
    <row r="460" spans="1:21" ht="12.75" customHeight="1">
      <c r="A460" s="35">
        <f t="shared" si="7"/>
        <v>0</v>
      </c>
      <c r="B460" s="35">
        <f>--(LEFT(data!$K460,3)="Vis")</f>
        <v>0</v>
      </c>
      <c r="C460" s="35">
        <f>1---ISERR(FIND(C$1,data!$K460))</f>
        <v>0</v>
      </c>
      <c r="D460" s="35">
        <f>1---ISERR(FIND(D$1,data!$K460))</f>
        <v>0</v>
      </c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</row>
    <row r="461" spans="1:21" ht="12.75" customHeight="1">
      <c r="A461" s="35">
        <f t="shared" si="7"/>
        <v>3</v>
      </c>
      <c r="B461" s="35">
        <f>--(LEFT(data!$K461,3)="Vis")</f>
        <v>1</v>
      </c>
      <c r="C461" s="35">
        <f>1---ISERR(FIND(C$1,data!$K461))</f>
        <v>1</v>
      </c>
      <c r="D461" s="35">
        <f>1---ISERR(FIND(D$1,data!$K461))</f>
        <v>0</v>
      </c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</row>
    <row r="462" spans="1:21" ht="12.75" customHeight="1">
      <c r="A462" s="35">
        <f t="shared" si="7"/>
        <v>2</v>
      </c>
      <c r="B462" s="35">
        <f>--(LEFT(data!$K462,3)="Vis")</f>
        <v>0</v>
      </c>
      <c r="C462" s="35">
        <f>1---ISERR(FIND(C$1,data!$K462))</f>
        <v>1</v>
      </c>
      <c r="D462" s="35">
        <f>1---ISERR(FIND(D$1,data!$K462))</f>
        <v>0</v>
      </c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</row>
    <row r="463" spans="1:21" ht="12.75" customHeight="1">
      <c r="A463" s="35">
        <f t="shared" si="7"/>
        <v>3</v>
      </c>
      <c r="B463" s="35">
        <f>--(LEFT(data!$K463,3)="Vis")</f>
        <v>1</v>
      </c>
      <c r="C463" s="35">
        <f>1---ISERR(FIND(C$1,data!$K463))</f>
        <v>1</v>
      </c>
      <c r="D463" s="35">
        <f>1---ISERR(FIND(D$1,data!$K463))</f>
        <v>0</v>
      </c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</row>
    <row r="464" spans="1:21" ht="12.75" customHeight="1">
      <c r="A464" s="35">
        <f t="shared" si="7"/>
        <v>3</v>
      </c>
      <c r="B464" s="35">
        <f>--(LEFT(data!$K464,3)="Vis")</f>
        <v>1</v>
      </c>
      <c r="C464" s="35">
        <f>1---ISERR(FIND(C$1,data!$K464))</f>
        <v>1</v>
      </c>
      <c r="D464" s="35">
        <f>1---ISERR(FIND(D$1,data!$K464))</f>
        <v>0</v>
      </c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</row>
    <row r="465" spans="1:21" ht="12.75" customHeight="1">
      <c r="A465" s="35">
        <f t="shared" si="7"/>
        <v>3</v>
      </c>
      <c r="B465" s="35">
        <f>--(LEFT(data!$K465,3)="Vis")</f>
        <v>1</v>
      </c>
      <c r="C465" s="35">
        <f>1---ISERR(FIND(C$1,data!$K465))</f>
        <v>1</v>
      </c>
      <c r="D465" s="35">
        <f>1---ISERR(FIND(D$1,data!$K465))</f>
        <v>0</v>
      </c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</row>
    <row r="466" spans="1:21" ht="12.75" customHeight="1">
      <c r="A466" s="35">
        <f t="shared" si="7"/>
        <v>3</v>
      </c>
      <c r="B466" s="35">
        <f>--(LEFT(data!$K466,3)="Vis")</f>
        <v>1</v>
      </c>
      <c r="C466" s="35">
        <f>1---ISERR(FIND(C$1,data!$K466))</f>
        <v>1</v>
      </c>
      <c r="D466" s="35">
        <f>1---ISERR(FIND(D$1,data!$K466))</f>
        <v>0</v>
      </c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</row>
    <row r="467" spans="1:21" ht="12.75" customHeight="1">
      <c r="A467" s="35">
        <f t="shared" si="7"/>
        <v>3</v>
      </c>
      <c r="B467" s="35">
        <f>--(LEFT(data!$K467,3)="Vis")</f>
        <v>1</v>
      </c>
      <c r="C467" s="35">
        <f>1---ISERR(FIND(C$1,data!$K467))</f>
        <v>1</v>
      </c>
      <c r="D467" s="35">
        <f>1---ISERR(FIND(D$1,data!$K467))</f>
        <v>0</v>
      </c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</row>
    <row r="468" spans="1:21" ht="12.75" customHeight="1">
      <c r="A468" s="35">
        <f t="shared" si="7"/>
        <v>3</v>
      </c>
      <c r="B468" s="35">
        <f>--(LEFT(data!$K468,3)="Vis")</f>
        <v>1</v>
      </c>
      <c r="C468" s="35">
        <f>1---ISERR(FIND(C$1,data!$K468))</f>
        <v>1</v>
      </c>
      <c r="D468" s="35">
        <f>1---ISERR(FIND(D$1,data!$K468))</f>
        <v>0</v>
      </c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</row>
    <row r="469" spans="1:21" ht="12.75" customHeight="1">
      <c r="A469" s="35">
        <f t="shared" si="7"/>
        <v>2</v>
      </c>
      <c r="B469" s="35">
        <f>--(LEFT(data!$K469,3)="Vis")</f>
        <v>0</v>
      </c>
      <c r="C469" s="35">
        <f>1---ISERR(FIND(C$1,data!$K469))</f>
        <v>1</v>
      </c>
      <c r="D469" s="35">
        <f>1---ISERR(FIND(D$1,data!$K469))</f>
        <v>0</v>
      </c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</row>
    <row r="470" spans="1:21" ht="12.75" customHeight="1">
      <c r="A470" s="35">
        <f t="shared" si="7"/>
        <v>0</v>
      </c>
      <c r="B470" s="35">
        <f>--(LEFT(data!$K470,3)="Vis")</f>
        <v>0</v>
      </c>
      <c r="C470" s="35">
        <f>1---ISERR(FIND(C$1,data!$K470))</f>
        <v>0</v>
      </c>
      <c r="D470" s="35">
        <f>1---ISERR(FIND(D$1,data!$K470))</f>
        <v>0</v>
      </c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</row>
    <row r="471" spans="1:21" ht="12.75" customHeight="1">
      <c r="A471" s="35">
        <f t="shared" si="7"/>
        <v>1</v>
      </c>
      <c r="B471" s="35">
        <f>--(LEFT(data!$K471,3)="Vis")</f>
        <v>1</v>
      </c>
      <c r="C471" s="35">
        <f>1---ISERR(FIND(C$1,data!$K471))</f>
        <v>0</v>
      </c>
      <c r="D471" s="35">
        <f>1---ISERR(FIND(D$1,data!$K471))</f>
        <v>0</v>
      </c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</row>
    <row r="472" spans="1:21" ht="12.75" customHeight="1">
      <c r="A472" s="35">
        <f t="shared" si="7"/>
        <v>2</v>
      </c>
      <c r="B472" s="35">
        <f>--(LEFT(data!$K472,3)="Vis")</f>
        <v>0</v>
      </c>
      <c r="C472" s="35">
        <f>1---ISERR(FIND(C$1,data!$K472))</f>
        <v>1</v>
      </c>
      <c r="D472" s="35">
        <f>1---ISERR(FIND(D$1,data!$K472))</f>
        <v>0</v>
      </c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</row>
    <row r="473" spans="1:21" ht="12.75" customHeight="1">
      <c r="A473" s="35">
        <f t="shared" si="7"/>
        <v>0</v>
      </c>
      <c r="B473" s="35">
        <f>--(LEFT(data!$K473,3)="Vis")</f>
        <v>0</v>
      </c>
      <c r="C473" s="35">
        <f>1---ISERR(FIND(C$1,data!$K473))</f>
        <v>0</v>
      </c>
      <c r="D473" s="35">
        <f>1---ISERR(FIND(D$1,data!$K473))</f>
        <v>0</v>
      </c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</row>
    <row r="474" spans="1:21" ht="12.75" customHeight="1">
      <c r="A474" s="35">
        <f t="shared" si="7"/>
        <v>3</v>
      </c>
      <c r="B474" s="35">
        <f>--(LEFT(data!$K474,3)="Vis")</f>
        <v>1</v>
      </c>
      <c r="C474" s="35">
        <f>1---ISERR(FIND(C$1,data!$K474))</f>
        <v>1</v>
      </c>
      <c r="D474" s="35">
        <f>1---ISERR(FIND(D$1,data!$K474))</f>
        <v>0</v>
      </c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</row>
    <row r="475" spans="1:21" ht="12.75" customHeight="1">
      <c r="A475" s="35">
        <f t="shared" si="7"/>
        <v>1</v>
      </c>
      <c r="B475" s="35">
        <f>--(LEFT(data!$K475,3)="Vis")</f>
        <v>1</v>
      </c>
      <c r="C475" s="35">
        <f>1---ISERR(FIND(C$1,data!$K475))</f>
        <v>0</v>
      </c>
      <c r="D475" s="35">
        <f>1---ISERR(FIND(D$1,data!$K475))</f>
        <v>0</v>
      </c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</row>
    <row r="476" spans="1:21" ht="12.75" customHeight="1">
      <c r="A476" s="35">
        <f t="shared" si="7"/>
        <v>3</v>
      </c>
      <c r="B476" s="35">
        <f>--(LEFT(data!$K476,3)="Vis")</f>
        <v>1</v>
      </c>
      <c r="C476" s="35">
        <f>1---ISERR(FIND(C$1,data!$K476))</f>
        <v>1</v>
      </c>
      <c r="D476" s="35">
        <f>1---ISERR(FIND(D$1,data!$K476))</f>
        <v>0</v>
      </c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</row>
    <row r="477" spans="1:21" ht="12.75" customHeight="1">
      <c r="A477" s="35">
        <f t="shared" si="7"/>
        <v>1</v>
      </c>
      <c r="B477" s="35">
        <f>--(LEFT(data!$K477,3)="Vis")</f>
        <v>1</v>
      </c>
      <c r="C477" s="35">
        <f>1---ISERR(FIND(C$1,data!$K477))</f>
        <v>0</v>
      </c>
      <c r="D477" s="35">
        <f>1---ISERR(FIND(D$1,data!$K477))</f>
        <v>0</v>
      </c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</row>
    <row r="478" spans="1:21" ht="12.75" customHeight="1">
      <c r="A478" s="35">
        <f t="shared" si="7"/>
        <v>3</v>
      </c>
      <c r="B478" s="35">
        <f>--(LEFT(data!$K478,3)="Vis")</f>
        <v>1</v>
      </c>
      <c r="C478" s="35">
        <f>1---ISERR(FIND(C$1,data!$K478))</f>
        <v>1</v>
      </c>
      <c r="D478" s="35">
        <f>1---ISERR(FIND(D$1,data!$K478))</f>
        <v>0</v>
      </c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</row>
    <row r="479" spans="1:21" ht="12.75" customHeight="1">
      <c r="A479" s="35">
        <f t="shared" si="7"/>
        <v>0</v>
      </c>
      <c r="B479" s="35">
        <f>--(LEFT(data!$K479,3)="Vis")</f>
        <v>0</v>
      </c>
      <c r="C479" s="35">
        <f>1---ISERR(FIND(C$1,data!$K479))</f>
        <v>0</v>
      </c>
      <c r="D479" s="35">
        <f>1---ISERR(FIND(D$1,data!$K479))</f>
        <v>0</v>
      </c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</row>
    <row r="480" spans="1:21" ht="12.75" customHeight="1">
      <c r="A480" s="35">
        <f t="shared" si="7"/>
        <v>1</v>
      </c>
      <c r="B480" s="35">
        <f>--(LEFT(data!$K480,3)="Vis")</f>
        <v>1</v>
      </c>
      <c r="C480" s="35">
        <f>1---ISERR(FIND(C$1,data!$K480))</f>
        <v>0</v>
      </c>
      <c r="D480" s="35">
        <f>1---ISERR(FIND(D$1,data!$K480))</f>
        <v>0</v>
      </c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</row>
    <row r="481" spans="1:21" ht="12.75" customHeight="1">
      <c r="A481" s="35">
        <f t="shared" si="7"/>
        <v>0</v>
      </c>
      <c r="B481" s="35">
        <f>--(LEFT(data!$K481,3)="Vis")</f>
        <v>0</v>
      </c>
      <c r="C481" s="35">
        <f>1---ISERR(FIND(C$1,data!$K481))</f>
        <v>0</v>
      </c>
      <c r="D481" s="35">
        <f>1---ISERR(FIND(D$1,data!$K481))</f>
        <v>0</v>
      </c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</row>
    <row r="482" spans="1:21" ht="12.75" customHeight="1">
      <c r="A482" s="35">
        <f t="shared" si="7"/>
        <v>3</v>
      </c>
      <c r="B482" s="35">
        <f>--(LEFT(data!$K482,3)="Vis")</f>
        <v>1</v>
      </c>
      <c r="C482" s="35">
        <f>1---ISERR(FIND(C$1,data!$K482))</f>
        <v>1</v>
      </c>
      <c r="D482" s="35">
        <f>1---ISERR(FIND(D$1,data!$K482))</f>
        <v>0</v>
      </c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</row>
    <row r="483" spans="1:21" ht="12.75" customHeight="1">
      <c r="A483" s="35">
        <f t="shared" si="7"/>
        <v>3</v>
      </c>
      <c r="B483" s="35">
        <f>--(LEFT(data!$K483,3)="Vis")</f>
        <v>1</v>
      </c>
      <c r="C483" s="35">
        <f>1---ISERR(FIND(C$1,data!$K483))</f>
        <v>1</v>
      </c>
      <c r="D483" s="35">
        <f>1---ISERR(FIND(D$1,data!$K483))</f>
        <v>0</v>
      </c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</row>
    <row r="484" spans="1:21" ht="12.75" customHeight="1">
      <c r="A484" s="35">
        <f t="shared" si="7"/>
        <v>2</v>
      </c>
      <c r="B484" s="35">
        <f>--(LEFT(data!$K484,3)="Vis")</f>
        <v>0</v>
      </c>
      <c r="C484" s="35">
        <f>1---ISERR(FIND(C$1,data!$K484))</f>
        <v>1</v>
      </c>
      <c r="D484" s="35">
        <f>1---ISERR(FIND(D$1,data!$K484))</f>
        <v>0</v>
      </c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</row>
    <row r="485" spans="1:21" ht="12.75" customHeight="1">
      <c r="A485" s="35">
        <f t="shared" si="7"/>
        <v>3</v>
      </c>
      <c r="B485" s="35">
        <f>--(LEFT(data!$K485,3)="Vis")</f>
        <v>1</v>
      </c>
      <c r="C485" s="35">
        <f>1---ISERR(FIND(C$1,data!$K485))</f>
        <v>1</v>
      </c>
      <c r="D485" s="35">
        <f>1---ISERR(FIND(D$1,data!$K485))</f>
        <v>0</v>
      </c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</row>
    <row r="486" spans="1:21" ht="12.75" customHeight="1">
      <c r="A486" s="35">
        <f t="shared" si="7"/>
        <v>2</v>
      </c>
      <c r="B486" s="35">
        <f>--(LEFT(data!$K486,3)="Vis")</f>
        <v>0</v>
      </c>
      <c r="C486" s="35">
        <f>1---ISERR(FIND(C$1,data!$K486))</f>
        <v>1</v>
      </c>
      <c r="D486" s="35">
        <f>1---ISERR(FIND(D$1,data!$K486))</f>
        <v>0</v>
      </c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</row>
    <row r="487" spans="1:21" ht="12.75" customHeight="1">
      <c r="A487" s="35">
        <f t="shared" si="7"/>
        <v>2</v>
      </c>
      <c r="B487" s="35">
        <f>--(LEFT(data!$K487,3)="Vis")</f>
        <v>0</v>
      </c>
      <c r="C487" s="35">
        <f>1---ISERR(FIND(C$1,data!$K487))</f>
        <v>1</v>
      </c>
      <c r="D487" s="35">
        <f>1---ISERR(FIND(D$1,data!$K487))</f>
        <v>0</v>
      </c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</row>
    <row r="488" spans="1:21" ht="12.75" customHeight="1">
      <c r="A488" s="35">
        <f t="shared" si="7"/>
        <v>3</v>
      </c>
      <c r="B488" s="35">
        <f>--(LEFT(data!$K488,3)="Vis")</f>
        <v>1</v>
      </c>
      <c r="C488" s="35">
        <f>1---ISERR(FIND(C$1,data!$K488))</f>
        <v>1</v>
      </c>
      <c r="D488" s="35">
        <f>1---ISERR(FIND(D$1,data!$K488))</f>
        <v>0</v>
      </c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</row>
    <row r="489" spans="1:21" ht="12.75" customHeight="1">
      <c r="A489" s="35">
        <f t="shared" si="7"/>
        <v>0</v>
      </c>
      <c r="B489" s="35">
        <f>--(LEFT(data!$K489,3)="Vis")</f>
        <v>0</v>
      </c>
      <c r="C489" s="35">
        <f>1---ISERR(FIND(C$1,data!$K489))</f>
        <v>0</v>
      </c>
      <c r="D489" s="35">
        <f>1---ISERR(FIND(D$1,data!$K489))</f>
        <v>0</v>
      </c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</row>
    <row r="490" spans="1:21" ht="12.75" customHeight="1">
      <c r="A490" s="35">
        <f t="shared" si="7"/>
        <v>0</v>
      </c>
      <c r="B490" s="35">
        <f>--(LEFT(data!$K490,3)="Vis")</f>
        <v>0</v>
      </c>
      <c r="C490" s="35">
        <f>1---ISERR(FIND(C$1,data!$K490))</f>
        <v>0</v>
      </c>
      <c r="D490" s="35">
        <f>1---ISERR(FIND(D$1,data!$K490))</f>
        <v>0</v>
      </c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</row>
    <row r="491" spans="1:21" ht="12.75" customHeight="1">
      <c r="A491" s="35">
        <f t="shared" si="7"/>
        <v>1</v>
      </c>
      <c r="B491" s="35">
        <f>--(LEFT(data!$K491,3)="Vis")</f>
        <v>1</v>
      </c>
      <c r="C491" s="35">
        <f>1---ISERR(FIND(C$1,data!$K491))</f>
        <v>0</v>
      </c>
      <c r="D491" s="35">
        <f>1---ISERR(FIND(D$1,data!$K491))</f>
        <v>0</v>
      </c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</row>
    <row r="492" spans="1:21" ht="12.75" customHeight="1">
      <c r="A492" s="35">
        <f t="shared" si="7"/>
        <v>1</v>
      </c>
      <c r="B492" s="35">
        <f>--(LEFT(data!$K492,3)="Vis")</f>
        <v>1</v>
      </c>
      <c r="C492" s="35">
        <f>1---ISERR(FIND(C$1,data!$K492))</f>
        <v>0</v>
      </c>
      <c r="D492" s="35">
        <f>1---ISERR(FIND(D$1,data!$K492))</f>
        <v>0</v>
      </c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</row>
    <row r="493" spans="1:21" ht="12.75" customHeight="1">
      <c r="A493" s="35">
        <f t="shared" si="7"/>
        <v>3</v>
      </c>
      <c r="B493" s="35">
        <f>--(LEFT(data!$K493,3)="Vis")</f>
        <v>1</v>
      </c>
      <c r="C493" s="35">
        <f>1---ISERR(FIND(C$1,data!$K493))</f>
        <v>1</v>
      </c>
      <c r="D493" s="35">
        <f>1---ISERR(FIND(D$1,data!$K493))</f>
        <v>0</v>
      </c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</row>
    <row r="494" spans="1:21" ht="12.75" customHeight="1">
      <c r="A494" s="35">
        <f t="shared" si="7"/>
        <v>0</v>
      </c>
      <c r="B494" s="35">
        <f>--(LEFT(data!$K494,3)="Vis")</f>
        <v>0</v>
      </c>
      <c r="C494" s="35">
        <f>1---ISERR(FIND(C$1,data!$K494))</f>
        <v>0</v>
      </c>
      <c r="D494" s="35">
        <f>1---ISERR(FIND(D$1,data!$K494))</f>
        <v>0</v>
      </c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</row>
    <row r="495" spans="1:21" ht="12.75" customHeight="1">
      <c r="A495" s="35">
        <f t="shared" si="7"/>
        <v>0</v>
      </c>
      <c r="B495" s="35">
        <f>--(LEFT(data!$K495,3)="Vis")</f>
        <v>0</v>
      </c>
      <c r="C495" s="35">
        <f>1---ISERR(FIND(C$1,data!$K495))</f>
        <v>0</v>
      </c>
      <c r="D495" s="35">
        <f>1---ISERR(FIND(D$1,data!$K495))</f>
        <v>0</v>
      </c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</row>
    <row r="496" spans="1:21" ht="12.75" customHeight="1">
      <c r="A496" s="35">
        <f t="shared" si="7"/>
        <v>2</v>
      </c>
      <c r="B496" s="35">
        <f>--(LEFT(data!$K496,3)="Vis")</f>
        <v>0</v>
      </c>
      <c r="C496" s="35">
        <f>1---ISERR(FIND(C$1,data!$K496))</f>
        <v>1</v>
      </c>
      <c r="D496" s="35">
        <f>1---ISERR(FIND(D$1,data!$K496))</f>
        <v>0</v>
      </c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</row>
    <row r="497" spans="1:21" ht="12.75" customHeight="1">
      <c r="A497" s="35">
        <f t="shared" si="7"/>
        <v>3</v>
      </c>
      <c r="B497" s="35">
        <f>--(LEFT(data!$K497,3)="Vis")</f>
        <v>1</v>
      </c>
      <c r="C497" s="35">
        <f>1---ISERR(FIND(C$1,data!$K497))</f>
        <v>1</v>
      </c>
      <c r="D497" s="35">
        <f>1---ISERR(FIND(D$1,data!$K497))</f>
        <v>0</v>
      </c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</row>
    <row r="498" spans="1:21" ht="12.75" customHeight="1">
      <c r="A498" s="35">
        <f t="shared" si="7"/>
        <v>0</v>
      </c>
      <c r="B498" s="35">
        <f>--(LEFT(data!$K498,3)="Vis")</f>
        <v>0</v>
      </c>
      <c r="C498" s="35">
        <f>1---ISERR(FIND(C$1,data!$K498))</f>
        <v>0</v>
      </c>
      <c r="D498" s="35">
        <f>1---ISERR(FIND(D$1,data!$K498))</f>
        <v>0</v>
      </c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</row>
    <row r="499" spans="1:21" ht="12.75" customHeight="1">
      <c r="A499" s="35">
        <f t="shared" si="7"/>
        <v>2</v>
      </c>
      <c r="B499" s="35">
        <f>--(LEFT(data!$K499,3)="Vis")</f>
        <v>0</v>
      </c>
      <c r="C499" s="35">
        <f>1---ISERR(FIND(C$1,data!$K499))</f>
        <v>1</v>
      </c>
      <c r="D499" s="35">
        <f>1---ISERR(FIND(D$1,data!$K499))</f>
        <v>0</v>
      </c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</row>
    <row r="500" spans="1:21" ht="12.75" customHeight="1">
      <c r="A500" s="35">
        <f t="shared" si="7"/>
        <v>3</v>
      </c>
      <c r="B500" s="35">
        <f>--(LEFT(data!$K500,3)="Vis")</f>
        <v>1</v>
      </c>
      <c r="C500" s="35">
        <f>1---ISERR(FIND(C$1,data!$K500))</f>
        <v>1</v>
      </c>
      <c r="D500" s="35">
        <f>1---ISERR(FIND(D$1,data!$K500))</f>
        <v>0</v>
      </c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</row>
    <row r="501" spans="1:21" ht="12.75" customHeight="1">
      <c r="A501" s="35">
        <f t="shared" si="7"/>
        <v>0</v>
      </c>
      <c r="B501" s="35">
        <f>--(LEFT(data!$K501,3)="Vis")</f>
        <v>0</v>
      </c>
      <c r="C501" s="35">
        <f>1---ISERR(FIND(C$1,data!$K501))</f>
        <v>0</v>
      </c>
      <c r="D501" s="35">
        <f>1---ISERR(FIND(D$1,data!$K501))</f>
        <v>0</v>
      </c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</row>
    <row r="502" spans="1:21" ht="12.75" customHeight="1">
      <c r="A502" s="35">
        <f t="shared" si="7"/>
        <v>0</v>
      </c>
      <c r="B502" s="35">
        <f>--(LEFT(data!$K502,3)="Vis")</f>
        <v>0</v>
      </c>
      <c r="C502" s="35">
        <f>1---ISERR(FIND(C$1,data!$K502))</f>
        <v>0</v>
      </c>
      <c r="D502" s="35">
        <f>1---ISERR(FIND(D$1,data!$K502))</f>
        <v>0</v>
      </c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</row>
    <row r="503" spans="1:21" ht="12.75" customHeight="1">
      <c r="A503" s="35">
        <f t="shared" si="7"/>
        <v>3</v>
      </c>
      <c r="B503" s="35">
        <f>--(LEFT(data!$K503,3)="Vis")</f>
        <v>1</v>
      </c>
      <c r="C503" s="35">
        <f>1---ISERR(FIND(C$1,data!$K503))</f>
        <v>1</v>
      </c>
      <c r="D503" s="35">
        <f>1---ISERR(FIND(D$1,data!$K503))</f>
        <v>0</v>
      </c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</row>
    <row r="504" spans="1:21" ht="12.75" customHeight="1">
      <c r="A504" s="35">
        <f t="shared" si="7"/>
        <v>2</v>
      </c>
      <c r="B504" s="35">
        <f>--(LEFT(data!$K504,3)="Vis")</f>
        <v>0</v>
      </c>
      <c r="C504" s="35">
        <f>1---ISERR(FIND(C$1,data!$K504))</f>
        <v>1</v>
      </c>
      <c r="D504" s="35">
        <f>1---ISERR(FIND(D$1,data!$K504))</f>
        <v>0</v>
      </c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</row>
    <row r="505" spans="1:21" ht="12.75" customHeight="1">
      <c r="A505" s="35">
        <f t="shared" si="7"/>
        <v>0</v>
      </c>
      <c r="B505" s="35">
        <f>--(LEFT(data!$K505,3)="Vis")</f>
        <v>0</v>
      </c>
      <c r="C505" s="35">
        <f>1---ISERR(FIND(C$1,data!$K505))</f>
        <v>0</v>
      </c>
      <c r="D505" s="35">
        <f>1---ISERR(FIND(D$1,data!$K505))</f>
        <v>0</v>
      </c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</row>
    <row r="506" spans="1:21" ht="12.75" customHeight="1">
      <c r="A506" s="35">
        <f t="shared" si="7"/>
        <v>2</v>
      </c>
      <c r="B506" s="35">
        <f>--(LEFT(data!$K506,3)="Vis")</f>
        <v>0</v>
      </c>
      <c r="C506" s="35">
        <f>1---ISERR(FIND(C$1,data!$K506))</f>
        <v>1</v>
      </c>
      <c r="D506" s="35">
        <f>1---ISERR(FIND(D$1,data!$K506))</f>
        <v>0</v>
      </c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</row>
    <row r="507" spans="1:21" ht="12.75" customHeight="1">
      <c r="A507" s="35">
        <f t="shared" si="7"/>
        <v>0</v>
      </c>
      <c r="B507" s="35">
        <f>--(LEFT(data!$K507,3)="Vis")</f>
        <v>0</v>
      </c>
      <c r="C507" s="35">
        <f>1---ISERR(FIND(C$1,data!$K507))</f>
        <v>0</v>
      </c>
      <c r="D507" s="35">
        <f>1---ISERR(FIND(D$1,data!$K507))</f>
        <v>0</v>
      </c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</row>
    <row r="508" spans="1:21" ht="12.75" customHeight="1">
      <c r="A508" s="35">
        <f t="shared" si="7"/>
        <v>1</v>
      </c>
      <c r="B508" s="35">
        <f>--(LEFT(data!$K508,3)="Vis")</f>
        <v>1</v>
      </c>
      <c r="C508" s="35">
        <f>1---ISERR(FIND(C$1,data!$K508))</f>
        <v>0</v>
      </c>
      <c r="D508" s="35">
        <f>1---ISERR(FIND(D$1,data!$K508))</f>
        <v>0</v>
      </c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</row>
    <row r="509" spans="1:21" ht="12.75" customHeight="1">
      <c r="A509" s="35">
        <f t="shared" si="7"/>
        <v>3</v>
      </c>
      <c r="B509" s="35">
        <f>--(LEFT(data!$K509,3)="Vis")</f>
        <v>1</v>
      </c>
      <c r="C509" s="35">
        <f>1---ISERR(FIND(C$1,data!$K509))</f>
        <v>1</v>
      </c>
      <c r="D509" s="35">
        <f>1---ISERR(FIND(D$1,data!$K509))</f>
        <v>0</v>
      </c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</row>
    <row r="510" spans="1:21" ht="12.75" customHeight="1">
      <c r="A510" s="35">
        <f t="shared" si="7"/>
        <v>0</v>
      </c>
      <c r="B510" s="35">
        <f>--(LEFT(data!$K510,3)="Vis")</f>
        <v>0</v>
      </c>
      <c r="C510" s="35">
        <f>1---ISERR(FIND(C$1,data!$K510))</f>
        <v>0</v>
      </c>
      <c r="D510" s="35">
        <f>1---ISERR(FIND(D$1,data!$K510))</f>
        <v>0</v>
      </c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</row>
    <row r="511" spans="1:21" ht="12.75" customHeight="1">
      <c r="A511" s="35">
        <f t="shared" si="7"/>
        <v>2</v>
      </c>
      <c r="B511" s="35">
        <f>--(LEFT(data!$K511,3)="Vis")</f>
        <v>0</v>
      </c>
      <c r="C511" s="35">
        <f>1---ISERR(FIND(C$1,data!$K511))</f>
        <v>1</v>
      </c>
      <c r="D511" s="35">
        <f>1---ISERR(FIND(D$1,data!$K511))</f>
        <v>0</v>
      </c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</row>
    <row r="512" spans="1:21" ht="12.75" customHeight="1">
      <c r="A512" s="35">
        <f t="shared" si="7"/>
        <v>2</v>
      </c>
      <c r="B512" s="35">
        <f>--(LEFT(data!$K512,3)="Vis")</f>
        <v>0</v>
      </c>
      <c r="C512" s="35">
        <f>1---ISERR(FIND(C$1,data!$K512))</f>
        <v>1</v>
      </c>
      <c r="D512" s="35">
        <f>1---ISERR(FIND(D$1,data!$K512))</f>
        <v>0</v>
      </c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</row>
    <row r="513" spans="1:21" ht="12.75" customHeight="1">
      <c r="A513" s="35">
        <f t="shared" si="7"/>
        <v>2</v>
      </c>
      <c r="B513" s="35">
        <f>--(LEFT(data!$K513,3)="Vis")</f>
        <v>0</v>
      </c>
      <c r="C513" s="35">
        <f>1---ISERR(FIND(C$1,data!$K513))</f>
        <v>1</v>
      </c>
      <c r="D513" s="35">
        <f>1---ISERR(FIND(D$1,data!$K513))</f>
        <v>0</v>
      </c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</row>
    <row r="514" spans="1:21" ht="12.75" customHeight="1">
      <c r="A514" s="35">
        <f t="shared" si="7"/>
        <v>3</v>
      </c>
      <c r="B514" s="35">
        <f>--(LEFT(data!$K514,3)="Vis")</f>
        <v>1</v>
      </c>
      <c r="C514" s="35">
        <f>1---ISERR(FIND(C$1,data!$K514))</f>
        <v>1</v>
      </c>
      <c r="D514" s="35">
        <f>1---ISERR(FIND(D$1,data!$K514))</f>
        <v>0</v>
      </c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</row>
    <row r="515" spans="1:21" ht="12.75" customHeight="1">
      <c r="A515" s="35">
        <f t="shared" ref="A515:A578" si="8">B515+2*C515+4*D515</f>
        <v>3</v>
      </c>
      <c r="B515" s="35">
        <f>--(LEFT(data!$K515,3)="Vis")</f>
        <v>1</v>
      </c>
      <c r="C515" s="35">
        <f>1---ISERR(FIND(C$1,data!$K515))</f>
        <v>1</v>
      </c>
      <c r="D515" s="35">
        <f>1---ISERR(FIND(D$1,data!$K515))</f>
        <v>0</v>
      </c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</row>
    <row r="516" spans="1:21" ht="12.75" customHeight="1">
      <c r="A516" s="35">
        <f t="shared" si="8"/>
        <v>1</v>
      </c>
      <c r="B516" s="35">
        <f>--(LEFT(data!$K516,3)="Vis")</f>
        <v>1</v>
      </c>
      <c r="C516" s="35">
        <f>1---ISERR(FIND(C$1,data!$K516))</f>
        <v>0</v>
      </c>
      <c r="D516" s="35">
        <f>1---ISERR(FIND(D$1,data!$K516))</f>
        <v>0</v>
      </c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</row>
    <row r="517" spans="1:21" ht="12.75" customHeight="1">
      <c r="A517" s="35">
        <f t="shared" si="8"/>
        <v>3</v>
      </c>
      <c r="B517" s="35">
        <f>--(LEFT(data!$K517,3)="Vis")</f>
        <v>1</v>
      </c>
      <c r="C517" s="35">
        <f>1---ISERR(FIND(C$1,data!$K517))</f>
        <v>1</v>
      </c>
      <c r="D517" s="35">
        <f>1---ISERR(FIND(D$1,data!$K517))</f>
        <v>0</v>
      </c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</row>
    <row r="518" spans="1:21" ht="12.75" customHeight="1">
      <c r="A518" s="35">
        <f t="shared" si="8"/>
        <v>0</v>
      </c>
      <c r="B518" s="35">
        <f>--(LEFT(data!$K518,3)="Vis")</f>
        <v>0</v>
      </c>
      <c r="C518" s="35">
        <f>1---ISERR(FIND(C$1,data!$K518))</f>
        <v>0</v>
      </c>
      <c r="D518" s="35">
        <f>1---ISERR(FIND(D$1,data!$K518))</f>
        <v>0</v>
      </c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</row>
    <row r="519" spans="1:21" ht="12.75" customHeight="1">
      <c r="A519" s="35">
        <f t="shared" si="8"/>
        <v>0</v>
      </c>
      <c r="B519" s="35">
        <f>--(LEFT(data!$K519,3)="Vis")</f>
        <v>0</v>
      </c>
      <c r="C519" s="35">
        <f>1---ISERR(FIND(C$1,data!$K519))</f>
        <v>0</v>
      </c>
      <c r="D519" s="35">
        <f>1---ISERR(FIND(D$1,data!$K519))</f>
        <v>0</v>
      </c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</row>
    <row r="520" spans="1:21" ht="12.75" customHeight="1">
      <c r="A520" s="35">
        <f t="shared" si="8"/>
        <v>3</v>
      </c>
      <c r="B520" s="35">
        <f>--(LEFT(data!$K520,3)="Vis")</f>
        <v>1</v>
      </c>
      <c r="C520" s="35">
        <f>1---ISERR(FIND(C$1,data!$K520))</f>
        <v>1</v>
      </c>
      <c r="D520" s="35">
        <f>1---ISERR(FIND(D$1,data!$K520))</f>
        <v>0</v>
      </c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</row>
    <row r="521" spans="1:21" ht="12.75" customHeight="1">
      <c r="A521" s="35">
        <f t="shared" si="8"/>
        <v>2</v>
      </c>
      <c r="B521" s="35">
        <f>--(LEFT(data!$K521,3)="Vis")</f>
        <v>0</v>
      </c>
      <c r="C521" s="35">
        <f>1---ISERR(FIND(C$1,data!$K521))</f>
        <v>1</v>
      </c>
      <c r="D521" s="35">
        <f>1---ISERR(FIND(D$1,data!$K521))</f>
        <v>0</v>
      </c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</row>
    <row r="522" spans="1:21" ht="12.75" customHeight="1">
      <c r="A522" s="35">
        <f t="shared" si="8"/>
        <v>3</v>
      </c>
      <c r="B522" s="35">
        <f>--(LEFT(data!$K522,3)="Vis")</f>
        <v>1</v>
      </c>
      <c r="C522" s="35">
        <f>1---ISERR(FIND(C$1,data!$K522))</f>
        <v>1</v>
      </c>
      <c r="D522" s="35">
        <f>1---ISERR(FIND(D$1,data!$K522))</f>
        <v>0</v>
      </c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</row>
    <row r="523" spans="1:21" ht="12.75" customHeight="1">
      <c r="A523" s="35">
        <f t="shared" si="8"/>
        <v>3</v>
      </c>
      <c r="B523" s="35">
        <f>--(LEFT(data!$K523,3)="Vis")</f>
        <v>1</v>
      </c>
      <c r="C523" s="35">
        <f>1---ISERR(FIND(C$1,data!$K523))</f>
        <v>1</v>
      </c>
      <c r="D523" s="35">
        <f>1---ISERR(FIND(D$1,data!$K523))</f>
        <v>0</v>
      </c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</row>
    <row r="524" spans="1:21" ht="12.75" customHeight="1">
      <c r="A524" s="35">
        <f t="shared" si="8"/>
        <v>1</v>
      </c>
      <c r="B524" s="35">
        <f>--(LEFT(data!$K524,3)="Vis")</f>
        <v>1</v>
      </c>
      <c r="C524" s="35">
        <f>1---ISERR(FIND(C$1,data!$K524))</f>
        <v>0</v>
      </c>
      <c r="D524" s="35">
        <f>1---ISERR(FIND(D$1,data!$K524))</f>
        <v>0</v>
      </c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</row>
    <row r="525" spans="1:21" ht="12.75" customHeight="1">
      <c r="A525" s="35">
        <f t="shared" si="8"/>
        <v>2</v>
      </c>
      <c r="B525" s="35">
        <f>--(LEFT(data!$K525,3)="Vis")</f>
        <v>0</v>
      </c>
      <c r="C525" s="35">
        <f>1---ISERR(FIND(C$1,data!$K525))</f>
        <v>1</v>
      </c>
      <c r="D525" s="35">
        <f>1---ISERR(FIND(D$1,data!$K525))</f>
        <v>0</v>
      </c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</row>
    <row r="526" spans="1:21" ht="12.75" customHeight="1">
      <c r="A526" s="35">
        <f t="shared" si="8"/>
        <v>3</v>
      </c>
      <c r="B526" s="35">
        <f>--(LEFT(data!$K526,3)="Vis")</f>
        <v>1</v>
      </c>
      <c r="C526" s="35">
        <f>1---ISERR(FIND(C$1,data!$K526))</f>
        <v>1</v>
      </c>
      <c r="D526" s="35">
        <f>1---ISERR(FIND(D$1,data!$K526))</f>
        <v>0</v>
      </c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</row>
    <row r="527" spans="1:21" ht="12.75" customHeight="1">
      <c r="A527" s="35">
        <f t="shared" si="8"/>
        <v>2</v>
      </c>
      <c r="B527" s="35">
        <f>--(LEFT(data!$K527,3)="Vis")</f>
        <v>0</v>
      </c>
      <c r="C527" s="35">
        <f>1---ISERR(FIND(C$1,data!$K527))</f>
        <v>1</v>
      </c>
      <c r="D527" s="35">
        <f>1---ISERR(FIND(D$1,data!$K527))</f>
        <v>0</v>
      </c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</row>
    <row r="528" spans="1:21" ht="12.75" customHeight="1">
      <c r="A528" s="35">
        <f t="shared" si="8"/>
        <v>3</v>
      </c>
      <c r="B528" s="35">
        <f>--(LEFT(data!$K528,3)="Vis")</f>
        <v>1</v>
      </c>
      <c r="C528" s="35">
        <f>1---ISERR(FIND(C$1,data!$K528))</f>
        <v>1</v>
      </c>
      <c r="D528" s="35">
        <f>1---ISERR(FIND(D$1,data!$K528))</f>
        <v>0</v>
      </c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</row>
    <row r="529" spans="1:21" ht="12.75" customHeight="1">
      <c r="A529" s="35">
        <f t="shared" si="8"/>
        <v>0</v>
      </c>
      <c r="B529" s="35">
        <f>--(LEFT(data!$K529,3)="Vis")</f>
        <v>0</v>
      </c>
      <c r="C529" s="35">
        <f>1---ISERR(FIND(C$1,data!$K529))</f>
        <v>0</v>
      </c>
      <c r="D529" s="35">
        <f>1---ISERR(FIND(D$1,data!$K529))</f>
        <v>0</v>
      </c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</row>
    <row r="530" spans="1:21" ht="12.75" customHeight="1">
      <c r="A530" s="35">
        <f t="shared" si="8"/>
        <v>2</v>
      </c>
      <c r="B530" s="35">
        <f>--(LEFT(data!$K530,3)="Vis")</f>
        <v>0</v>
      </c>
      <c r="C530" s="35">
        <f>1---ISERR(FIND(C$1,data!$K530))</f>
        <v>1</v>
      </c>
      <c r="D530" s="35">
        <f>1---ISERR(FIND(D$1,data!$K530))</f>
        <v>0</v>
      </c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</row>
    <row r="531" spans="1:21" ht="12.75" customHeight="1">
      <c r="A531" s="35">
        <f t="shared" si="8"/>
        <v>0</v>
      </c>
      <c r="B531" s="35">
        <f>--(LEFT(data!$K531,3)="Vis")</f>
        <v>0</v>
      </c>
      <c r="C531" s="35">
        <f>1---ISERR(FIND(C$1,data!$K531))</f>
        <v>0</v>
      </c>
      <c r="D531" s="35">
        <f>1---ISERR(FIND(D$1,data!$K531))</f>
        <v>0</v>
      </c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</row>
    <row r="532" spans="1:21" ht="12.75" customHeight="1">
      <c r="A532" s="35">
        <f t="shared" si="8"/>
        <v>2</v>
      </c>
      <c r="B532" s="35">
        <f>--(LEFT(data!$K532,3)="Vis")</f>
        <v>0</v>
      </c>
      <c r="C532" s="35">
        <f>1---ISERR(FIND(C$1,data!$K532))</f>
        <v>1</v>
      </c>
      <c r="D532" s="35">
        <f>1---ISERR(FIND(D$1,data!$K532))</f>
        <v>0</v>
      </c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</row>
    <row r="533" spans="1:21" ht="12.75" customHeight="1">
      <c r="A533" s="35">
        <f t="shared" si="8"/>
        <v>2</v>
      </c>
      <c r="B533" s="35">
        <f>--(LEFT(data!$K533,3)="Vis")</f>
        <v>0</v>
      </c>
      <c r="C533" s="35">
        <f>1---ISERR(FIND(C$1,data!$K533))</f>
        <v>1</v>
      </c>
      <c r="D533" s="35">
        <f>1---ISERR(FIND(D$1,data!$K533))</f>
        <v>0</v>
      </c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</row>
    <row r="534" spans="1:21" ht="12.75" customHeight="1">
      <c r="A534" s="35">
        <f t="shared" si="8"/>
        <v>0</v>
      </c>
      <c r="B534" s="35">
        <f>--(LEFT(data!$K534,3)="Vis")</f>
        <v>0</v>
      </c>
      <c r="C534" s="35">
        <f>1---ISERR(FIND(C$1,data!$K534))</f>
        <v>0</v>
      </c>
      <c r="D534" s="35">
        <f>1---ISERR(FIND(D$1,data!$K534))</f>
        <v>0</v>
      </c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</row>
    <row r="535" spans="1:21" ht="12.75" customHeight="1">
      <c r="A535" s="35">
        <f t="shared" si="8"/>
        <v>3</v>
      </c>
      <c r="B535" s="35">
        <f>--(LEFT(data!$K535,3)="Vis")</f>
        <v>1</v>
      </c>
      <c r="C535" s="35">
        <f>1---ISERR(FIND(C$1,data!$K535))</f>
        <v>1</v>
      </c>
      <c r="D535" s="35">
        <f>1---ISERR(FIND(D$1,data!$K535))</f>
        <v>0</v>
      </c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</row>
    <row r="536" spans="1:21" ht="12.75" customHeight="1">
      <c r="A536" s="35">
        <f t="shared" si="8"/>
        <v>0</v>
      </c>
      <c r="B536" s="35">
        <f>--(LEFT(data!$K536,3)="Vis")</f>
        <v>0</v>
      </c>
      <c r="C536" s="35">
        <f>1---ISERR(FIND(C$1,data!$K536))</f>
        <v>0</v>
      </c>
      <c r="D536" s="35">
        <f>1---ISERR(FIND(D$1,data!$K536))</f>
        <v>0</v>
      </c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</row>
    <row r="537" spans="1:21" ht="12.75" customHeight="1">
      <c r="A537" s="35">
        <f t="shared" si="8"/>
        <v>0</v>
      </c>
      <c r="B537" s="35">
        <f>--(LEFT(data!$K537,3)="Vis")</f>
        <v>0</v>
      </c>
      <c r="C537" s="35">
        <f>1---ISERR(FIND(C$1,data!$K537))</f>
        <v>0</v>
      </c>
      <c r="D537" s="35">
        <f>1---ISERR(FIND(D$1,data!$K537))</f>
        <v>0</v>
      </c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</row>
    <row r="538" spans="1:21" ht="12.75" customHeight="1">
      <c r="A538" s="35">
        <f t="shared" si="8"/>
        <v>3</v>
      </c>
      <c r="B538" s="35">
        <f>--(LEFT(data!$K538,3)="Vis")</f>
        <v>1</v>
      </c>
      <c r="C538" s="35">
        <f>1---ISERR(FIND(C$1,data!$K538))</f>
        <v>1</v>
      </c>
      <c r="D538" s="35">
        <f>1---ISERR(FIND(D$1,data!$K538))</f>
        <v>0</v>
      </c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</row>
    <row r="539" spans="1:21" ht="12.75" customHeight="1">
      <c r="A539" s="35">
        <f t="shared" si="8"/>
        <v>3</v>
      </c>
      <c r="B539" s="35">
        <f>--(LEFT(data!$K539,3)="Vis")</f>
        <v>1</v>
      </c>
      <c r="C539" s="35">
        <f>1---ISERR(FIND(C$1,data!$K539))</f>
        <v>1</v>
      </c>
      <c r="D539" s="35">
        <f>1---ISERR(FIND(D$1,data!$K539))</f>
        <v>0</v>
      </c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</row>
    <row r="540" spans="1:21" ht="12.75" customHeight="1">
      <c r="A540" s="35">
        <f t="shared" si="8"/>
        <v>2</v>
      </c>
      <c r="B540" s="35">
        <f>--(LEFT(data!$K540,3)="Vis")</f>
        <v>0</v>
      </c>
      <c r="C540" s="35">
        <f>1---ISERR(FIND(C$1,data!$K540))</f>
        <v>1</v>
      </c>
      <c r="D540" s="35">
        <f>1---ISERR(FIND(D$1,data!$K540))</f>
        <v>0</v>
      </c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</row>
    <row r="541" spans="1:21" ht="12.75" customHeight="1">
      <c r="A541" s="35">
        <f t="shared" si="8"/>
        <v>0</v>
      </c>
      <c r="B541" s="35">
        <f>--(LEFT(data!$K541,3)="Vis")</f>
        <v>0</v>
      </c>
      <c r="C541" s="35">
        <f>1---ISERR(FIND(C$1,data!$K541))</f>
        <v>0</v>
      </c>
      <c r="D541" s="35">
        <f>1---ISERR(FIND(D$1,data!$K541))</f>
        <v>0</v>
      </c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</row>
    <row r="542" spans="1:21" ht="12.75" customHeight="1">
      <c r="A542" s="35">
        <f t="shared" si="8"/>
        <v>0</v>
      </c>
      <c r="B542" s="35">
        <f>--(LEFT(data!$K542,3)="Vis")</f>
        <v>0</v>
      </c>
      <c r="C542" s="35">
        <f>1---ISERR(FIND(C$1,data!$K542))</f>
        <v>0</v>
      </c>
      <c r="D542" s="35">
        <f>1---ISERR(FIND(D$1,data!$K542))</f>
        <v>0</v>
      </c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</row>
    <row r="543" spans="1:21" ht="12.75" customHeight="1">
      <c r="A543" s="35">
        <f t="shared" si="8"/>
        <v>0</v>
      </c>
      <c r="B543" s="35">
        <f>--(LEFT(data!$K543,3)="Vis")</f>
        <v>0</v>
      </c>
      <c r="C543" s="35">
        <f>1---ISERR(FIND(C$1,data!$K543))</f>
        <v>0</v>
      </c>
      <c r="D543" s="35">
        <f>1---ISERR(FIND(D$1,data!$K543))</f>
        <v>0</v>
      </c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</row>
    <row r="544" spans="1:21" ht="12.75" customHeight="1">
      <c r="A544" s="35">
        <f t="shared" si="8"/>
        <v>0</v>
      </c>
      <c r="B544" s="35">
        <f>--(LEFT(data!$K544,3)="Vis")</f>
        <v>0</v>
      </c>
      <c r="C544" s="35">
        <f>1---ISERR(FIND(C$1,data!$K544))</f>
        <v>0</v>
      </c>
      <c r="D544" s="35">
        <f>1---ISERR(FIND(D$1,data!$K544))</f>
        <v>0</v>
      </c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</row>
    <row r="545" spans="1:21" ht="12.75" customHeight="1">
      <c r="A545" s="35">
        <f t="shared" si="8"/>
        <v>3</v>
      </c>
      <c r="B545" s="35">
        <f>--(LEFT(data!$K545,3)="Vis")</f>
        <v>1</v>
      </c>
      <c r="C545" s="35">
        <f>1---ISERR(FIND(C$1,data!$K545))</f>
        <v>1</v>
      </c>
      <c r="D545" s="35">
        <f>1---ISERR(FIND(D$1,data!$K545))</f>
        <v>0</v>
      </c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</row>
    <row r="546" spans="1:21" ht="12.75" customHeight="1">
      <c r="A546" s="35">
        <f t="shared" si="8"/>
        <v>1</v>
      </c>
      <c r="B546" s="35">
        <f>--(LEFT(data!$K546,3)="Vis")</f>
        <v>1</v>
      </c>
      <c r="C546" s="35">
        <f>1---ISERR(FIND(C$1,data!$K546))</f>
        <v>0</v>
      </c>
      <c r="D546" s="35">
        <f>1---ISERR(FIND(D$1,data!$K546))</f>
        <v>0</v>
      </c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</row>
    <row r="547" spans="1:21" ht="12.75" customHeight="1">
      <c r="A547" s="35">
        <f t="shared" si="8"/>
        <v>3</v>
      </c>
      <c r="B547" s="35">
        <f>--(LEFT(data!$K547,3)="Vis")</f>
        <v>1</v>
      </c>
      <c r="C547" s="35">
        <f>1---ISERR(FIND(C$1,data!$K547))</f>
        <v>1</v>
      </c>
      <c r="D547" s="35">
        <f>1---ISERR(FIND(D$1,data!$K547))</f>
        <v>0</v>
      </c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</row>
    <row r="548" spans="1:21" ht="12.75" customHeight="1">
      <c r="A548" s="35">
        <f t="shared" si="8"/>
        <v>0</v>
      </c>
      <c r="B548" s="35">
        <f>--(LEFT(data!$K548,3)="Vis")</f>
        <v>0</v>
      </c>
      <c r="C548" s="35">
        <f>1---ISERR(FIND(C$1,data!$K548))</f>
        <v>0</v>
      </c>
      <c r="D548" s="35">
        <f>1---ISERR(FIND(D$1,data!$K548))</f>
        <v>0</v>
      </c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</row>
    <row r="549" spans="1:21" ht="12.75" customHeight="1">
      <c r="A549" s="35">
        <f t="shared" si="8"/>
        <v>2</v>
      </c>
      <c r="B549" s="35">
        <f>--(LEFT(data!$K549,3)="Vis")</f>
        <v>0</v>
      </c>
      <c r="C549" s="35">
        <f>1---ISERR(FIND(C$1,data!$K549))</f>
        <v>1</v>
      </c>
      <c r="D549" s="35">
        <f>1---ISERR(FIND(D$1,data!$K549))</f>
        <v>0</v>
      </c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</row>
    <row r="550" spans="1:21" ht="12.75" customHeight="1">
      <c r="A550" s="35">
        <f t="shared" si="8"/>
        <v>3</v>
      </c>
      <c r="B550" s="35">
        <f>--(LEFT(data!$K550,3)="Vis")</f>
        <v>1</v>
      </c>
      <c r="C550" s="35">
        <f>1---ISERR(FIND(C$1,data!$K550))</f>
        <v>1</v>
      </c>
      <c r="D550" s="35">
        <f>1---ISERR(FIND(D$1,data!$K550))</f>
        <v>0</v>
      </c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</row>
    <row r="551" spans="1:21" ht="12.75" customHeight="1">
      <c r="A551" s="35">
        <f t="shared" si="8"/>
        <v>0</v>
      </c>
      <c r="B551" s="35">
        <f>--(LEFT(data!$K551,3)="Vis")</f>
        <v>0</v>
      </c>
      <c r="C551" s="35">
        <f>1---ISERR(FIND(C$1,data!$K551))</f>
        <v>0</v>
      </c>
      <c r="D551" s="35">
        <f>1---ISERR(FIND(D$1,data!$K551))</f>
        <v>0</v>
      </c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</row>
    <row r="552" spans="1:21" ht="12.75" customHeight="1">
      <c r="A552" s="35">
        <f t="shared" si="8"/>
        <v>0</v>
      </c>
      <c r="B552" s="35">
        <f>--(LEFT(data!$K552,3)="Vis")</f>
        <v>0</v>
      </c>
      <c r="C552" s="35">
        <f>1---ISERR(FIND(C$1,data!$K552))</f>
        <v>0</v>
      </c>
      <c r="D552" s="35">
        <f>1---ISERR(FIND(D$1,data!$K552))</f>
        <v>0</v>
      </c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</row>
    <row r="553" spans="1:21" ht="12.75" customHeight="1">
      <c r="A553" s="35">
        <f t="shared" si="8"/>
        <v>0</v>
      </c>
      <c r="B553" s="35">
        <f>--(LEFT(data!$K553,3)="Vis")</f>
        <v>0</v>
      </c>
      <c r="C553" s="35">
        <f>1---ISERR(FIND(C$1,data!$K553))</f>
        <v>0</v>
      </c>
      <c r="D553" s="35">
        <f>1---ISERR(FIND(D$1,data!$K553))</f>
        <v>0</v>
      </c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</row>
    <row r="554" spans="1:21" ht="12.75" customHeight="1">
      <c r="A554" s="35">
        <f t="shared" si="8"/>
        <v>2</v>
      </c>
      <c r="B554" s="35">
        <f>--(LEFT(data!$K554,3)="Vis")</f>
        <v>0</v>
      </c>
      <c r="C554" s="35">
        <f>1---ISERR(FIND(C$1,data!$K554))</f>
        <v>1</v>
      </c>
      <c r="D554" s="35">
        <f>1---ISERR(FIND(D$1,data!$K554))</f>
        <v>0</v>
      </c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</row>
    <row r="555" spans="1:21" ht="12.75" customHeight="1">
      <c r="A555" s="35">
        <f t="shared" si="8"/>
        <v>2</v>
      </c>
      <c r="B555" s="35">
        <f>--(LEFT(data!$K555,3)="Vis")</f>
        <v>0</v>
      </c>
      <c r="C555" s="35">
        <f>1---ISERR(FIND(C$1,data!$K555))</f>
        <v>1</v>
      </c>
      <c r="D555" s="35">
        <f>1---ISERR(FIND(D$1,data!$K555))</f>
        <v>0</v>
      </c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</row>
    <row r="556" spans="1:21" ht="12.75" customHeight="1">
      <c r="A556" s="35">
        <f t="shared" si="8"/>
        <v>2</v>
      </c>
      <c r="B556" s="35">
        <f>--(LEFT(data!$K556,3)="Vis")</f>
        <v>0</v>
      </c>
      <c r="C556" s="35">
        <f>1---ISERR(FIND(C$1,data!$K556))</f>
        <v>1</v>
      </c>
      <c r="D556" s="35">
        <f>1---ISERR(FIND(D$1,data!$K556))</f>
        <v>0</v>
      </c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</row>
    <row r="557" spans="1:21" ht="12.75" customHeight="1">
      <c r="A557" s="35">
        <f t="shared" si="8"/>
        <v>0</v>
      </c>
      <c r="B557" s="35">
        <f>--(LEFT(data!$K557,3)="Vis")</f>
        <v>0</v>
      </c>
      <c r="C557" s="35">
        <f>1---ISERR(FIND(C$1,data!$K557))</f>
        <v>0</v>
      </c>
      <c r="D557" s="35">
        <f>1---ISERR(FIND(D$1,data!$K557))</f>
        <v>0</v>
      </c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</row>
    <row r="558" spans="1:21" ht="12.75" customHeight="1">
      <c r="A558" s="35">
        <f t="shared" si="8"/>
        <v>1</v>
      </c>
      <c r="B558" s="35">
        <f>--(LEFT(data!$K558,3)="Vis")</f>
        <v>1</v>
      </c>
      <c r="C558" s="35">
        <f>1---ISERR(FIND(C$1,data!$K558))</f>
        <v>0</v>
      </c>
      <c r="D558" s="35">
        <f>1---ISERR(FIND(D$1,data!$K558))</f>
        <v>0</v>
      </c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</row>
    <row r="559" spans="1:21" ht="12.75" customHeight="1">
      <c r="A559" s="35">
        <f t="shared" si="8"/>
        <v>3</v>
      </c>
      <c r="B559" s="35">
        <f>--(LEFT(data!$K559,3)="Vis")</f>
        <v>1</v>
      </c>
      <c r="C559" s="35">
        <f>1---ISERR(FIND(C$1,data!$K559))</f>
        <v>1</v>
      </c>
      <c r="D559" s="35">
        <f>1---ISERR(FIND(D$1,data!$K559))</f>
        <v>0</v>
      </c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</row>
    <row r="560" spans="1:21" ht="12.75" customHeight="1">
      <c r="A560" s="35">
        <f t="shared" si="8"/>
        <v>1</v>
      </c>
      <c r="B560" s="35">
        <f>--(LEFT(data!$K560,3)="Vis")</f>
        <v>1</v>
      </c>
      <c r="C560" s="35">
        <f>1---ISERR(FIND(C$1,data!$K560))</f>
        <v>0</v>
      </c>
      <c r="D560" s="35">
        <f>1---ISERR(FIND(D$1,data!$K560))</f>
        <v>0</v>
      </c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</row>
    <row r="561" spans="1:21" ht="12.75" customHeight="1">
      <c r="A561" s="35">
        <f t="shared" si="8"/>
        <v>3</v>
      </c>
      <c r="B561" s="35">
        <f>--(LEFT(data!$K561,3)="Vis")</f>
        <v>1</v>
      </c>
      <c r="C561" s="35">
        <f>1---ISERR(FIND(C$1,data!$K561))</f>
        <v>1</v>
      </c>
      <c r="D561" s="35">
        <f>1---ISERR(FIND(D$1,data!$K561))</f>
        <v>0</v>
      </c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</row>
    <row r="562" spans="1:21" ht="12.75" customHeight="1">
      <c r="A562" s="35">
        <f t="shared" si="8"/>
        <v>3</v>
      </c>
      <c r="B562" s="35">
        <f>--(LEFT(data!$K562,3)="Vis")</f>
        <v>1</v>
      </c>
      <c r="C562" s="35">
        <f>1---ISERR(FIND(C$1,data!$K562))</f>
        <v>1</v>
      </c>
      <c r="D562" s="35">
        <f>1---ISERR(FIND(D$1,data!$K562))</f>
        <v>0</v>
      </c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</row>
    <row r="563" spans="1:21" ht="12.75" customHeight="1">
      <c r="A563" s="35">
        <f t="shared" si="8"/>
        <v>1</v>
      </c>
      <c r="B563" s="35">
        <f>--(LEFT(data!$K563,3)="Vis")</f>
        <v>1</v>
      </c>
      <c r="C563" s="35">
        <f>1---ISERR(FIND(C$1,data!$K563))</f>
        <v>0</v>
      </c>
      <c r="D563" s="35">
        <f>1---ISERR(FIND(D$1,data!$K563))</f>
        <v>0</v>
      </c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</row>
    <row r="564" spans="1:21" ht="12.75" customHeight="1">
      <c r="A564" s="35">
        <f t="shared" si="8"/>
        <v>2</v>
      </c>
      <c r="B564" s="35">
        <f>--(LEFT(data!$K564,3)="Vis")</f>
        <v>0</v>
      </c>
      <c r="C564" s="35">
        <f>1---ISERR(FIND(C$1,data!$K564))</f>
        <v>1</v>
      </c>
      <c r="D564" s="35">
        <f>1---ISERR(FIND(D$1,data!$K564))</f>
        <v>0</v>
      </c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</row>
    <row r="565" spans="1:21" ht="12.75" customHeight="1">
      <c r="A565" s="35">
        <f t="shared" si="8"/>
        <v>0</v>
      </c>
      <c r="B565" s="35">
        <f>--(LEFT(data!$K565,3)="Vis")</f>
        <v>0</v>
      </c>
      <c r="C565" s="35">
        <f>1---ISERR(FIND(C$1,data!$K565))</f>
        <v>0</v>
      </c>
      <c r="D565" s="35">
        <f>1---ISERR(FIND(D$1,data!$K565))</f>
        <v>0</v>
      </c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</row>
    <row r="566" spans="1:21" ht="12.75" customHeight="1">
      <c r="A566" s="35">
        <f t="shared" si="8"/>
        <v>3</v>
      </c>
      <c r="B566" s="35">
        <f>--(LEFT(data!$K566,3)="Vis")</f>
        <v>1</v>
      </c>
      <c r="C566" s="35">
        <f>1---ISERR(FIND(C$1,data!$K566))</f>
        <v>1</v>
      </c>
      <c r="D566" s="35">
        <f>1---ISERR(FIND(D$1,data!$K566))</f>
        <v>0</v>
      </c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</row>
    <row r="567" spans="1:21" ht="12.75" customHeight="1">
      <c r="A567" s="35">
        <f t="shared" si="8"/>
        <v>2</v>
      </c>
      <c r="B567" s="35">
        <f>--(LEFT(data!$K567,3)="Vis")</f>
        <v>0</v>
      </c>
      <c r="C567" s="35">
        <f>1---ISERR(FIND(C$1,data!$K567))</f>
        <v>1</v>
      </c>
      <c r="D567" s="35">
        <f>1---ISERR(FIND(D$1,data!$K567))</f>
        <v>0</v>
      </c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</row>
    <row r="568" spans="1:21" ht="12.75" customHeight="1">
      <c r="A568" s="35">
        <f t="shared" si="8"/>
        <v>0</v>
      </c>
      <c r="B568" s="35">
        <f>--(LEFT(data!$K568,3)="Vis")</f>
        <v>0</v>
      </c>
      <c r="C568" s="35">
        <f>1---ISERR(FIND(C$1,data!$K568))</f>
        <v>0</v>
      </c>
      <c r="D568" s="35">
        <f>1---ISERR(FIND(D$1,data!$K568))</f>
        <v>0</v>
      </c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</row>
    <row r="569" spans="1:21" ht="12.75" customHeight="1">
      <c r="A569" s="35">
        <f t="shared" si="8"/>
        <v>1</v>
      </c>
      <c r="B569" s="35">
        <f>--(LEFT(data!$K569,3)="Vis")</f>
        <v>1</v>
      </c>
      <c r="C569" s="35">
        <f>1---ISERR(FIND(C$1,data!$K569))</f>
        <v>0</v>
      </c>
      <c r="D569" s="35">
        <f>1---ISERR(FIND(D$1,data!$K569))</f>
        <v>0</v>
      </c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</row>
    <row r="570" spans="1:21" ht="12.75" customHeight="1">
      <c r="A570" s="35">
        <f t="shared" si="8"/>
        <v>1</v>
      </c>
      <c r="B570" s="35">
        <f>--(LEFT(data!$K570,3)="Vis")</f>
        <v>1</v>
      </c>
      <c r="C570" s="35">
        <f>1---ISERR(FIND(C$1,data!$K570))</f>
        <v>0</v>
      </c>
      <c r="D570" s="35">
        <f>1---ISERR(FIND(D$1,data!$K570))</f>
        <v>0</v>
      </c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</row>
    <row r="571" spans="1:21" ht="12.75" customHeight="1">
      <c r="A571" s="35">
        <f t="shared" si="8"/>
        <v>1</v>
      </c>
      <c r="B571" s="35">
        <f>--(LEFT(data!$K571,3)="Vis")</f>
        <v>1</v>
      </c>
      <c r="C571" s="35">
        <f>1---ISERR(FIND(C$1,data!$K571))</f>
        <v>0</v>
      </c>
      <c r="D571" s="35">
        <f>1---ISERR(FIND(D$1,data!$K571))</f>
        <v>0</v>
      </c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</row>
    <row r="572" spans="1:21" ht="12.75" customHeight="1">
      <c r="A572" s="35">
        <f t="shared" si="8"/>
        <v>3</v>
      </c>
      <c r="B572" s="35">
        <f>--(LEFT(data!$K572,3)="Vis")</f>
        <v>1</v>
      </c>
      <c r="C572" s="35">
        <f>1---ISERR(FIND(C$1,data!$K572))</f>
        <v>1</v>
      </c>
      <c r="D572" s="35">
        <f>1---ISERR(FIND(D$1,data!$K572))</f>
        <v>0</v>
      </c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</row>
    <row r="573" spans="1:21" ht="12.75" customHeight="1">
      <c r="A573" s="35">
        <f t="shared" si="8"/>
        <v>3</v>
      </c>
      <c r="B573" s="35">
        <f>--(LEFT(data!$K573,3)="Vis")</f>
        <v>1</v>
      </c>
      <c r="C573" s="35">
        <f>1---ISERR(FIND(C$1,data!$K573))</f>
        <v>1</v>
      </c>
      <c r="D573" s="35">
        <f>1---ISERR(FIND(D$1,data!$K573))</f>
        <v>0</v>
      </c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</row>
    <row r="574" spans="1:21" ht="12.75" customHeight="1">
      <c r="A574" s="35">
        <f t="shared" si="8"/>
        <v>1</v>
      </c>
      <c r="B574" s="35">
        <f>--(LEFT(data!$K574,3)="Vis")</f>
        <v>1</v>
      </c>
      <c r="C574" s="35">
        <f>1---ISERR(FIND(C$1,data!$K574))</f>
        <v>0</v>
      </c>
      <c r="D574" s="35">
        <f>1---ISERR(FIND(D$1,data!$K574))</f>
        <v>0</v>
      </c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</row>
    <row r="575" spans="1:21" ht="12.75" customHeight="1">
      <c r="A575" s="35">
        <f t="shared" si="8"/>
        <v>1</v>
      </c>
      <c r="B575" s="35">
        <f>--(LEFT(data!$K575,3)="Vis")</f>
        <v>1</v>
      </c>
      <c r="C575" s="35">
        <f>1---ISERR(FIND(C$1,data!$K575))</f>
        <v>0</v>
      </c>
      <c r="D575" s="35">
        <f>1---ISERR(FIND(D$1,data!$K575))</f>
        <v>0</v>
      </c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</row>
    <row r="576" spans="1:21" ht="12.75" customHeight="1">
      <c r="A576" s="35">
        <f t="shared" si="8"/>
        <v>2</v>
      </c>
      <c r="B576" s="35">
        <f>--(LEFT(data!$K576,3)="Vis")</f>
        <v>0</v>
      </c>
      <c r="C576" s="35">
        <f>1---ISERR(FIND(C$1,data!$K576))</f>
        <v>1</v>
      </c>
      <c r="D576" s="35">
        <f>1---ISERR(FIND(D$1,data!$K576))</f>
        <v>0</v>
      </c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</row>
    <row r="577" spans="1:21" ht="12.75" customHeight="1">
      <c r="A577" s="35">
        <f t="shared" si="8"/>
        <v>1</v>
      </c>
      <c r="B577" s="35">
        <f>--(LEFT(data!$K577,3)="Vis")</f>
        <v>1</v>
      </c>
      <c r="C577" s="35">
        <f>1---ISERR(FIND(C$1,data!$K577))</f>
        <v>0</v>
      </c>
      <c r="D577" s="35">
        <f>1---ISERR(FIND(D$1,data!$K577))</f>
        <v>0</v>
      </c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</row>
    <row r="578" spans="1:21" ht="12.75" customHeight="1">
      <c r="A578" s="35">
        <f t="shared" si="8"/>
        <v>0</v>
      </c>
      <c r="B578" s="35">
        <f>--(LEFT(data!$K578,3)="Vis")</f>
        <v>0</v>
      </c>
      <c r="C578" s="35">
        <f>1---ISERR(FIND(C$1,data!$K578))</f>
        <v>0</v>
      </c>
      <c r="D578" s="35">
        <f>1---ISERR(FIND(D$1,data!$K578))</f>
        <v>0</v>
      </c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</row>
    <row r="579" spans="1:21" ht="12.75" customHeight="1">
      <c r="A579" s="35">
        <f t="shared" ref="A579:A642" si="9">B579+2*C579+4*D579</f>
        <v>3</v>
      </c>
      <c r="B579" s="35">
        <f>--(LEFT(data!$K579,3)="Vis")</f>
        <v>1</v>
      </c>
      <c r="C579" s="35">
        <f>1---ISERR(FIND(C$1,data!$K579))</f>
        <v>1</v>
      </c>
      <c r="D579" s="35">
        <f>1---ISERR(FIND(D$1,data!$K579))</f>
        <v>0</v>
      </c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</row>
    <row r="580" spans="1:21" ht="12.75" customHeight="1">
      <c r="A580" s="35">
        <f t="shared" si="9"/>
        <v>2</v>
      </c>
      <c r="B580" s="35">
        <f>--(LEFT(data!$K580,3)="Vis")</f>
        <v>0</v>
      </c>
      <c r="C580" s="35">
        <f>1---ISERR(FIND(C$1,data!$K580))</f>
        <v>1</v>
      </c>
      <c r="D580" s="35">
        <f>1---ISERR(FIND(D$1,data!$K580))</f>
        <v>0</v>
      </c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</row>
    <row r="581" spans="1:21" ht="12.75" customHeight="1">
      <c r="A581" s="35">
        <f t="shared" si="9"/>
        <v>0</v>
      </c>
      <c r="B581" s="35">
        <f>--(LEFT(data!$K581,3)="Vis")</f>
        <v>0</v>
      </c>
      <c r="C581" s="35">
        <f>1---ISERR(FIND(C$1,data!$K581))</f>
        <v>0</v>
      </c>
      <c r="D581" s="35">
        <f>1---ISERR(FIND(D$1,data!$K581))</f>
        <v>0</v>
      </c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</row>
    <row r="582" spans="1:21" ht="12.75" customHeight="1">
      <c r="A582" s="35">
        <f t="shared" si="9"/>
        <v>0</v>
      </c>
      <c r="B582" s="35">
        <f>--(LEFT(data!$K582,3)="Vis")</f>
        <v>0</v>
      </c>
      <c r="C582" s="35">
        <f>1---ISERR(FIND(C$1,data!$K582))</f>
        <v>0</v>
      </c>
      <c r="D582" s="35">
        <f>1---ISERR(FIND(D$1,data!$K582))</f>
        <v>0</v>
      </c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</row>
    <row r="583" spans="1:21" ht="12.75" customHeight="1">
      <c r="A583" s="35">
        <f t="shared" si="9"/>
        <v>3</v>
      </c>
      <c r="B583" s="35">
        <f>--(LEFT(data!$K583,3)="Vis")</f>
        <v>1</v>
      </c>
      <c r="C583" s="35">
        <f>1---ISERR(FIND(C$1,data!$K583))</f>
        <v>1</v>
      </c>
      <c r="D583" s="35">
        <f>1---ISERR(FIND(D$1,data!$K583))</f>
        <v>0</v>
      </c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</row>
    <row r="584" spans="1:21" ht="12.75" customHeight="1">
      <c r="A584" s="35">
        <f t="shared" si="9"/>
        <v>2</v>
      </c>
      <c r="B584" s="35">
        <f>--(LEFT(data!$K584,3)="Vis")</f>
        <v>0</v>
      </c>
      <c r="C584" s="35">
        <f>1---ISERR(FIND(C$1,data!$K584))</f>
        <v>1</v>
      </c>
      <c r="D584" s="35">
        <f>1---ISERR(FIND(D$1,data!$K584))</f>
        <v>0</v>
      </c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</row>
    <row r="585" spans="1:21" ht="12.75" customHeight="1">
      <c r="A585" s="35">
        <f t="shared" si="9"/>
        <v>1</v>
      </c>
      <c r="B585" s="35">
        <f>--(LEFT(data!$K585,3)="Vis")</f>
        <v>1</v>
      </c>
      <c r="C585" s="35">
        <f>1---ISERR(FIND(C$1,data!$K585))</f>
        <v>0</v>
      </c>
      <c r="D585" s="35">
        <f>1---ISERR(FIND(D$1,data!$K585))</f>
        <v>0</v>
      </c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</row>
    <row r="586" spans="1:21" ht="12.75" customHeight="1">
      <c r="A586" s="35">
        <f t="shared" si="9"/>
        <v>1</v>
      </c>
      <c r="B586" s="35">
        <f>--(LEFT(data!$K586,3)="Vis")</f>
        <v>1</v>
      </c>
      <c r="C586" s="35">
        <f>1---ISERR(FIND(C$1,data!$K586))</f>
        <v>0</v>
      </c>
      <c r="D586" s="35">
        <f>1---ISERR(FIND(D$1,data!$K586))</f>
        <v>0</v>
      </c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</row>
    <row r="587" spans="1:21" ht="12.75" customHeight="1">
      <c r="A587" s="35">
        <f t="shared" si="9"/>
        <v>3</v>
      </c>
      <c r="B587" s="35">
        <f>--(LEFT(data!$K587,3)="Vis")</f>
        <v>1</v>
      </c>
      <c r="C587" s="35">
        <f>1---ISERR(FIND(C$1,data!$K587))</f>
        <v>1</v>
      </c>
      <c r="D587" s="35">
        <f>1---ISERR(FIND(D$1,data!$K587))</f>
        <v>0</v>
      </c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</row>
    <row r="588" spans="1:21" ht="12.75" customHeight="1">
      <c r="A588" s="35">
        <f t="shared" si="9"/>
        <v>3</v>
      </c>
      <c r="B588" s="35">
        <f>--(LEFT(data!$K588,3)="Vis")</f>
        <v>1</v>
      </c>
      <c r="C588" s="35">
        <f>1---ISERR(FIND(C$1,data!$K588))</f>
        <v>1</v>
      </c>
      <c r="D588" s="35">
        <f>1---ISERR(FIND(D$1,data!$K588))</f>
        <v>0</v>
      </c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</row>
    <row r="589" spans="1:21" ht="12.75" customHeight="1">
      <c r="A589" s="35">
        <f t="shared" si="9"/>
        <v>0</v>
      </c>
      <c r="B589" s="35">
        <f>--(LEFT(data!$K589,3)="Vis")</f>
        <v>0</v>
      </c>
      <c r="C589" s="35">
        <f>1---ISERR(FIND(C$1,data!$K589))</f>
        <v>0</v>
      </c>
      <c r="D589" s="35">
        <f>1---ISERR(FIND(D$1,data!$K589))</f>
        <v>0</v>
      </c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</row>
    <row r="590" spans="1:21" ht="12.75" customHeight="1">
      <c r="A590" s="35">
        <f t="shared" si="9"/>
        <v>3</v>
      </c>
      <c r="B590" s="35">
        <f>--(LEFT(data!$K590,3)="Vis")</f>
        <v>1</v>
      </c>
      <c r="C590" s="35">
        <f>1---ISERR(FIND(C$1,data!$K590))</f>
        <v>1</v>
      </c>
      <c r="D590" s="35">
        <f>1---ISERR(FIND(D$1,data!$K590))</f>
        <v>0</v>
      </c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</row>
    <row r="591" spans="1:21" ht="12.75" customHeight="1">
      <c r="A591" s="35">
        <f t="shared" si="9"/>
        <v>1</v>
      </c>
      <c r="B591" s="35">
        <f>--(LEFT(data!$K591,3)="Vis")</f>
        <v>1</v>
      </c>
      <c r="C591" s="35">
        <f>1---ISERR(FIND(C$1,data!$K591))</f>
        <v>0</v>
      </c>
      <c r="D591" s="35">
        <f>1---ISERR(FIND(D$1,data!$K591))</f>
        <v>0</v>
      </c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</row>
    <row r="592" spans="1:21" ht="12.75" customHeight="1">
      <c r="A592" s="35">
        <f t="shared" si="9"/>
        <v>1</v>
      </c>
      <c r="B592" s="35">
        <f>--(LEFT(data!$K592,3)="Vis")</f>
        <v>1</v>
      </c>
      <c r="C592" s="35">
        <f>1---ISERR(FIND(C$1,data!$K592))</f>
        <v>0</v>
      </c>
      <c r="D592" s="35">
        <f>1---ISERR(FIND(D$1,data!$K592))</f>
        <v>0</v>
      </c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</row>
    <row r="593" spans="1:21" ht="12.75" customHeight="1">
      <c r="A593" s="35">
        <f t="shared" si="9"/>
        <v>3</v>
      </c>
      <c r="B593" s="35">
        <f>--(LEFT(data!$K593,3)="Vis")</f>
        <v>1</v>
      </c>
      <c r="C593" s="35">
        <f>1---ISERR(FIND(C$1,data!$K593))</f>
        <v>1</v>
      </c>
      <c r="D593" s="35">
        <f>1---ISERR(FIND(D$1,data!$K593))</f>
        <v>0</v>
      </c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</row>
    <row r="594" spans="1:21" ht="12.75" customHeight="1">
      <c r="A594" s="35">
        <f t="shared" si="9"/>
        <v>2</v>
      </c>
      <c r="B594" s="35">
        <f>--(LEFT(data!$K594,3)="Vis")</f>
        <v>0</v>
      </c>
      <c r="C594" s="35">
        <f>1---ISERR(FIND(C$1,data!$K594))</f>
        <v>1</v>
      </c>
      <c r="D594" s="35">
        <f>1---ISERR(FIND(D$1,data!$K594))</f>
        <v>0</v>
      </c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</row>
    <row r="595" spans="1:21" ht="12.75" customHeight="1">
      <c r="A595" s="35">
        <f t="shared" si="9"/>
        <v>1</v>
      </c>
      <c r="B595" s="35">
        <f>--(LEFT(data!$K595,3)="Vis")</f>
        <v>1</v>
      </c>
      <c r="C595" s="35">
        <f>1---ISERR(FIND(C$1,data!$K595))</f>
        <v>0</v>
      </c>
      <c r="D595" s="35">
        <f>1---ISERR(FIND(D$1,data!$K595))</f>
        <v>0</v>
      </c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</row>
    <row r="596" spans="1:21" ht="12.75" customHeight="1">
      <c r="A596" s="35">
        <f t="shared" si="9"/>
        <v>0</v>
      </c>
      <c r="B596" s="35">
        <f>--(LEFT(data!$K596,3)="Vis")</f>
        <v>0</v>
      </c>
      <c r="C596" s="35">
        <f>1---ISERR(FIND(C$1,data!$K596))</f>
        <v>0</v>
      </c>
      <c r="D596" s="35">
        <f>1---ISERR(FIND(D$1,data!$K596))</f>
        <v>0</v>
      </c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</row>
    <row r="597" spans="1:21" ht="12.75" customHeight="1">
      <c r="A597" s="35">
        <f t="shared" si="9"/>
        <v>0</v>
      </c>
      <c r="B597" s="35">
        <f>--(LEFT(data!$K597,3)="Vis")</f>
        <v>0</v>
      </c>
      <c r="C597" s="35">
        <f>1---ISERR(FIND(C$1,data!$K597))</f>
        <v>0</v>
      </c>
      <c r="D597" s="35">
        <f>1---ISERR(FIND(D$1,data!$K597))</f>
        <v>0</v>
      </c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</row>
    <row r="598" spans="1:21" ht="12.75" customHeight="1">
      <c r="A598" s="35">
        <f t="shared" si="9"/>
        <v>1</v>
      </c>
      <c r="B598" s="35">
        <f>--(LEFT(data!$K598,3)="Vis")</f>
        <v>1</v>
      </c>
      <c r="C598" s="35">
        <f>1---ISERR(FIND(C$1,data!$K598))</f>
        <v>0</v>
      </c>
      <c r="D598" s="35">
        <f>1---ISERR(FIND(D$1,data!$K598))</f>
        <v>0</v>
      </c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</row>
    <row r="599" spans="1:21" ht="12.75" customHeight="1">
      <c r="A599" s="35">
        <f t="shared" si="9"/>
        <v>1</v>
      </c>
      <c r="B599" s="35">
        <f>--(LEFT(data!$K599,3)="Vis")</f>
        <v>1</v>
      </c>
      <c r="C599" s="35">
        <f>1---ISERR(FIND(C$1,data!$K599))</f>
        <v>0</v>
      </c>
      <c r="D599" s="35">
        <f>1---ISERR(FIND(D$1,data!$K599))</f>
        <v>0</v>
      </c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</row>
    <row r="600" spans="1:21" ht="12.75" customHeight="1">
      <c r="A600" s="35">
        <f t="shared" si="9"/>
        <v>2</v>
      </c>
      <c r="B600" s="35">
        <f>--(LEFT(data!$K600,3)="Vis")</f>
        <v>0</v>
      </c>
      <c r="C600" s="35">
        <f>1---ISERR(FIND(C$1,data!$K600))</f>
        <v>1</v>
      </c>
      <c r="D600" s="35">
        <f>1---ISERR(FIND(D$1,data!$K600))</f>
        <v>0</v>
      </c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</row>
    <row r="601" spans="1:21" ht="12.75" customHeight="1">
      <c r="A601" s="35">
        <f t="shared" si="9"/>
        <v>3</v>
      </c>
      <c r="B601" s="35">
        <f>--(LEFT(data!$K601,3)="Vis")</f>
        <v>1</v>
      </c>
      <c r="C601" s="35">
        <f>1---ISERR(FIND(C$1,data!$K601))</f>
        <v>1</v>
      </c>
      <c r="D601" s="35">
        <f>1---ISERR(FIND(D$1,data!$K601))</f>
        <v>0</v>
      </c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</row>
    <row r="602" spans="1:21" ht="12.75" customHeight="1">
      <c r="A602" s="35">
        <f t="shared" si="9"/>
        <v>1</v>
      </c>
      <c r="B602" s="35">
        <f>--(LEFT(data!$K602,3)="Vis")</f>
        <v>1</v>
      </c>
      <c r="C602" s="35">
        <f>1---ISERR(FIND(C$1,data!$K602))</f>
        <v>0</v>
      </c>
      <c r="D602" s="35">
        <f>1---ISERR(FIND(D$1,data!$K602))</f>
        <v>0</v>
      </c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</row>
    <row r="603" spans="1:21" ht="12.75" customHeight="1">
      <c r="A603" s="35">
        <f t="shared" si="9"/>
        <v>3</v>
      </c>
      <c r="B603" s="35">
        <f>--(LEFT(data!$K603,3)="Vis")</f>
        <v>1</v>
      </c>
      <c r="C603" s="35">
        <f>1---ISERR(FIND(C$1,data!$K603))</f>
        <v>1</v>
      </c>
      <c r="D603" s="35">
        <f>1---ISERR(FIND(D$1,data!$K603))</f>
        <v>0</v>
      </c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</row>
    <row r="604" spans="1:21" ht="12.75" customHeight="1">
      <c r="A604" s="35">
        <f t="shared" si="9"/>
        <v>2</v>
      </c>
      <c r="B604" s="35">
        <f>--(LEFT(data!$K604,3)="Vis")</f>
        <v>0</v>
      </c>
      <c r="C604" s="35">
        <f>1---ISERR(FIND(C$1,data!$K604))</f>
        <v>1</v>
      </c>
      <c r="D604" s="35">
        <f>1---ISERR(FIND(D$1,data!$K604))</f>
        <v>0</v>
      </c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</row>
    <row r="605" spans="1:21" ht="12.75" customHeight="1">
      <c r="A605" s="35">
        <f t="shared" si="9"/>
        <v>2</v>
      </c>
      <c r="B605" s="35">
        <f>--(LEFT(data!$K605,3)="Vis")</f>
        <v>0</v>
      </c>
      <c r="C605" s="35">
        <f>1---ISERR(FIND(C$1,data!$K605))</f>
        <v>1</v>
      </c>
      <c r="D605" s="35">
        <f>1---ISERR(FIND(D$1,data!$K605))</f>
        <v>0</v>
      </c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</row>
    <row r="606" spans="1:21" ht="12.75" customHeight="1">
      <c r="A606" s="35">
        <f t="shared" si="9"/>
        <v>1</v>
      </c>
      <c r="B606" s="35">
        <f>--(LEFT(data!$K606,3)="Vis")</f>
        <v>1</v>
      </c>
      <c r="C606" s="35">
        <f>1---ISERR(FIND(C$1,data!$K606))</f>
        <v>0</v>
      </c>
      <c r="D606" s="35">
        <f>1---ISERR(FIND(D$1,data!$K606))</f>
        <v>0</v>
      </c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</row>
    <row r="607" spans="1:21" ht="12.75" customHeight="1">
      <c r="A607" s="35">
        <f t="shared" si="9"/>
        <v>2</v>
      </c>
      <c r="B607" s="35">
        <f>--(LEFT(data!$K607,3)="Vis")</f>
        <v>0</v>
      </c>
      <c r="C607" s="35">
        <f>1---ISERR(FIND(C$1,data!$K607))</f>
        <v>1</v>
      </c>
      <c r="D607" s="35">
        <f>1---ISERR(FIND(D$1,data!$K607))</f>
        <v>0</v>
      </c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</row>
    <row r="608" spans="1:21" ht="12.75" customHeight="1">
      <c r="A608" s="35">
        <f t="shared" si="9"/>
        <v>2</v>
      </c>
      <c r="B608" s="35">
        <f>--(LEFT(data!$K608,3)="Vis")</f>
        <v>0</v>
      </c>
      <c r="C608" s="35">
        <f>1---ISERR(FIND(C$1,data!$K608))</f>
        <v>1</v>
      </c>
      <c r="D608" s="35">
        <f>1---ISERR(FIND(D$1,data!$K608))</f>
        <v>0</v>
      </c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</row>
    <row r="609" spans="1:21" ht="12.75" customHeight="1">
      <c r="A609" s="35">
        <f t="shared" si="9"/>
        <v>0</v>
      </c>
      <c r="B609" s="35">
        <f>--(LEFT(data!$K609,3)="Vis")</f>
        <v>0</v>
      </c>
      <c r="C609" s="35">
        <f>1---ISERR(FIND(C$1,data!$K609))</f>
        <v>0</v>
      </c>
      <c r="D609" s="35">
        <f>1---ISERR(FIND(D$1,data!$K609))</f>
        <v>0</v>
      </c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</row>
    <row r="610" spans="1:21" ht="12.75" customHeight="1">
      <c r="A610" s="35">
        <f t="shared" si="9"/>
        <v>2</v>
      </c>
      <c r="B610" s="35">
        <f>--(LEFT(data!$K610,3)="Vis")</f>
        <v>0</v>
      </c>
      <c r="C610" s="35">
        <f>1---ISERR(FIND(C$1,data!$K610))</f>
        <v>1</v>
      </c>
      <c r="D610" s="35">
        <f>1---ISERR(FIND(D$1,data!$K610))</f>
        <v>0</v>
      </c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</row>
    <row r="611" spans="1:21" ht="12.75" customHeight="1">
      <c r="A611" s="35">
        <f t="shared" si="9"/>
        <v>0</v>
      </c>
      <c r="B611" s="35">
        <f>--(LEFT(data!$K611,3)="Vis")</f>
        <v>0</v>
      </c>
      <c r="C611" s="35">
        <f>1---ISERR(FIND(C$1,data!$K611))</f>
        <v>0</v>
      </c>
      <c r="D611" s="35">
        <f>1---ISERR(FIND(D$1,data!$K611))</f>
        <v>0</v>
      </c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</row>
    <row r="612" spans="1:21" ht="12.75" customHeight="1">
      <c r="A612" s="35">
        <f t="shared" si="9"/>
        <v>3</v>
      </c>
      <c r="B612" s="35">
        <f>--(LEFT(data!$K612,3)="Vis")</f>
        <v>1</v>
      </c>
      <c r="C612" s="35">
        <f>1---ISERR(FIND(C$1,data!$K612))</f>
        <v>1</v>
      </c>
      <c r="D612" s="35">
        <f>1---ISERR(FIND(D$1,data!$K612))</f>
        <v>0</v>
      </c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</row>
    <row r="613" spans="1:21" ht="12.75" customHeight="1">
      <c r="A613" s="35">
        <f t="shared" si="9"/>
        <v>1</v>
      </c>
      <c r="B613" s="35">
        <f>--(LEFT(data!$K613,3)="Vis")</f>
        <v>1</v>
      </c>
      <c r="C613" s="35">
        <f>1---ISERR(FIND(C$1,data!$K613))</f>
        <v>0</v>
      </c>
      <c r="D613" s="35">
        <f>1---ISERR(FIND(D$1,data!$K613))</f>
        <v>0</v>
      </c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</row>
    <row r="614" spans="1:21" ht="12.75" customHeight="1">
      <c r="A614" s="35">
        <f t="shared" si="9"/>
        <v>0</v>
      </c>
      <c r="B614" s="35">
        <f>--(LEFT(data!$K614,3)="Vis")</f>
        <v>0</v>
      </c>
      <c r="C614" s="35">
        <f>1---ISERR(FIND(C$1,data!$K614))</f>
        <v>0</v>
      </c>
      <c r="D614" s="35">
        <f>1---ISERR(FIND(D$1,data!$K614))</f>
        <v>0</v>
      </c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</row>
    <row r="615" spans="1:21" ht="12.75" customHeight="1">
      <c r="A615" s="35">
        <f t="shared" si="9"/>
        <v>0</v>
      </c>
      <c r="B615" s="35">
        <f>--(LEFT(data!$K615,3)="Vis")</f>
        <v>0</v>
      </c>
      <c r="C615" s="35">
        <f>1---ISERR(FIND(C$1,data!$K615))</f>
        <v>0</v>
      </c>
      <c r="D615" s="35">
        <f>1---ISERR(FIND(D$1,data!$K615))</f>
        <v>0</v>
      </c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</row>
    <row r="616" spans="1:21" ht="12.75" customHeight="1">
      <c r="A616" s="35">
        <f t="shared" si="9"/>
        <v>3</v>
      </c>
      <c r="B616" s="35">
        <f>--(LEFT(data!$K616,3)="Vis")</f>
        <v>1</v>
      </c>
      <c r="C616" s="35">
        <f>1---ISERR(FIND(C$1,data!$K616))</f>
        <v>1</v>
      </c>
      <c r="D616" s="35">
        <f>1---ISERR(FIND(D$1,data!$K616))</f>
        <v>0</v>
      </c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</row>
    <row r="617" spans="1:21" ht="12.75" customHeight="1">
      <c r="A617" s="35">
        <f t="shared" si="9"/>
        <v>1</v>
      </c>
      <c r="B617" s="35">
        <f>--(LEFT(data!$K617,3)="Vis")</f>
        <v>1</v>
      </c>
      <c r="C617" s="35">
        <f>1---ISERR(FIND(C$1,data!$K617))</f>
        <v>0</v>
      </c>
      <c r="D617" s="35">
        <f>1---ISERR(FIND(D$1,data!$K617))</f>
        <v>0</v>
      </c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</row>
    <row r="618" spans="1:21" ht="12.75" customHeight="1">
      <c r="A618" s="35">
        <f t="shared" si="9"/>
        <v>3</v>
      </c>
      <c r="B618" s="35">
        <f>--(LEFT(data!$K618,3)="Vis")</f>
        <v>1</v>
      </c>
      <c r="C618" s="35">
        <f>1---ISERR(FIND(C$1,data!$K618))</f>
        <v>1</v>
      </c>
      <c r="D618" s="35">
        <f>1---ISERR(FIND(D$1,data!$K618))</f>
        <v>0</v>
      </c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</row>
    <row r="619" spans="1:21" ht="12.75" customHeight="1">
      <c r="A619" s="35">
        <f t="shared" si="9"/>
        <v>0</v>
      </c>
      <c r="B619" s="35">
        <f>--(LEFT(data!$K619,3)="Vis")</f>
        <v>0</v>
      </c>
      <c r="C619" s="35">
        <f>1---ISERR(FIND(C$1,data!$K619))</f>
        <v>0</v>
      </c>
      <c r="D619" s="35">
        <f>1---ISERR(FIND(D$1,data!$K619))</f>
        <v>0</v>
      </c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</row>
    <row r="620" spans="1:21" ht="12.75" customHeight="1">
      <c r="A620" s="35">
        <f t="shared" si="9"/>
        <v>2</v>
      </c>
      <c r="B620" s="35">
        <f>--(LEFT(data!$K620,3)="Vis")</f>
        <v>0</v>
      </c>
      <c r="C620" s="35">
        <f>1---ISERR(FIND(C$1,data!$K620))</f>
        <v>1</v>
      </c>
      <c r="D620" s="35">
        <f>1---ISERR(FIND(D$1,data!$K620))</f>
        <v>0</v>
      </c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</row>
    <row r="621" spans="1:21" ht="12.75" customHeight="1">
      <c r="A621" s="35">
        <f t="shared" si="9"/>
        <v>0</v>
      </c>
      <c r="B621" s="35">
        <f>--(LEFT(data!$K621,3)="Vis")</f>
        <v>0</v>
      </c>
      <c r="C621" s="35">
        <f>1---ISERR(FIND(C$1,data!$K621))</f>
        <v>0</v>
      </c>
      <c r="D621" s="35">
        <f>1---ISERR(FIND(D$1,data!$K621))</f>
        <v>0</v>
      </c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</row>
    <row r="622" spans="1:21" ht="12.75" customHeight="1">
      <c r="A622" s="35">
        <f t="shared" si="9"/>
        <v>0</v>
      </c>
      <c r="B622" s="35">
        <f>--(LEFT(data!$K622,3)="Vis")</f>
        <v>0</v>
      </c>
      <c r="C622" s="35">
        <f>1---ISERR(FIND(C$1,data!$K622))</f>
        <v>0</v>
      </c>
      <c r="D622" s="35">
        <f>1---ISERR(FIND(D$1,data!$K622))</f>
        <v>0</v>
      </c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</row>
    <row r="623" spans="1:21" ht="12.75" customHeight="1">
      <c r="A623" s="35">
        <f t="shared" si="9"/>
        <v>0</v>
      </c>
      <c r="B623" s="35">
        <f>--(LEFT(data!$K623,3)="Vis")</f>
        <v>0</v>
      </c>
      <c r="C623" s="35">
        <f>1---ISERR(FIND(C$1,data!$K623))</f>
        <v>0</v>
      </c>
      <c r="D623" s="35">
        <f>1---ISERR(FIND(D$1,data!$K623))</f>
        <v>0</v>
      </c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</row>
    <row r="624" spans="1:21" ht="12.75" customHeight="1">
      <c r="A624" s="35">
        <f t="shared" si="9"/>
        <v>2</v>
      </c>
      <c r="B624" s="35">
        <f>--(LEFT(data!$K624,3)="Vis")</f>
        <v>0</v>
      </c>
      <c r="C624" s="35">
        <f>1---ISERR(FIND(C$1,data!$K624))</f>
        <v>1</v>
      </c>
      <c r="D624" s="35">
        <f>1---ISERR(FIND(D$1,data!$K624))</f>
        <v>0</v>
      </c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</row>
    <row r="625" spans="1:21" ht="12.75" customHeight="1">
      <c r="A625" s="35">
        <f t="shared" si="9"/>
        <v>3</v>
      </c>
      <c r="B625" s="35">
        <f>--(LEFT(data!$K625,3)="Vis")</f>
        <v>1</v>
      </c>
      <c r="C625" s="35">
        <f>1---ISERR(FIND(C$1,data!$K625))</f>
        <v>1</v>
      </c>
      <c r="D625" s="35">
        <f>1---ISERR(FIND(D$1,data!$K625))</f>
        <v>0</v>
      </c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</row>
    <row r="626" spans="1:21" ht="12.75" customHeight="1">
      <c r="A626" s="35">
        <f t="shared" si="9"/>
        <v>0</v>
      </c>
      <c r="B626" s="35">
        <f>--(LEFT(data!$K626,3)="Vis")</f>
        <v>0</v>
      </c>
      <c r="C626" s="35">
        <f>1---ISERR(FIND(C$1,data!$K626))</f>
        <v>0</v>
      </c>
      <c r="D626" s="35">
        <f>1---ISERR(FIND(D$1,data!$K626))</f>
        <v>0</v>
      </c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</row>
    <row r="627" spans="1:21" ht="12.75" customHeight="1">
      <c r="A627" s="35">
        <f t="shared" si="9"/>
        <v>2</v>
      </c>
      <c r="B627" s="35">
        <f>--(LEFT(data!$K627,3)="Vis")</f>
        <v>0</v>
      </c>
      <c r="C627" s="35">
        <f>1---ISERR(FIND(C$1,data!$K627))</f>
        <v>1</v>
      </c>
      <c r="D627" s="35">
        <f>1---ISERR(FIND(D$1,data!$K627))</f>
        <v>0</v>
      </c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</row>
    <row r="628" spans="1:21" ht="12.75" customHeight="1">
      <c r="A628" s="35">
        <f t="shared" si="9"/>
        <v>2</v>
      </c>
      <c r="B628" s="35">
        <f>--(LEFT(data!$K628,3)="Vis")</f>
        <v>0</v>
      </c>
      <c r="C628" s="35">
        <f>1---ISERR(FIND(C$1,data!$K628))</f>
        <v>1</v>
      </c>
      <c r="D628" s="35">
        <f>1---ISERR(FIND(D$1,data!$K628))</f>
        <v>0</v>
      </c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</row>
    <row r="629" spans="1:21" ht="12.75" customHeight="1">
      <c r="A629" s="35">
        <f t="shared" si="9"/>
        <v>2</v>
      </c>
      <c r="B629" s="35">
        <f>--(LEFT(data!$K629,3)="Vis")</f>
        <v>0</v>
      </c>
      <c r="C629" s="35">
        <f>1---ISERR(FIND(C$1,data!$K629))</f>
        <v>1</v>
      </c>
      <c r="D629" s="35">
        <f>1---ISERR(FIND(D$1,data!$K629))</f>
        <v>0</v>
      </c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</row>
    <row r="630" spans="1:21" ht="12.75" customHeight="1">
      <c r="A630" s="35">
        <f t="shared" si="9"/>
        <v>3</v>
      </c>
      <c r="B630" s="35">
        <f>--(LEFT(data!$K630,3)="Vis")</f>
        <v>1</v>
      </c>
      <c r="C630" s="35">
        <f>1---ISERR(FIND(C$1,data!$K630))</f>
        <v>1</v>
      </c>
      <c r="D630" s="35">
        <f>1---ISERR(FIND(D$1,data!$K630))</f>
        <v>0</v>
      </c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</row>
    <row r="631" spans="1:21" ht="12.75" customHeight="1">
      <c r="A631" s="35">
        <f t="shared" si="9"/>
        <v>3</v>
      </c>
      <c r="B631" s="35">
        <f>--(LEFT(data!$K631,3)="Vis")</f>
        <v>1</v>
      </c>
      <c r="C631" s="35">
        <f>1---ISERR(FIND(C$1,data!$K631))</f>
        <v>1</v>
      </c>
      <c r="D631" s="35">
        <f>1---ISERR(FIND(D$1,data!$K631))</f>
        <v>0</v>
      </c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</row>
    <row r="632" spans="1:21" ht="12.75" customHeight="1">
      <c r="A632" s="35">
        <f t="shared" si="9"/>
        <v>0</v>
      </c>
      <c r="B632" s="35">
        <f>--(LEFT(data!$K632,3)="Vis")</f>
        <v>0</v>
      </c>
      <c r="C632" s="35">
        <f>1---ISERR(FIND(C$1,data!$K632))</f>
        <v>0</v>
      </c>
      <c r="D632" s="35">
        <f>1---ISERR(FIND(D$1,data!$K632))</f>
        <v>0</v>
      </c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</row>
    <row r="633" spans="1:21" ht="12.75" customHeight="1">
      <c r="A633" s="35">
        <f t="shared" si="9"/>
        <v>3</v>
      </c>
      <c r="B633" s="35">
        <f>--(LEFT(data!$K633,3)="Vis")</f>
        <v>1</v>
      </c>
      <c r="C633" s="35">
        <f>1---ISERR(FIND(C$1,data!$K633))</f>
        <v>1</v>
      </c>
      <c r="D633" s="35">
        <f>1---ISERR(FIND(D$1,data!$K633))</f>
        <v>0</v>
      </c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</row>
    <row r="634" spans="1:21" ht="12.75" customHeight="1">
      <c r="A634" s="35">
        <f t="shared" si="9"/>
        <v>2</v>
      </c>
      <c r="B634" s="35">
        <f>--(LEFT(data!$K634,3)="Vis")</f>
        <v>0</v>
      </c>
      <c r="C634" s="35">
        <f>1---ISERR(FIND(C$1,data!$K634))</f>
        <v>1</v>
      </c>
      <c r="D634" s="35">
        <f>1---ISERR(FIND(D$1,data!$K634))</f>
        <v>0</v>
      </c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</row>
    <row r="635" spans="1:21" ht="12.75" customHeight="1">
      <c r="A635" s="35">
        <f t="shared" si="9"/>
        <v>3</v>
      </c>
      <c r="B635" s="35">
        <f>--(LEFT(data!$K635,3)="Vis")</f>
        <v>1</v>
      </c>
      <c r="C635" s="35">
        <f>1---ISERR(FIND(C$1,data!$K635))</f>
        <v>1</v>
      </c>
      <c r="D635" s="35">
        <f>1---ISERR(FIND(D$1,data!$K635))</f>
        <v>0</v>
      </c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</row>
    <row r="636" spans="1:21" ht="12.75" customHeight="1">
      <c r="A636" s="35">
        <f t="shared" si="9"/>
        <v>1</v>
      </c>
      <c r="B636" s="35">
        <f>--(LEFT(data!$K636,3)="Vis")</f>
        <v>1</v>
      </c>
      <c r="C636" s="35">
        <f>1---ISERR(FIND(C$1,data!$K636))</f>
        <v>0</v>
      </c>
      <c r="D636" s="35">
        <f>1---ISERR(FIND(D$1,data!$K636))</f>
        <v>0</v>
      </c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</row>
    <row r="637" spans="1:21" ht="12.75" customHeight="1">
      <c r="A637" s="35">
        <f t="shared" si="9"/>
        <v>2</v>
      </c>
      <c r="B637" s="35">
        <f>--(LEFT(data!$K637,3)="Vis")</f>
        <v>0</v>
      </c>
      <c r="C637" s="35">
        <f>1---ISERR(FIND(C$1,data!$K637))</f>
        <v>1</v>
      </c>
      <c r="D637" s="35">
        <f>1---ISERR(FIND(D$1,data!$K637))</f>
        <v>0</v>
      </c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</row>
    <row r="638" spans="1:21" ht="12.75" customHeight="1">
      <c r="A638" s="35">
        <f t="shared" si="9"/>
        <v>0</v>
      </c>
      <c r="B638" s="35">
        <f>--(LEFT(data!$K638,3)="Vis")</f>
        <v>0</v>
      </c>
      <c r="C638" s="35">
        <f>1---ISERR(FIND(C$1,data!$K638))</f>
        <v>0</v>
      </c>
      <c r="D638" s="35">
        <f>1---ISERR(FIND(D$1,data!$K638))</f>
        <v>0</v>
      </c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</row>
    <row r="639" spans="1:21" ht="12.75" customHeight="1">
      <c r="A639" s="35">
        <f t="shared" si="9"/>
        <v>1</v>
      </c>
      <c r="B639" s="35">
        <f>--(LEFT(data!$K639,3)="Vis")</f>
        <v>1</v>
      </c>
      <c r="C639" s="35">
        <f>1---ISERR(FIND(C$1,data!$K639))</f>
        <v>0</v>
      </c>
      <c r="D639" s="35">
        <f>1---ISERR(FIND(D$1,data!$K639))</f>
        <v>0</v>
      </c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</row>
    <row r="640" spans="1:21" ht="12.75" customHeight="1">
      <c r="A640" s="35">
        <f t="shared" si="9"/>
        <v>3</v>
      </c>
      <c r="B640" s="35">
        <f>--(LEFT(data!$K640,3)="Vis")</f>
        <v>1</v>
      </c>
      <c r="C640" s="35">
        <f>1---ISERR(FIND(C$1,data!$K640))</f>
        <v>1</v>
      </c>
      <c r="D640" s="35">
        <f>1---ISERR(FIND(D$1,data!$K640))</f>
        <v>0</v>
      </c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</row>
    <row r="641" spans="1:21" ht="12.75" customHeight="1">
      <c r="A641" s="35">
        <f t="shared" si="9"/>
        <v>3</v>
      </c>
      <c r="B641" s="35">
        <f>--(LEFT(data!$K641,3)="Vis")</f>
        <v>1</v>
      </c>
      <c r="C641" s="35">
        <f>1---ISERR(FIND(C$1,data!$K641))</f>
        <v>1</v>
      </c>
      <c r="D641" s="35">
        <f>1---ISERR(FIND(D$1,data!$K641))</f>
        <v>0</v>
      </c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</row>
    <row r="642" spans="1:21" ht="12.75" customHeight="1">
      <c r="A642" s="35">
        <f t="shared" si="9"/>
        <v>1</v>
      </c>
      <c r="B642" s="35">
        <f>--(LEFT(data!$K642,3)="Vis")</f>
        <v>1</v>
      </c>
      <c r="C642" s="35">
        <f>1---ISERR(FIND(C$1,data!$K642))</f>
        <v>0</v>
      </c>
      <c r="D642" s="35">
        <f>1---ISERR(FIND(D$1,data!$K642))</f>
        <v>0</v>
      </c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</row>
    <row r="643" spans="1:21" ht="12.75" customHeight="1">
      <c r="A643" s="35">
        <f t="shared" ref="A643:A706" si="10">B643+2*C643+4*D643</f>
        <v>3</v>
      </c>
      <c r="B643" s="35">
        <f>--(LEFT(data!$K643,3)="Vis")</f>
        <v>1</v>
      </c>
      <c r="C643" s="35">
        <f>1---ISERR(FIND(C$1,data!$K643))</f>
        <v>1</v>
      </c>
      <c r="D643" s="35">
        <f>1---ISERR(FIND(D$1,data!$K643))</f>
        <v>0</v>
      </c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</row>
    <row r="644" spans="1:21" ht="12.75" customHeight="1">
      <c r="A644" s="35">
        <f t="shared" si="10"/>
        <v>2</v>
      </c>
      <c r="B644" s="35">
        <f>--(LEFT(data!$K644,3)="Vis")</f>
        <v>0</v>
      </c>
      <c r="C644" s="35">
        <f>1---ISERR(FIND(C$1,data!$K644))</f>
        <v>1</v>
      </c>
      <c r="D644" s="35">
        <f>1---ISERR(FIND(D$1,data!$K644))</f>
        <v>0</v>
      </c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</row>
    <row r="645" spans="1:21" ht="12.75" customHeight="1">
      <c r="A645" s="35">
        <f t="shared" si="10"/>
        <v>0</v>
      </c>
      <c r="B645" s="35">
        <f>--(LEFT(data!$K645,3)="Vis")</f>
        <v>0</v>
      </c>
      <c r="C645" s="35">
        <f>1---ISERR(FIND(C$1,data!$K645))</f>
        <v>0</v>
      </c>
      <c r="D645" s="35">
        <f>1---ISERR(FIND(D$1,data!$K645))</f>
        <v>0</v>
      </c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</row>
    <row r="646" spans="1:21" ht="12.75" customHeight="1">
      <c r="A646" s="35">
        <f t="shared" si="10"/>
        <v>3</v>
      </c>
      <c r="B646" s="35">
        <f>--(LEFT(data!$K646,3)="Vis")</f>
        <v>1</v>
      </c>
      <c r="C646" s="35">
        <f>1---ISERR(FIND(C$1,data!$K646))</f>
        <v>1</v>
      </c>
      <c r="D646" s="35">
        <f>1---ISERR(FIND(D$1,data!$K646))</f>
        <v>0</v>
      </c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</row>
    <row r="647" spans="1:21" ht="12.75" customHeight="1">
      <c r="A647" s="35">
        <f t="shared" si="10"/>
        <v>2</v>
      </c>
      <c r="B647" s="35">
        <f>--(LEFT(data!$K647,3)="Vis")</f>
        <v>0</v>
      </c>
      <c r="C647" s="35">
        <f>1---ISERR(FIND(C$1,data!$K647))</f>
        <v>1</v>
      </c>
      <c r="D647" s="35">
        <f>1---ISERR(FIND(D$1,data!$K647))</f>
        <v>0</v>
      </c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</row>
    <row r="648" spans="1:21" ht="12.75" customHeight="1">
      <c r="A648" s="35">
        <f t="shared" si="10"/>
        <v>1</v>
      </c>
      <c r="B648" s="35">
        <f>--(LEFT(data!$K648,3)="Vis")</f>
        <v>1</v>
      </c>
      <c r="C648" s="35">
        <f>1---ISERR(FIND(C$1,data!$K648))</f>
        <v>0</v>
      </c>
      <c r="D648" s="35">
        <f>1---ISERR(FIND(D$1,data!$K648))</f>
        <v>0</v>
      </c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</row>
    <row r="649" spans="1:21" ht="12.75" customHeight="1">
      <c r="A649" s="35">
        <f t="shared" si="10"/>
        <v>1</v>
      </c>
      <c r="B649" s="35">
        <f>--(LEFT(data!$K649,3)="Vis")</f>
        <v>1</v>
      </c>
      <c r="C649" s="35">
        <f>1---ISERR(FIND(C$1,data!$K649))</f>
        <v>0</v>
      </c>
      <c r="D649" s="35">
        <f>1---ISERR(FIND(D$1,data!$K649))</f>
        <v>0</v>
      </c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</row>
    <row r="650" spans="1:21" ht="12.75" customHeight="1">
      <c r="A650" s="35">
        <f t="shared" si="10"/>
        <v>1</v>
      </c>
      <c r="B650" s="35">
        <f>--(LEFT(data!$K650,3)="Vis")</f>
        <v>1</v>
      </c>
      <c r="C650" s="35">
        <f>1---ISERR(FIND(C$1,data!$K650))</f>
        <v>0</v>
      </c>
      <c r="D650" s="35">
        <f>1---ISERR(FIND(D$1,data!$K650))</f>
        <v>0</v>
      </c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</row>
    <row r="651" spans="1:21" ht="12.75" customHeight="1">
      <c r="A651" s="35">
        <f t="shared" si="10"/>
        <v>1</v>
      </c>
      <c r="B651" s="35">
        <f>--(LEFT(data!$K651,3)="Vis")</f>
        <v>1</v>
      </c>
      <c r="C651" s="35">
        <f>1---ISERR(FIND(C$1,data!$K651))</f>
        <v>0</v>
      </c>
      <c r="D651" s="35">
        <f>1---ISERR(FIND(D$1,data!$K651))</f>
        <v>0</v>
      </c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</row>
    <row r="652" spans="1:21" ht="12.75" customHeight="1">
      <c r="A652" s="35">
        <f t="shared" si="10"/>
        <v>2</v>
      </c>
      <c r="B652" s="35">
        <f>--(LEFT(data!$K652,3)="Vis")</f>
        <v>0</v>
      </c>
      <c r="C652" s="35">
        <f>1---ISERR(FIND(C$1,data!$K652))</f>
        <v>1</v>
      </c>
      <c r="D652" s="35">
        <f>1---ISERR(FIND(D$1,data!$K652))</f>
        <v>0</v>
      </c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</row>
    <row r="653" spans="1:21" ht="12.75" customHeight="1">
      <c r="A653" s="35">
        <f t="shared" si="10"/>
        <v>3</v>
      </c>
      <c r="B653" s="35">
        <f>--(LEFT(data!$K653,3)="Vis")</f>
        <v>1</v>
      </c>
      <c r="C653" s="35">
        <f>1---ISERR(FIND(C$1,data!$K653))</f>
        <v>1</v>
      </c>
      <c r="D653" s="35">
        <f>1---ISERR(FIND(D$1,data!$K653))</f>
        <v>0</v>
      </c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</row>
    <row r="654" spans="1:21" ht="12.75" customHeight="1">
      <c r="A654" s="35">
        <f t="shared" si="10"/>
        <v>1</v>
      </c>
      <c r="B654" s="35">
        <f>--(LEFT(data!$K654,3)="Vis")</f>
        <v>1</v>
      </c>
      <c r="C654" s="35">
        <f>1---ISERR(FIND(C$1,data!$K654))</f>
        <v>0</v>
      </c>
      <c r="D654" s="35">
        <f>1---ISERR(FIND(D$1,data!$K654))</f>
        <v>0</v>
      </c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</row>
    <row r="655" spans="1:21" ht="12.75" customHeight="1">
      <c r="A655" s="35">
        <f t="shared" si="10"/>
        <v>2</v>
      </c>
      <c r="B655" s="35">
        <f>--(LEFT(data!$K655,3)="Vis")</f>
        <v>0</v>
      </c>
      <c r="C655" s="35">
        <f>1---ISERR(FIND(C$1,data!$K655))</f>
        <v>1</v>
      </c>
      <c r="D655" s="35">
        <f>1---ISERR(FIND(D$1,data!$K655))</f>
        <v>0</v>
      </c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</row>
    <row r="656" spans="1:21" ht="12.75" customHeight="1">
      <c r="A656" s="35">
        <f t="shared" si="10"/>
        <v>3</v>
      </c>
      <c r="B656" s="35">
        <f>--(LEFT(data!$K656,3)="Vis")</f>
        <v>1</v>
      </c>
      <c r="C656" s="35">
        <f>1---ISERR(FIND(C$1,data!$K656))</f>
        <v>1</v>
      </c>
      <c r="D656" s="35">
        <f>1---ISERR(FIND(D$1,data!$K656))</f>
        <v>0</v>
      </c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</row>
    <row r="657" spans="1:21" ht="12.75" customHeight="1">
      <c r="A657" s="35">
        <f t="shared" si="10"/>
        <v>3</v>
      </c>
      <c r="B657" s="35">
        <f>--(LEFT(data!$K657,3)="Vis")</f>
        <v>1</v>
      </c>
      <c r="C657" s="35">
        <f>1---ISERR(FIND(C$1,data!$K657))</f>
        <v>1</v>
      </c>
      <c r="D657" s="35">
        <f>1---ISERR(FIND(D$1,data!$K657))</f>
        <v>0</v>
      </c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</row>
    <row r="658" spans="1:21" ht="12.75" customHeight="1">
      <c r="A658" s="35">
        <f t="shared" si="10"/>
        <v>1</v>
      </c>
      <c r="B658" s="35">
        <f>--(LEFT(data!$K658,3)="Vis")</f>
        <v>1</v>
      </c>
      <c r="C658" s="35">
        <f>1---ISERR(FIND(C$1,data!$K658))</f>
        <v>0</v>
      </c>
      <c r="D658" s="35">
        <f>1---ISERR(FIND(D$1,data!$K658))</f>
        <v>0</v>
      </c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</row>
    <row r="659" spans="1:21" ht="12.75" customHeight="1">
      <c r="A659" s="35">
        <f t="shared" si="10"/>
        <v>0</v>
      </c>
      <c r="B659" s="35">
        <f>--(LEFT(data!$K659,3)="Vis")</f>
        <v>0</v>
      </c>
      <c r="C659" s="35">
        <f>1---ISERR(FIND(C$1,data!$K659))</f>
        <v>0</v>
      </c>
      <c r="D659" s="35">
        <f>1---ISERR(FIND(D$1,data!$K659))</f>
        <v>0</v>
      </c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</row>
    <row r="660" spans="1:21" ht="12.75" customHeight="1">
      <c r="A660" s="35">
        <f t="shared" si="10"/>
        <v>1</v>
      </c>
      <c r="B660" s="35">
        <f>--(LEFT(data!$K660,3)="Vis")</f>
        <v>1</v>
      </c>
      <c r="C660" s="35">
        <f>1---ISERR(FIND(C$1,data!$K660))</f>
        <v>0</v>
      </c>
      <c r="D660" s="35">
        <f>1---ISERR(FIND(D$1,data!$K660))</f>
        <v>0</v>
      </c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</row>
    <row r="661" spans="1:21" ht="12.75" customHeight="1">
      <c r="A661" s="35">
        <f t="shared" si="10"/>
        <v>0</v>
      </c>
      <c r="B661" s="35">
        <f>--(LEFT(data!$K661,3)="Vis")</f>
        <v>0</v>
      </c>
      <c r="C661" s="35">
        <f>1---ISERR(FIND(C$1,data!$K661))</f>
        <v>0</v>
      </c>
      <c r="D661" s="35">
        <f>1---ISERR(FIND(D$1,data!$K661))</f>
        <v>0</v>
      </c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</row>
    <row r="662" spans="1:21" ht="12.75" customHeight="1">
      <c r="A662" s="35">
        <f t="shared" si="10"/>
        <v>2</v>
      </c>
      <c r="B662" s="35">
        <f>--(LEFT(data!$K662,3)="Vis")</f>
        <v>0</v>
      </c>
      <c r="C662" s="35">
        <f>1---ISERR(FIND(C$1,data!$K662))</f>
        <v>1</v>
      </c>
      <c r="D662" s="35">
        <f>1---ISERR(FIND(D$1,data!$K662))</f>
        <v>0</v>
      </c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</row>
    <row r="663" spans="1:21" ht="12.75" customHeight="1">
      <c r="A663" s="35">
        <f t="shared" si="10"/>
        <v>0</v>
      </c>
      <c r="B663" s="35">
        <f>--(LEFT(data!$K663,3)="Vis")</f>
        <v>0</v>
      </c>
      <c r="C663" s="35">
        <f>1---ISERR(FIND(C$1,data!$K663))</f>
        <v>0</v>
      </c>
      <c r="D663" s="35">
        <f>1---ISERR(FIND(D$1,data!$K663))</f>
        <v>0</v>
      </c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</row>
    <row r="664" spans="1:21" ht="12.75" customHeight="1">
      <c r="A664" s="35">
        <f t="shared" si="10"/>
        <v>0</v>
      </c>
      <c r="B664" s="35">
        <f>--(LEFT(data!$K664,3)="Vis")</f>
        <v>0</v>
      </c>
      <c r="C664" s="35">
        <f>1---ISERR(FIND(C$1,data!$K664))</f>
        <v>0</v>
      </c>
      <c r="D664" s="35">
        <f>1---ISERR(FIND(D$1,data!$K664))</f>
        <v>0</v>
      </c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</row>
    <row r="665" spans="1:21" ht="12.75" customHeight="1">
      <c r="A665" s="35">
        <f t="shared" si="10"/>
        <v>0</v>
      </c>
      <c r="B665" s="35">
        <f>--(LEFT(data!$K665,3)="Vis")</f>
        <v>0</v>
      </c>
      <c r="C665" s="35">
        <f>1---ISERR(FIND(C$1,data!$K665))</f>
        <v>0</v>
      </c>
      <c r="D665" s="35">
        <f>1---ISERR(FIND(D$1,data!$K665))</f>
        <v>0</v>
      </c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</row>
    <row r="666" spans="1:21" ht="12.75" customHeight="1">
      <c r="A666" s="35">
        <f t="shared" si="10"/>
        <v>2</v>
      </c>
      <c r="B666" s="35">
        <f>--(LEFT(data!$K666,3)="Vis")</f>
        <v>0</v>
      </c>
      <c r="C666" s="35">
        <f>1---ISERR(FIND(C$1,data!$K666))</f>
        <v>1</v>
      </c>
      <c r="D666" s="35">
        <f>1---ISERR(FIND(D$1,data!$K666))</f>
        <v>0</v>
      </c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</row>
    <row r="667" spans="1:21" ht="12.75" customHeight="1">
      <c r="A667" s="35">
        <f t="shared" si="10"/>
        <v>3</v>
      </c>
      <c r="B667" s="35">
        <f>--(LEFT(data!$K667,3)="Vis")</f>
        <v>1</v>
      </c>
      <c r="C667" s="35">
        <f>1---ISERR(FIND(C$1,data!$K667))</f>
        <v>1</v>
      </c>
      <c r="D667" s="35">
        <f>1---ISERR(FIND(D$1,data!$K667))</f>
        <v>0</v>
      </c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</row>
    <row r="668" spans="1:21" ht="12.75" customHeight="1">
      <c r="A668" s="35">
        <f t="shared" si="10"/>
        <v>1</v>
      </c>
      <c r="B668" s="35">
        <f>--(LEFT(data!$K668,3)="Vis")</f>
        <v>1</v>
      </c>
      <c r="C668" s="35">
        <f>1---ISERR(FIND(C$1,data!$K668))</f>
        <v>0</v>
      </c>
      <c r="D668" s="35">
        <f>1---ISERR(FIND(D$1,data!$K668))</f>
        <v>0</v>
      </c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</row>
    <row r="669" spans="1:21" ht="12.75" customHeight="1">
      <c r="A669" s="35">
        <f t="shared" si="10"/>
        <v>2</v>
      </c>
      <c r="B669" s="35">
        <f>--(LEFT(data!$K669,3)="Vis")</f>
        <v>0</v>
      </c>
      <c r="C669" s="35">
        <f>1---ISERR(FIND(C$1,data!$K669))</f>
        <v>1</v>
      </c>
      <c r="D669" s="35">
        <f>1---ISERR(FIND(D$1,data!$K669))</f>
        <v>0</v>
      </c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</row>
    <row r="670" spans="1:21" ht="12.75" customHeight="1">
      <c r="A670" s="35">
        <f t="shared" si="10"/>
        <v>2</v>
      </c>
      <c r="B670" s="35">
        <f>--(LEFT(data!$K670,3)="Vis")</f>
        <v>0</v>
      </c>
      <c r="C670" s="35">
        <f>1---ISERR(FIND(C$1,data!$K670))</f>
        <v>1</v>
      </c>
      <c r="D670" s="35">
        <f>1---ISERR(FIND(D$1,data!$K670))</f>
        <v>0</v>
      </c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</row>
    <row r="671" spans="1:21" ht="12.75" customHeight="1">
      <c r="A671" s="35">
        <f t="shared" si="10"/>
        <v>3</v>
      </c>
      <c r="B671" s="35">
        <f>--(LEFT(data!$K671,3)="Vis")</f>
        <v>1</v>
      </c>
      <c r="C671" s="35">
        <f>1---ISERR(FIND(C$1,data!$K671))</f>
        <v>1</v>
      </c>
      <c r="D671" s="35">
        <f>1---ISERR(FIND(D$1,data!$K671))</f>
        <v>0</v>
      </c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</row>
    <row r="672" spans="1:21" ht="12.75" customHeight="1">
      <c r="A672" s="35">
        <f t="shared" si="10"/>
        <v>3</v>
      </c>
      <c r="B672" s="35">
        <f>--(LEFT(data!$K672,3)="Vis")</f>
        <v>1</v>
      </c>
      <c r="C672" s="35">
        <f>1---ISERR(FIND(C$1,data!$K672))</f>
        <v>1</v>
      </c>
      <c r="D672" s="35">
        <f>1---ISERR(FIND(D$1,data!$K672))</f>
        <v>0</v>
      </c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</row>
    <row r="673" spans="1:21" ht="12.75" customHeight="1">
      <c r="A673" s="35">
        <f t="shared" si="10"/>
        <v>0</v>
      </c>
      <c r="B673" s="35">
        <f>--(LEFT(data!$K673,3)="Vis")</f>
        <v>0</v>
      </c>
      <c r="C673" s="35">
        <f>1---ISERR(FIND(C$1,data!$K673))</f>
        <v>0</v>
      </c>
      <c r="D673" s="35">
        <f>1---ISERR(FIND(D$1,data!$K673))</f>
        <v>0</v>
      </c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</row>
    <row r="674" spans="1:21" ht="12.75" customHeight="1">
      <c r="A674" s="35">
        <f t="shared" si="10"/>
        <v>0</v>
      </c>
      <c r="B674" s="35">
        <f>--(LEFT(data!$K674,3)="Vis")</f>
        <v>0</v>
      </c>
      <c r="C674" s="35">
        <f>1---ISERR(FIND(C$1,data!$K674))</f>
        <v>0</v>
      </c>
      <c r="D674" s="35">
        <f>1---ISERR(FIND(D$1,data!$K674))</f>
        <v>0</v>
      </c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</row>
    <row r="675" spans="1:21" ht="12.75" customHeight="1">
      <c r="A675" s="35">
        <f t="shared" si="10"/>
        <v>3</v>
      </c>
      <c r="B675" s="35">
        <f>--(LEFT(data!$K675,3)="Vis")</f>
        <v>1</v>
      </c>
      <c r="C675" s="35">
        <f>1---ISERR(FIND(C$1,data!$K675))</f>
        <v>1</v>
      </c>
      <c r="D675" s="35">
        <f>1---ISERR(FIND(D$1,data!$K675))</f>
        <v>0</v>
      </c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</row>
    <row r="676" spans="1:21" ht="12.75" customHeight="1">
      <c r="A676" s="35">
        <f t="shared" si="10"/>
        <v>2</v>
      </c>
      <c r="B676" s="35">
        <f>--(LEFT(data!$K676,3)="Vis")</f>
        <v>0</v>
      </c>
      <c r="C676" s="35">
        <f>1---ISERR(FIND(C$1,data!$K676))</f>
        <v>1</v>
      </c>
      <c r="D676" s="35">
        <f>1---ISERR(FIND(D$1,data!$K676))</f>
        <v>0</v>
      </c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</row>
    <row r="677" spans="1:21" ht="12.75" customHeight="1">
      <c r="A677" s="35">
        <f t="shared" si="10"/>
        <v>2</v>
      </c>
      <c r="B677" s="35">
        <f>--(LEFT(data!$K677,3)="Vis")</f>
        <v>0</v>
      </c>
      <c r="C677" s="35">
        <f>1---ISERR(FIND(C$1,data!$K677))</f>
        <v>1</v>
      </c>
      <c r="D677" s="35">
        <f>1---ISERR(FIND(D$1,data!$K677))</f>
        <v>0</v>
      </c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</row>
    <row r="678" spans="1:21" ht="12.75" customHeight="1">
      <c r="A678" s="35">
        <f t="shared" si="10"/>
        <v>3</v>
      </c>
      <c r="B678" s="35">
        <f>--(LEFT(data!$K678,3)="Vis")</f>
        <v>1</v>
      </c>
      <c r="C678" s="35">
        <f>1---ISERR(FIND(C$1,data!$K678))</f>
        <v>1</v>
      </c>
      <c r="D678" s="35">
        <f>1---ISERR(FIND(D$1,data!$K678))</f>
        <v>0</v>
      </c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</row>
    <row r="679" spans="1:21" ht="12.75" customHeight="1">
      <c r="A679" s="35">
        <f t="shared" si="10"/>
        <v>1</v>
      </c>
      <c r="B679" s="35">
        <f>--(LEFT(data!$K679,3)="Vis")</f>
        <v>1</v>
      </c>
      <c r="C679" s="35">
        <f>1---ISERR(FIND(C$1,data!$K679))</f>
        <v>0</v>
      </c>
      <c r="D679" s="35">
        <f>1---ISERR(FIND(D$1,data!$K679))</f>
        <v>0</v>
      </c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</row>
    <row r="680" spans="1:21" ht="12.75" customHeight="1">
      <c r="A680" s="35">
        <f t="shared" si="10"/>
        <v>2</v>
      </c>
      <c r="B680" s="35">
        <f>--(LEFT(data!$K680,3)="Vis")</f>
        <v>0</v>
      </c>
      <c r="C680" s="35">
        <f>1---ISERR(FIND(C$1,data!$K680))</f>
        <v>1</v>
      </c>
      <c r="D680" s="35">
        <f>1---ISERR(FIND(D$1,data!$K680))</f>
        <v>0</v>
      </c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</row>
    <row r="681" spans="1:21" ht="12.75" customHeight="1">
      <c r="A681" s="35">
        <f t="shared" si="10"/>
        <v>3</v>
      </c>
      <c r="B681" s="35">
        <f>--(LEFT(data!$K681,3)="Vis")</f>
        <v>1</v>
      </c>
      <c r="C681" s="35">
        <f>1---ISERR(FIND(C$1,data!$K681))</f>
        <v>1</v>
      </c>
      <c r="D681" s="35">
        <f>1---ISERR(FIND(D$1,data!$K681))</f>
        <v>0</v>
      </c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</row>
    <row r="682" spans="1:21" ht="12.75" customHeight="1">
      <c r="A682" s="35">
        <f t="shared" si="10"/>
        <v>2</v>
      </c>
      <c r="B682" s="35">
        <f>--(LEFT(data!$K682,3)="Vis")</f>
        <v>0</v>
      </c>
      <c r="C682" s="35">
        <f>1---ISERR(FIND(C$1,data!$K682))</f>
        <v>1</v>
      </c>
      <c r="D682" s="35">
        <f>1---ISERR(FIND(D$1,data!$K682))</f>
        <v>0</v>
      </c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</row>
    <row r="683" spans="1:21" ht="12.75" customHeight="1">
      <c r="A683" s="35">
        <f t="shared" si="10"/>
        <v>0</v>
      </c>
      <c r="B683" s="35">
        <f>--(LEFT(data!$K683,3)="Vis")</f>
        <v>0</v>
      </c>
      <c r="C683" s="35">
        <f>1---ISERR(FIND(C$1,data!$K683))</f>
        <v>0</v>
      </c>
      <c r="D683" s="35">
        <f>1---ISERR(FIND(D$1,data!$K683))</f>
        <v>0</v>
      </c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</row>
    <row r="684" spans="1:21" ht="12.75" customHeight="1">
      <c r="A684" s="35">
        <f t="shared" si="10"/>
        <v>0</v>
      </c>
      <c r="B684" s="35">
        <f>--(LEFT(data!$K684,3)="Vis")</f>
        <v>0</v>
      </c>
      <c r="C684" s="35">
        <f>1---ISERR(FIND(C$1,data!$K684))</f>
        <v>0</v>
      </c>
      <c r="D684" s="35">
        <f>1---ISERR(FIND(D$1,data!$K684))</f>
        <v>0</v>
      </c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</row>
    <row r="685" spans="1:21" ht="12.75" customHeight="1">
      <c r="A685" s="35">
        <f t="shared" si="10"/>
        <v>3</v>
      </c>
      <c r="B685" s="35">
        <f>--(LEFT(data!$K685,3)="Vis")</f>
        <v>1</v>
      </c>
      <c r="C685" s="35">
        <f>1---ISERR(FIND(C$1,data!$K685))</f>
        <v>1</v>
      </c>
      <c r="D685" s="35">
        <f>1---ISERR(FIND(D$1,data!$K685))</f>
        <v>0</v>
      </c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</row>
    <row r="686" spans="1:21" ht="12.75" customHeight="1">
      <c r="A686" s="35">
        <f t="shared" si="10"/>
        <v>1</v>
      </c>
      <c r="B686" s="35">
        <f>--(LEFT(data!$K686,3)="Vis")</f>
        <v>1</v>
      </c>
      <c r="C686" s="35">
        <f>1---ISERR(FIND(C$1,data!$K686))</f>
        <v>0</v>
      </c>
      <c r="D686" s="35">
        <f>1---ISERR(FIND(D$1,data!$K686))</f>
        <v>0</v>
      </c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</row>
    <row r="687" spans="1:21" ht="12.75" customHeight="1">
      <c r="A687" s="35">
        <f t="shared" si="10"/>
        <v>0</v>
      </c>
      <c r="B687" s="35">
        <f>--(LEFT(data!$K687,3)="Vis")</f>
        <v>0</v>
      </c>
      <c r="C687" s="35">
        <f>1---ISERR(FIND(C$1,data!$K687))</f>
        <v>0</v>
      </c>
      <c r="D687" s="35">
        <f>1---ISERR(FIND(D$1,data!$K687))</f>
        <v>0</v>
      </c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</row>
    <row r="688" spans="1:21" ht="12.75" customHeight="1">
      <c r="A688" s="35">
        <f t="shared" si="10"/>
        <v>0</v>
      </c>
      <c r="B688" s="35">
        <f>--(LEFT(data!$K688,3)="Vis")</f>
        <v>0</v>
      </c>
      <c r="C688" s="35">
        <f>1---ISERR(FIND(C$1,data!$K688))</f>
        <v>0</v>
      </c>
      <c r="D688" s="35">
        <f>1---ISERR(FIND(D$1,data!$K688))</f>
        <v>0</v>
      </c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</row>
    <row r="689" spans="1:21" ht="12.75" customHeight="1">
      <c r="A689" s="35">
        <f t="shared" si="10"/>
        <v>3</v>
      </c>
      <c r="B689" s="35">
        <f>--(LEFT(data!$K689,3)="Vis")</f>
        <v>1</v>
      </c>
      <c r="C689" s="35">
        <f>1---ISERR(FIND(C$1,data!$K689))</f>
        <v>1</v>
      </c>
      <c r="D689" s="35">
        <f>1---ISERR(FIND(D$1,data!$K689))</f>
        <v>0</v>
      </c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</row>
    <row r="690" spans="1:21" ht="12.75" customHeight="1">
      <c r="A690" s="35">
        <f t="shared" si="10"/>
        <v>3</v>
      </c>
      <c r="B690" s="35">
        <f>--(LEFT(data!$K690,3)="Vis")</f>
        <v>1</v>
      </c>
      <c r="C690" s="35">
        <f>1---ISERR(FIND(C$1,data!$K690))</f>
        <v>1</v>
      </c>
      <c r="D690" s="35">
        <f>1---ISERR(FIND(D$1,data!$K690))</f>
        <v>0</v>
      </c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</row>
    <row r="691" spans="1:21" ht="12.75" customHeight="1">
      <c r="A691" s="35">
        <f t="shared" si="10"/>
        <v>0</v>
      </c>
      <c r="B691" s="35">
        <f>--(LEFT(data!$K691,3)="Vis")</f>
        <v>0</v>
      </c>
      <c r="C691" s="35">
        <f>1---ISERR(FIND(C$1,data!$K691))</f>
        <v>0</v>
      </c>
      <c r="D691" s="35">
        <f>1---ISERR(FIND(D$1,data!$K691))</f>
        <v>0</v>
      </c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</row>
    <row r="692" spans="1:21" ht="12.75" customHeight="1">
      <c r="A692" s="35">
        <f t="shared" si="10"/>
        <v>3</v>
      </c>
      <c r="B692" s="35">
        <f>--(LEFT(data!$K692,3)="Vis")</f>
        <v>1</v>
      </c>
      <c r="C692" s="35">
        <f>1---ISERR(FIND(C$1,data!$K692))</f>
        <v>1</v>
      </c>
      <c r="D692" s="35">
        <f>1---ISERR(FIND(D$1,data!$K692))</f>
        <v>0</v>
      </c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</row>
    <row r="693" spans="1:21" ht="12.75" customHeight="1">
      <c r="A693" s="35">
        <f t="shared" si="10"/>
        <v>2</v>
      </c>
      <c r="B693" s="35">
        <f>--(LEFT(data!$K693,3)="Vis")</f>
        <v>0</v>
      </c>
      <c r="C693" s="35">
        <f>1---ISERR(FIND(C$1,data!$K693))</f>
        <v>1</v>
      </c>
      <c r="D693" s="35">
        <f>1---ISERR(FIND(D$1,data!$K693))</f>
        <v>0</v>
      </c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</row>
    <row r="694" spans="1:21" ht="12.75" customHeight="1">
      <c r="A694" s="35">
        <f t="shared" si="10"/>
        <v>0</v>
      </c>
      <c r="B694" s="35">
        <f>--(LEFT(data!$K694,3)="Vis")</f>
        <v>0</v>
      </c>
      <c r="C694" s="35">
        <f>1---ISERR(FIND(C$1,data!$K694))</f>
        <v>0</v>
      </c>
      <c r="D694" s="35">
        <f>1---ISERR(FIND(D$1,data!$K694))</f>
        <v>0</v>
      </c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</row>
    <row r="695" spans="1:21" ht="12.75" customHeight="1">
      <c r="A695" s="35">
        <f t="shared" si="10"/>
        <v>0</v>
      </c>
      <c r="B695" s="35">
        <f>--(LEFT(data!$K695,3)="Vis")</f>
        <v>0</v>
      </c>
      <c r="C695" s="35">
        <f>1---ISERR(FIND(C$1,data!$K695))</f>
        <v>0</v>
      </c>
      <c r="D695" s="35">
        <f>1---ISERR(FIND(D$1,data!$K695))</f>
        <v>0</v>
      </c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</row>
    <row r="696" spans="1:21" ht="12.75" customHeight="1">
      <c r="A696" s="35">
        <f t="shared" si="10"/>
        <v>2</v>
      </c>
      <c r="B696" s="35">
        <f>--(LEFT(data!$K696,3)="Vis")</f>
        <v>0</v>
      </c>
      <c r="C696" s="35">
        <f>1---ISERR(FIND(C$1,data!$K696))</f>
        <v>1</v>
      </c>
      <c r="D696" s="35">
        <f>1---ISERR(FIND(D$1,data!$K696))</f>
        <v>0</v>
      </c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</row>
    <row r="697" spans="1:21" ht="12.75" customHeight="1">
      <c r="A697" s="35">
        <f t="shared" si="10"/>
        <v>1</v>
      </c>
      <c r="B697" s="35">
        <f>--(LEFT(data!$K697,3)="Vis")</f>
        <v>1</v>
      </c>
      <c r="C697" s="35">
        <f>1---ISERR(FIND(C$1,data!$K697))</f>
        <v>0</v>
      </c>
      <c r="D697" s="35">
        <f>1---ISERR(FIND(D$1,data!$K697))</f>
        <v>0</v>
      </c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</row>
    <row r="698" spans="1:21" ht="12.75" customHeight="1">
      <c r="A698" s="35">
        <f t="shared" si="10"/>
        <v>1</v>
      </c>
      <c r="B698" s="35">
        <f>--(LEFT(data!$K698,3)="Vis")</f>
        <v>1</v>
      </c>
      <c r="C698" s="35">
        <f>1---ISERR(FIND(C$1,data!$K698))</f>
        <v>0</v>
      </c>
      <c r="D698" s="35">
        <f>1---ISERR(FIND(D$1,data!$K698))</f>
        <v>0</v>
      </c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</row>
    <row r="699" spans="1:21" ht="12.75" customHeight="1">
      <c r="A699" s="35">
        <f t="shared" si="10"/>
        <v>2</v>
      </c>
      <c r="B699" s="35">
        <f>--(LEFT(data!$K699,3)="Vis")</f>
        <v>0</v>
      </c>
      <c r="C699" s="35">
        <f>1---ISERR(FIND(C$1,data!$K699))</f>
        <v>1</v>
      </c>
      <c r="D699" s="35">
        <f>1---ISERR(FIND(D$1,data!$K699))</f>
        <v>0</v>
      </c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</row>
    <row r="700" spans="1:21" ht="12.75" customHeight="1">
      <c r="A700" s="35">
        <f t="shared" si="10"/>
        <v>3</v>
      </c>
      <c r="B700" s="35">
        <f>--(LEFT(data!$K700,3)="Vis")</f>
        <v>1</v>
      </c>
      <c r="C700" s="35">
        <f>1---ISERR(FIND(C$1,data!$K700))</f>
        <v>1</v>
      </c>
      <c r="D700" s="35">
        <f>1---ISERR(FIND(D$1,data!$K700))</f>
        <v>0</v>
      </c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</row>
    <row r="701" spans="1:21" ht="12.75" customHeight="1">
      <c r="A701" s="35">
        <f t="shared" si="10"/>
        <v>0</v>
      </c>
      <c r="B701" s="35">
        <f>--(LEFT(data!$K701,3)="Vis")</f>
        <v>0</v>
      </c>
      <c r="C701" s="35">
        <f>1---ISERR(FIND(C$1,data!$K701))</f>
        <v>0</v>
      </c>
      <c r="D701" s="35">
        <f>1---ISERR(FIND(D$1,data!$K701))</f>
        <v>0</v>
      </c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</row>
    <row r="702" spans="1:21" ht="12.75" customHeight="1">
      <c r="A702" s="35">
        <f t="shared" si="10"/>
        <v>2</v>
      </c>
      <c r="B702" s="35">
        <f>--(LEFT(data!$K702,3)="Vis")</f>
        <v>0</v>
      </c>
      <c r="C702" s="35">
        <f>1---ISERR(FIND(C$1,data!$K702))</f>
        <v>1</v>
      </c>
      <c r="D702" s="35">
        <f>1---ISERR(FIND(D$1,data!$K702))</f>
        <v>0</v>
      </c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</row>
    <row r="703" spans="1:21" ht="12.75" customHeight="1">
      <c r="A703" s="35">
        <f t="shared" si="10"/>
        <v>2</v>
      </c>
      <c r="B703" s="35">
        <f>--(LEFT(data!$K703,3)="Vis")</f>
        <v>0</v>
      </c>
      <c r="C703" s="35">
        <f>1---ISERR(FIND(C$1,data!$K703))</f>
        <v>1</v>
      </c>
      <c r="D703" s="35">
        <f>1---ISERR(FIND(D$1,data!$K703))</f>
        <v>0</v>
      </c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</row>
    <row r="704" spans="1:21" ht="12.75" customHeight="1">
      <c r="A704" s="35">
        <f t="shared" si="10"/>
        <v>0</v>
      </c>
      <c r="B704" s="35">
        <f>--(LEFT(data!$K704,3)="Vis")</f>
        <v>0</v>
      </c>
      <c r="C704" s="35">
        <f>1---ISERR(FIND(C$1,data!$K704))</f>
        <v>0</v>
      </c>
      <c r="D704" s="35">
        <f>1---ISERR(FIND(D$1,data!$K704))</f>
        <v>0</v>
      </c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</row>
    <row r="705" spans="1:21" ht="12.75" customHeight="1">
      <c r="A705" s="35">
        <f t="shared" si="10"/>
        <v>1</v>
      </c>
      <c r="B705" s="35">
        <f>--(LEFT(data!$K705,3)="Vis")</f>
        <v>1</v>
      </c>
      <c r="C705" s="35">
        <f>1---ISERR(FIND(C$1,data!$K705))</f>
        <v>0</v>
      </c>
      <c r="D705" s="35">
        <f>1---ISERR(FIND(D$1,data!$K705))</f>
        <v>0</v>
      </c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</row>
    <row r="706" spans="1:21" ht="12.75" customHeight="1">
      <c r="A706" s="35">
        <f t="shared" si="10"/>
        <v>0</v>
      </c>
      <c r="B706" s="35">
        <f>--(LEFT(data!$K706,3)="Vis")</f>
        <v>0</v>
      </c>
      <c r="C706" s="35">
        <f>1---ISERR(FIND(C$1,data!$K706))</f>
        <v>0</v>
      </c>
      <c r="D706" s="35">
        <f>1---ISERR(FIND(D$1,data!$K706))</f>
        <v>0</v>
      </c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</row>
    <row r="707" spans="1:21" ht="12.75" customHeight="1">
      <c r="A707" s="35">
        <f t="shared" ref="A707:A770" si="11">B707+2*C707+4*D707</f>
        <v>0</v>
      </c>
      <c r="B707" s="35">
        <f>--(LEFT(data!$K707,3)="Vis")</f>
        <v>0</v>
      </c>
      <c r="C707" s="35">
        <f>1---ISERR(FIND(C$1,data!$K707))</f>
        <v>0</v>
      </c>
      <c r="D707" s="35">
        <f>1---ISERR(FIND(D$1,data!$K707))</f>
        <v>0</v>
      </c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</row>
    <row r="708" spans="1:21" ht="12.75" customHeight="1">
      <c r="A708" s="35">
        <f t="shared" si="11"/>
        <v>3</v>
      </c>
      <c r="B708" s="35">
        <f>--(LEFT(data!$K708,3)="Vis")</f>
        <v>1</v>
      </c>
      <c r="C708" s="35">
        <f>1---ISERR(FIND(C$1,data!$K708))</f>
        <v>1</v>
      </c>
      <c r="D708" s="35">
        <f>1---ISERR(FIND(D$1,data!$K708))</f>
        <v>0</v>
      </c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</row>
    <row r="709" spans="1:21" ht="12.75" customHeight="1">
      <c r="A709" s="35">
        <f t="shared" si="11"/>
        <v>2</v>
      </c>
      <c r="B709" s="35">
        <f>--(LEFT(data!$K709,3)="Vis")</f>
        <v>0</v>
      </c>
      <c r="C709" s="35">
        <f>1---ISERR(FIND(C$1,data!$K709))</f>
        <v>1</v>
      </c>
      <c r="D709" s="35">
        <f>1---ISERR(FIND(D$1,data!$K709))</f>
        <v>0</v>
      </c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</row>
    <row r="710" spans="1:21" ht="12.75" customHeight="1">
      <c r="A710" s="35">
        <f t="shared" si="11"/>
        <v>3</v>
      </c>
      <c r="B710" s="35">
        <f>--(LEFT(data!$K710,3)="Vis")</f>
        <v>1</v>
      </c>
      <c r="C710" s="35">
        <f>1---ISERR(FIND(C$1,data!$K710))</f>
        <v>1</v>
      </c>
      <c r="D710" s="35">
        <f>1---ISERR(FIND(D$1,data!$K710))</f>
        <v>0</v>
      </c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</row>
    <row r="711" spans="1:21" ht="12.75" customHeight="1">
      <c r="A711" s="35">
        <f t="shared" si="11"/>
        <v>2</v>
      </c>
      <c r="B711" s="35">
        <f>--(LEFT(data!$K711,3)="Vis")</f>
        <v>0</v>
      </c>
      <c r="C711" s="35">
        <f>1---ISERR(FIND(C$1,data!$K711))</f>
        <v>1</v>
      </c>
      <c r="D711" s="35">
        <f>1---ISERR(FIND(D$1,data!$K711))</f>
        <v>0</v>
      </c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</row>
    <row r="712" spans="1:21" ht="12.75" customHeight="1">
      <c r="A712" s="35">
        <f t="shared" si="11"/>
        <v>0</v>
      </c>
      <c r="B712" s="35">
        <f>--(LEFT(data!$K712,3)="Vis")</f>
        <v>0</v>
      </c>
      <c r="C712" s="35">
        <f>1---ISERR(FIND(C$1,data!$K712))</f>
        <v>0</v>
      </c>
      <c r="D712" s="35">
        <f>1---ISERR(FIND(D$1,data!$K712))</f>
        <v>0</v>
      </c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</row>
    <row r="713" spans="1:21" ht="12.75" customHeight="1">
      <c r="A713" s="35">
        <f t="shared" si="11"/>
        <v>2</v>
      </c>
      <c r="B713" s="35">
        <f>--(LEFT(data!$K713,3)="Vis")</f>
        <v>0</v>
      </c>
      <c r="C713" s="35">
        <f>1---ISERR(FIND(C$1,data!$K713))</f>
        <v>1</v>
      </c>
      <c r="D713" s="35">
        <f>1---ISERR(FIND(D$1,data!$K713))</f>
        <v>0</v>
      </c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</row>
    <row r="714" spans="1:21" ht="12.75" customHeight="1">
      <c r="A714" s="35">
        <f t="shared" si="11"/>
        <v>3</v>
      </c>
      <c r="B714" s="35">
        <f>--(LEFT(data!$K714,3)="Vis")</f>
        <v>1</v>
      </c>
      <c r="C714" s="35">
        <f>1---ISERR(FIND(C$1,data!$K714))</f>
        <v>1</v>
      </c>
      <c r="D714" s="35">
        <f>1---ISERR(FIND(D$1,data!$K714))</f>
        <v>0</v>
      </c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</row>
    <row r="715" spans="1:21" ht="12.75" customHeight="1">
      <c r="A715" s="35">
        <f t="shared" si="11"/>
        <v>2</v>
      </c>
      <c r="B715" s="35">
        <f>--(LEFT(data!$K715,3)="Vis")</f>
        <v>0</v>
      </c>
      <c r="C715" s="35">
        <f>1---ISERR(FIND(C$1,data!$K715))</f>
        <v>1</v>
      </c>
      <c r="D715" s="35">
        <f>1---ISERR(FIND(D$1,data!$K715))</f>
        <v>0</v>
      </c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</row>
    <row r="716" spans="1:21" ht="12.75" customHeight="1">
      <c r="A716" s="35">
        <f t="shared" si="11"/>
        <v>2</v>
      </c>
      <c r="B716" s="35">
        <f>--(LEFT(data!$K716,3)="Vis")</f>
        <v>0</v>
      </c>
      <c r="C716" s="35">
        <f>1---ISERR(FIND(C$1,data!$K716))</f>
        <v>1</v>
      </c>
      <c r="D716" s="35">
        <f>1---ISERR(FIND(D$1,data!$K716))</f>
        <v>0</v>
      </c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</row>
    <row r="717" spans="1:21" ht="12.75" customHeight="1">
      <c r="A717" s="35">
        <f t="shared" si="11"/>
        <v>0</v>
      </c>
      <c r="B717" s="35">
        <f>--(LEFT(data!$K717,3)="Vis")</f>
        <v>0</v>
      </c>
      <c r="C717" s="35">
        <f>1---ISERR(FIND(C$1,data!$K717))</f>
        <v>0</v>
      </c>
      <c r="D717" s="35">
        <f>1---ISERR(FIND(D$1,data!$K717))</f>
        <v>0</v>
      </c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</row>
    <row r="718" spans="1:21" ht="12.75" customHeight="1">
      <c r="A718" s="35">
        <f t="shared" si="11"/>
        <v>3</v>
      </c>
      <c r="B718" s="35">
        <f>--(LEFT(data!$K718,3)="Vis")</f>
        <v>1</v>
      </c>
      <c r="C718" s="35">
        <f>1---ISERR(FIND(C$1,data!$K718))</f>
        <v>1</v>
      </c>
      <c r="D718" s="35">
        <f>1---ISERR(FIND(D$1,data!$K718))</f>
        <v>0</v>
      </c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</row>
    <row r="719" spans="1:21" ht="12.75" customHeight="1">
      <c r="A719" s="35">
        <f t="shared" si="11"/>
        <v>3</v>
      </c>
      <c r="B719" s="35">
        <f>--(LEFT(data!$K719,3)="Vis")</f>
        <v>1</v>
      </c>
      <c r="C719" s="35">
        <f>1---ISERR(FIND(C$1,data!$K719))</f>
        <v>1</v>
      </c>
      <c r="D719" s="35">
        <f>1---ISERR(FIND(D$1,data!$K719))</f>
        <v>0</v>
      </c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</row>
    <row r="720" spans="1:21" ht="12.75" customHeight="1">
      <c r="A720" s="35">
        <f t="shared" si="11"/>
        <v>3</v>
      </c>
      <c r="B720" s="35">
        <f>--(LEFT(data!$K720,3)="Vis")</f>
        <v>1</v>
      </c>
      <c r="C720" s="35">
        <f>1---ISERR(FIND(C$1,data!$K720))</f>
        <v>1</v>
      </c>
      <c r="D720" s="35">
        <f>1---ISERR(FIND(D$1,data!$K720))</f>
        <v>0</v>
      </c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</row>
    <row r="721" spans="1:21" ht="12.75" customHeight="1">
      <c r="A721" s="35">
        <f t="shared" si="11"/>
        <v>1</v>
      </c>
      <c r="B721" s="35">
        <f>--(LEFT(data!$K721,3)="Vis")</f>
        <v>1</v>
      </c>
      <c r="C721" s="35">
        <f>1---ISERR(FIND(C$1,data!$K721))</f>
        <v>0</v>
      </c>
      <c r="D721" s="35">
        <f>1---ISERR(FIND(D$1,data!$K721))</f>
        <v>0</v>
      </c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</row>
    <row r="722" spans="1:21" ht="12.75" customHeight="1">
      <c r="A722" s="35">
        <f t="shared" si="11"/>
        <v>1</v>
      </c>
      <c r="B722" s="35">
        <f>--(LEFT(data!$K722,3)="Vis")</f>
        <v>1</v>
      </c>
      <c r="C722" s="35">
        <f>1---ISERR(FIND(C$1,data!$K722))</f>
        <v>0</v>
      </c>
      <c r="D722" s="35">
        <f>1---ISERR(FIND(D$1,data!$K722))</f>
        <v>0</v>
      </c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</row>
    <row r="723" spans="1:21" ht="12.75" customHeight="1">
      <c r="A723" s="35">
        <f t="shared" si="11"/>
        <v>2</v>
      </c>
      <c r="B723" s="35">
        <f>--(LEFT(data!$K723,3)="Vis")</f>
        <v>0</v>
      </c>
      <c r="C723" s="35">
        <f>1---ISERR(FIND(C$1,data!$K723))</f>
        <v>1</v>
      </c>
      <c r="D723" s="35">
        <f>1---ISERR(FIND(D$1,data!$K723))</f>
        <v>0</v>
      </c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</row>
    <row r="724" spans="1:21" ht="12.75" customHeight="1">
      <c r="A724" s="35">
        <f t="shared" si="11"/>
        <v>0</v>
      </c>
      <c r="B724" s="35">
        <f>--(LEFT(data!$K724,3)="Vis")</f>
        <v>0</v>
      </c>
      <c r="C724" s="35">
        <f>1---ISERR(FIND(C$1,data!$K724))</f>
        <v>0</v>
      </c>
      <c r="D724" s="35">
        <f>1---ISERR(FIND(D$1,data!$K724))</f>
        <v>0</v>
      </c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</row>
    <row r="725" spans="1:21" ht="12.75" customHeight="1">
      <c r="A725" s="35">
        <f t="shared" si="11"/>
        <v>0</v>
      </c>
      <c r="B725" s="35">
        <f>--(LEFT(data!$K725,3)="Vis")</f>
        <v>0</v>
      </c>
      <c r="C725" s="35">
        <f>1---ISERR(FIND(C$1,data!$K725))</f>
        <v>0</v>
      </c>
      <c r="D725" s="35">
        <f>1---ISERR(FIND(D$1,data!$K725))</f>
        <v>0</v>
      </c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</row>
    <row r="726" spans="1:21" ht="12.75" customHeight="1">
      <c r="A726" s="35">
        <f t="shared" si="11"/>
        <v>0</v>
      </c>
      <c r="B726" s="35">
        <f>--(LEFT(data!$K726,3)="Vis")</f>
        <v>0</v>
      </c>
      <c r="C726" s="35">
        <f>1---ISERR(FIND(C$1,data!$K726))</f>
        <v>0</v>
      </c>
      <c r="D726" s="35">
        <f>1---ISERR(FIND(D$1,data!$K726))</f>
        <v>0</v>
      </c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</row>
    <row r="727" spans="1:21" ht="12.75" customHeight="1">
      <c r="A727" s="35">
        <f t="shared" si="11"/>
        <v>3</v>
      </c>
      <c r="B727" s="35">
        <f>--(LEFT(data!$K727,3)="Vis")</f>
        <v>1</v>
      </c>
      <c r="C727" s="35">
        <f>1---ISERR(FIND(C$1,data!$K727))</f>
        <v>1</v>
      </c>
      <c r="D727" s="35">
        <f>1---ISERR(FIND(D$1,data!$K727))</f>
        <v>0</v>
      </c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</row>
    <row r="728" spans="1:21" ht="12.75" customHeight="1">
      <c r="A728" s="35">
        <f t="shared" si="11"/>
        <v>3</v>
      </c>
      <c r="B728" s="35">
        <f>--(LEFT(data!$K728,3)="Vis")</f>
        <v>1</v>
      </c>
      <c r="C728" s="35">
        <f>1---ISERR(FIND(C$1,data!$K728))</f>
        <v>1</v>
      </c>
      <c r="D728" s="35">
        <f>1---ISERR(FIND(D$1,data!$K728))</f>
        <v>0</v>
      </c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</row>
    <row r="729" spans="1:21" ht="12.75" customHeight="1">
      <c r="A729" s="35">
        <f t="shared" si="11"/>
        <v>3</v>
      </c>
      <c r="B729" s="35">
        <f>--(LEFT(data!$K729,3)="Vis")</f>
        <v>1</v>
      </c>
      <c r="C729" s="35">
        <f>1---ISERR(FIND(C$1,data!$K729))</f>
        <v>1</v>
      </c>
      <c r="D729" s="35">
        <f>1---ISERR(FIND(D$1,data!$K729))</f>
        <v>0</v>
      </c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</row>
    <row r="730" spans="1:21" ht="12.75" customHeight="1">
      <c r="A730" s="35">
        <f t="shared" si="11"/>
        <v>1</v>
      </c>
      <c r="B730" s="35">
        <f>--(LEFT(data!$K730,3)="Vis")</f>
        <v>1</v>
      </c>
      <c r="C730" s="35">
        <f>1---ISERR(FIND(C$1,data!$K730))</f>
        <v>0</v>
      </c>
      <c r="D730" s="35">
        <f>1---ISERR(FIND(D$1,data!$K730))</f>
        <v>0</v>
      </c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</row>
    <row r="731" spans="1:21" ht="12.75" customHeight="1">
      <c r="A731" s="35">
        <f t="shared" si="11"/>
        <v>2</v>
      </c>
      <c r="B731" s="35">
        <f>--(LEFT(data!$K731,3)="Vis")</f>
        <v>0</v>
      </c>
      <c r="C731" s="35">
        <f>1---ISERR(FIND(C$1,data!$K731))</f>
        <v>1</v>
      </c>
      <c r="D731" s="35">
        <f>1---ISERR(FIND(D$1,data!$K731))</f>
        <v>0</v>
      </c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</row>
    <row r="732" spans="1:21" ht="12.75" customHeight="1">
      <c r="A732" s="35">
        <f t="shared" si="11"/>
        <v>0</v>
      </c>
      <c r="B732" s="35">
        <f>--(LEFT(data!$K732,3)="Vis")</f>
        <v>0</v>
      </c>
      <c r="C732" s="35">
        <f>1---ISERR(FIND(C$1,data!$K732))</f>
        <v>0</v>
      </c>
      <c r="D732" s="35">
        <f>1---ISERR(FIND(D$1,data!$K732))</f>
        <v>0</v>
      </c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</row>
    <row r="733" spans="1:21" ht="12.75" customHeight="1">
      <c r="A733" s="35">
        <f t="shared" si="11"/>
        <v>3</v>
      </c>
      <c r="B733" s="35">
        <f>--(LEFT(data!$K733,3)="Vis")</f>
        <v>1</v>
      </c>
      <c r="C733" s="35">
        <f>1---ISERR(FIND(C$1,data!$K733))</f>
        <v>1</v>
      </c>
      <c r="D733" s="35">
        <f>1---ISERR(FIND(D$1,data!$K733))</f>
        <v>0</v>
      </c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</row>
    <row r="734" spans="1:21" ht="12.75" customHeight="1">
      <c r="A734" s="35">
        <f t="shared" si="11"/>
        <v>2</v>
      </c>
      <c r="B734" s="35">
        <f>--(LEFT(data!$K734,3)="Vis")</f>
        <v>0</v>
      </c>
      <c r="C734" s="35">
        <f>1---ISERR(FIND(C$1,data!$K734))</f>
        <v>1</v>
      </c>
      <c r="D734" s="35">
        <f>1---ISERR(FIND(D$1,data!$K734))</f>
        <v>0</v>
      </c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</row>
    <row r="735" spans="1:21" ht="12.75" customHeight="1">
      <c r="A735" s="35">
        <f t="shared" si="11"/>
        <v>3</v>
      </c>
      <c r="B735" s="35">
        <f>--(LEFT(data!$K735,3)="Vis")</f>
        <v>1</v>
      </c>
      <c r="C735" s="35">
        <f>1---ISERR(FIND(C$1,data!$K735))</f>
        <v>1</v>
      </c>
      <c r="D735" s="35">
        <f>1---ISERR(FIND(D$1,data!$K735))</f>
        <v>0</v>
      </c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</row>
    <row r="736" spans="1:21" ht="12.75" customHeight="1">
      <c r="A736" s="35">
        <f t="shared" si="11"/>
        <v>1</v>
      </c>
      <c r="B736" s="35">
        <f>--(LEFT(data!$K736,3)="Vis")</f>
        <v>1</v>
      </c>
      <c r="C736" s="35">
        <f>1---ISERR(FIND(C$1,data!$K736))</f>
        <v>0</v>
      </c>
      <c r="D736" s="35">
        <f>1---ISERR(FIND(D$1,data!$K736))</f>
        <v>0</v>
      </c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</row>
    <row r="737" spans="1:21" ht="12.75" customHeight="1">
      <c r="A737" s="35">
        <f t="shared" si="11"/>
        <v>0</v>
      </c>
      <c r="B737" s="35">
        <f>--(LEFT(data!$K737,3)="Vis")</f>
        <v>0</v>
      </c>
      <c r="C737" s="35">
        <f>1---ISERR(FIND(C$1,data!$K737))</f>
        <v>0</v>
      </c>
      <c r="D737" s="35">
        <f>1---ISERR(FIND(D$1,data!$K737))</f>
        <v>0</v>
      </c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</row>
    <row r="738" spans="1:21" ht="12.75" customHeight="1">
      <c r="A738" s="35">
        <f t="shared" si="11"/>
        <v>2</v>
      </c>
      <c r="B738" s="35">
        <f>--(LEFT(data!$K738,3)="Vis")</f>
        <v>0</v>
      </c>
      <c r="C738" s="35">
        <f>1---ISERR(FIND(C$1,data!$K738))</f>
        <v>1</v>
      </c>
      <c r="D738" s="35">
        <f>1---ISERR(FIND(D$1,data!$K738))</f>
        <v>0</v>
      </c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</row>
    <row r="739" spans="1:21" ht="12.75" customHeight="1">
      <c r="A739" s="35">
        <f t="shared" si="11"/>
        <v>1</v>
      </c>
      <c r="B739" s="35">
        <f>--(LEFT(data!$K739,3)="Vis")</f>
        <v>1</v>
      </c>
      <c r="C739" s="35">
        <f>1---ISERR(FIND(C$1,data!$K739))</f>
        <v>0</v>
      </c>
      <c r="D739" s="35">
        <f>1---ISERR(FIND(D$1,data!$K739))</f>
        <v>0</v>
      </c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</row>
    <row r="740" spans="1:21" ht="12.75" customHeight="1">
      <c r="A740" s="35">
        <f t="shared" si="11"/>
        <v>3</v>
      </c>
      <c r="B740" s="35">
        <f>--(LEFT(data!$K740,3)="Vis")</f>
        <v>1</v>
      </c>
      <c r="C740" s="35">
        <f>1---ISERR(FIND(C$1,data!$K740))</f>
        <v>1</v>
      </c>
      <c r="D740" s="35">
        <f>1---ISERR(FIND(D$1,data!$K740))</f>
        <v>0</v>
      </c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</row>
    <row r="741" spans="1:21" ht="12.75" customHeight="1">
      <c r="A741" s="35">
        <f t="shared" si="11"/>
        <v>1</v>
      </c>
      <c r="B741" s="35">
        <f>--(LEFT(data!$K741,3)="Vis")</f>
        <v>1</v>
      </c>
      <c r="C741" s="35">
        <f>1---ISERR(FIND(C$1,data!$K741))</f>
        <v>0</v>
      </c>
      <c r="D741" s="35">
        <f>1---ISERR(FIND(D$1,data!$K741))</f>
        <v>0</v>
      </c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</row>
    <row r="742" spans="1:21" ht="12.75" customHeight="1">
      <c r="A742" s="35">
        <f t="shared" si="11"/>
        <v>3</v>
      </c>
      <c r="B742" s="35">
        <f>--(LEFT(data!$K742,3)="Vis")</f>
        <v>1</v>
      </c>
      <c r="C742" s="35">
        <f>1---ISERR(FIND(C$1,data!$K742))</f>
        <v>1</v>
      </c>
      <c r="D742" s="35">
        <f>1---ISERR(FIND(D$1,data!$K742))</f>
        <v>0</v>
      </c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</row>
    <row r="743" spans="1:21" ht="12.75" customHeight="1">
      <c r="A743" s="35">
        <f t="shared" si="11"/>
        <v>1</v>
      </c>
      <c r="B743" s="35">
        <f>--(LEFT(data!$K743,3)="Vis")</f>
        <v>1</v>
      </c>
      <c r="C743" s="35">
        <f>1---ISERR(FIND(C$1,data!$K743))</f>
        <v>0</v>
      </c>
      <c r="D743" s="35">
        <f>1---ISERR(FIND(D$1,data!$K743))</f>
        <v>0</v>
      </c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</row>
    <row r="744" spans="1:21" ht="12.75" customHeight="1">
      <c r="A744" s="35">
        <f t="shared" si="11"/>
        <v>2</v>
      </c>
      <c r="B744" s="35">
        <f>--(LEFT(data!$K744,3)="Vis")</f>
        <v>0</v>
      </c>
      <c r="C744" s="35">
        <f>1---ISERR(FIND(C$1,data!$K744))</f>
        <v>1</v>
      </c>
      <c r="D744" s="35">
        <f>1---ISERR(FIND(D$1,data!$K744))</f>
        <v>0</v>
      </c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</row>
    <row r="745" spans="1:21" ht="12.75" customHeight="1">
      <c r="A745" s="35">
        <f t="shared" si="11"/>
        <v>0</v>
      </c>
      <c r="B745" s="35">
        <f>--(LEFT(data!$K745,3)="Vis")</f>
        <v>0</v>
      </c>
      <c r="C745" s="35">
        <f>1---ISERR(FIND(C$1,data!$K745))</f>
        <v>0</v>
      </c>
      <c r="D745" s="35">
        <f>1---ISERR(FIND(D$1,data!$K745))</f>
        <v>0</v>
      </c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</row>
    <row r="746" spans="1:21" ht="12.75" customHeight="1">
      <c r="A746" s="35">
        <f t="shared" si="11"/>
        <v>2</v>
      </c>
      <c r="B746" s="35">
        <f>--(LEFT(data!$K746,3)="Vis")</f>
        <v>0</v>
      </c>
      <c r="C746" s="35">
        <f>1---ISERR(FIND(C$1,data!$K746))</f>
        <v>1</v>
      </c>
      <c r="D746" s="35">
        <f>1---ISERR(FIND(D$1,data!$K746))</f>
        <v>0</v>
      </c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</row>
    <row r="747" spans="1:21" ht="12.75" customHeight="1">
      <c r="A747" s="35">
        <f t="shared" si="11"/>
        <v>3</v>
      </c>
      <c r="B747" s="35">
        <f>--(LEFT(data!$K747,3)="Vis")</f>
        <v>1</v>
      </c>
      <c r="C747" s="35">
        <f>1---ISERR(FIND(C$1,data!$K747))</f>
        <v>1</v>
      </c>
      <c r="D747" s="35">
        <f>1---ISERR(FIND(D$1,data!$K747))</f>
        <v>0</v>
      </c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</row>
    <row r="748" spans="1:21" ht="12.75" customHeight="1">
      <c r="A748" s="35">
        <f t="shared" si="11"/>
        <v>3</v>
      </c>
      <c r="B748" s="35">
        <f>--(LEFT(data!$K748,3)="Vis")</f>
        <v>1</v>
      </c>
      <c r="C748" s="35">
        <f>1---ISERR(FIND(C$1,data!$K748))</f>
        <v>1</v>
      </c>
      <c r="D748" s="35">
        <f>1---ISERR(FIND(D$1,data!$K748))</f>
        <v>0</v>
      </c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</row>
    <row r="749" spans="1:21" ht="12.75" customHeight="1">
      <c r="A749" s="35">
        <f t="shared" si="11"/>
        <v>2</v>
      </c>
      <c r="B749" s="35">
        <f>--(LEFT(data!$K749,3)="Vis")</f>
        <v>0</v>
      </c>
      <c r="C749" s="35">
        <f>1---ISERR(FIND(C$1,data!$K749))</f>
        <v>1</v>
      </c>
      <c r="D749" s="35">
        <f>1---ISERR(FIND(D$1,data!$K749))</f>
        <v>0</v>
      </c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</row>
    <row r="750" spans="1:21" ht="12.75" customHeight="1">
      <c r="A750" s="35">
        <f t="shared" si="11"/>
        <v>3</v>
      </c>
      <c r="B750" s="35">
        <f>--(LEFT(data!$K750,3)="Vis")</f>
        <v>1</v>
      </c>
      <c r="C750" s="35">
        <f>1---ISERR(FIND(C$1,data!$K750))</f>
        <v>1</v>
      </c>
      <c r="D750" s="35">
        <f>1---ISERR(FIND(D$1,data!$K750))</f>
        <v>0</v>
      </c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</row>
    <row r="751" spans="1:21" ht="12.75" customHeight="1">
      <c r="A751" s="35">
        <f t="shared" si="11"/>
        <v>3</v>
      </c>
      <c r="B751" s="35">
        <f>--(LEFT(data!$K751,3)="Vis")</f>
        <v>1</v>
      </c>
      <c r="C751" s="35">
        <f>1---ISERR(FIND(C$1,data!$K751))</f>
        <v>1</v>
      </c>
      <c r="D751" s="35">
        <f>1---ISERR(FIND(D$1,data!$K751))</f>
        <v>0</v>
      </c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</row>
    <row r="752" spans="1:21" ht="12.75" customHeight="1">
      <c r="A752" s="35">
        <f t="shared" si="11"/>
        <v>2</v>
      </c>
      <c r="B752" s="35">
        <f>--(LEFT(data!$K752,3)="Vis")</f>
        <v>0</v>
      </c>
      <c r="C752" s="35">
        <f>1---ISERR(FIND(C$1,data!$K752))</f>
        <v>1</v>
      </c>
      <c r="D752" s="35">
        <f>1---ISERR(FIND(D$1,data!$K752))</f>
        <v>0</v>
      </c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</row>
    <row r="753" spans="1:21" ht="12.75" customHeight="1">
      <c r="A753" s="35">
        <f t="shared" si="11"/>
        <v>3</v>
      </c>
      <c r="B753" s="35">
        <f>--(LEFT(data!$K753,3)="Vis")</f>
        <v>1</v>
      </c>
      <c r="C753" s="35">
        <f>1---ISERR(FIND(C$1,data!$K753))</f>
        <v>1</v>
      </c>
      <c r="D753" s="35">
        <f>1---ISERR(FIND(D$1,data!$K753))</f>
        <v>0</v>
      </c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</row>
    <row r="754" spans="1:21" ht="12.75" customHeight="1">
      <c r="A754" s="35">
        <f t="shared" si="11"/>
        <v>2</v>
      </c>
      <c r="B754" s="35">
        <f>--(LEFT(data!$K754,3)="Vis")</f>
        <v>0</v>
      </c>
      <c r="C754" s="35">
        <f>1---ISERR(FIND(C$1,data!$K754))</f>
        <v>1</v>
      </c>
      <c r="D754" s="35">
        <f>1---ISERR(FIND(D$1,data!$K754))</f>
        <v>0</v>
      </c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</row>
    <row r="755" spans="1:21" ht="12.75" customHeight="1">
      <c r="A755" s="35">
        <f t="shared" si="11"/>
        <v>0</v>
      </c>
      <c r="B755" s="35">
        <f>--(LEFT(data!$K755,3)="Vis")</f>
        <v>0</v>
      </c>
      <c r="C755" s="35">
        <f>1---ISERR(FIND(C$1,data!$K755))</f>
        <v>0</v>
      </c>
      <c r="D755" s="35">
        <f>1---ISERR(FIND(D$1,data!$K755))</f>
        <v>0</v>
      </c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</row>
    <row r="756" spans="1:21" ht="12.75" customHeight="1">
      <c r="A756" s="35">
        <f t="shared" si="11"/>
        <v>3</v>
      </c>
      <c r="B756" s="35">
        <f>--(LEFT(data!$K756,3)="Vis")</f>
        <v>1</v>
      </c>
      <c r="C756" s="35">
        <f>1---ISERR(FIND(C$1,data!$K756))</f>
        <v>1</v>
      </c>
      <c r="D756" s="35">
        <f>1---ISERR(FIND(D$1,data!$K756))</f>
        <v>0</v>
      </c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</row>
    <row r="757" spans="1:21" ht="12.75" customHeight="1">
      <c r="A757" s="35">
        <f t="shared" si="11"/>
        <v>1</v>
      </c>
      <c r="B757" s="35">
        <f>--(LEFT(data!$K757,3)="Vis")</f>
        <v>1</v>
      </c>
      <c r="C757" s="35">
        <f>1---ISERR(FIND(C$1,data!$K757))</f>
        <v>0</v>
      </c>
      <c r="D757" s="35">
        <f>1---ISERR(FIND(D$1,data!$K757))</f>
        <v>0</v>
      </c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</row>
    <row r="758" spans="1:21" ht="12.75" customHeight="1">
      <c r="A758" s="35">
        <f t="shared" si="11"/>
        <v>0</v>
      </c>
      <c r="B758" s="35">
        <f>--(LEFT(data!$K758,3)="Vis")</f>
        <v>0</v>
      </c>
      <c r="C758" s="35">
        <f>1---ISERR(FIND(C$1,data!$K758))</f>
        <v>0</v>
      </c>
      <c r="D758" s="35">
        <f>1---ISERR(FIND(D$1,data!$K758))</f>
        <v>0</v>
      </c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</row>
    <row r="759" spans="1:21" ht="12.75" customHeight="1">
      <c r="A759" s="35">
        <f t="shared" si="11"/>
        <v>0</v>
      </c>
      <c r="B759" s="35">
        <f>--(LEFT(data!$K759,3)="Vis")</f>
        <v>0</v>
      </c>
      <c r="C759" s="35">
        <f>1---ISERR(FIND(C$1,data!$K759))</f>
        <v>0</v>
      </c>
      <c r="D759" s="35">
        <f>1---ISERR(FIND(D$1,data!$K759))</f>
        <v>0</v>
      </c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</row>
    <row r="760" spans="1:21" ht="12.75" customHeight="1">
      <c r="A760" s="35">
        <f t="shared" si="11"/>
        <v>1</v>
      </c>
      <c r="B760" s="35">
        <f>--(LEFT(data!$K760,3)="Vis")</f>
        <v>1</v>
      </c>
      <c r="C760" s="35">
        <f>1---ISERR(FIND(C$1,data!$K760))</f>
        <v>0</v>
      </c>
      <c r="D760" s="35">
        <f>1---ISERR(FIND(D$1,data!$K760))</f>
        <v>0</v>
      </c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</row>
    <row r="761" spans="1:21" ht="12.75" customHeight="1">
      <c r="A761" s="35">
        <f t="shared" si="11"/>
        <v>2</v>
      </c>
      <c r="B761" s="35">
        <f>--(LEFT(data!$K761,3)="Vis")</f>
        <v>0</v>
      </c>
      <c r="C761" s="35">
        <f>1---ISERR(FIND(C$1,data!$K761))</f>
        <v>1</v>
      </c>
      <c r="D761" s="35">
        <f>1---ISERR(FIND(D$1,data!$K761))</f>
        <v>0</v>
      </c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</row>
    <row r="762" spans="1:21" ht="12.75" customHeight="1">
      <c r="A762" s="35">
        <f t="shared" si="11"/>
        <v>1</v>
      </c>
      <c r="B762" s="35">
        <f>--(LEFT(data!$K762,3)="Vis")</f>
        <v>1</v>
      </c>
      <c r="C762" s="35">
        <f>1---ISERR(FIND(C$1,data!$K762))</f>
        <v>0</v>
      </c>
      <c r="D762" s="35">
        <f>1---ISERR(FIND(D$1,data!$K762))</f>
        <v>0</v>
      </c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</row>
    <row r="763" spans="1:21" ht="12.75" customHeight="1">
      <c r="A763" s="35">
        <f t="shared" si="11"/>
        <v>3</v>
      </c>
      <c r="B763" s="35">
        <f>--(LEFT(data!$K763,3)="Vis")</f>
        <v>1</v>
      </c>
      <c r="C763" s="35">
        <f>1---ISERR(FIND(C$1,data!$K763))</f>
        <v>1</v>
      </c>
      <c r="D763" s="35">
        <f>1---ISERR(FIND(D$1,data!$K763))</f>
        <v>0</v>
      </c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</row>
    <row r="764" spans="1:21" ht="12.75" customHeight="1">
      <c r="A764" s="35">
        <f t="shared" si="11"/>
        <v>3</v>
      </c>
      <c r="B764" s="35">
        <f>--(LEFT(data!$K764,3)="Vis")</f>
        <v>1</v>
      </c>
      <c r="C764" s="35">
        <f>1---ISERR(FIND(C$1,data!$K764))</f>
        <v>1</v>
      </c>
      <c r="D764" s="35">
        <f>1---ISERR(FIND(D$1,data!$K764))</f>
        <v>0</v>
      </c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</row>
    <row r="765" spans="1:21" ht="12.75" customHeight="1">
      <c r="A765" s="35">
        <f t="shared" si="11"/>
        <v>0</v>
      </c>
      <c r="B765" s="35">
        <f>--(LEFT(data!$K765,3)="Vis")</f>
        <v>0</v>
      </c>
      <c r="C765" s="35">
        <f>1---ISERR(FIND(C$1,data!$K765))</f>
        <v>0</v>
      </c>
      <c r="D765" s="35">
        <f>1---ISERR(FIND(D$1,data!$K765))</f>
        <v>0</v>
      </c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</row>
    <row r="766" spans="1:21" ht="12.75" customHeight="1">
      <c r="A766" s="35">
        <f t="shared" si="11"/>
        <v>0</v>
      </c>
      <c r="B766" s="35">
        <f>--(LEFT(data!$K766,3)="Vis")</f>
        <v>0</v>
      </c>
      <c r="C766" s="35">
        <f>1---ISERR(FIND(C$1,data!$K766))</f>
        <v>0</v>
      </c>
      <c r="D766" s="35">
        <f>1---ISERR(FIND(D$1,data!$K766))</f>
        <v>0</v>
      </c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</row>
    <row r="767" spans="1:21" ht="12.75" customHeight="1">
      <c r="A767" s="35">
        <f t="shared" si="11"/>
        <v>0</v>
      </c>
      <c r="B767" s="35">
        <f>--(LEFT(data!$K767,3)="Vis")</f>
        <v>0</v>
      </c>
      <c r="C767" s="35">
        <f>1---ISERR(FIND(C$1,data!$K767))</f>
        <v>0</v>
      </c>
      <c r="D767" s="35">
        <f>1---ISERR(FIND(D$1,data!$K767))</f>
        <v>0</v>
      </c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</row>
    <row r="768" spans="1:21" ht="12.75" customHeight="1">
      <c r="A768" s="35">
        <f t="shared" si="11"/>
        <v>3</v>
      </c>
      <c r="B768" s="35">
        <f>--(LEFT(data!$K768,3)="Vis")</f>
        <v>1</v>
      </c>
      <c r="C768" s="35">
        <f>1---ISERR(FIND(C$1,data!$K768))</f>
        <v>1</v>
      </c>
      <c r="D768" s="35">
        <f>1---ISERR(FIND(D$1,data!$K768))</f>
        <v>0</v>
      </c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</row>
    <row r="769" spans="1:21" ht="12.75" customHeight="1">
      <c r="A769" s="35">
        <f t="shared" si="11"/>
        <v>0</v>
      </c>
      <c r="B769" s="35">
        <f>--(LEFT(data!$K769,3)="Vis")</f>
        <v>0</v>
      </c>
      <c r="C769" s="35">
        <f>1---ISERR(FIND(C$1,data!$K769))</f>
        <v>0</v>
      </c>
      <c r="D769" s="35">
        <f>1---ISERR(FIND(D$1,data!$K769))</f>
        <v>0</v>
      </c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</row>
    <row r="770" spans="1:21" ht="12.75" customHeight="1">
      <c r="A770" s="35">
        <f t="shared" si="11"/>
        <v>1</v>
      </c>
      <c r="B770" s="35">
        <f>--(LEFT(data!$K770,3)="Vis")</f>
        <v>1</v>
      </c>
      <c r="C770" s="35">
        <f>1---ISERR(FIND(C$1,data!$K770))</f>
        <v>0</v>
      </c>
      <c r="D770" s="35">
        <f>1---ISERR(FIND(D$1,data!$K770))</f>
        <v>0</v>
      </c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</row>
    <row r="771" spans="1:21" ht="12.75" customHeight="1">
      <c r="A771" s="35">
        <f t="shared" ref="A771:A834" si="12">B771+2*C771+4*D771</f>
        <v>0</v>
      </c>
      <c r="B771" s="35">
        <f>--(LEFT(data!$K771,3)="Vis")</f>
        <v>0</v>
      </c>
      <c r="C771" s="35">
        <f>1---ISERR(FIND(C$1,data!$K771))</f>
        <v>0</v>
      </c>
      <c r="D771" s="35">
        <f>1---ISERR(FIND(D$1,data!$K771))</f>
        <v>0</v>
      </c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</row>
    <row r="772" spans="1:21" ht="12.75" customHeight="1">
      <c r="A772" s="35">
        <f t="shared" si="12"/>
        <v>2</v>
      </c>
      <c r="B772" s="35">
        <f>--(LEFT(data!$K772,3)="Vis")</f>
        <v>0</v>
      </c>
      <c r="C772" s="35">
        <f>1---ISERR(FIND(C$1,data!$K772))</f>
        <v>1</v>
      </c>
      <c r="D772" s="35">
        <f>1---ISERR(FIND(D$1,data!$K772))</f>
        <v>0</v>
      </c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</row>
    <row r="773" spans="1:21" ht="12.75" customHeight="1">
      <c r="A773" s="35">
        <f t="shared" si="12"/>
        <v>1</v>
      </c>
      <c r="B773" s="35">
        <f>--(LEFT(data!$K773,3)="Vis")</f>
        <v>1</v>
      </c>
      <c r="C773" s="35">
        <f>1---ISERR(FIND(C$1,data!$K773))</f>
        <v>0</v>
      </c>
      <c r="D773" s="35">
        <f>1---ISERR(FIND(D$1,data!$K773))</f>
        <v>0</v>
      </c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</row>
    <row r="774" spans="1:21" ht="12.75" customHeight="1">
      <c r="A774" s="35">
        <f t="shared" si="12"/>
        <v>3</v>
      </c>
      <c r="B774" s="35">
        <f>--(LEFT(data!$K774,3)="Vis")</f>
        <v>1</v>
      </c>
      <c r="C774" s="35">
        <f>1---ISERR(FIND(C$1,data!$K774))</f>
        <v>1</v>
      </c>
      <c r="D774" s="35">
        <f>1---ISERR(FIND(D$1,data!$K774))</f>
        <v>0</v>
      </c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</row>
    <row r="775" spans="1:21" ht="12.75" customHeight="1">
      <c r="A775" s="35">
        <f t="shared" si="12"/>
        <v>0</v>
      </c>
      <c r="B775" s="35">
        <f>--(LEFT(data!$K775,3)="Vis")</f>
        <v>0</v>
      </c>
      <c r="C775" s="35">
        <f>1---ISERR(FIND(C$1,data!$K775))</f>
        <v>0</v>
      </c>
      <c r="D775" s="35">
        <f>1---ISERR(FIND(D$1,data!$K775))</f>
        <v>0</v>
      </c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</row>
    <row r="776" spans="1:21" ht="12.75" customHeight="1">
      <c r="A776" s="35">
        <f t="shared" si="12"/>
        <v>2</v>
      </c>
      <c r="B776" s="35">
        <f>--(LEFT(data!$K776,3)="Vis")</f>
        <v>0</v>
      </c>
      <c r="C776" s="35">
        <f>1---ISERR(FIND(C$1,data!$K776))</f>
        <v>1</v>
      </c>
      <c r="D776" s="35">
        <f>1---ISERR(FIND(D$1,data!$K776))</f>
        <v>0</v>
      </c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</row>
    <row r="777" spans="1:21" ht="12.75" customHeight="1">
      <c r="A777" s="35">
        <f t="shared" si="12"/>
        <v>0</v>
      </c>
      <c r="B777" s="35">
        <f>--(LEFT(data!$K777,3)="Vis")</f>
        <v>0</v>
      </c>
      <c r="C777" s="35">
        <f>1---ISERR(FIND(C$1,data!$K777))</f>
        <v>0</v>
      </c>
      <c r="D777" s="35">
        <f>1---ISERR(FIND(D$1,data!$K777))</f>
        <v>0</v>
      </c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</row>
    <row r="778" spans="1:21" ht="12.75" customHeight="1">
      <c r="A778" s="35">
        <f t="shared" si="12"/>
        <v>0</v>
      </c>
      <c r="B778" s="35">
        <f>--(LEFT(data!$K778,3)="Vis")</f>
        <v>0</v>
      </c>
      <c r="C778" s="35">
        <f>1---ISERR(FIND(C$1,data!$K778))</f>
        <v>0</v>
      </c>
      <c r="D778" s="35">
        <f>1---ISERR(FIND(D$1,data!$K778))</f>
        <v>0</v>
      </c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</row>
    <row r="779" spans="1:21" ht="12.75" customHeight="1">
      <c r="A779" s="35">
        <f t="shared" si="12"/>
        <v>0</v>
      </c>
      <c r="B779" s="35">
        <f>--(LEFT(data!$K779,3)="Vis")</f>
        <v>0</v>
      </c>
      <c r="C779" s="35">
        <f>1---ISERR(FIND(C$1,data!$K779))</f>
        <v>0</v>
      </c>
      <c r="D779" s="35">
        <f>1---ISERR(FIND(D$1,data!$K779))</f>
        <v>0</v>
      </c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</row>
    <row r="780" spans="1:21" ht="12.75" customHeight="1">
      <c r="A780" s="35">
        <f t="shared" si="12"/>
        <v>3</v>
      </c>
      <c r="B780" s="35">
        <f>--(LEFT(data!$K780,3)="Vis")</f>
        <v>1</v>
      </c>
      <c r="C780" s="35">
        <f>1---ISERR(FIND(C$1,data!$K780))</f>
        <v>1</v>
      </c>
      <c r="D780" s="35">
        <f>1---ISERR(FIND(D$1,data!$K780))</f>
        <v>0</v>
      </c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</row>
    <row r="781" spans="1:21" ht="12.75" customHeight="1">
      <c r="A781" s="35">
        <f t="shared" si="12"/>
        <v>0</v>
      </c>
      <c r="B781" s="35">
        <f>--(LEFT(data!$K781,3)="Vis")</f>
        <v>0</v>
      </c>
      <c r="C781" s="35">
        <f>1---ISERR(FIND(C$1,data!$K781))</f>
        <v>0</v>
      </c>
      <c r="D781" s="35">
        <f>1---ISERR(FIND(D$1,data!$K781))</f>
        <v>0</v>
      </c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</row>
    <row r="782" spans="1:21" ht="12.75" customHeight="1">
      <c r="A782" s="35">
        <f t="shared" si="12"/>
        <v>2</v>
      </c>
      <c r="B782" s="35">
        <f>--(LEFT(data!$K782,3)="Vis")</f>
        <v>0</v>
      </c>
      <c r="C782" s="35">
        <f>1---ISERR(FIND(C$1,data!$K782))</f>
        <v>1</v>
      </c>
      <c r="D782" s="35">
        <f>1---ISERR(FIND(D$1,data!$K782))</f>
        <v>0</v>
      </c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</row>
    <row r="783" spans="1:21" ht="12.75" customHeight="1">
      <c r="A783" s="35">
        <f t="shared" si="12"/>
        <v>0</v>
      </c>
      <c r="B783" s="35">
        <f>--(LEFT(data!$K783,3)="Vis")</f>
        <v>0</v>
      </c>
      <c r="C783" s="35">
        <f>1---ISERR(FIND(C$1,data!$K783))</f>
        <v>0</v>
      </c>
      <c r="D783" s="35">
        <f>1---ISERR(FIND(D$1,data!$K783))</f>
        <v>0</v>
      </c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</row>
    <row r="784" spans="1:21" ht="12.75" customHeight="1">
      <c r="A784" s="35">
        <f t="shared" si="12"/>
        <v>3</v>
      </c>
      <c r="B784" s="35">
        <f>--(LEFT(data!$K784,3)="Vis")</f>
        <v>1</v>
      </c>
      <c r="C784" s="35">
        <f>1---ISERR(FIND(C$1,data!$K784))</f>
        <v>1</v>
      </c>
      <c r="D784" s="35">
        <f>1---ISERR(FIND(D$1,data!$K784))</f>
        <v>0</v>
      </c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</row>
    <row r="785" spans="1:21" ht="12.75" customHeight="1">
      <c r="A785" s="35">
        <f t="shared" si="12"/>
        <v>0</v>
      </c>
      <c r="B785" s="35">
        <f>--(LEFT(data!$K785,3)="Vis")</f>
        <v>0</v>
      </c>
      <c r="C785" s="35">
        <f>1---ISERR(FIND(C$1,data!$K785))</f>
        <v>0</v>
      </c>
      <c r="D785" s="35">
        <f>1---ISERR(FIND(D$1,data!$K785))</f>
        <v>0</v>
      </c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</row>
    <row r="786" spans="1:21" ht="12.75" customHeight="1">
      <c r="A786" s="35">
        <f t="shared" si="12"/>
        <v>1</v>
      </c>
      <c r="B786" s="35">
        <f>--(LEFT(data!$K786,3)="Vis")</f>
        <v>1</v>
      </c>
      <c r="C786" s="35">
        <f>1---ISERR(FIND(C$1,data!$K786))</f>
        <v>0</v>
      </c>
      <c r="D786" s="35">
        <f>1---ISERR(FIND(D$1,data!$K786))</f>
        <v>0</v>
      </c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</row>
    <row r="787" spans="1:21" ht="12.75" customHeight="1">
      <c r="A787" s="35">
        <f t="shared" si="12"/>
        <v>2</v>
      </c>
      <c r="B787" s="35">
        <f>--(LEFT(data!$K787,3)="Vis")</f>
        <v>0</v>
      </c>
      <c r="C787" s="35">
        <f>1---ISERR(FIND(C$1,data!$K787))</f>
        <v>1</v>
      </c>
      <c r="D787" s="35">
        <f>1---ISERR(FIND(D$1,data!$K787))</f>
        <v>0</v>
      </c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</row>
    <row r="788" spans="1:21" ht="12.75" customHeight="1">
      <c r="A788" s="35">
        <f t="shared" si="12"/>
        <v>0</v>
      </c>
      <c r="B788" s="35">
        <f>--(LEFT(data!$K788,3)="Vis")</f>
        <v>0</v>
      </c>
      <c r="C788" s="35">
        <f>1---ISERR(FIND(C$1,data!$K788))</f>
        <v>0</v>
      </c>
      <c r="D788" s="35">
        <f>1---ISERR(FIND(D$1,data!$K788))</f>
        <v>0</v>
      </c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</row>
    <row r="789" spans="1:21" ht="12.75" customHeight="1">
      <c r="A789" s="35">
        <f t="shared" si="12"/>
        <v>3</v>
      </c>
      <c r="B789" s="35">
        <f>--(LEFT(data!$K789,3)="Vis")</f>
        <v>1</v>
      </c>
      <c r="C789" s="35">
        <f>1---ISERR(FIND(C$1,data!$K789))</f>
        <v>1</v>
      </c>
      <c r="D789" s="35">
        <f>1---ISERR(FIND(D$1,data!$K789))</f>
        <v>0</v>
      </c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</row>
    <row r="790" spans="1:21" ht="12.75" customHeight="1">
      <c r="A790" s="35">
        <f t="shared" si="12"/>
        <v>1</v>
      </c>
      <c r="B790" s="35">
        <f>--(LEFT(data!$K790,3)="Vis")</f>
        <v>1</v>
      </c>
      <c r="C790" s="35">
        <f>1---ISERR(FIND(C$1,data!$K790))</f>
        <v>0</v>
      </c>
      <c r="D790" s="35">
        <f>1---ISERR(FIND(D$1,data!$K790))</f>
        <v>0</v>
      </c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</row>
    <row r="791" spans="1:21" ht="12.75" customHeight="1">
      <c r="A791" s="35">
        <f t="shared" si="12"/>
        <v>3</v>
      </c>
      <c r="B791" s="35">
        <f>--(LEFT(data!$K791,3)="Vis")</f>
        <v>1</v>
      </c>
      <c r="C791" s="35">
        <f>1---ISERR(FIND(C$1,data!$K791))</f>
        <v>1</v>
      </c>
      <c r="D791" s="35">
        <f>1---ISERR(FIND(D$1,data!$K791))</f>
        <v>0</v>
      </c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</row>
    <row r="792" spans="1:21" ht="12.75" customHeight="1">
      <c r="A792" s="35">
        <f t="shared" si="12"/>
        <v>1</v>
      </c>
      <c r="B792" s="35">
        <f>--(LEFT(data!$K792,3)="Vis")</f>
        <v>1</v>
      </c>
      <c r="C792" s="35">
        <f>1---ISERR(FIND(C$1,data!$K792))</f>
        <v>0</v>
      </c>
      <c r="D792" s="35">
        <f>1---ISERR(FIND(D$1,data!$K792))</f>
        <v>0</v>
      </c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</row>
    <row r="793" spans="1:21" ht="12.75" customHeight="1">
      <c r="A793" s="35">
        <f t="shared" si="12"/>
        <v>0</v>
      </c>
      <c r="B793" s="35">
        <f>--(LEFT(data!$K793,3)="Vis")</f>
        <v>0</v>
      </c>
      <c r="C793" s="35">
        <f>1---ISERR(FIND(C$1,data!$K793))</f>
        <v>0</v>
      </c>
      <c r="D793" s="35">
        <f>1---ISERR(FIND(D$1,data!$K793))</f>
        <v>0</v>
      </c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</row>
    <row r="794" spans="1:21" ht="12.75" customHeight="1">
      <c r="A794" s="35">
        <f t="shared" si="12"/>
        <v>2</v>
      </c>
      <c r="B794" s="35">
        <f>--(LEFT(data!$K794,3)="Vis")</f>
        <v>0</v>
      </c>
      <c r="C794" s="35">
        <f>1---ISERR(FIND(C$1,data!$K794))</f>
        <v>1</v>
      </c>
      <c r="D794" s="35">
        <f>1---ISERR(FIND(D$1,data!$K794))</f>
        <v>0</v>
      </c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</row>
    <row r="795" spans="1:21" ht="12.75" customHeight="1">
      <c r="A795" s="35">
        <f t="shared" si="12"/>
        <v>0</v>
      </c>
      <c r="B795" s="35">
        <f>--(LEFT(data!$K795,3)="Vis")</f>
        <v>0</v>
      </c>
      <c r="C795" s="35">
        <f>1---ISERR(FIND(C$1,data!$K795))</f>
        <v>0</v>
      </c>
      <c r="D795" s="35">
        <f>1---ISERR(FIND(D$1,data!$K795))</f>
        <v>0</v>
      </c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</row>
    <row r="796" spans="1:21" ht="12.75" customHeight="1">
      <c r="A796" s="35">
        <f t="shared" si="12"/>
        <v>3</v>
      </c>
      <c r="B796" s="35">
        <f>--(LEFT(data!$K796,3)="Vis")</f>
        <v>1</v>
      </c>
      <c r="C796" s="35">
        <f>1---ISERR(FIND(C$1,data!$K796))</f>
        <v>1</v>
      </c>
      <c r="D796" s="35">
        <f>1---ISERR(FIND(D$1,data!$K796))</f>
        <v>0</v>
      </c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</row>
    <row r="797" spans="1:21" ht="12.75" customHeight="1">
      <c r="A797" s="35">
        <f t="shared" si="12"/>
        <v>1</v>
      </c>
      <c r="B797" s="35">
        <f>--(LEFT(data!$K797,3)="Vis")</f>
        <v>1</v>
      </c>
      <c r="C797" s="35">
        <f>1---ISERR(FIND(C$1,data!$K797))</f>
        <v>0</v>
      </c>
      <c r="D797" s="35">
        <f>1---ISERR(FIND(D$1,data!$K797))</f>
        <v>0</v>
      </c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</row>
    <row r="798" spans="1:21" ht="12.75" customHeight="1">
      <c r="A798" s="35">
        <f t="shared" si="12"/>
        <v>0</v>
      </c>
      <c r="B798" s="35">
        <f>--(LEFT(data!$K798,3)="Vis")</f>
        <v>0</v>
      </c>
      <c r="C798" s="35">
        <f>1---ISERR(FIND(C$1,data!$K798))</f>
        <v>0</v>
      </c>
      <c r="D798" s="35">
        <f>1---ISERR(FIND(D$1,data!$K798))</f>
        <v>0</v>
      </c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</row>
    <row r="799" spans="1:21" ht="12.75" customHeight="1">
      <c r="A799" s="35">
        <f t="shared" si="12"/>
        <v>3</v>
      </c>
      <c r="B799" s="35">
        <f>--(LEFT(data!$K799,3)="Vis")</f>
        <v>1</v>
      </c>
      <c r="C799" s="35">
        <f>1---ISERR(FIND(C$1,data!$K799))</f>
        <v>1</v>
      </c>
      <c r="D799" s="35">
        <f>1---ISERR(FIND(D$1,data!$K799))</f>
        <v>0</v>
      </c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</row>
    <row r="800" spans="1:21" ht="12.75" customHeight="1">
      <c r="A800" s="35">
        <f t="shared" si="12"/>
        <v>1</v>
      </c>
      <c r="B800" s="35">
        <f>--(LEFT(data!$K800,3)="Vis")</f>
        <v>1</v>
      </c>
      <c r="C800" s="35">
        <f>1---ISERR(FIND(C$1,data!$K800))</f>
        <v>0</v>
      </c>
      <c r="D800" s="35">
        <f>1---ISERR(FIND(D$1,data!$K800))</f>
        <v>0</v>
      </c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</row>
    <row r="801" spans="1:21" ht="12.75" customHeight="1">
      <c r="A801" s="35">
        <f t="shared" si="12"/>
        <v>1</v>
      </c>
      <c r="B801" s="35">
        <f>--(LEFT(data!$K801,3)="Vis")</f>
        <v>1</v>
      </c>
      <c r="C801" s="35">
        <f>1---ISERR(FIND(C$1,data!$K801))</f>
        <v>0</v>
      </c>
      <c r="D801" s="35">
        <f>1---ISERR(FIND(D$1,data!$K801))</f>
        <v>0</v>
      </c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</row>
    <row r="802" spans="1:21" ht="12.75" customHeight="1">
      <c r="A802" s="35">
        <f t="shared" si="12"/>
        <v>1</v>
      </c>
      <c r="B802" s="35">
        <f>--(LEFT(data!$K802,3)="Vis")</f>
        <v>1</v>
      </c>
      <c r="C802" s="35">
        <f>1---ISERR(FIND(C$1,data!$K802))</f>
        <v>0</v>
      </c>
      <c r="D802" s="35">
        <f>1---ISERR(FIND(D$1,data!$K802))</f>
        <v>0</v>
      </c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</row>
    <row r="803" spans="1:21" ht="12.75" customHeight="1">
      <c r="A803" s="35">
        <f t="shared" si="12"/>
        <v>1</v>
      </c>
      <c r="B803" s="35">
        <f>--(LEFT(data!$K803,3)="Vis")</f>
        <v>1</v>
      </c>
      <c r="C803" s="35">
        <f>1---ISERR(FIND(C$1,data!$K803))</f>
        <v>0</v>
      </c>
      <c r="D803" s="35">
        <f>1---ISERR(FIND(D$1,data!$K803))</f>
        <v>0</v>
      </c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</row>
    <row r="804" spans="1:21" ht="12.75" customHeight="1">
      <c r="A804" s="35">
        <f t="shared" si="12"/>
        <v>0</v>
      </c>
      <c r="B804" s="35">
        <f>--(LEFT(data!$K804,3)="Vis")</f>
        <v>0</v>
      </c>
      <c r="C804" s="35">
        <f>1---ISERR(FIND(C$1,data!$K804))</f>
        <v>0</v>
      </c>
      <c r="D804" s="35">
        <f>1---ISERR(FIND(D$1,data!$K804))</f>
        <v>0</v>
      </c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</row>
    <row r="805" spans="1:21" ht="12.75" customHeight="1">
      <c r="A805" s="35">
        <f t="shared" si="12"/>
        <v>0</v>
      </c>
      <c r="B805" s="35">
        <f>--(LEFT(data!$K805,3)="Vis")</f>
        <v>0</v>
      </c>
      <c r="C805" s="35">
        <f>1---ISERR(FIND(C$1,data!$K805))</f>
        <v>0</v>
      </c>
      <c r="D805" s="35">
        <f>1---ISERR(FIND(D$1,data!$K805))</f>
        <v>0</v>
      </c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</row>
    <row r="806" spans="1:21" ht="12.75" customHeight="1">
      <c r="A806" s="35">
        <f t="shared" si="12"/>
        <v>0</v>
      </c>
      <c r="B806" s="35">
        <f>--(LEFT(data!$K806,3)="Vis")</f>
        <v>0</v>
      </c>
      <c r="C806" s="35">
        <f>1---ISERR(FIND(C$1,data!$K806))</f>
        <v>0</v>
      </c>
      <c r="D806" s="35">
        <f>1---ISERR(FIND(D$1,data!$K806))</f>
        <v>0</v>
      </c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</row>
    <row r="807" spans="1:21" ht="12.75" customHeight="1">
      <c r="A807" s="35">
        <f t="shared" si="12"/>
        <v>1</v>
      </c>
      <c r="B807" s="35">
        <f>--(LEFT(data!$K807,3)="Vis")</f>
        <v>1</v>
      </c>
      <c r="C807" s="35">
        <f>1---ISERR(FIND(C$1,data!$K807))</f>
        <v>0</v>
      </c>
      <c r="D807" s="35">
        <f>1---ISERR(FIND(D$1,data!$K807))</f>
        <v>0</v>
      </c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</row>
    <row r="808" spans="1:21" ht="12.75" customHeight="1">
      <c r="A808" s="35">
        <f t="shared" si="12"/>
        <v>0</v>
      </c>
      <c r="B808" s="35">
        <f>--(LEFT(data!$K808,3)="Vis")</f>
        <v>0</v>
      </c>
      <c r="C808" s="35">
        <f>1---ISERR(FIND(C$1,data!$K808))</f>
        <v>0</v>
      </c>
      <c r="D808" s="35">
        <f>1---ISERR(FIND(D$1,data!$K808))</f>
        <v>0</v>
      </c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</row>
    <row r="809" spans="1:21" ht="12.75" customHeight="1">
      <c r="A809" s="35">
        <f t="shared" si="12"/>
        <v>2</v>
      </c>
      <c r="B809" s="35">
        <f>--(LEFT(data!$K809,3)="Vis")</f>
        <v>0</v>
      </c>
      <c r="C809" s="35">
        <f>1---ISERR(FIND(C$1,data!$K809))</f>
        <v>1</v>
      </c>
      <c r="D809" s="35">
        <f>1---ISERR(FIND(D$1,data!$K809))</f>
        <v>0</v>
      </c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</row>
    <row r="810" spans="1:21" ht="12.75" customHeight="1">
      <c r="A810" s="35">
        <f t="shared" si="12"/>
        <v>2</v>
      </c>
      <c r="B810" s="35">
        <f>--(LEFT(data!$K810,3)="Vis")</f>
        <v>0</v>
      </c>
      <c r="C810" s="35">
        <f>1---ISERR(FIND(C$1,data!$K810))</f>
        <v>1</v>
      </c>
      <c r="D810" s="35">
        <f>1---ISERR(FIND(D$1,data!$K810))</f>
        <v>0</v>
      </c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</row>
    <row r="811" spans="1:21" ht="12.75" customHeight="1">
      <c r="A811" s="35">
        <f t="shared" si="12"/>
        <v>3</v>
      </c>
      <c r="B811" s="35">
        <f>--(LEFT(data!$K811,3)="Vis")</f>
        <v>1</v>
      </c>
      <c r="C811" s="35">
        <f>1---ISERR(FIND(C$1,data!$K811))</f>
        <v>1</v>
      </c>
      <c r="D811" s="35">
        <f>1---ISERR(FIND(D$1,data!$K811))</f>
        <v>0</v>
      </c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</row>
    <row r="812" spans="1:21" ht="12.75" customHeight="1">
      <c r="A812" s="35">
        <f t="shared" si="12"/>
        <v>1</v>
      </c>
      <c r="B812" s="35">
        <f>--(LEFT(data!$K812,3)="Vis")</f>
        <v>1</v>
      </c>
      <c r="C812" s="35">
        <f>1---ISERR(FIND(C$1,data!$K812))</f>
        <v>0</v>
      </c>
      <c r="D812" s="35">
        <f>1---ISERR(FIND(D$1,data!$K812))</f>
        <v>0</v>
      </c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</row>
    <row r="813" spans="1:21" ht="12.75" customHeight="1">
      <c r="A813" s="35">
        <f t="shared" si="12"/>
        <v>3</v>
      </c>
      <c r="B813" s="35">
        <f>--(LEFT(data!$K813,3)="Vis")</f>
        <v>1</v>
      </c>
      <c r="C813" s="35">
        <f>1---ISERR(FIND(C$1,data!$K813))</f>
        <v>1</v>
      </c>
      <c r="D813" s="35">
        <f>1---ISERR(FIND(D$1,data!$K813))</f>
        <v>0</v>
      </c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</row>
    <row r="814" spans="1:21" ht="12.75" customHeight="1">
      <c r="A814" s="35">
        <f t="shared" si="12"/>
        <v>0</v>
      </c>
      <c r="B814" s="35">
        <f>--(LEFT(data!$K814,3)="Vis")</f>
        <v>0</v>
      </c>
      <c r="C814" s="35">
        <f>1---ISERR(FIND(C$1,data!$K814))</f>
        <v>0</v>
      </c>
      <c r="D814" s="35">
        <f>1---ISERR(FIND(D$1,data!$K814))</f>
        <v>0</v>
      </c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</row>
    <row r="815" spans="1:21" ht="12.75" customHeight="1">
      <c r="A815" s="35">
        <f t="shared" si="12"/>
        <v>0</v>
      </c>
      <c r="B815" s="35">
        <f>--(LEFT(data!$K815,3)="Vis")</f>
        <v>0</v>
      </c>
      <c r="C815" s="35">
        <f>1---ISERR(FIND(C$1,data!$K815))</f>
        <v>0</v>
      </c>
      <c r="D815" s="35">
        <f>1---ISERR(FIND(D$1,data!$K815))</f>
        <v>0</v>
      </c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</row>
    <row r="816" spans="1:21" ht="12.75" customHeight="1">
      <c r="A816" s="35">
        <f t="shared" si="12"/>
        <v>2</v>
      </c>
      <c r="B816" s="35">
        <f>--(LEFT(data!$K816,3)="Vis")</f>
        <v>0</v>
      </c>
      <c r="C816" s="35">
        <f>1---ISERR(FIND(C$1,data!$K816))</f>
        <v>1</v>
      </c>
      <c r="D816" s="35">
        <f>1---ISERR(FIND(D$1,data!$K816))</f>
        <v>0</v>
      </c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</row>
    <row r="817" spans="1:21" ht="12.75" customHeight="1">
      <c r="A817" s="35">
        <f t="shared" si="12"/>
        <v>3</v>
      </c>
      <c r="B817" s="35">
        <f>--(LEFT(data!$K817,3)="Vis")</f>
        <v>1</v>
      </c>
      <c r="C817" s="35">
        <f>1---ISERR(FIND(C$1,data!$K817))</f>
        <v>1</v>
      </c>
      <c r="D817" s="35">
        <f>1---ISERR(FIND(D$1,data!$K817))</f>
        <v>0</v>
      </c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</row>
    <row r="818" spans="1:21" ht="12.75" customHeight="1">
      <c r="A818" s="35">
        <f t="shared" si="12"/>
        <v>0</v>
      </c>
      <c r="B818" s="35">
        <f>--(LEFT(data!$K818,3)="Vis")</f>
        <v>0</v>
      </c>
      <c r="C818" s="35">
        <f>1---ISERR(FIND(C$1,data!$K818))</f>
        <v>0</v>
      </c>
      <c r="D818" s="35">
        <f>1---ISERR(FIND(D$1,data!$K818))</f>
        <v>0</v>
      </c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</row>
    <row r="819" spans="1:21" ht="12.75" customHeight="1">
      <c r="A819" s="35">
        <f t="shared" si="12"/>
        <v>1</v>
      </c>
      <c r="B819" s="35">
        <f>--(LEFT(data!$K819,3)="Vis")</f>
        <v>1</v>
      </c>
      <c r="C819" s="35">
        <f>1---ISERR(FIND(C$1,data!$K819))</f>
        <v>0</v>
      </c>
      <c r="D819" s="35">
        <f>1---ISERR(FIND(D$1,data!$K819))</f>
        <v>0</v>
      </c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</row>
    <row r="820" spans="1:21" ht="12.75" customHeight="1">
      <c r="A820" s="35">
        <f t="shared" si="12"/>
        <v>0</v>
      </c>
      <c r="B820" s="35">
        <f>--(LEFT(data!$K820,3)="Vis")</f>
        <v>0</v>
      </c>
      <c r="C820" s="35">
        <f>1---ISERR(FIND(C$1,data!$K820))</f>
        <v>0</v>
      </c>
      <c r="D820" s="35">
        <f>1---ISERR(FIND(D$1,data!$K820))</f>
        <v>0</v>
      </c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</row>
    <row r="821" spans="1:21" ht="12.75" customHeight="1">
      <c r="A821" s="35">
        <f t="shared" si="12"/>
        <v>0</v>
      </c>
      <c r="B821" s="35">
        <f>--(LEFT(data!$K821,3)="Vis")</f>
        <v>0</v>
      </c>
      <c r="C821" s="35">
        <f>1---ISERR(FIND(C$1,data!$K821))</f>
        <v>0</v>
      </c>
      <c r="D821" s="35">
        <f>1---ISERR(FIND(D$1,data!$K821))</f>
        <v>0</v>
      </c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</row>
    <row r="822" spans="1:21" ht="12.75" customHeight="1">
      <c r="A822" s="35">
        <f t="shared" si="12"/>
        <v>2</v>
      </c>
      <c r="B822" s="35">
        <f>--(LEFT(data!$K822,3)="Vis")</f>
        <v>0</v>
      </c>
      <c r="C822" s="35">
        <f>1---ISERR(FIND(C$1,data!$K822))</f>
        <v>1</v>
      </c>
      <c r="D822" s="35">
        <f>1---ISERR(FIND(D$1,data!$K822))</f>
        <v>0</v>
      </c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</row>
    <row r="823" spans="1:21" ht="12.75" customHeight="1">
      <c r="A823" s="35">
        <f t="shared" si="12"/>
        <v>3</v>
      </c>
      <c r="B823" s="35">
        <f>--(LEFT(data!$K823,3)="Vis")</f>
        <v>1</v>
      </c>
      <c r="C823" s="35">
        <f>1---ISERR(FIND(C$1,data!$K823))</f>
        <v>1</v>
      </c>
      <c r="D823" s="35">
        <f>1---ISERR(FIND(D$1,data!$K823))</f>
        <v>0</v>
      </c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</row>
    <row r="824" spans="1:21" ht="12.75" customHeight="1">
      <c r="A824" s="35">
        <f t="shared" si="12"/>
        <v>0</v>
      </c>
      <c r="B824" s="35">
        <f>--(LEFT(data!$K824,3)="Vis")</f>
        <v>0</v>
      </c>
      <c r="C824" s="35">
        <f>1---ISERR(FIND(C$1,data!$K824))</f>
        <v>0</v>
      </c>
      <c r="D824" s="35">
        <f>1---ISERR(FIND(D$1,data!$K824))</f>
        <v>0</v>
      </c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</row>
    <row r="825" spans="1:21" ht="12.75" customHeight="1">
      <c r="A825" s="35">
        <f t="shared" si="12"/>
        <v>1</v>
      </c>
      <c r="B825" s="35">
        <f>--(LEFT(data!$K825,3)="Vis")</f>
        <v>1</v>
      </c>
      <c r="C825" s="35">
        <f>1---ISERR(FIND(C$1,data!$K825))</f>
        <v>0</v>
      </c>
      <c r="D825" s="35">
        <f>1---ISERR(FIND(D$1,data!$K825))</f>
        <v>0</v>
      </c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</row>
    <row r="826" spans="1:21" ht="12.75" customHeight="1">
      <c r="A826" s="35">
        <f t="shared" si="12"/>
        <v>1</v>
      </c>
      <c r="B826" s="35">
        <f>--(LEFT(data!$K826,3)="Vis")</f>
        <v>1</v>
      </c>
      <c r="C826" s="35">
        <f>1---ISERR(FIND(C$1,data!$K826))</f>
        <v>0</v>
      </c>
      <c r="D826" s="35">
        <f>1---ISERR(FIND(D$1,data!$K826))</f>
        <v>0</v>
      </c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</row>
    <row r="827" spans="1:21" ht="12.75" customHeight="1">
      <c r="A827" s="35">
        <f t="shared" si="12"/>
        <v>0</v>
      </c>
      <c r="B827" s="35">
        <f>--(LEFT(data!$K827,3)="Vis")</f>
        <v>0</v>
      </c>
      <c r="C827" s="35">
        <f>1---ISERR(FIND(C$1,data!$K827))</f>
        <v>0</v>
      </c>
      <c r="D827" s="35">
        <f>1---ISERR(FIND(D$1,data!$K827))</f>
        <v>0</v>
      </c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</row>
    <row r="828" spans="1:21" ht="12.75" customHeight="1">
      <c r="A828" s="35">
        <f t="shared" si="12"/>
        <v>1</v>
      </c>
      <c r="B828" s="35">
        <f>--(LEFT(data!$K828,3)="Vis")</f>
        <v>1</v>
      </c>
      <c r="C828" s="35">
        <f>1---ISERR(FIND(C$1,data!$K828))</f>
        <v>0</v>
      </c>
      <c r="D828" s="35">
        <f>1---ISERR(FIND(D$1,data!$K828))</f>
        <v>0</v>
      </c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</row>
    <row r="829" spans="1:21" ht="12.75" customHeight="1">
      <c r="A829" s="35">
        <f t="shared" si="12"/>
        <v>3</v>
      </c>
      <c r="B829" s="35">
        <f>--(LEFT(data!$K829,3)="Vis")</f>
        <v>1</v>
      </c>
      <c r="C829" s="35">
        <f>1---ISERR(FIND(C$1,data!$K829))</f>
        <v>1</v>
      </c>
      <c r="D829" s="35">
        <f>1---ISERR(FIND(D$1,data!$K829))</f>
        <v>0</v>
      </c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</row>
    <row r="830" spans="1:21" ht="12.75" customHeight="1">
      <c r="A830" s="35">
        <f t="shared" si="12"/>
        <v>3</v>
      </c>
      <c r="B830" s="35">
        <f>--(LEFT(data!$K830,3)="Vis")</f>
        <v>1</v>
      </c>
      <c r="C830" s="35">
        <f>1---ISERR(FIND(C$1,data!$K830))</f>
        <v>1</v>
      </c>
      <c r="D830" s="35">
        <f>1---ISERR(FIND(D$1,data!$K830))</f>
        <v>0</v>
      </c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</row>
    <row r="831" spans="1:21" ht="12.75" customHeight="1">
      <c r="A831" s="35">
        <f t="shared" si="12"/>
        <v>1</v>
      </c>
      <c r="B831" s="35">
        <f>--(LEFT(data!$K831,3)="Vis")</f>
        <v>1</v>
      </c>
      <c r="C831" s="35">
        <f>1---ISERR(FIND(C$1,data!$K831))</f>
        <v>0</v>
      </c>
      <c r="D831" s="35">
        <f>1---ISERR(FIND(D$1,data!$K831))</f>
        <v>0</v>
      </c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</row>
    <row r="832" spans="1:21" ht="12.75" customHeight="1">
      <c r="A832" s="35">
        <f t="shared" si="12"/>
        <v>0</v>
      </c>
      <c r="B832" s="35">
        <f>--(LEFT(data!$K832,3)="Vis")</f>
        <v>0</v>
      </c>
      <c r="C832" s="35">
        <f>1---ISERR(FIND(C$1,data!$K832))</f>
        <v>0</v>
      </c>
      <c r="D832" s="35">
        <f>1---ISERR(FIND(D$1,data!$K832))</f>
        <v>0</v>
      </c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</row>
    <row r="833" spans="1:21" ht="12.75" customHeight="1">
      <c r="A833" s="35">
        <f t="shared" si="12"/>
        <v>0</v>
      </c>
      <c r="B833" s="35">
        <f>--(LEFT(data!$K833,3)="Vis")</f>
        <v>0</v>
      </c>
      <c r="C833" s="35">
        <f>1---ISERR(FIND(C$1,data!$K833))</f>
        <v>0</v>
      </c>
      <c r="D833" s="35">
        <f>1---ISERR(FIND(D$1,data!$K833))</f>
        <v>0</v>
      </c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</row>
    <row r="834" spans="1:21" ht="12.75" customHeight="1">
      <c r="A834" s="35">
        <f t="shared" si="12"/>
        <v>2</v>
      </c>
      <c r="B834" s="35">
        <f>--(LEFT(data!$K834,3)="Vis")</f>
        <v>0</v>
      </c>
      <c r="C834" s="35">
        <f>1---ISERR(FIND(C$1,data!$K834))</f>
        <v>1</v>
      </c>
      <c r="D834" s="35">
        <f>1---ISERR(FIND(D$1,data!$K834))</f>
        <v>0</v>
      </c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</row>
    <row r="835" spans="1:21" ht="12.75" customHeight="1">
      <c r="A835" s="35">
        <f t="shared" ref="A835:A869" si="13">B835+2*C835+4*D835</f>
        <v>1</v>
      </c>
      <c r="B835" s="35">
        <f>--(LEFT(data!$K835,3)="Vis")</f>
        <v>1</v>
      </c>
      <c r="C835" s="35">
        <f>1---ISERR(FIND(C$1,data!$K835))</f>
        <v>0</v>
      </c>
      <c r="D835" s="35">
        <f>1---ISERR(FIND(D$1,data!$K835))</f>
        <v>0</v>
      </c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</row>
    <row r="836" spans="1:21" ht="12.75" customHeight="1">
      <c r="A836" s="35">
        <f t="shared" si="13"/>
        <v>3</v>
      </c>
      <c r="B836" s="35">
        <f>--(LEFT(data!$K836,3)="Vis")</f>
        <v>1</v>
      </c>
      <c r="C836" s="35">
        <f>1---ISERR(FIND(C$1,data!$K836))</f>
        <v>1</v>
      </c>
      <c r="D836" s="35">
        <f>1---ISERR(FIND(D$1,data!$K836))</f>
        <v>0</v>
      </c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</row>
    <row r="837" spans="1:21" ht="12.75" customHeight="1">
      <c r="A837" s="35">
        <f t="shared" si="13"/>
        <v>0</v>
      </c>
      <c r="B837" s="35">
        <f>--(LEFT(data!$K837,3)="Vis")</f>
        <v>0</v>
      </c>
      <c r="C837" s="35">
        <f>1---ISERR(FIND(C$1,data!$K837))</f>
        <v>0</v>
      </c>
      <c r="D837" s="35">
        <f>1---ISERR(FIND(D$1,data!$K837))</f>
        <v>0</v>
      </c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</row>
    <row r="838" spans="1:21" ht="12.75" customHeight="1">
      <c r="A838" s="35">
        <f t="shared" si="13"/>
        <v>0</v>
      </c>
      <c r="B838" s="35">
        <f>--(LEFT(data!$K838,3)="Vis")</f>
        <v>0</v>
      </c>
      <c r="C838" s="35">
        <f>1---ISERR(FIND(C$1,data!$K838))</f>
        <v>0</v>
      </c>
      <c r="D838" s="35">
        <f>1---ISERR(FIND(D$1,data!$K838))</f>
        <v>0</v>
      </c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</row>
    <row r="839" spans="1:21" ht="12.75" customHeight="1">
      <c r="A839" s="35">
        <f t="shared" si="13"/>
        <v>0</v>
      </c>
      <c r="B839" s="35">
        <f>--(LEFT(data!$K839,3)="Vis")</f>
        <v>0</v>
      </c>
      <c r="C839" s="35">
        <f>1---ISERR(FIND(C$1,data!$K839))</f>
        <v>0</v>
      </c>
      <c r="D839" s="35">
        <f>1---ISERR(FIND(D$1,data!$K839))</f>
        <v>0</v>
      </c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</row>
    <row r="840" spans="1:21" ht="12.75" customHeight="1">
      <c r="A840" s="35">
        <f t="shared" si="13"/>
        <v>2</v>
      </c>
      <c r="B840" s="35">
        <f>--(LEFT(data!$K840,3)="Vis")</f>
        <v>0</v>
      </c>
      <c r="C840" s="35">
        <f>1---ISERR(FIND(C$1,data!$K840))</f>
        <v>1</v>
      </c>
      <c r="D840" s="35">
        <f>1---ISERR(FIND(D$1,data!$K840))</f>
        <v>0</v>
      </c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</row>
    <row r="841" spans="1:21" ht="12.75" customHeight="1">
      <c r="A841" s="35">
        <f t="shared" si="13"/>
        <v>3</v>
      </c>
      <c r="B841" s="35">
        <f>--(LEFT(data!$K841,3)="Vis")</f>
        <v>1</v>
      </c>
      <c r="C841" s="35">
        <f>1---ISERR(FIND(C$1,data!$K841))</f>
        <v>1</v>
      </c>
      <c r="D841" s="35">
        <f>1---ISERR(FIND(D$1,data!$K841))</f>
        <v>0</v>
      </c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</row>
    <row r="842" spans="1:21" ht="12.75" customHeight="1">
      <c r="A842" s="35">
        <f t="shared" si="13"/>
        <v>1</v>
      </c>
      <c r="B842" s="35">
        <f>--(LEFT(data!$K842,3)="Vis")</f>
        <v>1</v>
      </c>
      <c r="C842" s="35">
        <f>1---ISERR(FIND(C$1,data!$K842))</f>
        <v>0</v>
      </c>
      <c r="D842" s="35">
        <f>1---ISERR(FIND(D$1,data!$K842))</f>
        <v>0</v>
      </c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</row>
    <row r="843" spans="1:21" ht="12.75" customHeight="1">
      <c r="A843" s="35">
        <f t="shared" si="13"/>
        <v>0</v>
      </c>
      <c r="B843" s="35">
        <f>--(LEFT(data!$K843,3)="Vis")</f>
        <v>0</v>
      </c>
      <c r="C843" s="35">
        <f>1---ISERR(FIND(C$1,data!$K843))</f>
        <v>0</v>
      </c>
      <c r="D843" s="35">
        <f>1---ISERR(FIND(D$1,data!$K843))</f>
        <v>0</v>
      </c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</row>
    <row r="844" spans="1:21" ht="12.75" customHeight="1">
      <c r="A844" s="35">
        <f t="shared" si="13"/>
        <v>1</v>
      </c>
      <c r="B844" s="35">
        <f>--(LEFT(data!$K844,3)="Vis")</f>
        <v>1</v>
      </c>
      <c r="C844" s="35">
        <f>1---ISERR(FIND(C$1,data!$K844))</f>
        <v>0</v>
      </c>
      <c r="D844" s="35">
        <f>1---ISERR(FIND(D$1,data!$K844))</f>
        <v>0</v>
      </c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</row>
    <row r="845" spans="1:21" ht="12.75" customHeight="1">
      <c r="A845" s="35">
        <f t="shared" si="13"/>
        <v>0</v>
      </c>
      <c r="B845" s="35">
        <f>--(LEFT(data!$K845,3)="Vis")</f>
        <v>0</v>
      </c>
      <c r="C845" s="35">
        <f>1---ISERR(FIND(C$1,data!$K845))</f>
        <v>0</v>
      </c>
      <c r="D845" s="35">
        <f>1---ISERR(FIND(D$1,data!$K845))</f>
        <v>0</v>
      </c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</row>
    <row r="846" spans="1:21" ht="12.75" customHeight="1">
      <c r="A846" s="35">
        <f t="shared" si="13"/>
        <v>2</v>
      </c>
      <c r="B846" s="35">
        <f>--(LEFT(data!$K846,3)="Vis")</f>
        <v>0</v>
      </c>
      <c r="C846" s="35">
        <f>1---ISERR(FIND(C$1,data!$K846))</f>
        <v>1</v>
      </c>
      <c r="D846" s="35">
        <f>1---ISERR(FIND(D$1,data!$K846))</f>
        <v>0</v>
      </c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</row>
    <row r="847" spans="1:21" ht="12.75" customHeight="1">
      <c r="A847" s="35">
        <f t="shared" si="13"/>
        <v>0</v>
      </c>
      <c r="B847" s="35">
        <f>--(LEFT(data!$K847,3)="Vis")</f>
        <v>0</v>
      </c>
      <c r="C847" s="35">
        <f>1---ISERR(FIND(C$1,data!$K847))</f>
        <v>0</v>
      </c>
      <c r="D847" s="35">
        <f>1---ISERR(FIND(D$1,data!$K847))</f>
        <v>0</v>
      </c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</row>
    <row r="848" spans="1:21" ht="12.75" customHeight="1">
      <c r="A848" s="35">
        <f t="shared" si="13"/>
        <v>0</v>
      </c>
      <c r="B848" s="35">
        <f>--(LEFT(data!$K848,3)="Vis")</f>
        <v>0</v>
      </c>
      <c r="C848" s="35">
        <f>1---ISERR(FIND(C$1,data!$K848))</f>
        <v>0</v>
      </c>
      <c r="D848" s="35">
        <f>1---ISERR(FIND(D$1,data!$K848))</f>
        <v>0</v>
      </c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</row>
    <row r="849" spans="1:21" ht="12.75" customHeight="1">
      <c r="A849" s="35">
        <f t="shared" si="13"/>
        <v>1</v>
      </c>
      <c r="B849" s="35">
        <f>--(LEFT(data!$K849,3)="Vis")</f>
        <v>1</v>
      </c>
      <c r="C849" s="35">
        <f>1---ISERR(FIND(C$1,data!$K849))</f>
        <v>0</v>
      </c>
      <c r="D849" s="35">
        <f>1---ISERR(FIND(D$1,data!$K849))</f>
        <v>0</v>
      </c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</row>
    <row r="850" spans="1:21" ht="12.75" customHeight="1">
      <c r="A850" s="35">
        <f t="shared" si="13"/>
        <v>3</v>
      </c>
      <c r="B850" s="35">
        <f>--(LEFT(data!$K850,3)="Vis")</f>
        <v>1</v>
      </c>
      <c r="C850" s="35">
        <f>1---ISERR(FIND(C$1,data!$K850))</f>
        <v>1</v>
      </c>
      <c r="D850" s="35">
        <f>1---ISERR(FIND(D$1,data!$K850))</f>
        <v>0</v>
      </c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</row>
    <row r="851" spans="1:21" ht="12.75" customHeight="1">
      <c r="A851" s="35">
        <f t="shared" si="13"/>
        <v>1</v>
      </c>
      <c r="B851" s="35">
        <f>--(LEFT(data!$K851,3)="Vis")</f>
        <v>1</v>
      </c>
      <c r="C851" s="35">
        <f>1---ISERR(FIND(C$1,data!$K851))</f>
        <v>0</v>
      </c>
      <c r="D851" s="35">
        <f>1---ISERR(FIND(D$1,data!$K851))</f>
        <v>0</v>
      </c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</row>
    <row r="852" spans="1:21" ht="12.75" customHeight="1">
      <c r="A852" s="35">
        <f t="shared" si="13"/>
        <v>0</v>
      </c>
      <c r="B852" s="35">
        <f>--(LEFT(data!$K852,3)="Vis")</f>
        <v>0</v>
      </c>
      <c r="C852" s="35">
        <f>1---ISERR(FIND(C$1,data!$K852))</f>
        <v>0</v>
      </c>
      <c r="D852" s="35">
        <f>1---ISERR(FIND(D$1,data!$K852))</f>
        <v>0</v>
      </c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</row>
    <row r="853" spans="1:21" ht="12.75" customHeight="1">
      <c r="A853" s="35">
        <f t="shared" si="13"/>
        <v>3</v>
      </c>
      <c r="B853" s="35">
        <f>--(LEFT(data!$K853,3)="Vis")</f>
        <v>1</v>
      </c>
      <c r="C853" s="35">
        <f>1---ISERR(FIND(C$1,data!$K853))</f>
        <v>1</v>
      </c>
      <c r="D853" s="35">
        <f>1---ISERR(FIND(D$1,data!$K853))</f>
        <v>0</v>
      </c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</row>
    <row r="854" spans="1:21" ht="12.75" customHeight="1">
      <c r="A854" s="35">
        <f t="shared" si="13"/>
        <v>1</v>
      </c>
      <c r="B854" s="35">
        <f>--(LEFT(data!$K854,3)="Vis")</f>
        <v>1</v>
      </c>
      <c r="C854" s="35">
        <f>1---ISERR(FIND(C$1,data!$K854))</f>
        <v>0</v>
      </c>
      <c r="D854" s="35">
        <f>1---ISERR(FIND(D$1,data!$K854))</f>
        <v>0</v>
      </c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</row>
    <row r="855" spans="1:21" ht="12.75" customHeight="1">
      <c r="A855" s="35">
        <f t="shared" si="13"/>
        <v>1</v>
      </c>
      <c r="B855" s="35">
        <f>--(LEFT(data!$K855,3)="Vis")</f>
        <v>1</v>
      </c>
      <c r="C855" s="35">
        <f>1---ISERR(FIND(C$1,data!$K855))</f>
        <v>0</v>
      </c>
      <c r="D855" s="35">
        <f>1---ISERR(FIND(D$1,data!$K855))</f>
        <v>0</v>
      </c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</row>
    <row r="856" spans="1:21" ht="12.75" customHeight="1">
      <c r="A856" s="35">
        <f t="shared" si="13"/>
        <v>3</v>
      </c>
      <c r="B856" s="35">
        <f>--(LEFT(data!$K856,3)="Vis")</f>
        <v>1</v>
      </c>
      <c r="C856" s="35">
        <f>1---ISERR(FIND(C$1,data!$K856))</f>
        <v>1</v>
      </c>
      <c r="D856" s="35">
        <f>1---ISERR(FIND(D$1,data!$K856))</f>
        <v>0</v>
      </c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</row>
    <row r="857" spans="1:21" ht="12.75" customHeight="1">
      <c r="A857" s="35">
        <f t="shared" si="13"/>
        <v>2</v>
      </c>
      <c r="B857" s="35">
        <f>--(LEFT(data!$K857,3)="Vis")</f>
        <v>0</v>
      </c>
      <c r="C857" s="35">
        <f>1---ISERR(FIND(C$1,data!$K857))</f>
        <v>1</v>
      </c>
      <c r="D857" s="35">
        <f>1---ISERR(FIND(D$1,data!$K857))</f>
        <v>0</v>
      </c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</row>
    <row r="858" spans="1:21" ht="12.75" customHeight="1">
      <c r="A858" s="35">
        <f t="shared" si="13"/>
        <v>2</v>
      </c>
      <c r="B858" s="35">
        <f>--(LEFT(data!$K858,3)="Vis")</f>
        <v>0</v>
      </c>
      <c r="C858" s="35">
        <f>1---ISERR(FIND(C$1,data!$K858))</f>
        <v>1</v>
      </c>
      <c r="D858" s="35">
        <f>1---ISERR(FIND(D$1,data!$K858))</f>
        <v>0</v>
      </c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</row>
    <row r="859" spans="1:21" ht="12.75" customHeight="1">
      <c r="A859" s="35">
        <f t="shared" si="13"/>
        <v>3</v>
      </c>
      <c r="B859" s="35">
        <f>--(LEFT(data!$K859,3)="Vis")</f>
        <v>1</v>
      </c>
      <c r="C859" s="35">
        <f>1---ISERR(FIND(C$1,data!$K859))</f>
        <v>1</v>
      </c>
      <c r="D859" s="35">
        <f>1---ISERR(FIND(D$1,data!$K859))</f>
        <v>0</v>
      </c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</row>
    <row r="860" spans="1:21" ht="12.75" customHeight="1">
      <c r="A860" s="35">
        <f t="shared" si="13"/>
        <v>3</v>
      </c>
      <c r="B860" s="35">
        <f>--(LEFT(data!$K860,3)="Vis")</f>
        <v>1</v>
      </c>
      <c r="C860" s="35">
        <f>1---ISERR(FIND(C$1,data!$K860))</f>
        <v>1</v>
      </c>
      <c r="D860" s="35">
        <f>1---ISERR(FIND(D$1,data!$K860))</f>
        <v>0</v>
      </c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</row>
    <row r="861" spans="1:21" ht="12.75" customHeight="1">
      <c r="A861" s="35">
        <f t="shared" si="13"/>
        <v>2</v>
      </c>
      <c r="B861" s="35">
        <f>--(LEFT(data!$K861,3)="Vis")</f>
        <v>0</v>
      </c>
      <c r="C861" s="35">
        <f>1---ISERR(FIND(C$1,data!$K861))</f>
        <v>1</v>
      </c>
      <c r="D861" s="35">
        <f>1---ISERR(FIND(D$1,data!$K861))</f>
        <v>0</v>
      </c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</row>
    <row r="862" spans="1:21" ht="12.75" customHeight="1">
      <c r="A862" s="35">
        <f t="shared" si="13"/>
        <v>0</v>
      </c>
      <c r="B862" s="35">
        <f>--(LEFT(data!$K862,3)="Vis")</f>
        <v>0</v>
      </c>
      <c r="C862" s="35">
        <f>1---ISERR(FIND(C$1,data!$K862))</f>
        <v>0</v>
      </c>
      <c r="D862" s="35">
        <f>1---ISERR(FIND(D$1,data!$K862))</f>
        <v>0</v>
      </c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</row>
    <row r="863" spans="1:21" ht="12.75" customHeight="1">
      <c r="A863" s="35">
        <f t="shared" si="13"/>
        <v>1</v>
      </c>
      <c r="B863" s="35">
        <f>--(LEFT(data!$K863,3)="Vis")</f>
        <v>1</v>
      </c>
      <c r="C863" s="35">
        <f>1---ISERR(FIND(C$1,data!$K863))</f>
        <v>0</v>
      </c>
      <c r="D863" s="35">
        <f>1---ISERR(FIND(D$1,data!$K863))</f>
        <v>0</v>
      </c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</row>
    <row r="864" spans="1:21" ht="12.75" customHeight="1">
      <c r="A864" s="35">
        <f t="shared" si="13"/>
        <v>3</v>
      </c>
      <c r="B864" s="35">
        <f>--(LEFT(data!$K864,3)="Vis")</f>
        <v>1</v>
      </c>
      <c r="C864" s="35">
        <f>1---ISERR(FIND(C$1,data!$K864))</f>
        <v>1</v>
      </c>
      <c r="D864" s="35">
        <f>1---ISERR(FIND(D$1,data!$K864))</f>
        <v>0</v>
      </c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</row>
    <row r="865" spans="1:21" ht="12.75" customHeight="1">
      <c r="A865" s="35">
        <f t="shared" si="13"/>
        <v>1</v>
      </c>
      <c r="B865" s="35">
        <f>--(LEFT(data!$K865,3)="Vis")</f>
        <v>1</v>
      </c>
      <c r="C865" s="35">
        <f>1---ISERR(FIND(C$1,data!$K865))</f>
        <v>0</v>
      </c>
      <c r="D865" s="35">
        <f>1---ISERR(FIND(D$1,data!$K865))</f>
        <v>0</v>
      </c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</row>
    <row r="866" spans="1:21" ht="12.75" customHeight="1">
      <c r="A866" s="35">
        <f t="shared" si="13"/>
        <v>1</v>
      </c>
      <c r="B866" s="35">
        <f>--(LEFT(data!$K866,3)="Vis")</f>
        <v>1</v>
      </c>
      <c r="C866" s="35">
        <f>1---ISERR(FIND(C$1,data!$K866))</f>
        <v>0</v>
      </c>
      <c r="D866" s="35">
        <f>1---ISERR(FIND(D$1,data!$K866))</f>
        <v>0</v>
      </c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</row>
    <row r="867" spans="1:21" ht="12.75" customHeight="1">
      <c r="A867" s="35">
        <f t="shared" si="13"/>
        <v>0</v>
      </c>
      <c r="B867" s="35">
        <f>--(LEFT(data!$K867,3)="Vis")</f>
        <v>0</v>
      </c>
      <c r="C867" s="35">
        <f>1---ISERR(FIND(C$1,data!$K867))</f>
        <v>0</v>
      </c>
      <c r="D867" s="35">
        <f>1---ISERR(FIND(D$1,data!$K867))</f>
        <v>0</v>
      </c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</row>
    <row r="868" spans="1:21" ht="12.75" customHeight="1">
      <c r="A868" s="35">
        <f t="shared" si="13"/>
        <v>2</v>
      </c>
      <c r="B868" s="35">
        <f>--(LEFT(data!$K868,3)="Vis")</f>
        <v>0</v>
      </c>
      <c r="C868" s="35">
        <f>1---ISERR(FIND(C$1,data!$K868))</f>
        <v>1</v>
      </c>
      <c r="D868" s="35">
        <f>1---ISERR(FIND(D$1,data!$K868))</f>
        <v>0</v>
      </c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</row>
    <row r="869" spans="1:21" ht="12.75" customHeight="1">
      <c r="A869" s="35">
        <f t="shared" si="13"/>
        <v>2</v>
      </c>
      <c r="B869" s="35">
        <f>--(LEFT(data!$K869,3)="Vis")</f>
        <v>0</v>
      </c>
      <c r="C869" s="35">
        <f>1---ISERR(FIND(C$1,data!$K869))</f>
        <v>1</v>
      </c>
      <c r="D869" s="35">
        <f>1---ISERR(FIND(D$1,data!$K869))</f>
        <v>0</v>
      </c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</row>
    <row r="870" spans="1:21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</row>
    <row r="873" spans="1:21" ht="12.75" customHeight="1">
      <c r="A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873"/>
  <sheetViews>
    <sheetView topLeftCell="B827" workbookViewId="0">
      <selection activeCell="P3" sqref="P3:P870"/>
    </sheetView>
  </sheetViews>
  <sheetFormatPr defaultRowHeight="12.75" customHeight="1"/>
  <sheetData>
    <row r="1" spans="1:21" ht="12.75" customHeight="1">
      <c r="A1" s="35" t="s">
        <v>1585</v>
      </c>
      <c r="B1" t="s">
        <v>1586</v>
      </c>
      <c r="C1" s="35" t="s">
        <v>1587</v>
      </c>
      <c r="D1" s="35" t="s">
        <v>1588</v>
      </c>
      <c r="E1" s="35" t="s">
        <v>1589</v>
      </c>
      <c r="F1" s="35" t="s">
        <v>1590</v>
      </c>
      <c r="G1" s="35" t="s">
        <v>1591</v>
      </c>
      <c r="H1" s="35" t="s">
        <v>1592</v>
      </c>
      <c r="I1" s="35" t="s">
        <v>1593</v>
      </c>
      <c r="J1" s="35" t="s">
        <v>1594</v>
      </c>
      <c r="K1" s="35" t="s">
        <v>1596</v>
      </c>
      <c r="L1" s="35" t="s">
        <v>1597</v>
      </c>
      <c r="M1" s="35" t="s">
        <v>1598</v>
      </c>
      <c r="N1" s="35" t="s">
        <v>1599</v>
      </c>
      <c r="O1" s="35" t="s">
        <v>1600</v>
      </c>
      <c r="P1" s="35" t="s">
        <v>1601</v>
      </c>
      <c r="Q1" s="35" t="s">
        <v>1602</v>
      </c>
      <c r="R1" s="35" t="s">
        <v>1603</v>
      </c>
      <c r="S1" s="35" t="s">
        <v>1604</v>
      </c>
      <c r="T1" s="35" t="s">
        <v>1605</v>
      </c>
      <c r="U1" s="35" t="s">
        <v>1606</v>
      </c>
    </row>
    <row r="2" spans="1:21" ht="12.75" customHeight="1">
      <c r="A2" s="35" t="s">
        <v>7</v>
      </c>
      <c r="B2" s="35"/>
      <c r="C2" s="35"/>
      <c r="D2" s="35" t="s">
        <v>8</v>
      </c>
      <c r="E2" s="35"/>
      <c r="F2" s="35" t="s">
        <v>9</v>
      </c>
      <c r="G2" s="35" t="s">
        <v>10</v>
      </c>
      <c r="H2" s="35"/>
      <c r="I2" s="35" t="s">
        <v>11</v>
      </c>
      <c r="J2" s="35">
        <v>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2.75" customHeight="1">
      <c r="A3" s="35" t="s">
        <v>12</v>
      </c>
      <c r="B3" s="35" t="s">
        <v>13</v>
      </c>
      <c r="C3" s="35" t="s">
        <v>14</v>
      </c>
      <c r="D3" s="35" t="s">
        <v>15</v>
      </c>
      <c r="E3" s="35" t="s">
        <v>16</v>
      </c>
      <c r="F3" s="35" t="s">
        <v>9</v>
      </c>
      <c r="G3" s="35" t="s">
        <v>17</v>
      </c>
      <c r="H3" s="35" t="s">
        <v>18</v>
      </c>
      <c r="I3" s="35" t="s">
        <v>19</v>
      </c>
      <c r="J3" s="35">
        <v>1</v>
      </c>
      <c r="K3" s="35" t="s">
        <v>14</v>
      </c>
      <c r="L3" s="35" t="s">
        <v>20</v>
      </c>
      <c r="M3" s="35" t="s">
        <v>21</v>
      </c>
      <c r="N3" s="35"/>
      <c r="O3" s="35"/>
      <c r="P3" s="35">
        <v>12</v>
      </c>
      <c r="Q3" s="35" t="s">
        <v>22</v>
      </c>
      <c r="R3" s="35" t="s">
        <v>23</v>
      </c>
      <c r="S3" s="35" t="s">
        <v>24</v>
      </c>
      <c r="T3" s="35" t="s">
        <v>20</v>
      </c>
      <c r="U3" s="35" t="s">
        <v>25</v>
      </c>
    </row>
    <row r="4" spans="1:21" ht="12.75" customHeight="1">
      <c r="A4" s="35" t="s">
        <v>7</v>
      </c>
      <c r="B4" s="35" t="s">
        <v>26</v>
      </c>
      <c r="C4" s="35" t="s">
        <v>27</v>
      </c>
      <c r="D4" s="35" t="s">
        <v>28</v>
      </c>
      <c r="E4" s="35" t="s">
        <v>16</v>
      </c>
      <c r="F4" s="35" t="s">
        <v>9</v>
      </c>
      <c r="G4" s="35" t="s">
        <v>10</v>
      </c>
      <c r="H4" s="35" t="s">
        <v>18</v>
      </c>
      <c r="I4" s="35" t="s">
        <v>29</v>
      </c>
      <c r="J4" s="35">
        <v>2</v>
      </c>
      <c r="K4" s="35" t="s">
        <v>30</v>
      </c>
      <c r="L4" s="35" t="s">
        <v>20</v>
      </c>
      <c r="M4" s="35" t="s">
        <v>31</v>
      </c>
      <c r="N4" s="35"/>
      <c r="O4" s="35" t="s">
        <v>32</v>
      </c>
      <c r="P4" s="35">
        <v>20</v>
      </c>
      <c r="Q4" s="35" t="s">
        <v>22</v>
      </c>
      <c r="R4" s="35" t="s">
        <v>33</v>
      </c>
      <c r="S4" s="35" t="s">
        <v>34</v>
      </c>
      <c r="T4" s="35" t="s">
        <v>20</v>
      </c>
      <c r="U4" s="35" t="s">
        <v>35</v>
      </c>
    </row>
    <row r="5" spans="1:21" ht="12.75" customHeight="1">
      <c r="A5" s="35" t="s">
        <v>36</v>
      </c>
      <c r="B5" s="35" t="s">
        <v>37</v>
      </c>
      <c r="C5" s="35"/>
      <c r="D5" s="35" t="s">
        <v>8</v>
      </c>
      <c r="E5" s="35" t="s">
        <v>38</v>
      </c>
      <c r="F5" s="35" t="s">
        <v>9</v>
      </c>
      <c r="G5" s="35" t="s">
        <v>39</v>
      </c>
      <c r="H5" s="35" t="s">
        <v>40</v>
      </c>
      <c r="I5" s="35" t="s">
        <v>41</v>
      </c>
      <c r="J5" s="35">
        <v>3</v>
      </c>
      <c r="K5" s="35"/>
      <c r="L5" s="35" t="s">
        <v>20</v>
      </c>
      <c r="M5" s="35" t="s">
        <v>42</v>
      </c>
      <c r="N5" s="35"/>
      <c r="O5" s="35"/>
      <c r="P5" s="35">
        <v>10</v>
      </c>
      <c r="Q5" s="35" t="s">
        <v>43</v>
      </c>
      <c r="R5" s="35" t="s">
        <v>42</v>
      </c>
      <c r="S5" s="35" t="s">
        <v>24</v>
      </c>
      <c r="T5" s="35" t="s">
        <v>20</v>
      </c>
      <c r="U5" s="35" t="s">
        <v>25</v>
      </c>
    </row>
    <row r="6" spans="1:21" ht="12.75" customHeight="1">
      <c r="A6" s="35" t="s">
        <v>44</v>
      </c>
      <c r="B6" s="35" t="s">
        <v>26</v>
      </c>
      <c r="C6" s="35" t="s">
        <v>27</v>
      </c>
      <c r="D6" s="35" t="s">
        <v>8</v>
      </c>
      <c r="E6" s="35" t="s">
        <v>38</v>
      </c>
      <c r="F6" s="35" t="s">
        <v>9</v>
      </c>
      <c r="G6" s="35" t="s">
        <v>45</v>
      </c>
      <c r="H6" s="35" t="s">
        <v>40</v>
      </c>
      <c r="I6" s="35" t="s">
        <v>46</v>
      </c>
      <c r="J6" s="35">
        <v>4</v>
      </c>
      <c r="K6" s="35" t="s">
        <v>30</v>
      </c>
      <c r="L6" s="35"/>
      <c r="M6" s="35" t="s">
        <v>47</v>
      </c>
      <c r="N6" s="35"/>
      <c r="O6" s="35"/>
      <c r="P6" s="35"/>
      <c r="Q6" s="35" t="s">
        <v>43</v>
      </c>
      <c r="R6" s="35" t="s">
        <v>48</v>
      </c>
      <c r="S6" s="35" t="s">
        <v>24</v>
      </c>
      <c r="T6" s="35"/>
      <c r="U6" s="35" t="s">
        <v>25</v>
      </c>
    </row>
    <row r="7" spans="1:21" ht="12.75" customHeight="1">
      <c r="A7" s="35" t="s">
        <v>49</v>
      </c>
      <c r="B7" s="35" t="s">
        <v>26</v>
      </c>
      <c r="C7" s="35" t="s">
        <v>14</v>
      </c>
      <c r="D7" s="35" t="s">
        <v>8</v>
      </c>
      <c r="E7" s="35" t="s">
        <v>38</v>
      </c>
      <c r="F7" s="35" t="s">
        <v>9</v>
      </c>
      <c r="G7" s="35" t="s">
        <v>50</v>
      </c>
      <c r="H7" s="35" t="s">
        <v>18</v>
      </c>
      <c r="I7" s="35" t="s">
        <v>51</v>
      </c>
      <c r="J7" s="35">
        <v>5</v>
      </c>
      <c r="K7" s="35" t="s">
        <v>14</v>
      </c>
      <c r="L7" s="35" t="s">
        <v>20</v>
      </c>
      <c r="M7" s="35" t="s">
        <v>52</v>
      </c>
      <c r="N7" s="35"/>
      <c r="O7" s="35" t="s">
        <v>53</v>
      </c>
      <c r="P7" s="35">
        <v>6</v>
      </c>
      <c r="Q7" s="35" t="s">
        <v>43</v>
      </c>
      <c r="R7" s="35" t="s">
        <v>54</v>
      </c>
      <c r="S7" s="35" t="s">
        <v>24</v>
      </c>
      <c r="T7" s="35" t="s">
        <v>20</v>
      </c>
      <c r="U7" s="35" t="s">
        <v>25</v>
      </c>
    </row>
    <row r="8" spans="1:21" ht="12.75" customHeight="1">
      <c r="A8" s="35" t="s">
        <v>55</v>
      </c>
      <c r="B8" s="35" t="s">
        <v>56</v>
      </c>
      <c r="C8" s="35" t="s">
        <v>57</v>
      </c>
      <c r="D8" s="35" t="s">
        <v>28</v>
      </c>
      <c r="E8" s="35" t="s">
        <v>58</v>
      </c>
      <c r="F8" s="35" t="s">
        <v>59</v>
      </c>
      <c r="G8" s="35" t="s">
        <v>10</v>
      </c>
      <c r="H8" s="35" t="s">
        <v>40</v>
      </c>
      <c r="I8" s="35" t="s">
        <v>60</v>
      </c>
      <c r="J8" s="35">
        <v>6</v>
      </c>
      <c r="K8" s="35" t="s">
        <v>57</v>
      </c>
      <c r="L8" s="35" t="s">
        <v>20</v>
      </c>
      <c r="M8" s="35" t="s">
        <v>61</v>
      </c>
      <c r="N8" s="35" t="s">
        <v>62</v>
      </c>
      <c r="O8" s="35" t="s">
        <v>63</v>
      </c>
      <c r="P8" s="35" t="s">
        <v>64</v>
      </c>
      <c r="Q8" s="35" t="s">
        <v>65</v>
      </c>
      <c r="R8" s="35" t="s">
        <v>66</v>
      </c>
      <c r="S8" s="35" t="s">
        <v>24</v>
      </c>
      <c r="T8" s="35" t="s">
        <v>20</v>
      </c>
      <c r="U8" s="35" t="s">
        <v>35</v>
      </c>
    </row>
    <row r="9" spans="1:21" ht="12.75" customHeight="1">
      <c r="A9" s="35" t="s">
        <v>12</v>
      </c>
      <c r="B9" s="35"/>
      <c r="C9" s="35"/>
      <c r="D9" s="35" t="s">
        <v>8</v>
      </c>
      <c r="E9" s="35"/>
      <c r="F9" s="35" t="s">
        <v>9</v>
      </c>
      <c r="G9" s="35" t="s">
        <v>17</v>
      </c>
      <c r="H9" s="35"/>
      <c r="I9" s="35" t="s">
        <v>67</v>
      </c>
      <c r="J9" s="35">
        <v>7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12.75" customHeight="1">
      <c r="A10" s="35" t="s">
        <v>7</v>
      </c>
      <c r="B10" s="35" t="s">
        <v>26</v>
      </c>
      <c r="C10" s="35" t="s">
        <v>68</v>
      </c>
      <c r="D10" s="35" t="s">
        <v>8</v>
      </c>
      <c r="E10" s="35" t="s">
        <v>69</v>
      </c>
      <c r="F10" s="35" t="s">
        <v>9</v>
      </c>
      <c r="G10" s="35" t="s">
        <v>10</v>
      </c>
      <c r="H10" s="35" t="s">
        <v>18</v>
      </c>
      <c r="I10" s="35" t="s">
        <v>70</v>
      </c>
      <c r="J10" s="35">
        <v>8</v>
      </c>
      <c r="K10" s="35" t="s">
        <v>71</v>
      </c>
      <c r="L10" s="35" t="s">
        <v>20</v>
      </c>
      <c r="M10" s="35" t="s">
        <v>72</v>
      </c>
      <c r="N10" s="35" t="s">
        <v>73</v>
      </c>
      <c r="O10" s="35" t="s">
        <v>74</v>
      </c>
      <c r="P10" s="35">
        <v>17</v>
      </c>
      <c r="Q10" s="35" t="s">
        <v>22</v>
      </c>
      <c r="R10" s="35" t="s">
        <v>75</v>
      </c>
      <c r="S10" s="35" t="s">
        <v>24</v>
      </c>
      <c r="T10" s="35" t="s">
        <v>20</v>
      </c>
      <c r="U10" s="35" t="s">
        <v>76</v>
      </c>
    </row>
    <row r="11" spans="1:21" ht="12.75" customHeight="1">
      <c r="A11" s="35" t="s">
        <v>12</v>
      </c>
      <c r="B11" s="35" t="s">
        <v>26</v>
      </c>
      <c r="C11" s="35" t="s">
        <v>14</v>
      </c>
      <c r="D11" s="35" t="s">
        <v>8</v>
      </c>
      <c r="E11" s="35" t="s">
        <v>16</v>
      </c>
      <c r="F11" s="35" t="s">
        <v>9</v>
      </c>
      <c r="G11" s="35" t="s">
        <v>17</v>
      </c>
      <c r="H11" s="35" t="s">
        <v>18</v>
      </c>
      <c r="I11" s="35" t="s">
        <v>77</v>
      </c>
      <c r="J11" s="35">
        <v>9</v>
      </c>
      <c r="K11" s="35" t="s">
        <v>14</v>
      </c>
      <c r="L11" s="35" t="s">
        <v>20</v>
      </c>
      <c r="M11" s="35" t="s">
        <v>78</v>
      </c>
      <c r="N11" s="35"/>
      <c r="O11" s="35"/>
      <c r="P11" s="35">
        <v>20</v>
      </c>
      <c r="Q11" s="35" t="s">
        <v>22</v>
      </c>
      <c r="R11" s="35" t="s">
        <v>78</v>
      </c>
      <c r="S11" s="35" t="s">
        <v>24</v>
      </c>
      <c r="T11" s="35" t="s">
        <v>20</v>
      </c>
      <c r="U11" s="35" t="s">
        <v>76</v>
      </c>
    </row>
    <row r="12" spans="1:21" ht="12.75" customHeight="1">
      <c r="A12" s="35" t="s">
        <v>7</v>
      </c>
      <c r="B12" s="35"/>
      <c r="C12" s="35" t="s">
        <v>27</v>
      </c>
      <c r="D12" s="35" t="s">
        <v>8</v>
      </c>
      <c r="E12" s="35" t="s">
        <v>38</v>
      </c>
      <c r="F12" s="35" t="s">
        <v>9</v>
      </c>
      <c r="G12" s="35" t="s">
        <v>10</v>
      </c>
      <c r="H12" s="35" t="s">
        <v>40</v>
      </c>
      <c r="I12" s="35" t="s">
        <v>79</v>
      </c>
      <c r="J12" s="35">
        <v>10</v>
      </c>
      <c r="K12" s="35" t="s">
        <v>30</v>
      </c>
      <c r="L12" s="35" t="s">
        <v>20</v>
      </c>
      <c r="M12" s="35" t="s">
        <v>80</v>
      </c>
      <c r="N12" s="35"/>
      <c r="O12" s="35"/>
      <c r="P12" s="35" t="s">
        <v>81</v>
      </c>
      <c r="Q12" s="35" t="s">
        <v>82</v>
      </c>
      <c r="R12" s="35" t="s">
        <v>83</v>
      </c>
      <c r="S12" s="35" t="s">
        <v>34</v>
      </c>
      <c r="T12" s="35" t="s">
        <v>20</v>
      </c>
      <c r="U12" s="35"/>
    </row>
    <row r="13" spans="1:21" ht="12.75" customHeight="1">
      <c r="A13" s="35" t="s">
        <v>36</v>
      </c>
      <c r="B13" s="35"/>
      <c r="C13" s="35"/>
      <c r="D13" s="35" t="s">
        <v>8</v>
      </c>
      <c r="E13" s="35"/>
      <c r="F13" s="35" t="s">
        <v>9</v>
      </c>
      <c r="G13" s="35" t="s">
        <v>39</v>
      </c>
      <c r="H13" s="35"/>
      <c r="I13" s="35" t="s">
        <v>84</v>
      </c>
      <c r="J13" s="35">
        <v>11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12.75" customHeight="1">
      <c r="A14" s="35" t="s">
        <v>36</v>
      </c>
      <c r="B14" s="35" t="s">
        <v>26</v>
      </c>
      <c r="C14" s="35" t="s">
        <v>85</v>
      </c>
      <c r="D14" s="35" t="s">
        <v>86</v>
      </c>
      <c r="E14" s="35" t="s">
        <v>38</v>
      </c>
      <c r="F14" s="35" t="s">
        <v>9</v>
      </c>
      <c r="G14" s="35" t="s">
        <v>39</v>
      </c>
      <c r="H14" s="35" t="s">
        <v>18</v>
      </c>
      <c r="I14" s="35" t="s">
        <v>87</v>
      </c>
      <c r="J14" s="35">
        <v>12</v>
      </c>
      <c r="K14" s="35" t="s">
        <v>88</v>
      </c>
      <c r="L14" s="35"/>
      <c r="M14" s="35" t="s">
        <v>89</v>
      </c>
      <c r="N14" s="35"/>
      <c r="O14" s="35"/>
      <c r="P14" s="35">
        <v>10</v>
      </c>
      <c r="Q14" s="35" t="s">
        <v>22</v>
      </c>
      <c r="R14" s="35" t="s">
        <v>90</v>
      </c>
      <c r="S14" s="35" t="s">
        <v>34</v>
      </c>
      <c r="T14" s="35"/>
      <c r="U14" s="35" t="s">
        <v>25</v>
      </c>
    </row>
    <row r="15" spans="1:21" ht="12.75" customHeight="1">
      <c r="A15" s="35" t="s">
        <v>36</v>
      </c>
      <c r="B15" s="35"/>
      <c r="C15" s="35"/>
      <c r="D15" s="35" t="s">
        <v>91</v>
      </c>
      <c r="E15" s="35"/>
      <c r="F15" s="35" t="s">
        <v>9</v>
      </c>
      <c r="G15" s="35" t="s">
        <v>39</v>
      </c>
      <c r="H15" s="35"/>
      <c r="I15" s="35" t="s">
        <v>92</v>
      </c>
      <c r="J15" s="35">
        <v>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2.75" customHeight="1">
      <c r="A16" s="35" t="s">
        <v>93</v>
      </c>
      <c r="B16" s="35"/>
      <c r="C16" s="35"/>
      <c r="D16" s="35" t="s">
        <v>8</v>
      </c>
      <c r="E16" s="35"/>
      <c r="F16" s="35" t="s">
        <v>9</v>
      </c>
      <c r="G16" s="35" t="s">
        <v>94</v>
      </c>
      <c r="H16" s="35"/>
      <c r="I16" s="35" t="s">
        <v>95</v>
      </c>
      <c r="J16" s="35">
        <v>14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2.75" customHeight="1">
      <c r="A17" s="35" t="s">
        <v>12</v>
      </c>
      <c r="B17" s="35" t="s">
        <v>96</v>
      </c>
      <c r="C17" s="35" t="s">
        <v>14</v>
      </c>
      <c r="D17" s="35" t="s">
        <v>8</v>
      </c>
      <c r="E17" s="35" t="s">
        <v>38</v>
      </c>
      <c r="F17" s="35" t="s">
        <v>9</v>
      </c>
      <c r="G17" s="35" t="s">
        <v>17</v>
      </c>
      <c r="H17" s="35" t="s">
        <v>40</v>
      </c>
      <c r="I17" s="35" t="s">
        <v>97</v>
      </c>
      <c r="J17" s="35">
        <v>15</v>
      </c>
      <c r="K17" s="35" t="s">
        <v>14</v>
      </c>
      <c r="L17" s="35" t="s">
        <v>20</v>
      </c>
      <c r="M17" s="35" t="s">
        <v>98</v>
      </c>
      <c r="N17" s="35"/>
      <c r="O17" s="35"/>
      <c r="P17" s="35">
        <v>34</v>
      </c>
      <c r="Q17" s="35" t="s">
        <v>82</v>
      </c>
      <c r="R17" s="35" t="s">
        <v>99</v>
      </c>
      <c r="S17" s="35" t="s">
        <v>34</v>
      </c>
      <c r="T17" s="35" t="s">
        <v>20</v>
      </c>
      <c r="U17" s="35" t="s">
        <v>76</v>
      </c>
    </row>
    <row r="18" spans="1:21" ht="12.75" customHeight="1">
      <c r="A18" s="35" t="s">
        <v>100</v>
      </c>
      <c r="B18" s="35"/>
      <c r="C18" s="35"/>
      <c r="D18" s="35"/>
      <c r="E18" s="35"/>
      <c r="F18" s="35" t="s">
        <v>9</v>
      </c>
      <c r="G18" s="35" t="s">
        <v>101</v>
      </c>
      <c r="H18" s="35"/>
      <c r="I18" s="35" t="s">
        <v>102</v>
      </c>
      <c r="J18" s="35">
        <v>16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ht="12.75" customHeight="1">
      <c r="A19" s="35" t="s">
        <v>36</v>
      </c>
      <c r="B19" s="35" t="s">
        <v>103</v>
      </c>
      <c r="C19" s="35" t="s">
        <v>14</v>
      </c>
      <c r="D19" s="35" t="s">
        <v>86</v>
      </c>
      <c r="E19" s="35" t="s">
        <v>38</v>
      </c>
      <c r="F19" s="35" t="s">
        <v>9</v>
      </c>
      <c r="G19" s="35" t="s">
        <v>39</v>
      </c>
      <c r="H19" s="35" t="s">
        <v>40</v>
      </c>
      <c r="I19" s="35" t="s">
        <v>104</v>
      </c>
      <c r="J19" s="35">
        <v>17</v>
      </c>
      <c r="K19" s="35" t="s">
        <v>14</v>
      </c>
      <c r="L19" s="35" t="s">
        <v>20</v>
      </c>
      <c r="M19" s="35" t="s">
        <v>105</v>
      </c>
      <c r="N19" s="35"/>
      <c r="O19" s="35"/>
      <c r="P19" s="35">
        <v>2</v>
      </c>
      <c r="Q19" s="35" t="s">
        <v>43</v>
      </c>
      <c r="R19" s="35" t="s">
        <v>106</v>
      </c>
      <c r="S19" s="35" t="s">
        <v>24</v>
      </c>
      <c r="T19" s="35" t="s">
        <v>20</v>
      </c>
      <c r="U19" s="35" t="s">
        <v>25</v>
      </c>
    </row>
    <row r="20" spans="1:21" ht="12.75" customHeight="1">
      <c r="A20" s="35" t="s">
        <v>36</v>
      </c>
      <c r="B20" s="35" t="s">
        <v>26</v>
      </c>
      <c r="C20" s="35" t="s">
        <v>68</v>
      </c>
      <c r="D20" s="35" t="s">
        <v>107</v>
      </c>
      <c r="E20" s="35" t="s">
        <v>38</v>
      </c>
      <c r="F20" s="35" t="s">
        <v>9</v>
      </c>
      <c r="G20" s="35" t="s">
        <v>39</v>
      </c>
      <c r="H20" s="35" t="s">
        <v>40</v>
      </c>
      <c r="I20" s="35" t="s">
        <v>108</v>
      </c>
      <c r="J20" s="35">
        <v>18</v>
      </c>
      <c r="K20" s="35" t="s">
        <v>71</v>
      </c>
      <c r="L20" s="35"/>
      <c r="M20" s="35" t="s">
        <v>52</v>
      </c>
      <c r="N20" s="35"/>
      <c r="O20" s="35"/>
      <c r="P20" s="35">
        <v>2</v>
      </c>
      <c r="Q20" s="35" t="s">
        <v>43</v>
      </c>
      <c r="R20" s="35" t="s">
        <v>54</v>
      </c>
      <c r="S20" s="35" t="s">
        <v>24</v>
      </c>
      <c r="T20" s="35"/>
      <c r="U20" s="35" t="s">
        <v>25</v>
      </c>
    </row>
    <row r="21" spans="1:21" ht="12.75" customHeight="1">
      <c r="A21" s="35" t="s">
        <v>109</v>
      </c>
      <c r="B21" s="35"/>
      <c r="C21" s="35" t="s">
        <v>27</v>
      </c>
      <c r="D21" s="35" t="s">
        <v>91</v>
      </c>
      <c r="E21" s="35" t="s">
        <v>38</v>
      </c>
      <c r="F21" s="35" t="s">
        <v>9</v>
      </c>
      <c r="G21" s="35" t="s">
        <v>110</v>
      </c>
      <c r="H21" s="35" t="s">
        <v>40</v>
      </c>
      <c r="I21" s="35" t="s">
        <v>111</v>
      </c>
      <c r="J21" s="35">
        <v>19</v>
      </c>
      <c r="K21" s="35" t="s">
        <v>30</v>
      </c>
      <c r="L21" s="35" t="s">
        <v>20</v>
      </c>
      <c r="M21" s="35" t="s">
        <v>112</v>
      </c>
      <c r="N21" s="35"/>
      <c r="O21" s="35"/>
      <c r="P21" s="35"/>
      <c r="Q21" s="35" t="s">
        <v>43</v>
      </c>
      <c r="R21" s="35" t="s">
        <v>113</v>
      </c>
      <c r="S21" s="35" t="s">
        <v>34</v>
      </c>
      <c r="T21" s="35" t="s">
        <v>20</v>
      </c>
      <c r="U21" s="35" t="s">
        <v>25</v>
      </c>
    </row>
    <row r="22" spans="1:21" ht="12.75" customHeight="1">
      <c r="A22" s="35" t="s">
        <v>109</v>
      </c>
      <c r="B22" s="35"/>
      <c r="C22" s="35" t="s">
        <v>27</v>
      </c>
      <c r="D22" s="35" t="s">
        <v>91</v>
      </c>
      <c r="E22" s="35" t="s">
        <v>38</v>
      </c>
      <c r="F22" s="35" t="s">
        <v>9</v>
      </c>
      <c r="G22" s="35" t="s">
        <v>110</v>
      </c>
      <c r="H22" s="35" t="s">
        <v>40</v>
      </c>
      <c r="I22" s="35" t="s">
        <v>111</v>
      </c>
      <c r="J22" s="35">
        <v>20</v>
      </c>
      <c r="K22" s="35" t="s">
        <v>30</v>
      </c>
      <c r="L22" s="35" t="s">
        <v>20</v>
      </c>
      <c r="M22" s="35" t="s">
        <v>112</v>
      </c>
      <c r="N22" s="35"/>
      <c r="O22" s="35"/>
      <c r="P22" s="35"/>
      <c r="Q22" s="35" t="s">
        <v>43</v>
      </c>
      <c r="R22" s="35" t="s">
        <v>113</v>
      </c>
      <c r="S22" s="35" t="s">
        <v>34</v>
      </c>
      <c r="T22" s="35" t="s">
        <v>20</v>
      </c>
      <c r="U22" s="35" t="s">
        <v>25</v>
      </c>
    </row>
    <row r="23" spans="1:21" ht="12.75" customHeight="1">
      <c r="A23" s="35" t="s">
        <v>49</v>
      </c>
      <c r="B23" s="35" t="s">
        <v>114</v>
      </c>
      <c r="C23" s="35" t="s">
        <v>115</v>
      </c>
      <c r="D23" s="35" t="s">
        <v>8</v>
      </c>
      <c r="E23" s="35" t="s">
        <v>38</v>
      </c>
      <c r="F23" s="35" t="s">
        <v>9</v>
      </c>
      <c r="G23" s="35" t="s">
        <v>50</v>
      </c>
      <c r="H23" s="35" t="s">
        <v>40</v>
      </c>
      <c r="I23" s="35" t="s">
        <v>116</v>
      </c>
      <c r="J23" s="35">
        <v>21</v>
      </c>
      <c r="K23" s="35" t="s">
        <v>117</v>
      </c>
      <c r="L23" s="35" t="s">
        <v>20</v>
      </c>
      <c r="M23" s="35" t="s">
        <v>118</v>
      </c>
      <c r="N23" s="35"/>
      <c r="O23" s="35"/>
      <c r="P23" s="35">
        <v>6</v>
      </c>
      <c r="Q23" s="35" t="s">
        <v>65</v>
      </c>
      <c r="R23" s="35" t="s">
        <v>119</v>
      </c>
      <c r="S23" s="35" t="s">
        <v>24</v>
      </c>
      <c r="T23" s="35" t="s">
        <v>20</v>
      </c>
      <c r="U23" s="35" t="s">
        <v>25</v>
      </c>
    </row>
    <row r="24" spans="1:21" ht="12.75" customHeight="1">
      <c r="A24" s="35" t="s">
        <v>49</v>
      </c>
      <c r="B24" s="35" t="s">
        <v>120</v>
      </c>
      <c r="C24" s="35" t="s">
        <v>68</v>
      </c>
      <c r="D24" s="35" t="s">
        <v>8</v>
      </c>
      <c r="E24" s="35" t="s">
        <v>69</v>
      </c>
      <c r="F24" s="35" t="s">
        <v>9</v>
      </c>
      <c r="G24" s="35" t="s">
        <v>50</v>
      </c>
      <c r="H24" s="35" t="s">
        <v>18</v>
      </c>
      <c r="I24" s="35" t="s">
        <v>121</v>
      </c>
      <c r="J24" s="35">
        <v>22</v>
      </c>
      <c r="K24" s="35" t="s">
        <v>71</v>
      </c>
      <c r="L24" s="35" t="s">
        <v>20</v>
      </c>
      <c r="M24" s="35" t="s">
        <v>122</v>
      </c>
      <c r="N24" s="35"/>
      <c r="O24" s="35"/>
      <c r="P24" s="35">
        <v>5</v>
      </c>
      <c r="Q24" s="35" t="s">
        <v>22</v>
      </c>
      <c r="R24" s="35" t="s">
        <v>123</v>
      </c>
      <c r="S24" s="35" t="s">
        <v>24</v>
      </c>
      <c r="T24" s="35" t="s">
        <v>20</v>
      </c>
      <c r="U24" s="35" t="s">
        <v>25</v>
      </c>
    </row>
    <row r="25" spans="1:21" ht="12.75" customHeight="1">
      <c r="A25" s="35" t="s">
        <v>124</v>
      </c>
      <c r="B25" s="35" t="s">
        <v>125</v>
      </c>
      <c r="C25" s="35" t="s">
        <v>85</v>
      </c>
      <c r="D25" s="35" t="s">
        <v>86</v>
      </c>
      <c r="E25" s="35" t="s">
        <v>16</v>
      </c>
      <c r="F25" s="35" t="s">
        <v>9</v>
      </c>
      <c r="G25" s="35" t="s">
        <v>39</v>
      </c>
      <c r="H25" s="35" t="s">
        <v>18</v>
      </c>
      <c r="I25" s="35" t="s">
        <v>126</v>
      </c>
      <c r="J25" s="35">
        <v>23</v>
      </c>
      <c r="K25" s="35" t="s">
        <v>88</v>
      </c>
      <c r="L25" s="35" t="s">
        <v>127</v>
      </c>
      <c r="M25" s="35" t="s">
        <v>128</v>
      </c>
      <c r="N25" s="35"/>
      <c r="O25" s="35"/>
      <c r="P25" s="35">
        <v>25</v>
      </c>
      <c r="Q25" s="35" t="s">
        <v>65</v>
      </c>
      <c r="R25" s="35" t="s">
        <v>129</v>
      </c>
      <c r="S25" s="35" t="s">
        <v>24</v>
      </c>
      <c r="T25" s="35" t="s">
        <v>130</v>
      </c>
      <c r="U25" s="35" t="s">
        <v>25</v>
      </c>
    </row>
    <row r="26" spans="1:21" ht="12.75" customHeight="1">
      <c r="A26" s="35" t="s">
        <v>124</v>
      </c>
      <c r="B26" s="35" t="s">
        <v>131</v>
      </c>
      <c r="C26" s="35" t="s">
        <v>85</v>
      </c>
      <c r="D26" s="35" t="s">
        <v>86</v>
      </c>
      <c r="E26" s="35" t="s">
        <v>16</v>
      </c>
      <c r="F26" s="35" t="s">
        <v>9</v>
      </c>
      <c r="G26" s="35" t="s">
        <v>39</v>
      </c>
      <c r="H26" s="35" t="s">
        <v>18</v>
      </c>
      <c r="I26" s="35" t="s">
        <v>126</v>
      </c>
      <c r="J26" s="35">
        <v>24</v>
      </c>
      <c r="K26" s="35" t="s">
        <v>88</v>
      </c>
      <c r="L26" s="35" t="s">
        <v>127</v>
      </c>
      <c r="M26" s="35" t="s">
        <v>128</v>
      </c>
      <c r="N26" s="35"/>
      <c r="O26" s="35"/>
      <c r="P26" s="35">
        <v>25</v>
      </c>
      <c r="Q26" s="35" t="s">
        <v>65</v>
      </c>
      <c r="R26" s="35" t="s">
        <v>129</v>
      </c>
      <c r="S26" s="35" t="s">
        <v>34</v>
      </c>
      <c r="T26" s="35" t="s">
        <v>130</v>
      </c>
      <c r="U26" s="35" t="s">
        <v>25</v>
      </c>
    </row>
    <row r="27" spans="1:21" ht="12.75" customHeight="1">
      <c r="A27" s="35" t="s">
        <v>49</v>
      </c>
      <c r="B27" s="35" t="s">
        <v>132</v>
      </c>
      <c r="C27" s="35" t="s">
        <v>14</v>
      </c>
      <c r="D27" s="35" t="s">
        <v>8</v>
      </c>
      <c r="E27" s="35" t="s">
        <v>38</v>
      </c>
      <c r="F27" s="35" t="s">
        <v>9</v>
      </c>
      <c r="G27" s="35" t="s">
        <v>50</v>
      </c>
      <c r="H27" s="35" t="s">
        <v>18</v>
      </c>
      <c r="I27" s="35" t="s">
        <v>46</v>
      </c>
      <c r="J27" s="35">
        <v>25</v>
      </c>
      <c r="K27" s="35" t="s">
        <v>14</v>
      </c>
      <c r="L27" s="35" t="s">
        <v>20</v>
      </c>
      <c r="M27" s="35" t="s">
        <v>133</v>
      </c>
      <c r="N27" s="35"/>
      <c r="O27" s="35"/>
      <c r="P27" s="35">
        <v>10</v>
      </c>
      <c r="Q27" s="35" t="s">
        <v>22</v>
      </c>
      <c r="R27" s="35" t="s">
        <v>134</v>
      </c>
      <c r="S27" s="35" t="s">
        <v>24</v>
      </c>
      <c r="T27" s="35" t="s">
        <v>20</v>
      </c>
      <c r="U27" s="35" t="s">
        <v>25</v>
      </c>
    </row>
    <row r="28" spans="1:21" ht="12.75" customHeight="1">
      <c r="A28" s="35" t="s">
        <v>49</v>
      </c>
      <c r="B28" s="35" t="s">
        <v>26</v>
      </c>
      <c r="C28" s="35" t="s">
        <v>27</v>
      </c>
      <c r="D28" s="35" t="s">
        <v>135</v>
      </c>
      <c r="E28" s="35" t="s">
        <v>38</v>
      </c>
      <c r="F28" s="35" t="s">
        <v>9</v>
      </c>
      <c r="G28" s="35" t="s">
        <v>50</v>
      </c>
      <c r="H28" s="35" t="s">
        <v>18</v>
      </c>
      <c r="I28" s="35" t="s">
        <v>136</v>
      </c>
      <c r="J28" s="35">
        <v>26</v>
      </c>
      <c r="K28" s="35" t="s">
        <v>30</v>
      </c>
      <c r="L28" s="35" t="s">
        <v>20</v>
      </c>
      <c r="M28" s="35" t="s">
        <v>137</v>
      </c>
      <c r="N28" s="35"/>
      <c r="O28" s="35" t="s">
        <v>138</v>
      </c>
      <c r="P28" s="35">
        <v>2</v>
      </c>
      <c r="Q28" s="35" t="s">
        <v>43</v>
      </c>
      <c r="R28" s="35" t="s">
        <v>139</v>
      </c>
      <c r="S28" s="35" t="s">
        <v>24</v>
      </c>
      <c r="T28" s="35" t="s">
        <v>20</v>
      </c>
      <c r="U28" s="35" t="s">
        <v>25</v>
      </c>
    </row>
    <row r="29" spans="1:21" ht="12.75" customHeight="1">
      <c r="A29" s="35" t="s">
        <v>44</v>
      </c>
      <c r="B29" s="35" t="s">
        <v>140</v>
      </c>
      <c r="C29" s="35" t="s">
        <v>85</v>
      </c>
      <c r="D29" s="35" t="s">
        <v>141</v>
      </c>
      <c r="E29" s="35" t="s">
        <v>38</v>
      </c>
      <c r="F29" s="35" t="s">
        <v>9</v>
      </c>
      <c r="G29" s="35" t="s">
        <v>45</v>
      </c>
      <c r="H29" s="35" t="s">
        <v>18</v>
      </c>
      <c r="I29" s="35" t="s">
        <v>142</v>
      </c>
      <c r="J29" s="35">
        <v>27</v>
      </c>
      <c r="K29" s="35" t="s">
        <v>88</v>
      </c>
      <c r="L29" s="35" t="s">
        <v>20</v>
      </c>
      <c r="M29" s="35" t="s">
        <v>143</v>
      </c>
      <c r="N29" s="35"/>
      <c r="O29" s="35" t="s">
        <v>144</v>
      </c>
      <c r="P29" s="35">
        <v>10</v>
      </c>
      <c r="Q29" s="35" t="s">
        <v>82</v>
      </c>
      <c r="R29" s="35" t="s">
        <v>145</v>
      </c>
      <c r="S29" s="35" t="s">
        <v>24</v>
      </c>
      <c r="T29" s="35" t="s">
        <v>20</v>
      </c>
      <c r="U29" s="35" t="s">
        <v>25</v>
      </c>
    </row>
    <row r="30" spans="1:21" ht="12.75" customHeight="1">
      <c r="A30" s="35" t="s">
        <v>12</v>
      </c>
      <c r="B30" s="35" t="s">
        <v>146</v>
      </c>
      <c r="C30" s="35" t="s">
        <v>57</v>
      </c>
      <c r="D30" s="35" t="s">
        <v>147</v>
      </c>
      <c r="E30" s="35" t="s">
        <v>16</v>
      </c>
      <c r="F30" s="35" t="s">
        <v>9</v>
      </c>
      <c r="G30" s="35" t="s">
        <v>17</v>
      </c>
      <c r="H30" s="35" t="s">
        <v>18</v>
      </c>
      <c r="I30" s="35" t="s">
        <v>148</v>
      </c>
      <c r="J30" s="35">
        <v>28</v>
      </c>
      <c r="K30" s="35" t="s">
        <v>57</v>
      </c>
      <c r="L30" s="35" t="s">
        <v>20</v>
      </c>
      <c r="M30" s="35" t="s">
        <v>149</v>
      </c>
      <c r="N30" s="35"/>
      <c r="O30" s="35"/>
      <c r="P30" s="35">
        <v>7</v>
      </c>
      <c r="Q30" s="35"/>
      <c r="R30" s="35" t="s">
        <v>150</v>
      </c>
      <c r="S30" s="35" t="s">
        <v>24</v>
      </c>
      <c r="T30" s="35" t="s">
        <v>20</v>
      </c>
      <c r="U30" s="35" t="s">
        <v>25</v>
      </c>
    </row>
    <row r="31" spans="1:21" ht="12.75" customHeight="1">
      <c r="A31" s="35" t="s">
        <v>12</v>
      </c>
      <c r="B31" s="35" t="s">
        <v>151</v>
      </c>
      <c r="C31" s="35" t="s">
        <v>27</v>
      </c>
      <c r="D31" s="35" t="s">
        <v>8</v>
      </c>
      <c r="E31" s="35" t="s">
        <v>38</v>
      </c>
      <c r="F31" s="35" t="s">
        <v>9</v>
      </c>
      <c r="G31" s="35" t="s">
        <v>17</v>
      </c>
      <c r="H31" s="35" t="s">
        <v>18</v>
      </c>
      <c r="I31" s="35" t="s">
        <v>152</v>
      </c>
      <c r="J31" s="35">
        <v>29</v>
      </c>
      <c r="K31" s="35" t="s">
        <v>30</v>
      </c>
      <c r="L31" s="35" t="s">
        <v>20</v>
      </c>
      <c r="M31" s="35" t="s">
        <v>153</v>
      </c>
      <c r="N31" s="35" t="s">
        <v>154</v>
      </c>
      <c r="O31" s="35" t="s">
        <v>155</v>
      </c>
      <c r="P31" s="35">
        <v>13</v>
      </c>
      <c r="Q31" s="35" t="s">
        <v>22</v>
      </c>
      <c r="R31" s="35" t="s">
        <v>156</v>
      </c>
      <c r="S31" s="35" t="s">
        <v>24</v>
      </c>
      <c r="T31" s="35" t="s">
        <v>20</v>
      </c>
      <c r="U31" s="35" t="s">
        <v>35</v>
      </c>
    </row>
    <row r="32" spans="1:21" ht="12.75" customHeight="1">
      <c r="A32" s="35" t="s">
        <v>7</v>
      </c>
      <c r="B32" s="35" t="s">
        <v>157</v>
      </c>
      <c r="C32" s="35" t="s">
        <v>14</v>
      </c>
      <c r="D32" s="35" t="s">
        <v>158</v>
      </c>
      <c r="E32" s="35" t="s">
        <v>159</v>
      </c>
      <c r="F32" s="35" t="s">
        <v>9</v>
      </c>
      <c r="G32" s="35" t="s">
        <v>10</v>
      </c>
      <c r="H32" s="35" t="s">
        <v>40</v>
      </c>
      <c r="I32" s="35" t="s">
        <v>160</v>
      </c>
      <c r="J32" s="35">
        <v>30</v>
      </c>
      <c r="K32" s="35" t="s">
        <v>14</v>
      </c>
      <c r="L32" s="35" t="s">
        <v>20</v>
      </c>
      <c r="M32" s="35" t="s">
        <v>143</v>
      </c>
      <c r="N32" s="35"/>
      <c r="O32" s="35"/>
      <c r="P32" s="35">
        <v>15</v>
      </c>
      <c r="Q32" s="35" t="s">
        <v>43</v>
      </c>
      <c r="R32" s="35" t="s">
        <v>145</v>
      </c>
      <c r="S32" s="35" t="s">
        <v>24</v>
      </c>
      <c r="T32" s="35" t="s">
        <v>20</v>
      </c>
      <c r="U32" s="35" t="s">
        <v>35</v>
      </c>
    </row>
    <row r="33" spans="1:21" ht="12.75" customHeight="1">
      <c r="A33" s="35" t="s">
        <v>36</v>
      </c>
      <c r="B33" s="35"/>
      <c r="C33" s="35"/>
      <c r="D33" s="35" t="s">
        <v>86</v>
      </c>
      <c r="E33" s="35"/>
      <c r="F33" s="35" t="s">
        <v>9</v>
      </c>
      <c r="G33" s="35" t="s">
        <v>39</v>
      </c>
      <c r="H33" s="35"/>
      <c r="I33" s="35" t="s">
        <v>161</v>
      </c>
      <c r="J33" s="35">
        <v>31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ht="12.75" customHeight="1">
      <c r="A34" s="35" t="s">
        <v>7</v>
      </c>
      <c r="B34" s="35" t="s">
        <v>162</v>
      </c>
      <c r="C34" s="35" t="s">
        <v>27</v>
      </c>
      <c r="D34" s="35" t="s">
        <v>8</v>
      </c>
      <c r="E34" s="35" t="s">
        <v>38</v>
      </c>
      <c r="F34" s="35" t="s">
        <v>9</v>
      </c>
      <c r="G34" s="35" t="s">
        <v>10</v>
      </c>
      <c r="H34" s="35" t="s">
        <v>40</v>
      </c>
      <c r="I34" s="35" t="s">
        <v>163</v>
      </c>
      <c r="J34" s="35">
        <v>32</v>
      </c>
      <c r="K34" s="35" t="s">
        <v>30</v>
      </c>
      <c r="L34" s="35" t="s">
        <v>20</v>
      </c>
      <c r="M34" s="35" t="s">
        <v>164</v>
      </c>
      <c r="N34" s="35"/>
      <c r="O34" s="35"/>
      <c r="P34" s="35">
        <v>10</v>
      </c>
      <c r="Q34" s="35" t="s">
        <v>82</v>
      </c>
      <c r="R34" s="35" t="s">
        <v>165</v>
      </c>
      <c r="S34" s="35" t="s">
        <v>24</v>
      </c>
      <c r="T34" s="35" t="s">
        <v>20</v>
      </c>
      <c r="U34" s="35" t="s">
        <v>35</v>
      </c>
    </row>
    <row r="35" spans="1:21" ht="12.75" customHeight="1">
      <c r="A35" s="35" t="s">
        <v>166</v>
      </c>
      <c r="B35" s="35" t="s">
        <v>26</v>
      </c>
      <c r="C35" s="35" t="s">
        <v>85</v>
      </c>
      <c r="D35" s="35" t="s">
        <v>8</v>
      </c>
      <c r="E35" s="35" t="s">
        <v>38</v>
      </c>
      <c r="F35" s="35" t="s">
        <v>9</v>
      </c>
      <c r="G35" s="35" t="s">
        <v>167</v>
      </c>
      <c r="H35" s="35" t="s">
        <v>18</v>
      </c>
      <c r="I35" s="35" t="s">
        <v>168</v>
      </c>
      <c r="J35" s="35">
        <v>33</v>
      </c>
      <c r="K35" s="35" t="s">
        <v>88</v>
      </c>
      <c r="L35" s="35" t="s">
        <v>167</v>
      </c>
      <c r="M35" s="35" t="s">
        <v>169</v>
      </c>
      <c r="N35" s="35" t="s">
        <v>170</v>
      </c>
      <c r="O35" s="35" t="s">
        <v>171</v>
      </c>
      <c r="P35" s="35">
        <v>20</v>
      </c>
      <c r="Q35" s="35" t="s">
        <v>22</v>
      </c>
      <c r="R35" s="35" t="s">
        <v>169</v>
      </c>
      <c r="S35" s="35" t="s">
        <v>34</v>
      </c>
      <c r="T35" s="35" t="s">
        <v>167</v>
      </c>
      <c r="U35" s="35" t="s">
        <v>25</v>
      </c>
    </row>
    <row r="36" spans="1:21" ht="12.75" customHeight="1">
      <c r="A36" s="35" t="s">
        <v>93</v>
      </c>
      <c r="B36" s="35"/>
      <c r="C36" s="35"/>
      <c r="D36" s="35" t="s">
        <v>8</v>
      </c>
      <c r="E36" s="35"/>
      <c r="F36" s="35" t="s">
        <v>9</v>
      </c>
      <c r="G36" s="35" t="s">
        <v>94</v>
      </c>
      <c r="H36" s="35"/>
      <c r="I36" s="35" t="s">
        <v>172</v>
      </c>
      <c r="J36" s="35">
        <v>34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2.75" customHeight="1">
      <c r="A37" s="35" t="s">
        <v>173</v>
      </c>
      <c r="B37" s="35"/>
      <c r="C37" s="35"/>
      <c r="D37" s="35" t="s">
        <v>8</v>
      </c>
      <c r="E37" s="35"/>
      <c r="F37" s="35" t="s">
        <v>9</v>
      </c>
      <c r="G37" s="35" t="s">
        <v>174</v>
      </c>
      <c r="H37" s="35"/>
      <c r="I37" s="35" t="s">
        <v>172</v>
      </c>
      <c r="J37" s="35">
        <v>35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2.75" customHeight="1">
      <c r="A38" s="35" t="s">
        <v>124</v>
      </c>
      <c r="B38" s="35" t="s">
        <v>175</v>
      </c>
      <c r="C38" s="35" t="s">
        <v>85</v>
      </c>
      <c r="D38" s="35" t="s">
        <v>176</v>
      </c>
      <c r="E38" s="35" t="s">
        <v>16</v>
      </c>
      <c r="F38" s="35" t="s">
        <v>9</v>
      </c>
      <c r="G38" s="35" t="s">
        <v>39</v>
      </c>
      <c r="H38" s="35" t="s">
        <v>18</v>
      </c>
      <c r="I38" s="35" t="s">
        <v>177</v>
      </c>
      <c r="J38" s="35">
        <v>36</v>
      </c>
      <c r="K38" s="35" t="s">
        <v>88</v>
      </c>
      <c r="L38" s="35"/>
      <c r="M38" s="35" t="s">
        <v>128</v>
      </c>
      <c r="N38" s="35"/>
      <c r="O38" s="35"/>
      <c r="P38" s="35">
        <v>4</v>
      </c>
      <c r="Q38" s="35" t="s">
        <v>22</v>
      </c>
      <c r="R38" s="35" t="s">
        <v>129</v>
      </c>
      <c r="S38" s="35" t="s">
        <v>24</v>
      </c>
      <c r="T38" s="35"/>
      <c r="U38" s="35" t="s">
        <v>35</v>
      </c>
    </row>
    <row r="39" spans="1:21" ht="12.75" customHeight="1">
      <c r="A39" s="35" t="s">
        <v>7</v>
      </c>
      <c r="B39" s="35" t="s">
        <v>26</v>
      </c>
      <c r="C39" s="35" t="s">
        <v>27</v>
      </c>
      <c r="D39" s="35" t="s">
        <v>178</v>
      </c>
      <c r="E39" s="35" t="s">
        <v>179</v>
      </c>
      <c r="F39" s="35" t="s">
        <v>9</v>
      </c>
      <c r="G39" s="35" t="s">
        <v>10</v>
      </c>
      <c r="H39" s="35" t="s">
        <v>40</v>
      </c>
      <c r="I39" s="35" t="s">
        <v>180</v>
      </c>
      <c r="J39" s="35">
        <v>37</v>
      </c>
      <c r="K39" s="35" t="s">
        <v>30</v>
      </c>
      <c r="L39" s="35" t="s">
        <v>20</v>
      </c>
      <c r="M39" s="35" t="s">
        <v>181</v>
      </c>
      <c r="N39" s="35"/>
      <c r="O39" s="35"/>
      <c r="P39" s="35">
        <v>10</v>
      </c>
      <c r="Q39" s="35" t="s">
        <v>43</v>
      </c>
      <c r="R39" s="35" t="s">
        <v>182</v>
      </c>
      <c r="S39" s="35" t="s">
        <v>24</v>
      </c>
      <c r="T39" s="35" t="s">
        <v>20</v>
      </c>
      <c r="U39" s="35" t="s">
        <v>35</v>
      </c>
    </row>
    <row r="40" spans="1:21" ht="12.75" customHeight="1">
      <c r="A40" s="35" t="s">
        <v>44</v>
      </c>
      <c r="B40" s="35" t="s">
        <v>183</v>
      </c>
      <c r="C40" s="35" t="s">
        <v>68</v>
      </c>
      <c r="D40" s="35" t="s">
        <v>8</v>
      </c>
      <c r="E40" s="35" t="s">
        <v>179</v>
      </c>
      <c r="F40" s="35" t="s">
        <v>9</v>
      </c>
      <c r="G40" s="35" t="s">
        <v>45</v>
      </c>
      <c r="H40" s="35" t="s">
        <v>18</v>
      </c>
      <c r="I40" s="35" t="s">
        <v>102</v>
      </c>
      <c r="J40" s="35">
        <v>38</v>
      </c>
      <c r="K40" s="35" t="s">
        <v>71</v>
      </c>
      <c r="L40" s="35" t="s">
        <v>20</v>
      </c>
      <c r="M40" s="35" t="s">
        <v>184</v>
      </c>
      <c r="N40" s="35" t="s">
        <v>185</v>
      </c>
      <c r="O40" s="35" t="s">
        <v>186</v>
      </c>
      <c r="P40" s="35">
        <v>3</v>
      </c>
      <c r="Q40" s="35" t="s">
        <v>22</v>
      </c>
      <c r="R40" s="35" t="s">
        <v>187</v>
      </c>
      <c r="S40" s="35" t="s">
        <v>34</v>
      </c>
      <c r="T40" s="35" t="s">
        <v>20</v>
      </c>
      <c r="U40" s="35" t="s">
        <v>25</v>
      </c>
    </row>
    <row r="41" spans="1:21" ht="12.75" customHeight="1">
      <c r="A41" s="35" t="s">
        <v>7</v>
      </c>
      <c r="B41" s="35" t="s">
        <v>188</v>
      </c>
      <c r="C41" s="35" t="s">
        <v>57</v>
      </c>
      <c r="D41" s="35" t="s">
        <v>91</v>
      </c>
      <c r="E41" s="35" t="s">
        <v>16</v>
      </c>
      <c r="F41" s="35" t="s">
        <v>9</v>
      </c>
      <c r="G41" s="35" t="s">
        <v>10</v>
      </c>
      <c r="H41" s="35" t="s">
        <v>18</v>
      </c>
      <c r="I41" s="35" t="s">
        <v>92</v>
      </c>
      <c r="J41" s="35">
        <v>39</v>
      </c>
      <c r="K41" s="35" t="s">
        <v>57</v>
      </c>
      <c r="L41" s="35" t="s">
        <v>20</v>
      </c>
      <c r="M41" s="35" t="s">
        <v>80</v>
      </c>
      <c r="N41" s="35" t="s">
        <v>189</v>
      </c>
      <c r="O41" s="35"/>
      <c r="P41" s="35">
        <v>10</v>
      </c>
      <c r="Q41" s="35" t="s">
        <v>22</v>
      </c>
      <c r="R41" s="35" t="s">
        <v>83</v>
      </c>
      <c r="S41" s="35" t="s">
        <v>34</v>
      </c>
      <c r="T41" s="35" t="s">
        <v>20</v>
      </c>
      <c r="U41" s="35" t="s">
        <v>25</v>
      </c>
    </row>
    <row r="42" spans="1:21" ht="12.75" customHeight="1">
      <c r="A42" s="35" t="s">
        <v>49</v>
      </c>
      <c r="B42" s="35" t="s">
        <v>26</v>
      </c>
      <c r="C42" s="35" t="s">
        <v>57</v>
      </c>
      <c r="D42" s="35" t="s">
        <v>8</v>
      </c>
      <c r="E42" s="35" t="s">
        <v>38</v>
      </c>
      <c r="F42" s="35" t="s">
        <v>9</v>
      </c>
      <c r="G42" s="35" t="s">
        <v>50</v>
      </c>
      <c r="H42" s="35" t="s">
        <v>18</v>
      </c>
      <c r="I42" s="35" t="s">
        <v>190</v>
      </c>
      <c r="J42" s="35">
        <v>40</v>
      </c>
      <c r="K42" s="35" t="s">
        <v>57</v>
      </c>
      <c r="L42" s="35" t="s">
        <v>20</v>
      </c>
      <c r="M42" s="35" t="s">
        <v>191</v>
      </c>
      <c r="N42" s="35"/>
      <c r="O42" s="35"/>
      <c r="P42" s="35">
        <v>8</v>
      </c>
      <c r="Q42" s="35" t="s">
        <v>43</v>
      </c>
      <c r="R42" s="35" t="s">
        <v>192</v>
      </c>
      <c r="S42" s="35" t="s">
        <v>24</v>
      </c>
      <c r="T42" s="35" t="s">
        <v>20</v>
      </c>
      <c r="U42" s="35" t="s">
        <v>25</v>
      </c>
    </row>
    <row r="43" spans="1:21" ht="12.75" customHeight="1">
      <c r="A43" s="35" t="s">
        <v>173</v>
      </c>
      <c r="B43" s="35" t="s">
        <v>132</v>
      </c>
      <c r="C43" s="35"/>
      <c r="D43" s="35" t="s">
        <v>8</v>
      </c>
      <c r="E43" s="35" t="s">
        <v>16</v>
      </c>
      <c r="F43" s="35" t="s">
        <v>9</v>
      </c>
      <c r="G43" s="35" t="s">
        <v>174</v>
      </c>
      <c r="H43" s="35" t="s">
        <v>18</v>
      </c>
      <c r="I43" s="35" t="s">
        <v>172</v>
      </c>
      <c r="J43" s="35">
        <v>41</v>
      </c>
      <c r="K43" s="35"/>
      <c r="L43" s="35"/>
      <c r="M43" s="35"/>
      <c r="N43" s="35"/>
      <c r="O43" s="35"/>
      <c r="P43" s="35">
        <v>6</v>
      </c>
      <c r="Q43" s="35" t="s">
        <v>22</v>
      </c>
      <c r="R43" s="35"/>
      <c r="S43" s="35" t="s">
        <v>24</v>
      </c>
      <c r="T43" s="35"/>
      <c r="U43" s="35" t="s">
        <v>35</v>
      </c>
    </row>
    <row r="44" spans="1:21" ht="12.75" customHeight="1">
      <c r="A44" s="35" t="s">
        <v>44</v>
      </c>
      <c r="B44" s="35" t="s">
        <v>193</v>
      </c>
      <c r="C44" s="35" t="s">
        <v>57</v>
      </c>
      <c r="D44" s="35" t="s">
        <v>86</v>
      </c>
      <c r="E44" s="35" t="s">
        <v>38</v>
      </c>
      <c r="F44" s="35" t="s">
        <v>9</v>
      </c>
      <c r="G44" s="35" t="s">
        <v>45</v>
      </c>
      <c r="H44" s="35" t="s">
        <v>18</v>
      </c>
      <c r="I44" s="35" t="s">
        <v>194</v>
      </c>
      <c r="J44" s="35">
        <v>42</v>
      </c>
      <c r="K44" s="35" t="s">
        <v>57</v>
      </c>
      <c r="L44" s="35" t="s">
        <v>20</v>
      </c>
      <c r="M44" s="35" t="s">
        <v>184</v>
      </c>
      <c r="N44" s="35" t="s">
        <v>195</v>
      </c>
      <c r="O44" s="35" t="s">
        <v>196</v>
      </c>
      <c r="P44" s="35">
        <v>8</v>
      </c>
      <c r="Q44" s="35" t="s">
        <v>22</v>
      </c>
      <c r="R44" s="35" t="s">
        <v>187</v>
      </c>
      <c r="S44" s="35" t="s">
        <v>24</v>
      </c>
      <c r="T44" s="35" t="s">
        <v>20</v>
      </c>
      <c r="U44" s="35" t="s">
        <v>25</v>
      </c>
    </row>
    <row r="45" spans="1:21" ht="12.75" customHeight="1">
      <c r="A45" s="35" t="s">
        <v>7</v>
      </c>
      <c r="B45" s="35" t="s">
        <v>197</v>
      </c>
      <c r="C45" s="35" t="s">
        <v>27</v>
      </c>
      <c r="D45" s="35" t="s">
        <v>91</v>
      </c>
      <c r="E45" s="35" t="s">
        <v>179</v>
      </c>
      <c r="F45" s="35" t="s">
        <v>9</v>
      </c>
      <c r="G45" s="35" t="s">
        <v>10</v>
      </c>
      <c r="H45" s="35" t="s">
        <v>18</v>
      </c>
      <c r="I45" s="35" t="s">
        <v>198</v>
      </c>
      <c r="J45" s="35">
        <v>43</v>
      </c>
      <c r="K45" s="35" t="s">
        <v>30</v>
      </c>
      <c r="L45" s="35" t="s">
        <v>20</v>
      </c>
      <c r="M45" s="35" t="s">
        <v>98</v>
      </c>
      <c r="N45" s="35"/>
      <c r="O45" s="35" t="s">
        <v>199</v>
      </c>
      <c r="P45" s="35">
        <v>28</v>
      </c>
      <c r="Q45" s="35" t="s">
        <v>22</v>
      </c>
      <c r="R45" s="35" t="s">
        <v>99</v>
      </c>
      <c r="S45" s="35" t="s">
        <v>24</v>
      </c>
      <c r="T45" s="35" t="s">
        <v>20</v>
      </c>
      <c r="U45" s="35" t="s">
        <v>35</v>
      </c>
    </row>
    <row r="46" spans="1:21" ht="12.75" customHeight="1">
      <c r="A46" s="35" t="s">
        <v>124</v>
      </c>
      <c r="B46" s="35" t="s">
        <v>200</v>
      </c>
      <c r="C46" s="35" t="s">
        <v>57</v>
      </c>
      <c r="D46" s="35" t="s">
        <v>86</v>
      </c>
      <c r="E46" s="35" t="s">
        <v>38</v>
      </c>
      <c r="F46" s="35" t="s">
        <v>9</v>
      </c>
      <c r="G46" s="35" t="s">
        <v>39</v>
      </c>
      <c r="H46" s="35" t="s">
        <v>40</v>
      </c>
      <c r="I46" s="35" t="s">
        <v>201</v>
      </c>
      <c r="J46" s="35">
        <v>44</v>
      </c>
      <c r="K46" s="35" t="s">
        <v>57</v>
      </c>
      <c r="L46" s="35" t="s">
        <v>20</v>
      </c>
      <c r="M46" s="35" t="s">
        <v>202</v>
      </c>
      <c r="N46" s="35"/>
      <c r="O46" s="35" t="s">
        <v>203</v>
      </c>
      <c r="P46" s="35">
        <v>2</v>
      </c>
      <c r="Q46" s="35" t="s">
        <v>43</v>
      </c>
      <c r="R46" s="35" t="s">
        <v>204</v>
      </c>
      <c r="S46" s="35" t="s">
        <v>24</v>
      </c>
      <c r="T46" s="35" t="s">
        <v>20</v>
      </c>
      <c r="U46" s="35" t="s">
        <v>25</v>
      </c>
    </row>
    <row r="47" spans="1:21" ht="12.75" customHeight="1">
      <c r="A47" s="35" t="s">
        <v>36</v>
      </c>
      <c r="B47" s="35"/>
      <c r="C47" s="35"/>
      <c r="D47" s="35" t="s">
        <v>86</v>
      </c>
      <c r="E47" s="35"/>
      <c r="F47" s="35" t="s">
        <v>9</v>
      </c>
      <c r="G47" s="35" t="s">
        <v>39</v>
      </c>
      <c r="H47" s="35"/>
      <c r="I47" s="35" t="s">
        <v>205</v>
      </c>
      <c r="J47" s="35">
        <v>45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ht="12.75" customHeight="1">
      <c r="A48" s="35" t="s">
        <v>124</v>
      </c>
      <c r="B48" s="35" t="s">
        <v>206</v>
      </c>
      <c r="C48" s="35" t="s">
        <v>14</v>
      </c>
      <c r="D48" s="35" t="s">
        <v>107</v>
      </c>
      <c r="E48" s="35" t="s">
        <v>16</v>
      </c>
      <c r="F48" s="35" t="s">
        <v>9</v>
      </c>
      <c r="G48" s="35" t="s">
        <v>39</v>
      </c>
      <c r="H48" s="35" t="s">
        <v>40</v>
      </c>
      <c r="I48" s="35" t="s">
        <v>207</v>
      </c>
      <c r="J48" s="35">
        <v>46</v>
      </c>
      <c r="K48" s="35" t="s">
        <v>14</v>
      </c>
      <c r="L48" s="35"/>
      <c r="M48" s="35" t="s">
        <v>208</v>
      </c>
      <c r="N48" s="35"/>
      <c r="O48" s="35"/>
      <c r="P48" s="35">
        <v>3</v>
      </c>
      <c r="Q48" s="35" t="s">
        <v>43</v>
      </c>
      <c r="R48" s="35" t="s">
        <v>209</v>
      </c>
      <c r="S48" s="35" t="s">
        <v>24</v>
      </c>
      <c r="T48" s="35"/>
      <c r="U48" s="35" t="s">
        <v>25</v>
      </c>
    </row>
    <row r="49" spans="1:21" ht="12.75" customHeight="1">
      <c r="A49" s="35" t="s">
        <v>109</v>
      </c>
      <c r="B49" s="35" t="s">
        <v>26</v>
      </c>
      <c r="C49" s="35" t="s">
        <v>27</v>
      </c>
      <c r="D49" s="35" t="s">
        <v>8</v>
      </c>
      <c r="E49" s="35" t="s">
        <v>69</v>
      </c>
      <c r="F49" s="35" t="s">
        <v>9</v>
      </c>
      <c r="G49" s="35" t="s">
        <v>110</v>
      </c>
      <c r="H49" s="35" t="s">
        <v>40</v>
      </c>
      <c r="I49" s="35" t="s">
        <v>210</v>
      </c>
      <c r="J49" s="35">
        <v>47</v>
      </c>
      <c r="K49" s="35" t="s">
        <v>30</v>
      </c>
      <c r="L49" s="35" t="s">
        <v>20</v>
      </c>
      <c r="M49" s="35" t="s">
        <v>211</v>
      </c>
      <c r="N49" s="35" t="s">
        <v>212</v>
      </c>
      <c r="O49" s="35" t="s">
        <v>213</v>
      </c>
      <c r="P49" s="35">
        <v>4</v>
      </c>
      <c r="Q49" s="35" t="s">
        <v>43</v>
      </c>
      <c r="R49" s="35" t="s">
        <v>214</v>
      </c>
      <c r="S49" s="35" t="s">
        <v>24</v>
      </c>
      <c r="T49" s="35" t="s">
        <v>20</v>
      </c>
      <c r="U49" s="35" t="s">
        <v>25</v>
      </c>
    </row>
    <row r="50" spans="1:21" ht="12.75" customHeight="1">
      <c r="A50" s="35" t="s">
        <v>124</v>
      </c>
      <c r="B50" s="35"/>
      <c r="C50" s="35"/>
      <c r="D50" s="35" t="s">
        <v>8</v>
      </c>
      <c r="E50" s="35"/>
      <c r="F50" s="35" t="s">
        <v>9</v>
      </c>
      <c r="G50" s="35" t="s">
        <v>39</v>
      </c>
      <c r="H50" s="35"/>
      <c r="I50" s="35" t="s">
        <v>215</v>
      </c>
      <c r="J50" s="35">
        <v>48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ht="12.75" customHeight="1">
      <c r="A51" s="35" t="s">
        <v>36</v>
      </c>
      <c r="B51" s="35"/>
      <c r="C51" s="35" t="s">
        <v>27</v>
      </c>
      <c r="D51" s="35" t="s">
        <v>107</v>
      </c>
      <c r="E51" s="35" t="s">
        <v>216</v>
      </c>
      <c r="F51" s="35" t="s">
        <v>9</v>
      </c>
      <c r="G51" s="35" t="s">
        <v>39</v>
      </c>
      <c r="H51" s="35" t="s">
        <v>40</v>
      </c>
      <c r="I51" s="35" t="s">
        <v>217</v>
      </c>
      <c r="J51" s="35">
        <v>49</v>
      </c>
      <c r="K51" s="35" t="s">
        <v>30</v>
      </c>
      <c r="L51" s="35" t="s">
        <v>20</v>
      </c>
      <c r="M51" s="35" t="s">
        <v>105</v>
      </c>
      <c r="N51" s="35"/>
      <c r="O51" s="35"/>
      <c r="P51" s="35"/>
      <c r="Q51" s="35" t="s">
        <v>43</v>
      </c>
      <c r="R51" s="35" t="s">
        <v>106</v>
      </c>
      <c r="S51" s="35" t="s">
        <v>24</v>
      </c>
      <c r="T51" s="35" t="s">
        <v>20</v>
      </c>
      <c r="U51" s="35" t="s">
        <v>35</v>
      </c>
    </row>
    <row r="52" spans="1:21" ht="12.75" customHeight="1">
      <c r="A52" s="35" t="s">
        <v>49</v>
      </c>
      <c r="B52" s="35" t="s">
        <v>26</v>
      </c>
      <c r="C52" s="35" t="s">
        <v>27</v>
      </c>
      <c r="D52" s="35" t="s">
        <v>91</v>
      </c>
      <c r="E52" s="35" t="s">
        <v>38</v>
      </c>
      <c r="F52" s="35" t="s">
        <v>9</v>
      </c>
      <c r="G52" s="35" t="s">
        <v>50</v>
      </c>
      <c r="H52" s="35" t="s">
        <v>18</v>
      </c>
      <c r="I52" s="35" t="s">
        <v>92</v>
      </c>
      <c r="J52" s="35">
        <v>50</v>
      </c>
      <c r="K52" s="35" t="s">
        <v>30</v>
      </c>
      <c r="L52" s="35" t="s">
        <v>20</v>
      </c>
      <c r="M52" s="35" t="s">
        <v>218</v>
      </c>
      <c r="N52" s="35"/>
      <c r="O52" s="35"/>
      <c r="P52" s="35">
        <v>12</v>
      </c>
      <c r="Q52" s="35" t="s">
        <v>43</v>
      </c>
      <c r="R52" s="35" t="s">
        <v>219</v>
      </c>
      <c r="S52" s="35" t="s">
        <v>24</v>
      </c>
      <c r="T52" s="35" t="s">
        <v>20</v>
      </c>
      <c r="U52" s="35" t="s">
        <v>25</v>
      </c>
    </row>
    <row r="53" spans="1:21" ht="12.75" customHeight="1">
      <c r="A53" s="35" t="s">
        <v>36</v>
      </c>
      <c r="B53" s="35" t="s">
        <v>26</v>
      </c>
      <c r="C53" s="35" t="s">
        <v>220</v>
      </c>
      <c r="D53" s="35" t="s">
        <v>86</v>
      </c>
      <c r="E53" s="35" t="s">
        <v>38</v>
      </c>
      <c r="F53" s="35" t="s">
        <v>9</v>
      </c>
      <c r="G53" s="35" t="s">
        <v>39</v>
      </c>
      <c r="H53" s="35" t="s">
        <v>40</v>
      </c>
      <c r="I53" s="35" t="s">
        <v>221</v>
      </c>
      <c r="J53" s="35">
        <v>51</v>
      </c>
      <c r="K53" s="35" t="s">
        <v>220</v>
      </c>
      <c r="L53" s="35" t="s">
        <v>20</v>
      </c>
      <c r="M53" s="35" t="s">
        <v>222</v>
      </c>
      <c r="N53" s="35"/>
      <c r="O53" s="35" t="s">
        <v>223</v>
      </c>
      <c r="P53" s="35">
        <v>9</v>
      </c>
      <c r="Q53" s="35" t="s">
        <v>22</v>
      </c>
      <c r="R53" s="35" t="s">
        <v>224</v>
      </c>
      <c r="S53" s="35" t="s">
        <v>24</v>
      </c>
      <c r="T53" s="35" t="s">
        <v>20</v>
      </c>
      <c r="U53" s="35" t="s">
        <v>25</v>
      </c>
    </row>
    <row r="54" spans="1:21" ht="12.75" customHeight="1">
      <c r="A54" s="35" t="s">
        <v>12</v>
      </c>
      <c r="B54" s="35"/>
      <c r="C54" s="35" t="s">
        <v>85</v>
      </c>
      <c r="D54" s="35" t="s">
        <v>86</v>
      </c>
      <c r="E54" s="35" t="s">
        <v>16</v>
      </c>
      <c r="F54" s="35" t="s">
        <v>9</v>
      </c>
      <c r="G54" s="35" t="s">
        <v>17</v>
      </c>
      <c r="H54" s="35" t="s">
        <v>18</v>
      </c>
      <c r="I54" s="35" t="s">
        <v>225</v>
      </c>
      <c r="J54" s="35">
        <v>52</v>
      </c>
      <c r="K54" s="35" t="s">
        <v>88</v>
      </c>
      <c r="L54" s="35" t="s">
        <v>127</v>
      </c>
      <c r="M54" s="35" t="s">
        <v>191</v>
      </c>
      <c r="N54" s="35" t="s">
        <v>226</v>
      </c>
      <c r="O54" s="35"/>
      <c r="P54" s="35">
        <v>10</v>
      </c>
      <c r="Q54" s="35" t="s">
        <v>22</v>
      </c>
      <c r="R54" s="35" t="s">
        <v>192</v>
      </c>
      <c r="S54" s="35" t="s">
        <v>24</v>
      </c>
      <c r="T54" s="35" t="s">
        <v>130</v>
      </c>
      <c r="U54" s="35" t="s">
        <v>25</v>
      </c>
    </row>
    <row r="55" spans="1:21" ht="12.75" customHeight="1">
      <c r="A55" s="35" t="s">
        <v>12</v>
      </c>
      <c r="B55" s="35"/>
      <c r="C55" s="35" t="s">
        <v>14</v>
      </c>
      <c r="D55" s="35" t="s">
        <v>15</v>
      </c>
      <c r="E55" s="35" t="s">
        <v>16</v>
      </c>
      <c r="F55" s="35" t="s">
        <v>9</v>
      </c>
      <c r="G55" s="35" t="s">
        <v>17</v>
      </c>
      <c r="H55" s="35" t="s">
        <v>18</v>
      </c>
      <c r="I55" s="35" t="s">
        <v>19</v>
      </c>
      <c r="J55" s="35">
        <v>53</v>
      </c>
      <c r="K55" s="35" t="s">
        <v>14</v>
      </c>
      <c r="L55" s="35" t="s">
        <v>20</v>
      </c>
      <c r="M55" s="35" t="s">
        <v>78</v>
      </c>
      <c r="N55" s="35"/>
      <c r="O55" s="35"/>
      <c r="P55" s="35"/>
      <c r="Q55" s="35" t="s">
        <v>43</v>
      </c>
      <c r="R55" s="35" t="s">
        <v>78</v>
      </c>
      <c r="S55" s="35" t="s">
        <v>34</v>
      </c>
      <c r="T55" s="35" t="s">
        <v>20</v>
      </c>
      <c r="U55" s="35" t="s">
        <v>25</v>
      </c>
    </row>
    <row r="56" spans="1:21" ht="12.75" customHeight="1">
      <c r="A56" s="35" t="s">
        <v>124</v>
      </c>
      <c r="B56" s="35" t="s">
        <v>227</v>
      </c>
      <c r="C56" s="35" t="s">
        <v>57</v>
      </c>
      <c r="D56" s="35" t="s">
        <v>228</v>
      </c>
      <c r="E56" s="35" t="s">
        <v>16</v>
      </c>
      <c r="F56" s="35" t="s">
        <v>9</v>
      </c>
      <c r="G56" s="35" t="s">
        <v>39</v>
      </c>
      <c r="H56" s="35" t="s">
        <v>40</v>
      </c>
      <c r="I56" s="35" t="s">
        <v>229</v>
      </c>
      <c r="J56" s="35">
        <v>54</v>
      </c>
      <c r="K56" s="35" t="s">
        <v>57</v>
      </c>
      <c r="L56" s="35"/>
      <c r="M56" s="35" t="s">
        <v>143</v>
      </c>
      <c r="N56" s="35"/>
      <c r="O56" s="35" t="s">
        <v>230</v>
      </c>
      <c r="P56" s="35">
        <v>8</v>
      </c>
      <c r="Q56" s="35" t="s">
        <v>43</v>
      </c>
      <c r="R56" s="35" t="s">
        <v>145</v>
      </c>
      <c r="S56" s="35" t="s">
        <v>34</v>
      </c>
      <c r="T56" s="35"/>
      <c r="U56" s="35" t="s">
        <v>25</v>
      </c>
    </row>
    <row r="57" spans="1:21" ht="12.75" customHeight="1">
      <c r="A57" s="35" t="s">
        <v>49</v>
      </c>
      <c r="B57" s="35"/>
      <c r="C57" s="35" t="s">
        <v>14</v>
      </c>
      <c r="D57" s="35" t="s">
        <v>8</v>
      </c>
      <c r="E57" s="35" t="s">
        <v>69</v>
      </c>
      <c r="F57" s="35" t="s">
        <v>9</v>
      </c>
      <c r="G57" s="35" t="s">
        <v>50</v>
      </c>
      <c r="H57" s="35" t="s">
        <v>40</v>
      </c>
      <c r="I57" s="35" t="s">
        <v>231</v>
      </c>
      <c r="J57" s="35">
        <v>55</v>
      </c>
      <c r="K57" s="35" t="s">
        <v>14</v>
      </c>
      <c r="L57" s="35" t="s">
        <v>20</v>
      </c>
      <c r="M57" s="35" t="s">
        <v>52</v>
      </c>
      <c r="N57" s="35"/>
      <c r="O57" s="35"/>
      <c r="P57" s="35"/>
      <c r="Q57" s="35" t="s">
        <v>65</v>
      </c>
      <c r="R57" s="35" t="s">
        <v>54</v>
      </c>
      <c r="S57" s="35" t="s">
        <v>24</v>
      </c>
      <c r="T57" s="35" t="s">
        <v>20</v>
      </c>
      <c r="U57" s="35" t="s">
        <v>25</v>
      </c>
    </row>
    <row r="58" spans="1:21" ht="12.75" customHeight="1">
      <c r="A58" s="35" t="s">
        <v>55</v>
      </c>
      <c r="B58" s="35" t="s">
        <v>232</v>
      </c>
      <c r="C58" s="35" t="s">
        <v>57</v>
      </c>
      <c r="D58" s="35" t="s">
        <v>28</v>
      </c>
      <c r="E58" s="35" t="s">
        <v>58</v>
      </c>
      <c r="F58" s="35" t="s">
        <v>59</v>
      </c>
      <c r="G58" s="35" t="s">
        <v>10</v>
      </c>
      <c r="H58" s="35" t="s">
        <v>40</v>
      </c>
      <c r="I58" s="35" t="s">
        <v>60</v>
      </c>
      <c r="J58" s="35">
        <v>56</v>
      </c>
      <c r="K58" s="35" t="s">
        <v>57</v>
      </c>
      <c r="L58" s="35" t="s">
        <v>20</v>
      </c>
      <c r="M58" s="35" t="s">
        <v>233</v>
      </c>
      <c r="N58" s="35"/>
      <c r="O58" s="35" t="s">
        <v>234</v>
      </c>
      <c r="P58" s="35">
        <v>8</v>
      </c>
      <c r="Q58" s="35" t="s">
        <v>82</v>
      </c>
      <c r="R58" s="35" t="s">
        <v>233</v>
      </c>
      <c r="S58" s="35" t="s">
        <v>24</v>
      </c>
      <c r="T58" s="35" t="s">
        <v>20</v>
      </c>
      <c r="U58" s="35" t="s">
        <v>25</v>
      </c>
    </row>
    <row r="59" spans="1:21" ht="12.75" customHeight="1">
      <c r="A59" s="35" t="s">
        <v>49</v>
      </c>
      <c r="B59" s="35" t="s">
        <v>26</v>
      </c>
      <c r="C59" s="35" t="s">
        <v>68</v>
      </c>
      <c r="D59" s="35" t="s">
        <v>135</v>
      </c>
      <c r="E59" s="35" t="s">
        <v>38</v>
      </c>
      <c r="F59" s="35" t="s">
        <v>9</v>
      </c>
      <c r="G59" s="35" t="s">
        <v>50</v>
      </c>
      <c r="H59" s="35" t="s">
        <v>18</v>
      </c>
      <c r="I59" s="35" t="s">
        <v>136</v>
      </c>
      <c r="J59" s="35">
        <v>57</v>
      </c>
      <c r="K59" s="35" t="s">
        <v>71</v>
      </c>
      <c r="L59" s="35" t="s">
        <v>20</v>
      </c>
      <c r="M59" s="35" t="s">
        <v>235</v>
      </c>
      <c r="N59" s="35"/>
      <c r="O59" s="35"/>
      <c r="P59" s="35">
        <v>3</v>
      </c>
      <c r="Q59" s="35" t="s">
        <v>43</v>
      </c>
      <c r="R59" s="35" t="s">
        <v>236</v>
      </c>
      <c r="S59" s="35" t="s">
        <v>24</v>
      </c>
      <c r="T59" s="35" t="s">
        <v>20</v>
      </c>
      <c r="U59" s="35" t="s">
        <v>25</v>
      </c>
    </row>
    <row r="60" spans="1:21" ht="12.75" customHeight="1">
      <c r="A60" s="35" t="s">
        <v>55</v>
      </c>
      <c r="B60" s="35" t="s">
        <v>26</v>
      </c>
      <c r="C60" s="35" t="s">
        <v>14</v>
      </c>
      <c r="D60" s="35" t="s">
        <v>8</v>
      </c>
      <c r="E60" s="35" t="s">
        <v>16</v>
      </c>
      <c r="F60" s="35" t="s">
        <v>59</v>
      </c>
      <c r="G60" s="35" t="s">
        <v>10</v>
      </c>
      <c r="H60" s="35" t="s">
        <v>40</v>
      </c>
      <c r="I60" s="35" t="s">
        <v>237</v>
      </c>
      <c r="J60" s="35">
        <v>58</v>
      </c>
      <c r="K60" s="35" t="s">
        <v>14</v>
      </c>
      <c r="L60" s="35"/>
      <c r="M60" s="35" t="s">
        <v>238</v>
      </c>
      <c r="N60" s="35"/>
      <c r="O60" s="35" t="s">
        <v>239</v>
      </c>
      <c r="P60" s="35">
        <v>39</v>
      </c>
      <c r="Q60" s="35" t="s">
        <v>82</v>
      </c>
      <c r="R60" s="35" t="s">
        <v>238</v>
      </c>
      <c r="S60" s="35" t="s">
        <v>24</v>
      </c>
      <c r="T60" s="35"/>
      <c r="U60" s="35" t="s">
        <v>25</v>
      </c>
    </row>
    <row r="61" spans="1:21" ht="12.75" customHeight="1">
      <c r="A61" s="35" t="s">
        <v>124</v>
      </c>
      <c r="B61" s="35" t="s">
        <v>240</v>
      </c>
      <c r="C61" s="35" t="s">
        <v>220</v>
      </c>
      <c r="D61" s="35" t="s">
        <v>8</v>
      </c>
      <c r="E61" s="35" t="s">
        <v>69</v>
      </c>
      <c r="F61" s="35" t="s">
        <v>9</v>
      </c>
      <c r="G61" s="35" t="s">
        <v>39</v>
      </c>
      <c r="H61" s="35" t="s">
        <v>40</v>
      </c>
      <c r="I61" s="35" t="s">
        <v>241</v>
      </c>
      <c r="J61" s="35">
        <v>59</v>
      </c>
      <c r="K61" s="35" t="s">
        <v>220</v>
      </c>
      <c r="L61" s="35"/>
      <c r="M61" s="35" t="s">
        <v>169</v>
      </c>
      <c r="N61" s="35" t="s">
        <v>242</v>
      </c>
      <c r="O61" s="35"/>
      <c r="P61" s="35">
        <v>5</v>
      </c>
      <c r="Q61" s="35" t="s">
        <v>43</v>
      </c>
      <c r="R61" s="35" t="s">
        <v>169</v>
      </c>
      <c r="S61" s="35" t="s">
        <v>24</v>
      </c>
      <c r="T61" s="35"/>
      <c r="U61" s="35" t="s">
        <v>243</v>
      </c>
    </row>
    <row r="62" spans="1:21" ht="12.75" customHeight="1">
      <c r="A62" s="35" t="s">
        <v>12</v>
      </c>
      <c r="B62" s="35" t="s">
        <v>244</v>
      </c>
      <c r="C62" s="35" t="s">
        <v>14</v>
      </c>
      <c r="D62" s="35" t="s">
        <v>86</v>
      </c>
      <c r="E62" s="35" t="s">
        <v>38</v>
      </c>
      <c r="F62" s="35" t="s">
        <v>9</v>
      </c>
      <c r="G62" s="35" t="s">
        <v>17</v>
      </c>
      <c r="H62" s="35" t="s">
        <v>18</v>
      </c>
      <c r="I62" s="35" t="s">
        <v>245</v>
      </c>
      <c r="J62" s="35">
        <v>60</v>
      </c>
      <c r="K62" s="35" t="s">
        <v>14</v>
      </c>
      <c r="L62" s="35" t="s">
        <v>20</v>
      </c>
      <c r="M62" s="35" t="s">
        <v>246</v>
      </c>
      <c r="N62" s="35"/>
      <c r="O62" s="35"/>
      <c r="P62" s="35">
        <v>20</v>
      </c>
      <c r="Q62" s="35" t="s">
        <v>22</v>
      </c>
      <c r="R62" s="35" t="s">
        <v>247</v>
      </c>
      <c r="S62" s="35" t="s">
        <v>24</v>
      </c>
      <c r="T62" s="35" t="s">
        <v>20</v>
      </c>
      <c r="U62" s="35" t="s">
        <v>243</v>
      </c>
    </row>
    <row r="63" spans="1:21" ht="12.75" customHeight="1">
      <c r="A63" s="35" t="s">
        <v>12</v>
      </c>
      <c r="B63" s="35" t="s">
        <v>26</v>
      </c>
      <c r="C63" s="35" t="s">
        <v>27</v>
      </c>
      <c r="D63" s="35" t="s">
        <v>248</v>
      </c>
      <c r="E63" s="35" t="s">
        <v>16</v>
      </c>
      <c r="F63" s="35" t="s">
        <v>9</v>
      </c>
      <c r="G63" s="35" t="s">
        <v>17</v>
      </c>
      <c r="H63" s="35" t="s">
        <v>18</v>
      </c>
      <c r="I63" s="35" t="s">
        <v>249</v>
      </c>
      <c r="J63" s="35">
        <v>61</v>
      </c>
      <c r="K63" s="35" t="s">
        <v>30</v>
      </c>
      <c r="L63" s="35" t="s">
        <v>20</v>
      </c>
      <c r="M63" s="35" t="s">
        <v>98</v>
      </c>
      <c r="N63" s="35"/>
      <c r="O63" s="35" t="s">
        <v>13</v>
      </c>
      <c r="P63" s="35">
        <v>15</v>
      </c>
      <c r="Q63" s="35" t="s">
        <v>22</v>
      </c>
      <c r="R63" s="35" t="s">
        <v>99</v>
      </c>
      <c r="S63" s="35" t="s">
        <v>34</v>
      </c>
      <c r="T63" s="35" t="s">
        <v>20</v>
      </c>
      <c r="U63" s="35" t="s">
        <v>25</v>
      </c>
    </row>
    <row r="64" spans="1:21" ht="12.75" customHeight="1">
      <c r="A64" s="35" t="s">
        <v>49</v>
      </c>
      <c r="B64" s="35" t="s">
        <v>250</v>
      </c>
      <c r="C64" s="35" t="s">
        <v>68</v>
      </c>
      <c r="D64" s="35" t="s">
        <v>8</v>
      </c>
      <c r="E64" s="35" t="s">
        <v>179</v>
      </c>
      <c r="F64" s="35" t="s">
        <v>9</v>
      </c>
      <c r="G64" s="35" t="s">
        <v>50</v>
      </c>
      <c r="H64" s="35" t="s">
        <v>18</v>
      </c>
      <c r="I64" s="35" t="s">
        <v>251</v>
      </c>
      <c r="J64" s="35">
        <v>62</v>
      </c>
      <c r="K64" s="35" t="s">
        <v>71</v>
      </c>
      <c r="L64" s="35" t="s">
        <v>20</v>
      </c>
      <c r="M64" s="35" t="s">
        <v>78</v>
      </c>
      <c r="N64" s="35" t="s">
        <v>252</v>
      </c>
      <c r="O64" s="35" t="s">
        <v>253</v>
      </c>
      <c r="P64" s="35">
        <v>4</v>
      </c>
      <c r="Q64" s="35" t="s">
        <v>22</v>
      </c>
      <c r="R64" s="35" t="s">
        <v>78</v>
      </c>
      <c r="S64" s="35" t="s">
        <v>34</v>
      </c>
      <c r="T64" s="35" t="s">
        <v>20</v>
      </c>
      <c r="U64" s="35" t="s">
        <v>25</v>
      </c>
    </row>
    <row r="65" spans="1:21" ht="12.75" customHeight="1">
      <c r="A65" s="35" t="s">
        <v>36</v>
      </c>
      <c r="B65" s="35"/>
      <c r="C65" s="35" t="s">
        <v>14</v>
      </c>
      <c r="D65" s="35" t="s">
        <v>86</v>
      </c>
      <c r="E65" s="35" t="s">
        <v>38</v>
      </c>
      <c r="F65" s="35" t="s">
        <v>9</v>
      </c>
      <c r="G65" s="35" t="s">
        <v>39</v>
      </c>
      <c r="H65" s="35" t="s">
        <v>18</v>
      </c>
      <c r="I65" s="35" t="s">
        <v>254</v>
      </c>
      <c r="J65" s="35">
        <v>63</v>
      </c>
      <c r="K65" s="35" t="s">
        <v>14</v>
      </c>
      <c r="L65" s="35" t="s">
        <v>20</v>
      </c>
      <c r="M65" s="35" t="s">
        <v>235</v>
      </c>
      <c r="N65" s="35"/>
      <c r="O65" s="35"/>
      <c r="P65" s="35"/>
      <c r="Q65" s="35" t="s">
        <v>22</v>
      </c>
      <c r="R65" s="35" t="s">
        <v>236</v>
      </c>
      <c r="S65" s="35" t="s">
        <v>34</v>
      </c>
      <c r="T65" s="35" t="s">
        <v>20</v>
      </c>
      <c r="U65" s="35" t="s">
        <v>25</v>
      </c>
    </row>
    <row r="66" spans="1:21" ht="12.75" customHeight="1">
      <c r="A66" s="35" t="s">
        <v>12</v>
      </c>
      <c r="B66" s="35" t="s">
        <v>255</v>
      </c>
      <c r="C66" s="35" t="s">
        <v>27</v>
      </c>
      <c r="D66" s="35" t="s">
        <v>256</v>
      </c>
      <c r="E66" s="35" t="s">
        <v>16</v>
      </c>
      <c r="F66" s="35" t="s">
        <v>9</v>
      </c>
      <c r="G66" s="35" t="s">
        <v>17</v>
      </c>
      <c r="H66" s="35" t="s">
        <v>18</v>
      </c>
      <c r="I66" s="35" t="s">
        <v>257</v>
      </c>
      <c r="J66" s="35">
        <v>64</v>
      </c>
      <c r="K66" s="35" t="s">
        <v>30</v>
      </c>
      <c r="L66" s="35" t="s">
        <v>20</v>
      </c>
      <c r="M66" s="35" t="s">
        <v>258</v>
      </c>
      <c r="N66" s="35" t="s">
        <v>259</v>
      </c>
      <c r="O66" s="35" t="s">
        <v>260</v>
      </c>
      <c r="P66" s="35">
        <v>10</v>
      </c>
      <c r="Q66" s="35" t="s">
        <v>22</v>
      </c>
      <c r="R66" s="35" t="s">
        <v>261</v>
      </c>
      <c r="S66" s="35" t="s">
        <v>24</v>
      </c>
      <c r="T66" s="35" t="s">
        <v>20</v>
      </c>
      <c r="U66" s="35" t="s">
        <v>25</v>
      </c>
    </row>
    <row r="67" spans="1:21" ht="12.75" customHeight="1">
      <c r="A67" s="35" t="s">
        <v>124</v>
      </c>
      <c r="B67" s="35" t="s">
        <v>26</v>
      </c>
      <c r="C67" s="35" t="s">
        <v>27</v>
      </c>
      <c r="D67" s="35" t="s">
        <v>86</v>
      </c>
      <c r="E67" s="35" t="s">
        <v>38</v>
      </c>
      <c r="F67" s="35" t="s">
        <v>9</v>
      </c>
      <c r="G67" s="35" t="s">
        <v>39</v>
      </c>
      <c r="H67" s="35" t="s">
        <v>18</v>
      </c>
      <c r="I67" s="35" t="s">
        <v>262</v>
      </c>
      <c r="J67" s="35">
        <v>65</v>
      </c>
      <c r="K67" s="35" t="s">
        <v>30</v>
      </c>
      <c r="L67" s="35" t="s">
        <v>20</v>
      </c>
      <c r="M67" s="35" t="s">
        <v>263</v>
      </c>
      <c r="N67" s="35"/>
      <c r="O67" s="35" t="s">
        <v>264</v>
      </c>
      <c r="P67" s="35">
        <v>8</v>
      </c>
      <c r="Q67" s="35" t="s">
        <v>43</v>
      </c>
      <c r="R67" s="35" t="s">
        <v>265</v>
      </c>
      <c r="S67" s="35" t="s">
        <v>24</v>
      </c>
      <c r="T67" s="35" t="s">
        <v>20</v>
      </c>
      <c r="U67" s="35" t="s">
        <v>25</v>
      </c>
    </row>
    <row r="68" spans="1:21" ht="12.75" customHeight="1">
      <c r="A68" s="35" t="s">
        <v>124</v>
      </c>
      <c r="B68" s="35"/>
      <c r="C68" s="35" t="s">
        <v>85</v>
      </c>
      <c r="D68" s="35" t="s">
        <v>228</v>
      </c>
      <c r="E68" s="35" t="s">
        <v>16</v>
      </c>
      <c r="F68" s="35" t="s">
        <v>9</v>
      </c>
      <c r="G68" s="35" t="s">
        <v>39</v>
      </c>
      <c r="H68" s="35" t="s">
        <v>40</v>
      </c>
      <c r="I68" s="35" t="s">
        <v>266</v>
      </c>
      <c r="J68" s="35">
        <v>66</v>
      </c>
      <c r="K68" s="35" t="s">
        <v>88</v>
      </c>
      <c r="L68" s="35" t="s">
        <v>20</v>
      </c>
      <c r="M68" s="35" t="s">
        <v>267</v>
      </c>
      <c r="N68" s="35"/>
      <c r="O68" s="35"/>
      <c r="P68" s="35"/>
      <c r="Q68" s="35"/>
      <c r="R68" s="35" t="s">
        <v>268</v>
      </c>
      <c r="S68" s="35" t="s">
        <v>34</v>
      </c>
      <c r="T68" s="35" t="s">
        <v>20</v>
      </c>
      <c r="U68" s="35" t="s">
        <v>25</v>
      </c>
    </row>
    <row r="69" spans="1:21" ht="12.75" customHeight="1">
      <c r="A69" s="35" t="s">
        <v>124</v>
      </c>
      <c r="B69" s="35" t="s">
        <v>26</v>
      </c>
      <c r="C69" s="35" t="s">
        <v>220</v>
      </c>
      <c r="D69" s="35" t="s">
        <v>8</v>
      </c>
      <c r="E69" s="35" t="s">
        <v>38</v>
      </c>
      <c r="F69" s="35" t="s">
        <v>9</v>
      </c>
      <c r="G69" s="35" t="s">
        <v>39</v>
      </c>
      <c r="H69" s="35" t="s">
        <v>18</v>
      </c>
      <c r="I69" s="35" t="s">
        <v>269</v>
      </c>
      <c r="J69" s="35">
        <v>67</v>
      </c>
      <c r="K69" s="35" t="s">
        <v>220</v>
      </c>
      <c r="L69" s="35" t="s">
        <v>20</v>
      </c>
      <c r="M69" s="35" t="s">
        <v>270</v>
      </c>
      <c r="N69" s="35"/>
      <c r="O69" s="35" t="s">
        <v>271</v>
      </c>
      <c r="P69" s="35">
        <v>6</v>
      </c>
      <c r="Q69" s="35" t="s">
        <v>22</v>
      </c>
      <c r="R69" s="35" t="s">
        <v>272</v>
      </c>
      <c r="S69" s="35" t="s">
        <v>24</v>
      </c>
      <c r="T69" s="35" t="s">
        <v>20</v>
      </c>
      <c r="U69" s="35" t="s">
        <v>25</v>
      </c>
    </row>
    <row r="70" spans="1:21" ht="12.75" customHeight="1">
      <c r="A70" s="35" t="s">
        <v>109</v>
      </c>
      <c r="B70" s="35" t="s">
        <v>26</v>
      </c>
      <c r="C70" s="35" t="s">
        <v>27</v>
      </c>
      <c r="D70" s="35" t="s">
        <v>273</v>
      </c>
      <c r="E70" s="35" t="s">
        <v>38</v>
      </c>
      <c r="F70" s="35" t="s">
        <v>9</v>
      </c>
      <c r="G70" s="35" t="s">
        <v>110</v>
      </c>
      <c r="H70" s="35" t="s">
        <v>40</v>
      </c>
      <c r="I70" s="35" t="s">
        <v>274</v>
      </c>
      <c r="J70" s="35">
        <v>68</v>
      </c>
      <c r="K70" s="35" t="s">
        <v>30</v>
      </c>
      <c r="L70" s="35" t="s">
        <v>20</v>
      </c>
      <c r="M70" s="35" t="s">
        <v>275</v>
      </c>
      <c r="N70" s="35" t="s">
        <v>276</v>
      </c>
      <c r="O70" s="35" t="s">
        <v>277</v>
      </c>
      <c r="P70" s="35">
        <v>15</v>
      </c>
      <c r="Q70" s="35" t="s">
        <v>43</v>
      </c>
      <c r="R70" s="35" t="s">
        <v>278</v>
      </c>
      <c r="S70" s="35" t="s">
        <v>24</v>
      </c>
      <c r="T70" s="35" t="s">
        <v>20</v>
      </c>
      <c r="U70" s="35" t="s">
        <v>25</v>
      </c>
    </row>
    <row r="71" spans="1:21" ht="12.75" customHeight="1">
      <c r="A71" s="35" t="s">
        <v>166</v>
      </c>
      <c r="B71" s="35" t="s">
        <v>279</v>
      </c>
      <c r="C71" s="35" t="s">
        <v>27</v>
      </c>
      <c r="D71" s="35" t="s">
        <v>8</v>
      </c>
      <c r="E71" s="35" t="s">
        <v>38</v>
      </c>
      <c r="F71" s="35" t="s">
        <v>9</v>
      </c>
      <c r="G71" s="35" t="s">
        <v>167</v>
      </c>
      <c r="H71" s="35" t="s">
        <v>18</v>
      </c>
      <c r="I71" s="35" t="s">
        <v>280</v>
      </c>
      <c r="J71" s="35">
        <v>69</v>
      </c>
      <c r="K71" s="35" t="s">
        <v>30</v>
      </c>
      <c r="L71" s="35" t="s">
        <v>167</v>
      </c>
      <c r="M71" s="35" t="s">
        <v>281</v>
      </c>
      <c r="N71" s="35"/>
      <c r="O71" s="35"/>
      <c r="P71" s="35">
        <v>26</v>
      </c>
      <c r="Q71" s="35" t="s">
        <v>65</v>
      </c>
      <c r="R71" s="35" t="s">
        <v>282</v>
      </c>
      <c r="S71" s="35" t="s">
        <v>34</v>
      </c>
      <c r="T71" s="35" t="s">
        <v>167</v>
      </c>
      <c r="U71" s="35" t="s">
        <v>25</v>
      </c>
    </row>
    <row r="72" spans="1:21" ht="12.75" customHeight="1">
      <c r="A72" s="35" t="s">
        <v>124</v>
      </c>
      <c r="B72" s="35" t="s">
        <v>283</v>
      </c>
      <c r="C72" s="35" t="s">
        <v>68</v>
      </c>
      <c r="D72" s="35" t="s">
        <v>91</v>
      </c>
      <c r="E72" s="35" t="s">
        <v>16</v>
      </c>
      <c r="F72" s="35" t="s">
        <v>9</v>
      </c>
      <c r="G72" s="35" t="s">
        <v>39</v>
      </c>
      <c r="H72" s="35" t="s">
        <v>40</v>
      </c>
      <c r="I72" s="35" t="s">
        <v>284</v>
      </c>
      <c r="J72" s="35">
        <v>70</v>
      </c>
      <c r="K72" s="35" t="s">
        <v>71</v>
      </c>
      <c r="L72" s="35"/>
      <c r="M72" s="35" t="s">
        <v>285</v>
      </c>
      <c r="N72" s="35"/>
      <c r="O72" s="35" t="s">
        <v>286</v>
      </c>
      <c r="P72" s="35">
        <v>10</v>
      </c>
      <c r="Q72" s="35" t="s">
        <v>43</v>
      </c>
      <c r="R72" s="35" t="s">
        <v>287</v>
      </c>
      <c r="S72" s="35" t="s">
        <v>34</v>
      </c>
      <c r="T72" s="35"/>
      <c r="U72" s="35" t="s">
        <v>25</v>
      </c>
    </row>
    <row r="73" spans="1:21" ht="12.75" customHeight="1">
      <c r="A73" s="35" t="s">
        <v>12</v>
      </c>
      <c r="B73" s="35" t="s">
        <v>288</v>
      </c>
      <c r="C73" s="35" t="s">
        <v>14</v>
      </c>
      <c r="D73" s="35" t="s">
        <v>135</v>
      </c>
      <c r="E73" s="35" t="s">
        <v>16</v>
      </c>
      <c r="F73" s="35" t="s">
        <v>9</v>
      </c>
      <c r="G73" s="35" t="s">
        <v>17</v>
      </c>
      <c r="H73" s="35" t="s">
        <v>18</v>
      </c>
      <c r="I73" s="35" t="s">
        <v>136</v>
      </c>
      <c r="J73" s="35">
        <v>71</v>
      </c>
      <c r="K73" s="35" t="s">
        <v>14</v>
      </c>
      <c r="L73" s="35" t="s">
        <v>20</v>
      </c>
      <c r="M73" s="35" t="s">
        <v>289</v>
      </c>
      <c r="N73" s="35"/>
      <c r="O73" s="35"/>
      <c r="P73" s="35">
        <v>10</v>
      </c>
      <c r="Q73" s="35" t="s">
        <v>43</v>
      </c>
      <c r="R73" s="35" t="s">
        <v>290</v>
      </c>
      <c r="S73" s="35" t="s">
        <v>24</v>
      </c>
      <c r="T73" s="35" t="s">
        <v>20</v>
      </c>
      <c r="U73" s="35" t="s">
        <v>25</v>
      </c>
    </row>
    <row r="74" spans="1:21" ht="12.75" customHeight="1">
      <c r="A74" s="35" t="s">
        <v>12</v>
      </c>
      <c r="B74" s="35" t="s">
        <v>26</v>
      </c>
      <c r="C74" s="35" t="s">
        <v>68</v>
      </c>
      <c r="D74" s="35" t="s">
        <v>8</v>
      </c>
      <c r="E74" s="35" t="s">
        <v>159</v>
      </c>
      <c r="F74" s="35" t="s">
        <v>9</v>
      </c>
      <c r="G74" s="35" t="s">
        <v>17</v>
      </c>
      <c r="H74" s="35" t="s">
        <v>18</v>
      </c>
      <c r="I74" s="35" t="s">
        <v>291</v>
      </c>
      <c r="J74" s="35">
        <v>72</v>
      </c>
      <c r="K74" s="35" t="s">
        <v>71</v>
      </c>
      <c r="L74" s="35" t="s">
        <v>20</v>
      </c>
      <c r="M74" s="35" t="s">
        <v>292</v>
      </c>
      <c r="N74" s="35"/>
      <c r="O74" s="35"/>
      <c r="P74" s="35">
        <v>10</v>
      </c>
      <c r="Q74" s="35" t="s">
        <v>22</v>
      </c>
      <c r="R74" s="35" t="s">
        <v>293</v>
      </c>
      <c r="S74" s="35" t="s">
        <v>24</v>
      </c>
      <c r="T74" s="35" t="s">
        <v>20</v>
      </c>
      <c r="U74" s="35" t="s">
        <v>35</v>
      </c>
    </row>
    <row r="75" spans="1:21" ht="12.75" customHeight="1">
      <c r="A75" s="35" t="s">
        <v>36</v>
      </c>
      <c r="B75" s="35" t="s">
        <v>294</v>
      </c>
      <c r="C75" s="35" t="s">
        <v>14</v>
      </c>
      <c r="D75" s="35" t="s">
        <v>178</v>
      </c>
      <c r="E75" s="35"/>
      <c r="F75" s="35" t="s">
        <v>9</v>
      </c>
      <c r="G75" s="35" t="s">
        <v>39</v>
      </c>
      <c r="H75" s="35" t="s">
        <v>40</v>
      </c>
      <c r="I75" s="35" t="s">
        <v>295</v>
      </c>
      <c r="J75" s="35">
        <v>73</v>
      </c>
      <c r="K75" s="35" t="s">
        <v>14</v>
      </c>
      <c r="L75" s="35" t="s">
        <v>20</v>
      </c>
      <c r="M75" s="35" t="s">
        <v>52</v>
      </c>
      <c r="N75" s="35"/>
      <c r="O75" s="35"/>
      <c r="P75" s="35">
        <v>3</v>
      </c>
      <c r="Q75" s="35" t="s">
        <v>43</v>
      </c>
      <c r="R75" s="35" t="s">
        <v>54</v>
      </c>
      <c r="S75" s="35" t="s">
        <v>24</v>
      </c>
      <c r="T75" s="35" t="s">
        <v>20</v>
      </c>
      <c r="U75" s="35" t="s">
        <v>25</v>
      </c>
    </row>
    <row r="76" spans="1:21" ht="12.75" customHeight="1">
      <c r="A76" s="35" t="s">
        <v>12</v>
      </c>
      <c r="B76" s="35"/>
      <c r="C76" s="35" t="s">
        <v>27</v>
      </c>
      <c r="D76" s="35" t="s">
        <v>8</v>
      </c>
      <c r="E76" s="35"/>
      <c r="F76" s="35" t="s">
        <v>9</v>
      </c>
      <c r="G76" s="35" t="s">
        <v>17</v>
      </c>
      <c r="H76" s="35" t="s">
        <v>40</v>
      </c>
      <c r="I76" s="35" t="s">
        <v>296</v>
      </c>
      <c r="J76" s="35">
        <v>74</v>
      </c>
      <c r="K76" s="35" t="s">
        <v>30</v>
      </c>
      <c r="L76" s="35"/>
      <c r="M76" s="35" t="s">
        <v>297</v>
      </c>
      <c r="N76" s="35"/>
      <c r="O76" s="35"/>
      <c r="P76" s="35"/>
      <c r="Q76" s="35"/>
      <c r="R76" s="35" t="s">
        <v>298</v>
      </c>
      <c r="S76" s="35"/>
      <c r="T76" s="35"/>
      <c r="U76" s="35"/>
    </row>
    <row r="77" spans="1:21" ht="12.75" customHeight="1">
      <c r="A77" s="35" t="s">
        <v>7</v>
      </c>
      <c r="B77" s="35" t="s">
        <v>299</v>
      </c>
      <c r="C77" s="35" t="s">
        <v>27</v>
      </c>
      <c r="D77" s="35" t="s">
        <v>273</v>
      </c>
      <c r="E77" s="35" t="s">
        <v>16</v>
      </c>
      <c r="F77" s="35" t="s">
        <v>9</v>
      </c>
      <c r="G77" s="35" t="s">
        <v>10</v>
      </c>
      <c r="H77" s="35" t="s">
        <v>18</v>
      </c>
      <c r="I77" s="35" t="s">
        <v>300</v>
      </c>
      <c r="J77" s="35">
        <v>75</v>
      </c>
      <c r="K77" s="35" t="s">
        <v>30</v>
      </c>
      <c r="L77" s="35" t="s">
        <v>20</v>
      </c>
      <c r="M77" s="35" t="s">
        <v>301</v>
      </c>
      <c r="N77" s="35"/>
      <c r="O77" s="35"/>
      <c r="P77" s="35">
        <v>20</v>
      </c>
      <c r="Q77" s="35" t="s">
        <v>22</v>
      </c>
      <c r="R77" s="35" t="s">
        <v>302</v>
      </c>
      <c r="S77" s="35" t="s">
        <v>24</v>
      </c>
      <c r="T77" s="35" t="s">
        <v>20</v>
      </c>
      <c r="U77" s="35" t="s">
        <v>25</v>
      </c>
    </row>
    <row r="78" spans="1:21" ht="12.75" customHeight="1">
      <c r="A78" s="35" t="s">
        <v>49</v>
      </c>
      <c r="B78" s="35" t="s">
        <v>303</v>
      </c>
      <c r="C78" s="35" t="s">
        <v>85</v>
      </c>
      <c r="D78" s="35" t="s">
        <v>8</v>
      </c>
      <c r="E78" s="35" t="s">
        <v>179</v>
      </c>
      <c r="F78" s="35" t="s">
        <v>9</v>
      </c>
      <c r="G78" s="35" t="s">
        <v>50</v>
      </c>
      <c r="H78" s="35" t="s">
        <v>40</v>
      </c>
      <c r="I78" s="35" t="s">
        <v>304</v>
      </c>
      <c r="J78" s="35">
        <v>76</v>
      </c>
      <c r="K78" s="35" t="s">
        <v>88</v>
      </c>
      <c r="L78" s="35" t="s">
        <v>20</v>
      </c>
      <c r="M78" s="35" t="s">
        <v>305</v>
      </c>
      <c r="N78" s="35"/>
      <c r="O78" s="35"/>
      <c r="P78" s="35">
        <v>10</v>
      </c>
      <c r="Q78" s="35" t="s">
        <v>82</v>
      </c>
      <c r="R78" s="35" t="s">
        <v>305</v>
      </c>
      <c r="S78" s="35" t="s">
        <v>24</v>
      </c>
      <c r="T78" s="35" t="s">
        <v>20</v>
      </c>
      <c r="U78" s="35" t="s">
        <v>25</v>
      </c>
    </row>
    <row r="79" spans="1:21" ht="12.75" customHeight="1">
      <c r="A79" s="35" t="s">
        <v>109</v>
      </c>
      <c r="B79" s="35" t="s">
        <v>26</v>
      </c>
      <c r="C79" s="35" t="s">
        <v>14</v>
      </c>
      <c r="D79" s="35" t="s">
        <v>8</v>
      </c>
      <c r="E79" s="35"/>
      <c r="F79" s="35" t="s">
        <v>9</v>
      </c>
      <c r="G79" s="35" t="s">
        <v>110</v>
      </c>
      <c r="H79" s="35" t="s">
        <v>18</v>
      </c>
      <c r="I79" s="35" t="s">
        <v>231</v>
      </c>
      <c r="J79" s="35">
        <v>77</v>
      </c>
      <c r="K79" s="35" t="s">
        <v>14</v>
      </c>
      <c r="L79" s="35" t="s">
        <v>20</v>
      </c>
      <c r="M79" s="35" t="s">
        <v>78</v>
      </c>
      <c r="N79" s="35"/>
      <c r="O79" s="35"/>
      <c r="P79" s="35"/>
      <c r="Q79" s="35" t="s">
        <v>43</v>
      </c>
      <c r="R79" s="35" t="s">
        <v>78</v>
      </c>
      <c r="S79" s="35" t="s">
        <v>24</v>
      </c>
      <c r="T79" s="35" t="s">
        <v>20</v>
      </c>
      <c r="U79" s="35" t="s">
        <v>25</v>
      </c>
    </row>
    <row r="80" spans="1:21" ht="12.75" customHeight="1">
      <c r="A80" s="35" t="s">
        <v>12</v>
      </c>
      <c r="B80" s="35" t="s">
        <v>26</v>
      </c>
      <c r="C80" s="35" t="s">
        <v>14</v>
      </c>
      <c r="D80" s="35" t="s">
        <v>306</v>
      </c>
      <c r="E80" s="35" t="s">
        <v>16</v>
      </c>
      <c r="F80" s="35" t="s">
        <v>9</v>
      </c>
      <c r="G80" s="35" t="s">
        <v>17</v>
      </c>
      <c r="H80" s="35" t="s">
        <v>18</v>
      </c>
      <c r="I80" s="35" t="s">
        <v>307</v>
      </c>
      <c r="J80" s="35">
        <v>78</v>
      </c>
      <c r="K80" s="35" t="s">
        <v>14</v>
      </c>
      <c r="L80" s="35" t="s">
        <v>20</v>
      </c>
      <c r="M80" s="35" t="s">
        <v>308</v>
      </c>
      <c r="N80" s="35"/>
      <c r="O80" s="35"/>
      <c r="P80" s="35">
        <v>10</v>
      </c>
      <c r="Q80" s="35" t="s">
        <v>22</v>
      </c>
      <c r="R80" s="35" t="s">
        <v>309</v>
      </c>
      <c r="S80" s="35" t="s">
        <v>24</v>
      </c>
      <c r="T80" s="35" t="s">
        <v>20</v>
      </c>
      <c r="U80" s="35" t="s">
        <v>25</v>
      </c>
    </row>
    <row r="81" spans="1:21" ht="12.75" customHeight="1">
      <c r="A81" s="35" t="s">
        <v>109</v>
      </c>
      <c r="B81" s="35"/>
      <c r="C81" s="35"/>
      <c r="D81" s="35" t="s">
        <v>8</v>
      </c>
      <c r="E81" s="35"/>
      <c r="F81" s="35" t="s">
        <v>9</v>
      </c>
      <c r="G81" s="35" t="s">
        <v>110</v>
      </c>
      <c r="H81" s="35"/>
      <c r="I81" s="35" t="s">
        <v>231</v>
      </c>
      <c r="J81" s="35">
        <v>79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spans="1:21" ht="12.75" customHeight="1">
      <c r="A82" s="35" t="s">
        <v>12</v>
      </c>
      <c r="B82" s="35"/>
      <c r="C82" s="35" t="s">
        <v>14</v>
      </c>
      <c r="D82" s="35" t="s">
        <v>8</v>
      </c>
      <c r="E82" s="35" t="s">
        <v>16</v>
      </c>
      <c r="F82" s="35" t="s">
        <v>9</v>
      </c>
      <c r="G82" s="35" t="s">
        <v>17</v>
      </c>
      <c r="H82" s="35" t="s">
        <v>18</v>
      </c>
      <c r="I82" s="35" t="s">
        <v>310</v>
      </c>
      <c r="J82" s="35">
        <v>80</v>
      </c>
      <c r="K82" s="35" t="s">
        <v>14</v>
      </c>
      <c r="L82" s="35" t="s">
        <v>20</v>
      </c>
      <c r="M82" s="35" t="s">
        <v>311</v>
      </c>
      <c r="N82" s="35"/>
      <c r="O82" s="35"/>
      <c r="P82" s="35"/>
      <c r="Q82" s="35" t="s">
        <v>65</v>
      </c>
      <c r="R82" s="35" t="s">
        <v>312</v>
      </c>
      <c r="S82" s="35" t="s">
        <v>24</v>
      </c>
      <c r="T82" s="35" t="s">
        <v>20</v>
      </c>
      <c r="U82" s="35" t="s">
        <v>243</v>
      </c>
    </row>
    <row r="83" spans="1:21" ht="12.75" customHeight="1">
      <c r="A83" s="35" t="s">
        <v>124</v>
      </c>
      <c r="B83" s="35" t="s">
        <v>26</v>
      </c>
      <c r="C83" s="35" t="s">
        <v>27</v>
      </c>
      <c r="D83" s="35" t="s">
        <v>107</v>
      </c>
      <c r="E83" s="35" t="s">
        <v>16</v>
      </c>
      <c r="F83" s="35" t="s">
        <v>9</v>
      </c>
      <c r="G83" s="35" t="s">
        <v>39</v>
      </c>
      <c r="H83" s="35" t="s">
        <v>18</v>
      </c>
      <c r="I83" s="35" t="s">
        <v>108</v>
      </c>
      <c r="J83" s="35">
        <v>81</v>
      </c>
      <c r="K83" s="35" t="s">
        <v>30</v>
      </c>
      <c r="L83" s="35" t="s">
        <v>20</v>
      </c>
      <c r="M83" s="35" t="s">
        <v>313</v>
      </c>
      <c r="N83" s="35"/>
      <c r="O83" s="35"/>
      <c r="P83" s="35">
        <v>7</v>
      </c>
      <c r="Q83" s="35" t="s">
        <v>65</v>
      </c>
      <c r="R83" s="35" t="s">
        <v>314</v>
      </c>
      <c r="S83" s="35" t="s">
        <v>24</v>
      </c>
      <c r="T83" s="35" t="s">
        <v>20</v>
      </c>
      <c r="U83" s="35" t="s">
        <v>25</v>
      </c>
    </row>
    <row r="84" spans="1:21" ht="12.75" customHeight="1">
      <c r="A84" s="35" t="s">
        <v>315</v>
      </c>
      <c r="B84" s="35"/>
      <c r="C84" s="35"/>
      <c r="D84" s="35" t="s">
        <v>8</v>
      </c>
      <c r="E84" s="35"/>
      <c r="F84" s="35" t="s">
        <v>59</v>
      </c>
      <c r="G84" s="35" t="s">
        <v>110</v>
      </c>
      <c r="H84" s="35"/>
      <c r="I84" s="35" t="s">
        <v>316</v>
      </c>
      <c r="J84" s="35">
        <v>82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ht="12.75" customHeight="1">
      <c r="A85" s="35" t="s">
        <v>12</v>
      </c>
      <c r="B85" s="35"/>
      <c r="C85" s="35" t="s">
        <v>57</v>
      </c>
      <c r="D85" s="35" t="s">
        <v>8</v>
      </c>
      <c r="E85" s="35" t="s">
        <v>38</v>
      </c>
      <c r="F85" s="35" t="s">
        <v>9</v>
      </c>
      <c r="G85" s="35" t="s">
        <v>17</v>
      </c>
      <c r="H85" s="35" t="s">
        <v>40</v>
      </c>
      <c r="I85" s="35" t="s">
        <v>152</v>
      </c>
      <c r="J85" s="35">
        <v>83</v>
      </c>
      <c r="K85" s="35" t="s">
        <v>57</v>
      </c>
      <c r="L85" s="35" t="s">
        <v>20</v>
      </c>
      <c r="M85" s="35" t="s">
        <v>184</v>
      </c>
      <c r="N85" s="35"/>
      <c r="O85" s="35"/>
      <c r="P85" s="35"/>
      <c r="Q85" s="35" t="s">
        <v>43</v>
      </c>
      <c r="R85" s="35" t="s">
        <v>187</v>
      </c>
      <c r="S85" s="35"/>
      <c r="T85" s="35" t="s">
        <v>20</v>
      </c>
      <c r="U85" s="35" t="s">
        <v>35</v>
      </c>
    </row>
    <row r="86" spans="1:21" ht="12.75" customHeight="1">
      <c r="A86" s="35" t="s">
        <v>36</v>
      </c>
      <c r="B86" s="35" t="s">
        <v>26</v>
      </c>
      <c r="C86" s="35" t="s">
        <v>68</v>
      </c>
      <c r="D86" s="35" t="s">
        <v>8</v>
      </c>
      <c r="E86" s="35" t="s">
        <v>216</v>
      </c>
      <c r="F86" s="35" t="s">
        <v>9</v>
      </c>
      <c r="G86" s="35" t="s">
        <v>39</v>
      </c>
      <c r="H86" s="35" t="s">
        <v>18</v>
      </c>
      <c r="I86" s="35" t="s">
        <v>84</v>
      </c>
      <c r="J86" s="35">
        <v>84</v>
      </c>
      <c r="K86" s="35" t="s">
        <v>71</v>
      </c>
      <c r="L86" s="35" t="s">
        <v>20</v>
      </c>
      <c r="M86" s="35" t="s">
        <v>317</v>
      </c>
      <c r="N86" s="35"/>
      <c r="O86" s="35"/>
      <c r="P86" s="35">
        <v>6</v>
      </c>
      <c r="Q86" s="35" t="s">
        <v>43</v>
      </c>
      <c r="R86" s="35" t="s">
        <v>318</v>
      </c>
      <c r="S86" s="35" t="s">
        <v>24</v>
      </c>
      <c r="T86" s="35" t="s">
        <v>20</v>
      </c>
      <c r="U86" s="35" t="s">
        <v>25</v>
      </c>
    </row>
    <row r="87" spans="1:21" ht="12.75" customHeight="1">
      <c r="A87" s="35" t="s">
        <v>319</v>
      </c>
      <c r="B87" s="35"/>
      <c r="C87" s="35"/>
      <c r="D87" s="35" t="s">
        <v>8</v>
      </c>
      <c r="E87" s="35"/>
      <c r="F87" s="35" t="s">
        <v>59</v>
      </c>
      <c r="G87" s="35" t="s">
        <v>320</v>
      </c>
      <c r="H87" s="35"/>
      <c r="I87" s="35" t="s">
        <v>321</v>
      </c>
      <c r="J87" s="35">
        <v>85</v>
      </c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ht="12.75" customHeight="1">
      <c r="A88" s="35" t="s">
        <v>124</v>
      </c>
      <c r="B88" s="35"/>
      <c r="C88" s="35"/>
      <c r="D88" s="35" t="s">
        <v>86</v>
      </c>
      <c r="E88" s="35" t="s">
        <v>16</v>
      </c>
      <c r="F88" s="35" t="s">
        <v>9</v>
      </c>
      <c r="G88" s="35" t="s">
        <v>39</v>
      </c>
      <c r="H88" s="35" t="s">
        <v>18</v>
      </c>
      <c r="I88" s="35" t="s">
        <v>322</v>
      </c>
      <c r="J88" s="35">
        <v>86</v>
      </c>
      <c r="K88" s="35"/>
      <c r="L88" s="35"/>
      <c r="M88" s="35"/>
      <c r="N88" s="35"/>
      <c r="O88" s="35"/>
      <c r="P88" s="35"/>
      <c r="Q88" s="35" t="s">
        <v>22</v>
      </c>
      <c r="R88" s="35"/>
      <c r="S88" s="35" t="s">
        <v>24</v>
      </c>
      <c r="T88" s="35"/>
      <c r="U88" s="35" t="s">
        <v>25</v>
      </c>
    </row>
    <row r="89" spans="1:21" ht="12.75" customHeight="1">
      <c r="A89" s="35" t="s">
        <v>7</v>
      </c>
      <c r="B89" s="35" t="s">
        <v>323</v>
      </c>
      <c r="C89" s="35"/>
      <c r="D89" s="35" t="s">
        <v>91</v>
      </c>
      <c r="E89" s="35" t="s">
        <v>69</v>
      </c>
      <c r="F89" s="35" t="s">
        <v>9</v>
      </c>
      <c r="G89" s="35" t="s">
        <v>10</v>
      </c>
      <c r="H89" s="35" t="s">
        <v>40</v>
      </c>
      <c r="I89" s="35" t="s">
        <v>324</v>
      </c>
      <c r="J89" s="35">
        <v>87</v>
      </c>
      <c r="K89" s="35"/>
      <c r="L89" s="35" t="s">
        <v>20</v>
      </c>
      <c r="M89" s="35" t="s">
        <v>325</v>
      </c>
      <c r="N89" s="35"/>
      <c r="O89" s="35"/>
      <c r="P89" s="35">
        <v>2</v>
      </c>
      <c r="Q89" s="35" t="s">
        <v>22</v>
      </c>
      <c r="R89" s="35" t="s">
        <v>326</v>
      </c>
      <c r="S89" s="35" t="s">
        <v>24</v>
      </c>
      <c r="T89" s="35" t="s">
        <v>20</v>
      </c>
      <c r="U89" s="35" t="s">
        <v>76</v>
      </c>
    </row>
    <row r="90" spans="1:21" ht="12.75" customHeight="1">
      <c r="A90" s="35" t="s">
        <v>7</v>
      </c>
      <c r="B90" s="35" t="s">
        <v>327</v>
      </c>
      <c r="C90" s="35" t="s">
        <v>57</v>
      </c>
      <c r="D90" s="35" t="s">
        <v>86</v>
      </c>
      <c r="E90" s="35" t="s">
        <v>16</v>
      </c>
      <c r="F90" s="35" t="s">
        <v>9</v>
      </c>
      <c r="G90" s="35" t="s">
        <v>10</v>
      </c>
      <c r="H90" s="35" t="s">
        <v>40</v>
      </c>
      <c r="I90" s="35" t="s">
        <v>104</v>
      </c>
      <c r="J90" s="35">
        <v>88</v>
      </c>
      <c r="K90" s="35" t="s">
        <v>57</v>
      </c>
      <c r="L90" s="35" t="s">
        <v>20</v>
      </c>
      <c r="M90" s="35" t="s">
        <v>202</v>
      </c>
      <c r="N90" s="35"/>
      <c r="O90" s="35"/>
      <c r="P90" s="35">
        <v>6</v>
      </c>
      <c r="Q90" s="35" t="s">
        <v>82</v>
      </c>
      <c r="R90" s="35" t="s">
        <v>204</v>
      </c>
      <c r="S90" s="35" t="s">
        <v>24</v>
      </c>
      <c r="T90" s="35" t="s">
        <v>20</v>
      </c>
      <c r="U90" s="35" t="s">
        <v>25</v>
      </c>
    </row>
    <row r="91" spans="1:21" ht="12.75" customHeight="1">
      <c r="A91" s="35" t="s">
        <v>7</v>
      </c>
      <c r="B91" s="35"/>
      <c r="C91" s="35"/>
      <c r="D91" s="35" t="s">
        <v>8</v>
      </c>
      <c r="E91" s="35"/>
      <c r="F91" s="35" t="s">
        <v>9</v>
      </c>
      <c r="G91" s="35" t="s">
        <v>10</v>
      </c>
      <c r="H91" s="35"/>
      <c r="I91" s="35" t="s">
        <v>328</v>
      </c>
      <c r="J91" s="35">
        <v>89</v>
      </c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ht="12.75" customHeight="1">
      <c r="A92" s="35" t="s">
        <v>36</v>
      </c>
      <c r="B92" s="35"/>
      <c r="C92" s="35"/>
      <c r="D92" s="35" t="s">
        <v>248</v>
      </c>
      <c r="E92" s="35" t="s">
        <v>69</v>
      </c>
      <c r="F92" s="35" t="s">
        <v>9</v>
      </c>
      <c r="G92" s="35" t="s">
        <v>39</v>
      </c>
      <c r="H92" s="35"/>
      <c r="I92" s="35" t="s">
        <v>329</v>
      </c>
      <c r="J92" s="35">
        <v>90</v>
      </c>
      <c r="K92" s="35"/>
      <c r="L92" s="35"/>
      <c r="M92" s="35"/>
      <c r="N92" s="35"/>
      <c r="O92" s="35"/>
      <c r="P92" s="35"/>
      <c r="Q92" s="35"/>
      <c r="R92" s="35"/>
      <c r="S92" s="35" t="s">
        <v>34</v>
      </c>
      <c r="T92" s="35"/>
      <c r="U92" s="35" t="s">
        <v>25</v>
      </c>
    </row>
    <row r="93" spans="1:21" ht="12.75" customHeight="1">
      <c r="A93" s="35" t="s">
        <v>7</v>
      </c>
      <c r="B93" s="35"/>
      <c r="C93" s="35"/>
      <c r="D93" s="35" t="s">
        <v>8</v>
      </c>
      <c r="E93" s="35" t="s">
        <v>16</v>
      </c>
      <c r="F93" s="35" t="s">
        <v>9</v>
      </c>
      <c r="G93" s="35" t="s">
        <v>10</v>
      </c>
      <c r="H93" s="35" t="s">
        <v>18</v>
      </c>
      <c r="I93" s="35" t="s">
        <v>330</v>
      </c>
      <c r="J93" s="35">
        <v>91</v>
      </c>
      <c r="K93" s="35"/>
      <c r="L93" s="35"/>
      <c r="M93" s="35"/>
      <c r="N93" s="35"/>
      <c r="O93" s="35"/>
      <c r="P93" s="35">
        <v>6</v>
      </c>
      <c r="Q93" s="35" t="s">
        <v>22</v>
      </c>
      <c r="R93" s="35"/>
      <c r="S93" s="35" t="s">
        <v>24</v>
      </c>
      <c r="T93" s="35"/>
      <c r="U93" s="35" t="s">
        <v>25</v>
      </c>
    </row>
    <row r="94" spans="1:21" ht="12.75" customHeight="1">
      <c r="A94" s="35" t="s">
        <v>44</v>
      </c>
      <c r="B94" s="35" t="s">
        <v>26</v>
      </c>
      <c r="C94" s="35" t="s">
        <v>85</v>
      </c>
      <c r="D94" s="35" t="s">
        <v>8</v>
      </c>
      <c r="E94" s="35" t="s">
        <v>69</v>
      </c>
      <c r="F94" s="35" t="s">
        <v>9</v>
      </c>
      <c r="G94" s="35" t="s">
        <v>45</v>
      </c>
      <c r="H94" s="35" t="s">
        <v>18</v>
      </c>
      <c r="I94" s="35" t="s">
        <v>190</v>
      </c>
      <c r="J94" s="35">
        <v>92</v>
      </c>
      <c r="K94" s="35" t="s">
        <v>88</v>
      </c>
      <c r="L94" s="35" t="s">
        <v>20</v>
      </c>
      <c r="M94" s="35" t="s">
        <v>331</v>
      </c>
      <c r="N94" s="35"/>
      <c r="O94" s="35"/>
      <c r="P94" s="35">
        <v>2</v>
      </c>
      <c r="Q94" s="35" t="s">
        <v>43</v>
      </c>
      <c r="R94" s="35" t="s">
        <v>332</v>
      </c>
      <c r="S94" s="35" t="s">
        <v>34</v>
      </c>
      <c r="T94" s="35" t="s">
        <v>20</v>
      </c>
      <c r="U94" s="35" t="s">
        <v>25</v>
      </c>
    </row>
    <row r="95" spans="1:21" ht="12.75" customHeight="1">
      <c r="A95" s="35" t="s">
        <v>49</v>
      </c>
      <c r="B95" s="35" t="s">
        <v>26</v>
      </c>
      <c r="C95" s="35" t="s">
        <v>14</v>
      </c>
      <c r="D95" s="35" t="s">
        <v>8</v>
      </c>
      <c r="E95" s="35" t="s">
        <v>16</v>
      </c>
      <c r="F95" s="35" t="s">
        <v>9</v>
      </c>
      <c r="G95" s="35" t="s">
        <v>50</v>
      </c>
      <c r="H95" s="35" t="s">
        <v>18</v>
      </c>
      <c r="I95" s="35" t="s">
        <v>333</v>
      </c>
      <c r="J95" s="35">
        <v>93</v>
      </c>
      <c r="K95" s="35" t="s">
        <v>14</v>
      </c>
      <c r="L95" s="35" t="s">
        <v>20</v>
      </c>
      <c r="M95" s="35" t="s">
        <v>105</v>
      </c>
      <c r="N95" s="35"/>
      <c r="O95" s="35"/>
      <c r="P95" s="35">
        <v>12</v>
      </c>
      <c r="Q95" s="35" t="s">
        <v>22</v>
      </c>
      <c r="R95" s="35" t="s">
        <v>106</v>
      </c>
      <c r="S95" s="35" t="s">
        <v>24</v>
      </c>
      <c r="T95" s="35" t="s">
        <v>20</v>
      </c>
      <c r="U95" s="35" t="s">
        <v>25</v>
      </c>
    </row>
    <row r="96" spans="1:21" ht="12.75" customHeight="1">
      <c r="A96" s="35" t="s">
        <v>109</v>
      </c>
      <c r="B96" s="35" t="s">
        <v>334</v>
      </c>
      <c r="C96" s="35" t="s">
        <v>27</v>
      </c>
      <c r="D96" s="35" t="s">
        <v>8</v>
      </c>
      <c r="E96" s="35" t="s">
        <v>38</v>
      </c>
      <c r="F96" s="35" t="s">
        <v>9</v>
      </c>
      <c r="G96" s="35" t="s">
        <v>110</v>
      </c>
      <c r="H96" s="35" t="s">
        <v>40</v>
      </c>
      <c r="I96" s="35" t="s">
        <v>335</v>
      </c>
      <c r="J96" s="35">
        <v>94</v>
      </c>
      <c r="K96" s="35" t="s">
        <v>30</v>
      </c>
      <c r="L96" s="35" t="s">
        <v>20</v>
      </c>
      <c r="M96" s="35" t="s">
        <v>336</v>
      </c>
      <c r="N96" s="35"/>
      <c r="O96" s="35" t="s">
        <v>337</v>
      </c>
      <c r="P96" s="35">
        <v>10</v>
      </c>
      <c r="Q96" s="35" t="s">
        <v>65</v>
      </c>
      <c r="R96" s="35" t="s">
        <v>338</v>
      </c>
      <c r="S96" s="35" t="s">
        <v>24</v>
      </c>
      <c r="T96" s="35" t="s">
        <v>20</v>
      </c>
      <c r="U96" s="35" t="s">
        <v>35</v>
      </c>
    </row>
    <row r="97" spans="1:21" ht="12.75" customHeight="1">
      <c r="A97" s="35" t="s">
        <v>49</v>
      </c>
      <c r="B97" s="35" t="s">
        <v>26</v>
      </c>
      <c r="C97" s="35" t="s">
        <v>14</v>
      </c>
      <c r="D97" s="35" t="s">
        <v>8</v>
      </c>
      <c r="E97" s="35" t="s">
        <v>38</v>
      </c>
      <c r="F97" s="35" t="s">
        <v>9</v>
      </c>
      <c r="G97" s="35" t="s">
        <v>50</v>
      </c>
      <c r="H97" s="35" t="s">
        <v>18</v>
      </c>
      <c r="I97" s="35" t="s">
        <v>210</v>
      </c>
      <c r="J97" s="35">
        <v>95</v>
      </c>
      <c r="K97" s="35" t="s">
        <v>14</v>
      </c>
      <c r="L97" s="35" t="s">
        <v>20</v>
      </c>
      <c r="M97" s="35" t="s">
        <v>78</v>
      </c>
      <c r="N97" s="35"/>
      <c r="O97" s="35" t="s">
        <v>339</v>
      </c>
      <c r="P97" s="35">
        <v>15</v>
      </c>
      <c r="Q97" s="35" t="s">
        <v>22</v>
      </c>
      <c r="R97" s="35" t="s">
        <v>78</v>
      </c>
      <c r="S97" s="35" t="s">
        <v>24</v>
      </c>
      <c r="T97" s="35" t="s">
        <v>20</v>
      </c>
      <c r="U97" s="35" t="s">
        <v>25</v>
      </c>
    </row>
    <row r="98" spans="1:21" ht="12.75" customHeight="1">
      <c r="A98" s="35" t="s">
        <v>49</v>
      </c>
      <c r="B98" s="35" t="s">
        <v>26</v>
      </c>
      <c r="C98" s="35" t="s">
        <v>27</v>
      </c>
      <c r="D98" s="35" t="s">
        <v>8</v>
      </c>
      <c r="E98" s="35" t="s">
        <v>179</v>
      </c>
      <c r="F98" s="35" t="s">
        <v>9</v>
      </c>
      <c r="G98" s="35" t="s">
        <v>50</v>
      </c>
      <c r="H98" s="35" t="s">
        <v>40</v>
      </c>
      <c r="I98" s="35" t="s">
        <v>231</v>
      </c>
      <c r="J98" s="35">
        <v>96</v>
      </c>
      <c r="K98" s="35" t="s">
        <v>30</v>
      </c>
      <c r="L98" s="35" t="s">
        <v>20</v>
      </c>
      <c r="M98" s="35" t="s">
        <v>340</v>
      </c>
      <c r="N98" s="35"/>
      <c r="O98" s="35"/>
      <c r="P98" s="35">
        <v>7</v>
      </c>
      <c r="Q98" s="35" t="s">
        <v>43</v>
      </c>
      <c r="R98" s="35" t="s">
        <v>341</v>
      </c>
      <c r="S98" s="35" t="s">
        <v>24</v>
      </c>
      <c r="T98" s="35" t="s">
        <v>20</v>
      </c>
      <c r="U98" s="35" t="s">
        <v>25</v>
      </c>
    </row>
    <row r="99" spans="1:21" ht="12.75" customHeight="1">
      <c r="A99" s="35" t="s">
        <v>7</v>
      </c>
      <c r="B99" s="35" t="s">
        <v>342</v>
      </c>
      <c r="C99" s="35" t="s">
        <v>14</v>
      </c>
      <c r="D99" s="35" t="s">
        <v>8</v>
      </c>
      <c r="E99" s="35" t="s">
        <v>16</v>
      </c>
      <c r="F99" s="35" t="s">
        <v>9</v>
      </c>
      <c r="G99" s="35" t="s">
        <v>10</v>
      </c>
      <c r="H99" s="35" t="s">
        <v>40</v>
      </c>
      <c r="I99" s="35" t="s">
        <v>343</v>
      </c>
      <c r="J99" s="35">
        <v>97</v>
      </c>
      <c r="K99" s="35" t="s">
        <v>14</v>
      </c>
      <c r="L99" s="35" t="s">
        <v>20</v>
      </c>
      <c r="M99" s="35" t="s">
        <v>235</v>
      </c>
      <c r="N99" s="35"/>
      <c r="O99" s="35"/>
      <c r="P99" s="35">
        <v>10</v>
      </c>
      <c r="Q99" s="35" t="s">
        <v>43</v>
      </c>
      <c r="R99" s="35" t="s">
        <v>236</v>
      </c>
      <c r="S99" s="35" t="s">
        <v>24</v>
      </c>
      <c r="T99" s="35" t="s">
        <v>20</v>
      </c>
      <c r="U99" s="35" t="s">
        <v>76</v>
      </c>
    </row>
    <row r="100" spans="1:21" ht="12.75" customHeight="1">
      <c r="A100" s="35" t="s">
        <v>44</v>
      </c>
      <c r="B100" s="35" t="s">
        <v>26</v>
      </c>
      <c r="C100" s="35" t="s">
        <v>85</v>
      </c>
      <c r="D100" s="35" t="s">
        <v>8</v>
      </c>
      <c r="E100" s="35" t="s">
        <v>38</v>
      </c>
      <c r="F100" s="35" t="s">
        <v>9</v>
      </c>
      <c r="G100" s="35" t="s">
        <v>45</v>
      </c>
      <c r="H100" s="35" t="s">
        <v>40</v>
      </c>
      <c r="I100" s="35" t="s">
        <v>344</v>
      </c>
      <c r="J100" s="35">
        <v>98</v>
      </c>
      <c r="K100" s="35" t="s">
        <v>88</v>
      </c>
      <c r="L100" s="35" t="s">
        <v>20</v>
      </c>
      <c r="M100" s="35" t="s">
        <v>345</v>
      </c>
      <c r="N100" s="35" t="s">
        <v>346</v>
      </c>
      <c r="O100" s="35" t="s">
        <v>347</v>
      </c>
      <c r="P100" s="35">
        <v>8</v>
      </c>
      <c r="Q100" s="35" t="s">
        <v>43</v>
      </c>
      <c r="R100" s="35" t="s">
        <v>348</v>
      </c>
      <c r="S100" s="35" t="s">
        <v>24</v>
      </c>
      <c r="T100" s="35" t="s">
        <v>20</v>
      </c>
      <c r="U100" s="35" t="s">
        <v>25</v>
      </c>
    </row>
    <row r="101" spans="1:21" ht="12.75" customHeight="1">
      <c r="A101" s="35" t="s">
        <v>349</v>
      </c>
      <c r="B101" s="35"/>
      <c r="C101" s="35"/>
      <c r="D101" s="35" t="s">
        <v>8</v>
      </c>
      <c r="E101" s="35"/>
      <c r="F101" s="35" t="s">
        <v>59</v>
      </c>
      <c r="G101" s="35" t="s">
        <v>320</v>
      </c>
      <c r="H101" s="35"/>
      <c r="I101" s="35" t="s">
        <v>350</v>
      </c>
      <c r="J101" s="35">
        <v>99</v>
      </c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ht="12.75" customHeight="1">
      <c r="A102" s="35" t="s">
        <v>124</v>
      </c>
      <c r="B102" s="35" t="s">
        <v>351</v>
      </c>
      <c r="C102" s="35" t="s">
        <v>85</v>
      </c>
      <c r="D102" s="35" t="s">
        <v>8</v>
      </c>
      <c r="E102" s="35" t="s">
        <v>16</v>
      </c>
      <c r="F102" s="35" t="s">
        <v>9</v>
      </c>
      <c r="G102" s="35" t="s">
        <v>39</v>
      </c>
      <c r="H102" s="35" t="s">
        <v>18</v>
      </c>
      <c r="I102" s="35" t="s">
        <v>352</v>
      </c>
      <c r="J102" s="35">
        <v>100</v>
      </c>
      <c r="K102" s="35" t="s">
        <v>88</v>
      </c>
      <c r="L102" s="35" t="s">
        <v>20</v>
      </c>
      <c r="M102" s="35" t="s">
        <v>353</v>
      </c>
      <c r="N102" s="35" t="s">
        <v>354</v>
      </c>
      <c r="O102" s="35" t="s">
        <v>355</v>
      </c>
      <c r="P102" s="35">
        <v>35</v>
      </c>
      <c r="Q102" s="35" t="s">
        <v>22</v>
      </c>
      <c r="R102" s="35" t="s">
        <v>356</v>
      </c>
      <c r="S102" s="35" t="s">
        <v>24</v>
      </c>
      <c r="T102" s="35" t="s">
        <v>20</v>
      </c>
      <c r="U102" s="35"/>
    </row>
    <row r="103" spans="1:21" ht="12.75" customHeight="1">
      <c r="A103" s="35" t="s">
        <v>109</v>
      </c>
      <c r="B103" s="35" t="s">
        <v>26</v>
      </c>
      <c r="C103" s="35" t="s">
        <v>14</v>
      </c>
      <c r="D103" s="35" t="s">
        <v>273</v>
      </c>
      <c r="E103" s="35" t="s">
        <v>38</v>
      </c>
      <c r="F103" s="35" t="s">
        <v>9</v>
      </c>
      <c r="G103" s="35" t="s">
        <v>110</v>
      </c>
      <c r="H103" s="35" t="s">
        <v>40</v>
      </c>
      <c r="I103" s="35" t="s">
        <v>357</v>
      </c>
      <c r="J103" s="35">
        <v>101</v>
      </c>
      <c r="K103" s="35" t="s">
        <v>14</v>
      </c>
      <c r="L103" s="35" t="s">
        <v>20</v>
      </c>
      <c r="M103" s="35" t="s">
        <v>235</v>
      </c>
      <c r="N103" s="35"/>
      <c r="O103" s="35"/>
      <c r="P103" s="35">
        <v>8</v>
      </c>
      <c r="Q103" s="35" t="s">
        <v>43</v>
      </c>
      <c r="R103" s="35" t="s">
        <v>236</v>
      </c>
      <c r="S103" s="35" t="s">
        <v>24</v>
      </c>
      <c r="T103" s="35" t="s">
        <v>20</v>
      </c>
      <c r="U103" s="35" t="s">
        <v>25</v>
      </c>
    </row>
    <row r="104" spans="1:21" ht="12.75" customHeight="1">
      <c r="A104" s="35" t="s">
        <v>166</v>
      </c>
      <c r="B104" s="35" t="s">
        <v>57</v>
      </c>
      <c r="C104" s="35" t="s">
        <v>57</v>
      </c>
      <c r="D104" s="35" t="s">
        <v>91</v>
      </c>
      <c r="E104" s="35" t="s">
        <v>16</v>
      </c>
      <c r="F104" s="35" t="s">
        <v>9</v>
      </c>
      <c r="G104" s="35" t="s">
        <v>167</v>
      </c>
      <c r="H104" s="35" t="s">
        <v>18</v>
      </c>
      <c r="I104" s="35" t="s">
        <v>111</v>
      </c>
      <c r="J104" s="35">
        <v>102</v>
      </c>
      <c r="K104" s="35" t="s">
        <v>57</v>
      </c>
      <c r="L104" s="35" t="s">
        <v>167</v>
      </c>
      <c r="M104" s="35" t="s">
        <v>80</v>
      </c>
      <c r="N104" s="35"/>
      <c r="O104" s="35"/>
      <c r="P104" s="35">
        <v>15</v>
      </c>
      <c r="Q104" s="35" t="s">
        <v>43</v>
      </c>
      <c r="R104" s="35" t="s">
        <v>83</v>
      </c>
      <c r="S104" s="35" t="s">
        <v>34</v>
      </c>
      <c r="T104" s="35" t="s">
        <v>167</v>
      </c>
      <c r="U104" s="35" t="s">
        <v>25</v>
      </c>
    </row>
    <row r="105" spans="1:21" ht="12.75" customHeight="1">
      <c r="A105" s="35" t="s">
        <v>12</v>
      </c>
      <c r="B105" s="35" t="s">
        <v>175</v>
      </c>
      <c r="C105" s="35" t="s">
        <v>14</v>
      </c>
      <c r="D105" s="35" t="s">
        <v>248</v>
      </c>
      <c r="E105" s="35" t="s">
        <v>16</v>
      </c>
      <c r="F105" s="35" t="s">
        <v>9</v>
      </c>
      <c r="G105" s="35" t="s">
        <v>17</v>
      </c>
      <c r="H105" s="35" t="s">
        <v>18</v>
      </c>
      <c r="I105" s="35" t="s">
        <v>358</v>
      </c>
      <c r="J105" s="35">
        <v>103</v>
      </c>
      <c r="K105" s="35" t="s">
        <v>14</v>
      </c>
      <c r="L105" s="35" t="s">
        <v>20</v>
      </c>
      <c r="M105" s="35" t="s">
        <v>52</v>
      </c>
      <c r="N105" s="35"/>
      <c r="O105" s="35" t="s">
        <v>359</v>
      </c>
      <c r="P105" s="35">
        <v>10</v>
      </c>
      <c r="Q105" s="35" t="s">
        <v>22</v>
      </c>
      <c r="R105" s="35" t="s">
        <v>54</v>
      </c>
      <c r="S105" s="35" t="s">
        <v>24</v>
      </c>
      <c r="T105" s="35" t="s">
        <v>20</v>
      </c>
      <c r="U105" s="35" t="s">
        <v>25</v>
      </c>
    </row>
    <row r="106" spans="1:21" ht="12.75" customHeight="1">
      <c r="A106" s="35" t="s">
        <v>360</v>
      </c>
      <c r="B106" s="35"/>
      <c r="C106" s="35"/>
      <c r="D106" s="35" t="s">
        <v>8</v>
      </c>
      <c r="E106" s="35"/>
      <c r="F106" s="35" t="s">
        <v>59</v>
      </c>
      <c r="G106" s="35" t="s">
        <v>320</v>
      </c>
      <c r="H106" s="35"/>
      <c r="I106" s="35" t="s">
        <v>361</v>
      </c>
      <c r="J106" s="35">
        <v>104</v>
      </c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</row>
    <row r="107" spans="1:21" ht="12.75" customHeight="1">
      <c r="A107" s="35" t="s">
        <v>362</v>
      </c>
      <c r="B107" s="35"/>
      <c r="C107" s="35"/>
      <c r="D107" s="35" t="s">
        <v>8</v>
      </c>
      <c r="E107" s="35"/>
      <c r="F107" s="35" t="s">
        <v>9</v>
      </c>
      <c r="G107" s="35" t="s">
        <v>363</v>
      </c>
      <c r="H107" s="35"/>
      <c r="I107" s="35" t="s">
        <v>361</v>
      </c>
      <c r="J107" s="35">
        <v>105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</row>
    <row r="108" spans="1:21" ht="12.75" customHeight="1">
      <c r="A108" s="35" t="s">
        <v>315</v>
      </c>
      <c r="B108" s="35"/>
      <c r="C108" s="35"/>
      <c r="D108" s="35" t="s">
        <v>8</v>
      </c>
      <c r="E108" s="35" t="s">
        <v>216</v>
      </c>
      <c r="F108" s="35" t="s">
        <v>59</v>
      </c>
      <c r="G108" s="35" t="s">
        <v>110</v>
      </c>
      <c r="H108" s="35"/>
      <c r="I108" s="35" t="s">
        <v>364</v>
      </c>
      <c r="J108" s="35">
        <v>106</v>
      </c>
      <c r="K108" s="35"/>
      <c r="L108" s="35"/>
      <c r="M108" s="35" t="s">
        <v>365</v>
      </c>
      <c r="N108" s="35"/>
      <c r="O108" s="35"/>
      <c r="P108" s="35"/>
      <c r="Q108" s="35"/>
      <c r="R108" s="35" t="s">
        <v>366</v>
      </c>
      <c r="S108" s="35"/>
      <c r="T108" s="35"/>
      <c r="U108" s="35" t="s">
        <v>25</v>
      </c>
    </row>
    <row r="109" spans="1:21" ht="12.75" customHeight="1">
      <c r="A109" s="35" t="s">
        <v>44</v>
      </c>
      <c r="B109" s="35" t="s">
        <v>26</v>
      </c>
      <c r="C109" s="35" t="s">
        <v>85</v>
      </c>
      <c r="D109" s="35" t="s">
        <v>8</v>
      </c>
      <c r="E109" s="35" t="s">
        <v>38</v>
      </c>
      <c r="F109" s="35" t="s">
        <v>9</v>
      </c>
      <c r="G109" s="35" t="s">
        <v>45</v>
      </c>
      <c r="H109" s="35" t="s">
        <v>18</v>
      </c>
      <c r="I109" s="35" t="s">
        <v>210</v>
      </c>
      <c r="J109" s="35">
        <v>107</v>
      </c>
      <c r="K109" s="35" t="s">
        <v>88</v>
      </c>
      <c r="L109" s="35" t="s">
        <v>20</v>
      </c>
      <c r="M109" s="35" t="s">
        <v>367</v>
      </c>
      <c r="N109" s="35" t="s">
        <v>368</v>
      </c>
      <c r="O109" s="35"/>
      <c r="P109" s="35">
        <v>2</v>
      </c>
      <c r="Q109" s="35" t="s">
        <v>43</v>
      </c>
      <c r="R109" s="35" t="s">
        <v>369</v>
      </c>
      <c r="S109" s="35" t="s">
        <v>34</v>
      </c>
      <c r="T109" s="35" t="s">
        <v>20</v>
      </c>
      <c r="U109" s="35" t="s">
        <v>25</v>
      </c>
    </row>
    <row r="110" spans="1:21" ht="12.75" customHeight="1">
      <c r="A110" s="35" t="s">
        <v>124</v>
      </c>
      <c r="B110" s="35"/>
      <c r="C110" s="35" t="s">
        <v>27</v>
      </c>
      <c r="D110" s="35" t="s">
        <v>8</v>
      </c>
      <c r="E110" s="35" t="s">
        <v>16</v>
      </c>
      <c r="F110" s="35" t="s">
        <v>9</v>
      </c>
      <c r="G110" s="35" t="s">
        <v>39</v>
      </c>
      <c r="H110" s="35" t="s">
        <v>18</v>
      </c>
      <c r="I110" s="35" t="s">
        <v>41</v>
      </c>
      <c r="J110" s="35">
        <v>108</v>
      </c>
      <c r="K110" s="35" t="s">
        <v>30</v>
      </c>
      <c r="L110" s="35"/>
      <c r="M110" s="35" t="s">
        <v>370</v>
      </c>
      <c r="N110" s="35"/>
      <c r="O110" s="35"/>
      <c r="P110" s="35"/>
      <c r="Q110" s="35" t="s">
        <v>22</v>
      </c>
      <c r="R110" s="35" t="s">
        <v>371</v>
      </c>
      <c r="S110" s="35" t="s">
        <v>24</v>
      </c>
      <c r="T110" s="35"/>
      <c r="U110" s="35" t="s">
        <v>25</v>
      </c>
    </row>
    <row r="111" spans="1:21" ht="12.75" customHeight="1">
      <c r="A111" s="35" t="s">
        <v>36</v>
      </c>
      <c r="B111" s="35" t="s">
        <v>372</v>
      </c>
      <c r="C111" s="35" t="s">
        <v>27</v>
      </c>
      <c r="D111" s="35" t="s">
        <v>91</v>
      </c>
      <c r="E111" s="35" t="s">
        <v>69</v>
      </c>
      <c r="F111" s="35" t="s">
        <v>9</v>
      </c>
      <c r="G111" s="35" t="s">
        <v>39</v>
      </c>
      <c r="H111" s="35" t="s">
        <v>18</v>
      </c>
      <c r="I111" s="35" t="s">
        <v>373</v>
      </c>
      <c r="J111" s="35">
        <v>109</v>
      </c>
      <c r="K111" s="35" t="s">
        <v>30</v>
      </c>
      <c r="L111" s="35"/>
      <c r="M111" s="35" t="s">
        <v>72</v>
      </c>
      <c r="N111" s="35"/>
      <c r="O111" s="35"/>
      <c r="P111" s="35">
        <v>11</v>
      </c>
      <c r="Q111" s="35" t="s">
        <v>22</v>
      </c>
      <c r="R111" s="35" t="s">
        <v>75</v>
      </c>
      <c r="S111" s="35" t="s">
        <v>24</v>
      </c>
      <c r="T111" s="35"/>
      <c r="U111" s="35" t="s">
        <v>25</v>
      </c>
    </row>
    <row r="112" spans="1:21" ht="12.75" customHeight="1">
      <c r="A112" s="35" t="s">
        <v>166</v>
      </c>
      <c r="B112" s="35" t="s">
        <v>374</v>
      </c>
      <c r="C112" s="35" t="s">
        <v>375</v>
      </c>
      <c r="D112" s="35" t="s">
        <v>8</v>
      </c>
      <c r="E112" s="35" t="s">
        <v>16</v>
      </c>
      <c r="F112" s="35" t="s">
        <v>9</v>
      </c>
      <c r="G112" s="35" t="s">
        <v>167</v>
      </c>
      <c r="H112" s="35" t="s">
        <v>18</v>
      </c>
      <c r="I112" s="35" t="s">
        <v>376</v>
      </c>
      <c r="J112" s="35">
        <v>110</v>
      </c>
      <c r="K112" s="35" t="s">
        <v>377</v>
      </c>
      <c r="L112" s="35" t="s">
        <v>167</v>
      </c>
      <c r="M112" s="35" t="s">
        <v>78</v>
      </c>
      <c r="N112" s="35"/>
      <c r="O112" s="35" t="s">
        <v>378</v>
      </c>
      <c r="P112" s="35">
        <v>10</v>
      </c>
      <c r="Q112" s="35" t="s">
        <v>22</v>
      </c>
      <c r="R112" s="35" t="s">
        <v>78</v>
      </c>
      <c r="S112" s="35" t="s">
        <v>24</v>
      </c>
      <c r="T112" s="35" t="s">
        <v>167</v>
      </c>
      <c r="U112" s="35" t="s">
        <v>25</v>
      </c>
    </row>
    <row r="113" spans="1:21" ht="12.75" customHeight="1">
      <c r="A113" s="35" t="s">
        <v>109</v>
      </c>
      <c r="B113" s="35" t="s">
        <v>26</v>
      </c>
      <c r="C113" s="35" t="s">
        <v>85</v>
      </c>
      <c r="D113" s="35" t="s">
        <v>86</v>
      </c>
      <c r="E113" s="35" t="s">
        <v>38</v>
      </c>
      <c r="F113" s="35" t="s">
        <v>9</v>
      </c>
      <c r="G113" s="35" t="s">
        <v>110</v>
      </c>
      <c r="H113" s="35" t="s">
        <v>40</v>
      </c>
      <c r="I113" s="35" t="s">
        <v>254</v>
      </c>
      <c r="J113" s="35">
        <v>111</v>
      </c>
      <c r="K113" s="35" t="s">
        <v>88</v>
      </c>
      <c r="L113" s="35" t="s">
        <v>20</v>
      </c>
      <c r="M113" s="35" t="s">
        <v>379</v>
      </c>
      <c r="N113" s="35"/>
      <c r="O113" s="35"/>
      <c r="P113" s="35">
        <v>11</v>
      </c>
      <c r="Q113" s="35" t="s">
        <v>43</v>
      </c>
      <c r="R113" s="35" t="s">
        <v>380</v>
      </c>
      <c r="S113" s="35" t="s">
        <v>24</v>
      </c>
      <c r="T113" s="35" t="s">
        <v>20</v>
      </c>
      <c r="U113" s="35" t="s">
        <v>25</v>
      </c>
    </row>
    <row r="114" spans="1:21" ht="12.75" customHeight="1">
      <c r="A114" s="35" t="s">
        <v>319</v>
      </c>
      <c r="B114" s="35"/>
      <c r="C114" s="35"/>
      <c r="D114" s="35" t="s">
        <v>8</v>
      </c>
      <c r="E114" s="35"/>
      <c r="F114" s="35" t="s">
        <v>59</v>
      </c>
      <c r="G114" s="35" t="s">
        <v>320</v>
      </c>
      <c r="H114" s="35"/>
      <c r="I114" s="35" t="s">
        <v>381</v>
      </c>
      <c r="J114" s="35">
        <v>112</v>
      </c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</row>
    <row r="115" spans="1:21" ht="12.75" customHeight="1">
      <c r="A115" s="35" t="s">
        <v>36</v>
      </c>
      <c r="B115" s="35" t="s">
        <v>382</v>
      </c>
      <c r="C115" s="35" t="s">
        <v>14</v>
      </c>
      <c r="D115" s="35" t="s">
        <v>8</v>
      </c>
      <c r="E115" s="35" t="s">
        <v>16</v>
      </c>
      <c r="F115" s="35" t="s">
        <v>9</v>
      </c>
      <c r="G115" s="35" t="s">
        <v>39</v>
      </c>
      <c r="H115" s="35" t="s">
        <v>18</v>
      </c>
      <c r="I115" s="35" t="s">
        <v>376</v>
      </c>
      <c r="J115" s="35">
        <v>113</v>
      </c>
      <c r="K115" s="35" t="s">
        <v>14</v>
      </c>
      <c r="L115" s="35" t="s">
        <v>20</v>
      </c>
      <c r="M115" s="35" t="s">
        <v>383</v>
      </c>
      <c r="N115" s="35"/>
      <c r="O115" s="35"/>
      <c r="P115" s="35">
        <v>3</v>
      </c>
      <c r="Q115" s="35" t="s">
        <v>43</v>
      </c>
      <c r="R115" s="35" t="s">
        <v>384</v>
      </c>
      <c r="S115" s="35" t="s">
        <v>24</v>
      </c>
      <c r="T115" s="35" t="s">
        <v>20</v>
      </c>
      <c r="U115" s="35" t="s">
        <v>25</v>
      </c>
    </row>
    <row r="116" spans="1:21" ht="12.75" customHeight="1">
      <c r="A116" s="35" t="s">
        <v>109</v>
      </c>
      <c r="B116" s="35"/>
      <c r="C116" s="35" t="s">
        <v>220</v>
      </c>
      <c r="D116" s="35" t="s">
        <v>385</v>
      </c>
      <c r="E116" s="35" t="s">
        <v>16</v>
      </c>
      <c r="F116" s="35" t="s">
        <v>9</v>
      </c>
      <c r="G116" s="35" t="s">
        <v>110</v>
      </c>
      <c r="H116" s="35" t="s">
        <v>40</v>
      </c>
      <c r="I116" s="35" t="s">
        <v>386</v>
      </c>
      <c r="J116" s="35">
        <v>114</v>
      </c>
      <c r="K116" s="35" t="s">
        <v>220</v>
      </c>
      <c r="L116" s="35" t="s">
        <v>20</v>
      </c>
      <c r="M116" s="35" t="s">
        <v>128</v>
      </c>
      <c r="N116" s="35" t="s">
        <v>387</v>
      </c>
      <c r="O116" s="35"/>
      <c r="P116" s="35"/>
      <c r="Q116" s="35" t="s">
        <v>82</v>
      </c>
      <c r="R116" s="35" t="s">
        <v>129</v>
      </c>
      <c r="S116" s="35" t="s">
        <v>24</v>
      </c>
      <c r="T116" s="35" t="s">
        <v>20</v>
      </c>
      <c r="U116" s="35" t="s">
        <v>25</v>
      </c>
    </row>
    <row r="117" spans="1:21" ht="12.75" customHeight="1">
      <c r="A117" s="35" t="s">
        <v>44</v>
      </c>
      <c r="B117" s="35" t="s">
        <v>388</v>
      </c>
      <c r="C117" s="35" t="s">
        <v>14</v>
      </c>
      <c r="D117" s="35" t="s">
        <v>8</v>
      </c>
      <c r="E117" s="35" t="s">
        <v>38</v>
      </c>
      <c r="F117" s="35" t="s">
        <v>9</v>
      </c>
      <c r="G117" s="35" t="s">
        <v>45</v>
      </c>
      <c r="H117" s="35" t="s">
        <v>40</v>
      </c>
      <c r="I117" s="35" t="s">
        <v>389</v>
      </c>
      <c r="J117" s="35">
        <v>115</v>
      </c>
      <c r="K117" s="35" t="s">
        <v>14</v>
      </c>
      <c r="L117" s="35" t="s">
        <v>20</v>
      </c>
      <c r="M117" s="35" t="s">
        <v>390</v>
      </c>
      <c r="N117" s="35"/>
      <c r="O117" s="35"/>
      <c r="P117" s="35">
        <v>3</v>
      </c>
      <c r="Q117" s="35" t="s">
        <v>43</v>
      </c>
      <c r="R117" s="35" t="s">
        <v>391</v>
      </c>
      <c r="S117" s="35" t="s">
        <v>34</v>
      </c>
      <c r="T117" s="35" t="s">
        <v>20</v>
      </c>
      <c r="U117" s="35" t="s">
        <v>25</v>
      </c>
    </row>
    <row r="118" spans="1:21" ht="12.75" customHeight="1">
      <c r="A118" s="35" t="s">
        <v>36</v>
      </c>
      <c r="B118" s="35" t="s">
        <v>392</v>
      </c>
      <c r="C118" s="35" t="s">
        <v>14</v>
      </c>
      <c r="D118" s="35" t="s">
        <v>86</v>
      </c>
      <c r="E118" s="35" t="s">
        <v>38</v>
      </c>
      <c r="F118" s="35" t="s">
        <v>9</v>
      </c>
      <c r="G118" s="35" t="s">
        <v>39</v>
      </c>
      <c r="H118" s="35" t="s">
        <v>18</v>
      </c>
      <c r="I118" s="35" t="s">
        <v>262</v>
      </c>
      <c r="J118" s="35">
        <v>116</v>
      </c>
      <c r="K118" s="35" t="s">
        <v>14</v>
      </c>
      <c r="L118" s="35"/>
      <c r="M118" s="35" t="s">
        <v>52</v>
      </c>
      <c r="N118" s="35"/>
      <c r="O118" s="35"/>
      <c r="P118" s="35">
        <v>2</v>
      </c>
      <c r="Q118" s="35" t="s">
        <v>22</v>
      </c>
      <c r="R118" s="35" t="s">
        <v>54</v>
      </c>
      <c r="S118" s="35" t="s">
        <v>34</v>
      </c>
      <c r="T118" s="35"/>
      <c r="U118" s="35" t="s">
        <v>25</v>
      </c>
    </row>
    <row r="119" spans="1:21" ht="12.75" customHeight="1">
      <c r="A119" s="35" t="s">
        <v>12</v>
      </c>
      <c r="B119" s="35"/>
      <c r="C119" s="35"/>
      <c r="D119" s="35" t="s">
        <v>8</v>
      </c>
      <c r="E119" s="35"/>
      <c r="F119" s="35" t="s">
        <v>9</v>
      </c>
      <c r="G119" s="35" t="s">
        <v>17</v>
      </c>
      <c r="H119" s="35"/>
      <c r="I119" s="35" t="s">
        <v>231</v>
      </c>
      <c r="J119" s="35">
        <v>117</v>
      </c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1:21" ht="12.75" customHeight="1">
      <c r="A120" s="35" t="s">
        <v>49</v>
      </c>
      <c r="B120" s="35" t="s">
        <v>393</v>
      </c>
      <c r="C120" s="35" t="s">
        <v>27</v>
      </c>
      <c r="D120" s="35" t="s">
        <v>394</v>
      </c>
      <c r="E120" s="35" t="s">
        <v>16</v>
      </c>
      <c r="F120" s="35" t="s">
        <v>9</v>
      </c>
      <c r="G120" s="35" t="s">
        <v>50</v>
      </c>
      <c r="H120" s="35" t="s">
        <v>18</v>
      </c>
      <c r="I120" s="35" t="s">
        <v>395</v>
      </c>
      <c r="J120" s="35">
        <v>118</v>
      </c>
      <c r="K120" s="35" t="s">
        <v>30</v>
      </c>
      <c r="L120" s="35" t="s">
        <v>20</v>
      </c>
      <c r="M120" s="35" t="s">
        <v>396</v>
      </c>
      <c r="N120" s="35"/>
      <c r="O120" s="35" t="s">
        <v>13</v>
      </c>
      <c r="P120" s="35"/>
      <c r="Q120" s="35" t="s">
        <v>22</v>
      </c>
      <c r="R120" s="35" t="s">
        <v>397</v>
      </c>
      <c r="S120" s="35" t="s">
        <v>24</v>
      </c>
      <c r="T120" s="35" t="s">
        <v>20</v>
      </c>
      <c r="U120" s="35" t="s">
        <v>25</v>
      </c>
    </row>
    <row r="121" spans="1:21" ht="12.75" customHeight="1">
      <c r="A121" s="35" t="s">
        <v>12</v>
      </c>
      <c r="B121" s="35" t="s">
        <v>175</v>
      </c>
      <c r="C121" s="35" t="s">
        <v>27</v>
      </c>
      <c r="D121" s="35" t="s">
        <v>8</v>
      </c>
      <c r="E121" s="35" t="s">
        <v>16</v>
      </c>
      <c r="F121" s="35" t="s">
        <v>9</v>
      </c>
      <c r="G121" s="35" t="s">
        <v>17</v>
      </c>
      <c r="H121" s="35" t="s">
        <v>18</v>
      </c>
      <c r="I121" s="35" t="s">
        <v>398</v>
      </c>
      <c r="J121" s="35">
        <v>119</v>
      </c>
      <c r="K121" s="35" t="s">
        <v>30</v>
      </c>
      <c r="L121" s="35" t="s">
        <v>20</v>
      </c>
      <c r="M121" s="35" t="s">
        <v>98</v>
      </c>
      <c r="N121" s="35" t="s">
        <v>399</v>
      </c>
      <c r="O121" s="35"/>
      <c r="P121" s="35">
        <v>4</v>
      </c>
      <c r="Q121" s="35" t="s">
        <v>22</v>
      </c>
      <c r="R121" s="35" t="s">
        <v>99</v>
      </c>
      <c r="S121" s="35" t="s">
        <v>34</v>
      </c>
      <c r="T121" s="35" t="s">
        <v>20</v>
      </c>
      <c r="U121" s="35" t="s">
        <v>25</v>
      </c>
    </row>
    <row r="122" spans="1:21" ht="12.75" customHeight="1">
      <c r="A122" s="35" t="s">
        <v>12</v>
      </c>
      <c r="B122" s="35" t="s">
        <v>175</v>
      </c>
      <c r="C122" s="35" t="s">
        <v>27</v>
      </c>
      <c r="D122" s="35" t="s">
        <v>248</v>
      </c>
      <c r="E122" s="35" t="s">
        <v>16</v>
      </c>
      <c r="F122" s="35" t="s">
        <v>9</v>
      </c>
      <c r="G122" s="35" t="s">
        <v>17</v>
      </c>
      <c r="H122" s="35" t="s">
        <v>18</v>
      </c>
      <c r="I122" s="35" t="s">
        <v>249</v>
      </c>
      <c r="J122" s="35">
        <v>120</v>
      </c>
      <c r="K122" s="35" t="s">
        <v>30</v>
      </c>
      <c r="L122" s="35" t="s">
        <v>20</v>
      </c>
      <c r="M122" s="35" t="s">
        <v>98</v>
      </c>
      <c r="N122" s="35"/>
      <c r="O122" s="35" t="s">
        <v>400</v>
      </c>
      <c r="P122" s="35">
        <v>30</v>
      </c>
      <c r="Q122" s="35" t="s">
        <v>22</v>
      </c>
      <c r="R122" s="35" t="s">
        <v>99</v>
      </c>
      <c r="S122" s="35" t="s">
        <v>24</v>
      </c>
      <c r="T122" s="35" t="s">
        <v>20</v>
      </c>
      <c r="U122" s="35" t="s">
        <v>25</v>
      </c>
    </row>
    <row r="123" spans="1:21" ht="12.75" customHeight="1">
      <c r="A123" s="35" t="s">
        <v>44</v>
      </c>
      <c r="B123" s="35"/>
      <c r="C123" s="35" t="s">
        <v>85</v>
      </c>
      <c r="D123" s="35" t="s">
        <v>8</v>
      </c>
      <c r="E123" s="35" t="s">
        <v>16</v>
      </c>
      <c r="F123" s="35" t="s">
        <v>9</v>
      </c>
      <c r="G123" s="35" t="s">
        <v>45</v>
      </c>
      <c r="H123" s="35" t="s">
        <v>18</v>
      </c>
      <c r="I123" s="35" t="s">
        <v>401</v>
      </c>
      <c r="J123" s="35">
        <v>121</v>
      </c>
      <c r="K123" s="35" t="s">
        <v>88</v>
      </c>
      <c r="L123" s="35" t="s">
        <v>20</v>
      </c>
      <c r="M123" s="35" t="s">
        <v>128</v>
      </c>
      <c r="N123" s="35"/>
      <c r="O123" s="35"/>
      <c r="P123" s="35"/>
      <c r="Q123" s="35" t="s">
        <v>43</v>
      </c>
      <c r="R123" s="35" t="s">
        <v>129</v>
      </c>
      <c r="S123" s="35" t="s">
        <v>24</v>
      </c>
      <c r="T123" s="35" t="s">
        <v>20</v>
      </c>
      <c r="U123" s="35" t="s">
        <v>25</v>
      </c>
    </row>
    <row r="124" spans="1:21" ht="12.75" customHeight="1">
      <c r="A124" s="35" t="s">
        <v>124</v>
      </c>
      <c r="B124" s="35" t="s">
        <v>26</v>
      </c>
      <c r="C124" s="35"/>
      <c r="D124" s="35" t="s">
        <v>385</v>
      </c>
      <c r="E124" s="35" t="s">
        <v>16</v>
      </c>
      <c r="F124" s="35" t="s">
        <v>9</v>
      </c>
      <c r="G124" s="35" t="s">
        <v>39</v>
      </c>
      <c r="H124" s="35" t="s">
        <v>40</v>
      </c>
      <c r="I124" s="35" t="s">
        <v>402</v>
      </c>
      <c r="J124" s="35">
        <v>122</v>
      </c>
      <c r="K124" s="35"/>
      <c r="L124" s="35" t="s">
        <v>20</v>
      </c>
      <c r="M124" s="35" t="s">
        <v>403</v>
      </c>
      <c r="N124" s="35"/>
      <c r="O124" s="35" t="s">
        <v>404</v>
      </c>
      <c r="P124" s="35">
        <v>20</v>
      </c>
      <c r="Q124" s="35" t="s">
        <v>43</v>
      </c>
      <c r="R124" s="35" t="s">
        <v>405</v>
      </c>
      <c r="S124" s="35" t="s">
        <v>24</v>
      </c>
      <c r="T124" s="35" t="s">
        <v>20</v>
      </c>
      <c r="U124" s="35" t="s">
        <v>25</v>
      </c>
    </row>
    <row r="125" spans="1:21" ht="12.75" customHeight="1">
      <c r="A125" s="35" t="s">
        <v>124</v>
      </c>
      <c r="B125" s="35" t="s">
        <v>26</v>
      </c>
      <c r="C125" s="35" t="s">
        <v>85</v>
      </c>
      <c r="D125" s="35" t="s">
        <v>91</v>
      </c>
      <c r="E125" s="35" t="s">
        <v>16</v>
      </c>
      <c r="F125" s="35" t="s">
        <v>9</v>
      </c>
      <c r="G125" s="35" t="s">
        <v>39</v>
      </c>
      <c r="H125" s="35" t="s">
        <v>18</v>
      </c>
      <c r="I125" s="35" t="s">
        <v>406</v>
      </c>
      <c r="J125" s="35">
        <v>123</v>
      </c>
      <c r="K125" s="35" t="s">
        <v>88</v>
      </c>
      <c r="L125" s="35" t="s">
        <v>20</v>
      </c>
      <c r="M125" s="35" t="s">
        <v>263</v>
      </c>
      <c r="N125" s="35"/>
      <c r="O125" s="35"/>
      <c r="P125" s="35">
        <v>6</v>
      </c>
      <c r="Q125" s="35" t="s">
        <v>22</v>
      </c>
      <c r="R125" s="35" t="s">
        <v>265</v>
      </c>
      <c r="S125" s="35" t="s">
        <v>34</v>
      </c>
      <c r="T125" s="35" t="s">
        <v>20</v>
      </c>
      <c r="U125" s="35" t="s">
        <v>25</v>
      </c>
    </row>
    <row r="126" spans="1:21" ht="12.75" customHeight="1">
      <c r="A126" s="35" t="s">
        <v>12</v>
      </c>
      <c r="B126" s="35" t="s">
        <v>26</v>
      </c>
      <c r="C126" s="35" t="s">
        <v>14</v>
      </c>
      <c r="D126" s="35" t="s">
        <v>8</v>
      </c>
      <c r="E126" s="35" t="s">
        <v>16</v>
      </c>
      <c r="F126" s="35" t="s">
        <v>9</v>
      </c>
      <c r="G126" s="35" t="s">
        <v>17</v>
      </c>
      <c r="H126" s="35" t="s">
        <v>18</v>
      </c>
      <c r="I126" s="35" t="s">
        <v>407</v>
      </c>
      <c r="J126" s="35">
        <v>124</v>
      </c>
      <c r="K126" s="35" t="s">
        <v>14</v>
      </c>
      <c r="L126" s="35" t="s">
        <v>20</v>
      </c>
      <c r="M126" s="35" t="s">
        <v>208</v>
      </c>
      <c r="N126" s="35"/>
      <c r="O126" s="35"/>
      <c r="P126" s="35">
        <v>19</v>
      </c>
      <c r="Q126" s="35" t="s">
        <v>22</v>
      </c>
      <c r="R126" s="35" t="s">
        <v>209</v>
      </c>
      <c r="S126" s="35" t="s">
        <v>24</v>
      </c>
      <c r="T126" s="35" t="s">
        <v>20</v>
      </c>
      <c r="U126" s="35" t="s">
        <v>25</v>
      </c>
    </row>
    <row r="127" spans="1:21" ht="12.75" customHeight="1">
      <c r="A127" s="35" t="s">
        <v>173</v>
      </c>
      <c r="B127" s="35"/>
      <c r="C127" s="35"/>
      <c r="D127" s="35" t="s">
        <v>8</v>
      </c>
      <c r="E127" s="35" t="s">
        <v>16</v>
      </c>
      <c r="F127" s="35" t="s">
        <v>9</v>
      </c>
      <c r="G127" s="35" t="s">
        <v>174</v>
      </c>
      <c r="H127" s="35" t="s">
        <v>18</v>
      </c>
      <c r="I127" s="35" t="s">
        <v>408</v>
      </c>
      <c r="J127" s="35">
        <v>125</v>
      </c>
      <c r="K127" s="35"/>
      <c r="L127" s="35"/>
      <c r="M127" s="35"/>
      <c r="N127" s="35"/>
      <c r="O127" s="35"/>
      <c r="P127" s="35">
        <v>11</v>
      </c>
      <c r="Q127" s="35" t="s">
        <v>22</v>
      </c>
      <c r="R127" s="35"/>
      <c r="S127" s="35" t="s">
        <v>24</v>
      </c>
      <c r="T127" s="35"/>
      <c r="U127" s="35" t="s">
        <v>76</v>
      </c>
    </row>
    <row r="128" spans="1:21" ht="12.75" customHeight="1">
      <c r="A128" s="35" t="s">
        <v>7</v>
      </c>
      <c r="B128" s="35" t="s">
        <v>132</v>
      </c>
      <c r="C128" s="35" t="s">
        <v>68</v>
      </c>
      <c r="D128" s="35" t="s">
        <v>8</v>
      </c>
      <c r="E128" s="35" t="s">
        <v>16</v>
      </c>
      <c r="F128" s="35" t="s">
        <v>9</v>
      </c>
      <c r="G128" s="35" t="s">
        <v>10</v>
      </c>
      <c r="H128" s="35" t="s">
        <v>18</v>
      </c>
      <c r="I128" s="35" t="s">
        <v>409</v>
      </c>
      <c r="J128" s="35">
        <v>126</v>
      </c>
      <c r="K128" s="35" t="s">
        <v>71</v>
      </c>
      <c r="L128" s="35" t="s">
        <v>20</v>
      </c>
      <c r="M128" s="35" t="s">
        <v>410</v>
      </c>
      <c r="N128" s="35"/>
      <c r="O128" s="35" t="s">
        <v>411</v>
      </c>
      <c r="P128" s="35">
        <v>25</v>
      </c>
      <c r="Q128" s="35" t="s">
        <v>22</v>
      </c>
      <c r="R128" s="35" t="s">
        <v>412</v>
      </c>
      <c r="S128" s="35" t="s">
        <v>34</v>
      </c>
      <c r="T128" s="35" t="s">
        <v>20</v>
      </c>
      <c r="U128" s="35" t="s">
        <v>25</v>
      </c>
    </row>
    <row r="129" spans="1:21" ht="12.75" customHeight="1">
      <c r="A129" s="35" t="s">
        <v>360</v>
      </c>
      <c r="B129" s="35"/>
      <c r="C129" s="35"/>
      <c r="D129" s="35" t="s">
        <v>8</v>
      </c>
      <c r="E129" s="35"/>
      <c r="F129" s="35" t="s">
        <v>59</v>
      </c>
      <c r="G129" s="35" t="s">
        <v>320</v>
      </c>
      <c r="H129" s="35"/>
      <c r="I129" s="35" t="s">
        <v>413</v>
      </c>
      <c r="J129" s="35">
        <v>127</v>
      </c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</row>
    <row r="130" spans="1:21" ht="12.75" customHeight="1">
      <c r="A130" s="35" t="s">
        <v>49</v>
      </c>
      <c r="B130" s="35" t="s">
        <v>26</v>
      </c>
      <c r="C130" s="35" t="s">
        <v>85</v>
      </c>
      <c r="D130" s="35" t="s">
        <v>8</v>
      </c>
      <c r="E130" s="35" t="s">
        <v>216</v>
      </c>
      <c r="F130" s="35" t="s">
        <v>9</v>
      </c>
      <c r="G130" s="35" t="s">
        <v>50</v>
      </c>
      <c r="H130" s="35" t="s">
        <v>18</v>
      </c>
      <c r="I130" s="35" t="s">
        <v>414</v>
      </c>
      <c r="J130" s="35">
        <v>128</v>
      </c>
      <c r="K130" s="35" t="s">
        <v>88</v>
      </c>
      <c r="L130" s="35" t="s">
        <v>20</v>
      </c>
      <c r="M130" s="35" t="s">
        <v>222</v>
      </c>
      <c r="N130" s="35" t="s">
        <v>415</v>
      </c>
      <c r="O130" s="35"/>
      <c r="P130" s="35">
        <v>4</v>
      </c>
      <c r="Q130" s="35" t="s">
        <v>43</v>
      </c>
      <c r="R130" s="35" t="s">
        <v>224</v>
      </c>
      <c r="S130" s="35" t="s">
        <v>24</v>
      </c>
      <c r="T130" s="35" t="s">
        <v>20</v>
      </c>
      <c r="U130" s="35" t="s">
        <v>25</v>
      </c>
    </row>
    <row r="131" spans="1:21" ht="12.75" customHeight="1">
      <c r="A131" s="35" t="s">
        <v>36</v>
      </c>
      <c r="B131" s="35" t="s">
        <v>175</v>
      </c>
      <c r="C131" s="35" t="s">
        <v>27</v>
      </c>
      <c r="D131" s="35" t="s">
        <v>8</v>
      </c>
      <c r="E131" s="35" t="s">
        <v>216</v>
      </c>
      <c r="F131" s="35" t="s">
        <v>9</v>
      </c>
      <c r="G131" s="35" t="s">
        <v>39</v>
      </c>
      <c r="H131" s="35" t="s">
        <v>40</v>
      </c>
      <c r="I131" s="35" t="s">
        <v>231</v>
      </c>
      <c r="J131" s="35">
        <v>129</v>
      </c>
      <c r="K131" s="35" t="s">
        <v>30</v>
      </c>
      <c r="L131" s="35" t="s">
        <v>20</v>
      </c>
      <c r="M131" s="35" t="s">
        <v>137</v>
      </c>
      <c r="N131" s="35"/>
      <c r="O131" s="35"/>
      <c r="P131" s="35">
        <v>6</v>
      </c>
      <c r="Q131" s="35" t="s">
        <v>43</v>
      </c>
      <c r="R131" s="35" t="s">
        <v>139</v>
      </c>
      <c r="S131" s="35" t="s">
        <v>24</v>
      </c>
      <c r="T131" s="35" t="s">
        <v>20</v>
      </c>
      <c r="U131" s="35" t="s">
        <v>25</v>
      </c>
    </row>
    <row r="132" spans="1:21" ht="12.75" customHeight="1">
      <c r="A132" s="35" t="s">
        <v>166</v>
      </c>
      <c r="B132" s="35" t="s">
        <v>13</v>
      </c>
      <c r="C132" s="35" t="s">
        <v>14</v>
      </c>
      <c r="D132" s="35" t="s">
        <v>8</v>
      </c>
      <c r="E132" s="35" t="s">
        <v>38</v>
      </c>
      <c r="F132" s="35" t="s">
        <v>9</v>
      </c>
      <c r="G132" s="35" t="s">
        <v>167</v>
      </c>
      <c r="H132" s="35" t="s">
        <v>18</v>
      </c>
      <c r="I132" s="35" t="s">
        <v>416</v>
      </c>
      <c r="J132" s="35">
        <v>130</v>
      </c>
      <c r="K132" s="35" t="s">
        <v>14</v>
      </c>
      <c r="L132" s="35" t="s">
        <v>167</v>
      </c>
      <c r="M132" s="35" t="s">
        <v>417</v>
      </c>
      <c r="N132" s="35"/>
      <c r="O132" s="35" t="s">
        <v>418</v>
      </c>
      <c r="P132" s="35"/>
      <c r="Q132" s="35" t="s">
        <v>22</v>
      </c>
      <c r="R132" s="35" t="s">
        <v>419</v>
      </c>
      <c r="S132" s="35" t="s">
        <v>24</v>
      </c>
      <c r="T132" s="35" t="s">
        <v>167</v>
      </c>
      <c r="U132" s="35" t="s">
        <v>25</v>
      </c>
    </row>
    <row r="133" spans="1:21" ht="12.75" customHeight="1">
      <c r="A133" s="35" t="s">
        <v>420</v>
      </c>
      <c r="B133" s="35" t="s">
        <v>26</v>
      </c>
      <c r="C133" s="35" t="s">
        <v>85</v>
      </c>
      <c r="D133" s="35" t="s">
        <v>8</v>
      </c>
      <c r="E133" s="35" t="s">
        <v>38</v>
      </c>
      <c r="F133" s="35" t="s">
        <v>59</v>
      </c>
      <c r="G133" s="35" t="s">
        <v>50</v>
      </c>
      <c r="H133" s="35" t="s">
        <v>40</v>
      </c>
      <c r="I133" s="35" t="s">
        <v>421</v>
      </c>
      <c r="J133" s="35">
        <v>131</v>
      </c>
      <c r="K133" s="35" t="s">
        <v>88</v>
      </c>
      <c r="L133" s="35" t="s">
        <v>20</v>
      </c>
      <c r="M133" s="35" t="s">
        <v>422</v>
      </c>
      <c r="N133" s="35" t="s">
        <v>423</v>
      </c>
      <c r="O133" s="35"/>
      <c r="P133" s="35">
        <v>7</v>
      </c>
      <c r="Q133" s="35" t="s">
        <v>82</v>
      </c>
      <c r="R133" s="35" t="s">
        <v>424</v>
      </c>
      <c r="S133" s="35" t="s">
        <v>24</v>
      </c>
      <c r="T133" s="35" t="s">
        <v>20</v>
      </c>
      <c r="U133" s="35" t="s">
        <v>25</v>
      </c>
    </row>
    <row r="134" spans="1:21" ht="12.75" customHeight="1">
      <c r="A134" s="35" t="s">
        <v>420</v>
      </c>
      <c r="B134" s="35"/>
      <c r="C134" s="35"/>
      <c r="D134" s="35" t="s">
        <v>8</v>
      </c>
      <c r="E134" s="35"/>
      <c r="F134" s="35" t="s">
        <v>59</v>
      </c>
      <c r="G134" s="35" t="s">
        <v>50</v>
      </c>
      <c r="H134" s="35"/>
      <c r="I134" s="35" t="s">
        <v>421</v>
      </c>
      <c r="J134" s="35">
        <v>132</v>
      </c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</row>
    <row r="135" spans="1:21" ht="12.75" customHeight="1">
      <c r="A135" s="35" t="s">
        <v>124</v>
      </c>
      <c r="B135" s="35" t="s">
        <v>26</v>
      </c>
      <c r="C135" s="35" t="s">
        <v>14</v>
      </c>
      <c r="D135" s="35" t="s">
        <v>178</v>
      </c>
      <c r="E135" s="35" t="s">
        <v>16</v>
      </c>
      <c r="F135" s="35" t="s">
        <v>9</v>
      </c>
      <c r="G135" s="35" t="s">
        <v>39</v>
      </c>
      <c r="H135" s="35" t="s">
        <v>18</v>
      </c>
      <c r="I135" s="35" t="s">
        <v>425</v>
      </c>
      <c r="J135" s="35">
        <v>133</v>
      </c>
      <c r="K135" s="35" t="s">
        <v>14</v>
      </c>
      <c r="L135" s="35"/>
      <c r="M135" s="35" t="s">
        <v>426</v>
      </c>
      <c r="N135" s="35"/>
      <c r="O135" s="35" t="s">
        <v>427</v>
      </c>
      <c r="P135" s="35">
        <v>16</v>
      </c>
      <c r="Q135" s="35" t="s">
        <v>22</v>
      </c>
      <c r="R135" s="35" t="s">
        <v>428</v>
      </c>
      <c r="S135" s="35" t="s">
        <v>24</v>
      </c>
      <c r="T135" s="35"/>
      <c r="U135" s="35" t="s">
        <v>25</v>
      </c>
    </row>
    <row r="136" spans="1:21" ht="12.75" customHeight="1">
      <c r="A136" s="35" t="s">
        <v>55</v>
      </c>
      <c r="B136" s="35" t="s">
        <v>429</v>
      </c>
      <c r="C136" s="35" t="s">
        <v>85</v>
      </c>
      <c r="D136" s="35" t="s">
        <v>8</v>
      </c>
      <c r="E136" s="35" t="s">
        <v>16</v>
      </c>
      <c r="F136" s="35" t="s">
        <v>59</v>
      </c>
      <c r="G136" s="35" t="s">
        <v>10</v>
      </c>
      <c r="H136" s="35" t="s">
        <v>18</v>
      </c>
      <c r="I136" s="35" t="s">
        <v>46</v>
      </c>
      <c r="J136" s="35">
        <v>134</v>
      </c>
      <c r="K136" s="35" t="s">
        <v>88</v>
      </c>
      <c r="L136" s="35"/>
      <c r="M136" s="35" t="s">
        <v>430</v>
      </c>
      <c r="N136" s="35"/>
      <c r="O136" s="35" t="s">
        <v>431</v>
      </c>
      <c r="P136" s="35"/>
      <c r="Q136" s="35" t="s">
        <v>65</v>
      </c>
      <c r="R136" s="35" t="s">
        <v>432</v>
      </c>
      <c r="S136" s="35" t="s">
        <v>24</v>
      </c>
      <c r="T136" s="35"/>
      <c r="U136" s="35" t="s">
        <v>25</v>
      </c>
    </row>
    <row r="137" spans="1:21" ht="12.75" customHeight="1">
      <c r="A137" s="35" t="s">
        <v>55</v>
      </c>
      <c r="B137" s="35"/>
      <c r="C137" s="35"/>
      <c r="D137" s="35" t="s">
        <v>8</v>
      </c>
      <c r="E137" s="35"/>
      <c r="F137" s="35" t="s">
        <v>59</v>
      </c>
      <c r="G137" s="35" t="s">
        <v>10</v>
      </c>
      <c r="H137" s="35" t="s">
        <v>18</v>
      </c>
      <c r="I137" s="35" t="s">
        <v>310</v>
      </c>
      <c r="J137" s="35">
        <v>135</v>
      </c>
      <c r="K137" s="35"/>
      <c r="L137" s="35"/>
      <c r="M137" s="35"/>
      <c r="N137" s="35"/>
      <c r="O137" s="35"/>
      <c r="P137" s="35"/>
      <c r="Q137" s="35"/>
      <c r="R137" s="35"/>
      <c r="S137" s="35" t="s">
        <v>24</v>
      </c>
      <c r="T137" s="35"/>
      <c r="U137" s="35"/>
    </row>
    <row r="138" spans="1:21" ht="12.75" customHeight="1">
      <c r="A138" s="35" t="s">
        <v>55</v>
      </c>
      <c r="B138" s="35"/>
      <c r="C138" s="35"/>
      <c r="D138" s="35" t="s">
        <v>8</v>
      </c>
      <c r="E138" s="35"/>
      <c r="F138" s="35" t="s">
        <v>59</v>
      </c>
      <c r="G138" s="35" t="s">
        <v>10</v>
      </c>
      <c r="H138" s="35"/>
      <c r="I138" s="35" t="s">
        <v>280</v>
      </c>
      <c r="J138" s="35">
        <v>136</v>
      </c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</row>
    <row r="139" spans="1:21" ht="12.75" customHeight="1">
      <c r="A139" s="35" t="s">
        <v>166</v>
      </c>
      <c r="B139" s="35"/>
      <c r="C139" s="35"/>
      <c r="D139" s="35" t="s">
        <v>91</v>
      </c>
      <c r="E139" s="35" t="s">
        <v>16</v>
      </c>
      <c r="F139" s="35" t="s">
        <v>9</v>
      </c>
      <c r="G139" s="35" t="s">
        <v>167</v>
      </c>
      <c r="H139" s="35" t="s">
        <v>18</v>
      </c>
      <c r="I139" s="35" t="s">
        <v>433</v>
      </c>
      <c r="J139" s="35">
        <v>137</v>
      </c>
      <c r="K139" s="35"/>
      <c r="L139" s="35"/>
      <c r="M139" s="35"/>
      <c r="N139" s="35"/>
      <c r="O139" s="35"/>
      <c r="P139" s="35">
        <v>8</v>
      </c>
      <c r="Q139" s="35" t="s">
        <v>65</v>
      </c>
      <c r="R139" s="35"/>
      <c r="S139" s="35" t="s">
        <v>24</v>
      </c>
      <c r="T139" s="35"/>
      <c r="U139" s="35" t="s">
        <v>25</v>
      </c>
    </row>
    <row r="140" spans="1:21" ht="12.75" customHeight="1">
      <c r="A140" s="35" t="s">
        <v>166</v>
      </c>
      <c r="B140" s="35" t="s">
        <v>26</v>
      </c>
      <c r="C140" s="35" t="s">
        <v>14</v>
      </c>
      <c r="D140" s="35" t="s">
        <v>434</v>
      </c>
      <c r="E140" s="35" t="s">
        <v>16</v>
      </c>
      <c r="F140" s="35" t="s">
        <v>9</v>
      </c>
      <c r="G140" s="35" t="s">
        <v>167</v>
      </c>
      <c r="H140" s="35" t="s">
        <v>18</v>
      </c>
      <c r="I140" s="35" t="s">
        <v>435</v>
      </c>
      <c r="J140" s="35">
        <v>138</v>
      </c>
      <c r="K140" s="35" t="s">
        <v>14</v>
      </c>
      <c r="L140" s="35" t="s">
        <v>167</v>
      </c>
      <c r="M140" s="35" t="s">
        <v>52</v>
      </c>
      <c r="N140" s="35" t="s">
        <v>436</v>
      </c>
      <c r="O140" s="35"/>
      <c r="P140" s="35">
        <v>23</v>
      </c>
      <c r="Q140" s="35" t="s">
        <v>82</v>
      </c>
      <c r="R140" s="35" t="s">
        <v>54</v>
      </c>
      <c r="S140" s="35" t="s">
        <v>24</v>
      </c>
      <c r="T140" s="35" t="s">
        <v>167</v>
      </c>
      <c r="U140" s="35" t="s">
        <v>25</v>
      </c>
    </row>
    <row r="141" spans="1:21" ht="12.75" customHeight="1">
      <c r="A141" s="35" t="s">
        <v>12</v>
      </c>
      <c r="B141" s="35" t="s">
        <v>132</v>
      </c>
      <c r="C141" s="35"/>
      <c r="D141" s="35" t="s">
        <v>8</v>
      </c>
      <c r="E141" s="35" t="s">
        <v>16</v>
      </c>
      <c r="F141" s="35" t="s">
        <v>9</v>
      </c>
      <c r="G141" s="35" t="s">
        <v>17</v>
      </c>
      <c r="H141" s="35" t="s">
        <v>18</v>
      </c>
      <c r="I141" s="35" t="s">
        <v>437</v>
      </c>
      <c r="J141" s="35">
        <v>139</v>
      </c>
      <c r="K141" s="35"/>
      <c r="L141" s="35"/>
      <c r="M141" s="35"/>
      <c r="N141" s="35"/>
      <c r="O141" s="35"/>
      <c r="P141" s="35">
        <v>10</v>
      </c>
      <c r="Q141" s="35" t="s">
        <v>22</v>
      </c>
      <c r="R141" s="35"/>
      <c r="S141" s="35" t="s">
        <v>24</v>
      </c>
      <c r="T141" s="35"/>
      <c r="U141" s="35" t="s">
        <v>25</v>
      </c>
    </row>
    <row r="142" spans="1:21" ht="12.75" customHeight="1">
      <c r="A142" s="35" t="s">
        <v>7</v>
      </c>
      <c r="B142" s="35" t="s">
        <v>438</v>
      </c>
      <c r="C142" s="35" t="s">
        <v>57</v>
      </c>
      <c r="D142" s="35" t="s">
        <v>228</v>
      </c>
      <c r="E142" s="35" t="s">
        <v>16</v>
      </c>
      <c r="F142" s="35" t="s">
        <v>9</v>
      </c>
      <c r="G142" s="35" t="s">
        <v>10</v>
      </c>
      <c r="H142" s="35" t="s">
        <v>18</v>
      </c>
      <c r="I142" s="35" t="s">
        <v>439</v>
      </c>
      <c r="J142" s="35">
        <v>140</v>
      </c>
      <c r="K142" s="35" t="s">
        <v>57</v>
      </c>
      <c r="L142" s="35"/>
      <c r="M142" s="35" t="s">
        <v>143</v>
      </c>
      <c r="N142" s="35"/>
      <c r="O142" s="35"/>
      <c r="P142" s="35">
        <v>14</v>
      </c>
      <c r="Q142" s="35" t="s">
        <v>22</v>
      </c>
      <c r="R142" s="35" t="s">
        <v>145</v>
      </c>
      <c r="S142" s="35" t="s">
        <v>24</v>
      </c>
      <c r="T142" s="35"/>
      <c r="U142" s="35" t="s">
        <v>25</v>
      </c>
    </row>
    <row r="143" spans="1:21" ht="12.75" customHeight="1">
      <c r="A143" s="35" t="s">
        <v>93</v>
      </c>
      <c r="B143" s="35"/>
      <c r="C143" s="35"/>
      <c r="D143" s="35" t="s">
        <v>8</v>
      </c>
      <c r="E143" s="35"/>
      <c r="F143" s="35" t="s">
        <v>9</v>
      </c>
      <c r="G143" s="35" t="s">
        <v>94</v>
      </c>
      <c r="H143" s="35"/>
      <c r="I143" s="35" t="s">
        <v>95</v>
      </c>
      <c r="J143" s="35">
        <v>141</v>
      </c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</row>
    <row r="144" spans="1:21" ht="12.75" customHeight="1">
      <c r="A144" s="35" t="s">
        <v>12</v>
      </c>
      <c r="B144" s="35" t="s">
        <v>26</v>
      </c>
      <c r="C144" s="35" t="s">
        <v>27</v>
      </c>
      <c r="D144" s="35" t="s">
        <v>8</v>
      </c>
      <c r="E144" s="35" t="s">
        <v>16</v>
      </c>
      <c r="F144" s="35" t="s">
        <v>9</v>
      </c>
      <c r="G144" s="35" t="s">
        <v>17</v>
      </c>
      <c r="H144" s="35" t="s">
        <v>18</v>
      </c>
      <c r="I144" s="35" t="s">
        <v>291</v>
      </c>
      <c r="J144" s="35">
        <v>142</v>
      </c>
      <c r="K144" s="35" t="s">
        <v>30</v>
      </c>
      <c r="L144" s="35" t="s">
        <v>20</v>
      </c>
      <c r="M144" s="35" t="s">
        <v>440</v>
      </c>
      <c r="N144" s="35"/>
      <c r="O144" s="35"/>
      <c r="P144" s="35">
        <v>6</v>
      </c>
      <c r="Q144" s="35" t="s">
        <v>22</v>
      </c>
      <c r="R144" s="35" t="s">
        <v>441</v>
      </c>
      <c r="S144" s="35" t="s">
        <v>24</v>
      </c>
      <c r="T144" s="35" t="s">
        <v>20</v>
      </c>
      <c r="U144" s="35" t="s">
        <v>76</v>
      </c>
    </row>
    <row r="145" spans="1:21" ht="12.75" customHeight="1">
      <c r="A145" s="35" t="s">
        <v>49</v>
      </c>
      <c r="B145" s="35" t="s">
        <v>26</v>
      </c>
      <c r="C145" s="35" t="s">
        <v>57</v>
      </c>
      <c r="D145" s="35" t="s">
        <v>8</v>
      </c>
      <c r="E145" s="35" t="s">
        <v>216</v>
      </c>
      <c r="F145" s="35" t="s">
        <v>9</v>
      </c>
      <c r="G145" s="35" t="s">
        <v>50</v>
      </c>
      <c r="H145" s="35" t="s">
        <v>40</v>
      </c>
      <c r="I145" s="35" t="s">
        <v>84</v>
      </c>
      <c r="J145" s="35">
        <v>143</v>
      </c>
      <c r="K145" s="35" t="s">
        <v>57</v>
      </c>
      <c r="L145" s="35" t="s">
        <v>20</v>
      </c>
      <c r="M145" s="35" t="s">
        <v>442</v>
      </c>
      <c r="N145" s="35"/>
      <c r="O145" s="35"/>
      <c r="P145" s="35">
        <v>5</v>
      </c>
      <c r="Q145" s="35" t="s">
        <v>43</v>
      </c>
      <c r="R145" s="35" t="s">
        <v>443</v>
      </c>
      <c r="S145" s="35" t="s">
        <v>24</v>
      </c>
      <c r="T145" s="35" t="s">
        <v>20</v>
      </c>
      <c r="U145" s="35" t="s">
        <v>25</v>
      </c>
    </row>
    <row r="146" spans="1:21" ht="12.75" customHeight="1">
      <c r="A146" s="35" t="s">
        <v>12</v>
      </c>
      <c r="B146" s="35" t="s">
        <v>444</v>
      </c>
      <c r="C146" s="35" t="s">
        <v>27</v>
      </c>
      <c r="D146" s="35" t="s">
        <v>91</v>
      </c>
      <c r="E146" s="35" t="s">
        <v>16</v>
      </c>
      <c r="F146" s="35" t="s">
        <v>9</v>
      </c>
      <c r="G146" s="35" t="s">
        <v>17</v>
      </c>
      <c r="H146" s="35" t="s">
        <v>18</v>
      </c>
      <c r="I146" s="35" t="s">
        <v>111</v>
      </c>
      <c r="J146" s="35">
        <v>144</v>
      </c>
      <c r="K146" s="35" t="s">
        <v>30</v>
      </c>
      <c r="L146" s="35" t="s">
        <v>20</v>
      </c>
      <c r="M146" s="35" t="s">
        <v>98</v>
      </c>
      <c r="N146" s="35"/>
      <c r="O146" s="35"/>
      <c r="P146" s="35">
        <v>18</v>
      </c>
      <c r="Q146" s="35" t="s">
        <v>43</v>
      </c>
      <c r="R146" s="35" t="s">
        <v>99</v>
      </c>
      <c r="S146" s="35" t="s">
        <v>24</v>
      </c>
      <c r="T146" s="35" t="s">
        <v>20</v>
      </c>
      <c r="U146" s="35" t="s">
        <v>25</v>
      </c>
    </row>
    <row r="147" spans="1:21" ht="12.75" customHeight="1">
      <c r="A147" s="35" t="s">
        <v>109</v>
      </c>
      <c r="B147" s="35" t="s">
        <v>26</v>
      </c>
      <c r="C147" s="35" t="s">
        <v>57</v>
      </c>
      <c r="D147" s="35" t="s">
        <v>8</v>
      </c>
      <c r="E147" s="35" t="s">
        <v>38</v>
      </c>
      <c r="F147" s="35" t="s">
        <v>9</v>
      </c>
      <c r="G147" s="35" t="s">
        <v>110</v>
      </c>
      <c r="H147" s="35" t="s">
        <v>18</v>
      </c>
      <c r="I147" s="35" t="s">
        <v>445</v>
      </c>
      <c r="J147" s="35">
        <v>145</v>
      </c>
      <c r="K147" s="35" t="s">
        <v>57</v>
      </c>
      <c r="L147" s="35" t="s">
        <v>20</v>
      </c>
      <c r="M147" s="35" t="s">
        <v>446</v>
      </c>
      <c r="N147" s="35"/>
      <c r="O147" s="35"/>
      <c r="P147" s="35">
        <v>5</v>
      </c>
      <c r="Q147" s="35" t="s">
        <v>22</v>
      </c>
      <c r="R147" s="35" t="s">
        <v>447</v>
      </c>
      <c r="S147" s="35" t="s">
        <v>24</v>
      </c>
      <c r="T147" s="35" t="s">
        <v>20</v>
      </c>
      <c r="U147" s="35" t="s">
        <v>25</v>
      </c>
    </row>
    <row r="148" spans="1:21" ht="12.75" customHeight="1">
      <c r="A148" s="35" t="s">
        <v>360</v>
      </c>
      <c r="B148" s="35"/>
      <c r="C148" s="35"/>
      <c r="D148" s="35" t="s">
        <v>8</v>
      </c>
      <c r="E148" s="35"/>
      <c r="F148" s="35" t="s">
        <v>59</v>
      </c>
      <c r="G148" s="35" t="s">
        <v>320</v>
      </c>
      <c r="H148" s="35"/>
      <c r="I148" s="35" t="s">
        <v>448</v>
      </c>
      <c r="J148" s="35">
        <v>146</v>
      </c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</row>
    <row r="149" spans="1:21" ht="12.75" customHeight="1">
      <c r="A149" s="35" t="s">
        <v>55</v>
      </c>
      <c r="B149" s="35" t="s">
        <v>206</v>
      </c>
      <c r="C149" s="35" t="s">
        <v>27</v>
      </c>
      <c r="D149" s="35" t="s">
        <v>8</v>
      </c>
      <c r="E149" s="35" t="s">
        <v>16</v>
      </c>
      <c r="F149" s="35" t="s">
        <v>59</v>
      </c>
      <c r="G149" s="35" t="s">
        <v>10</v>
      </c>
      <c r="H149" s="35" t="s">
        <v>40</v>
      </c>
      <c r="I149" s="35" t="s">
        <v>449</v>
      </c>
      <c r="J149" s="35">
        <v>147</v>
      </c>
      <c r="K149" s="35" t="s">
        <v>30</v>
      </c>
      <c r="L149" s="35" t="s">
        <v>20</v>
      </c>
      <c r="M149" s="35" t="s">
        <v>450</v>
      </c>
      <c r="N149" s="35"/>
      <c r="O149" s="35" t="s">
        <v>451</v>
      </c>
      <c r="P149" s="35">
        <v>25</v>
      </c>
      <c r="Q149" s="35" t="s">
        <v>43</v>
      </c>
      <c r="R149" s="35" t="s">
        <v>452</v>
      </c>
      <c r="S149" s="35" t="s">
        <v>24</v>
      </c>
      <c r="T149" s="35" t="s">
        <v>20</v>
      </c>
      <c r="U149" s="35" t="s">
        <v>76</v>
      </c>
    </row>
    <row r="150" spans="1:21" ht="12.75" customHeight="1">
      <c r="A150" s="35" t="s">
        <v>55</v>
      </c>
      <c r="B150" s="35"/>
      <c r="C150" s="35" t="s">
        <v>27</v>
      </c>
      <c r="D150" s="35" t="s">
        <v>8</v>
      </c>
      <c r="E150" s="35" t="s">
        <v>58</v>
      </c>
      <c r="F150" s="35" t="s">
        <v>59</v>
      </c>
      <c r="G150" s="35" t="s">
        <v>10</v>
      </c>
      <c r="H150" s="35" t="s">
        <v>40</v>
      </c>
      <c r="I150" s="35" t="s">
        <v>453</v>
      </c>
      <c r="J150" s="35">
        <v>148</v>
      </c>
      <c r="K150" s="35" t="s">
        <v>30</v>
      </c>
      <c r="L150" s="35"/>
      <c r="M150" s="35" t="s">
        <v>454</v>
      </c>
      <c r="N150" s="35"/>
      <c r="O150" s="35"/>
      <c r="P150" s="35"/>
      <c r="Q150" s="35" t="s">
        <v>22</v>
      </c>
      <c r="R150" s="35" t="s">
        <v>455</v>
      </c>
      <c r="S150" s="35" t="s">
        <v>24</v>
      </c>
      <c r="T150" s="35"/>
      <c r="U150" s="35" t="s">
        <v>35</v>
      </c>
    </row>
    <row r="151" spans="1:21" ht="12.75" customHeight="1">
      <c r="A151" s="35" t="s">
        <v>12</v>
      </c>
      <c r="B151" s="35" t="s">
        <v>175</v>
      </c>
      <c r="C151" s="35" t="s">
        <v>27</v>
      </c>
      <c r="D151" s="35" t="s">
        <v>8</v>
      </c>
      <c r="E151" s="35" t="s">
        <v>16</v>
      </c>
      <c r="F151" s="35" t="s">
        <v>9</v>
      </c>
      <c r="G151" s="35" t="s">
        <v>17</v>
      </c>
      <c r="H151" s="35" t="s">
        <v>18</v>
      </c>
      <c r="I151" s="35" t="s">
        <v>456</v>
      </c>
      <c r="J151" s="35">
        <v>149</v>
      </c>
      <c r="K151" s="35" t="s">
        <v>30</v>
      </c>
      <c r="L151" s="35" t="s">
        <v>457</v>
      </c>
      <c r="M151" s="35" t="s">
        <v>191</v>
      </c>
      <c r="N151" s="35"/>
      <c r="O151" s="35" t="s">
        <v>458</v>
      </c>
      <c r="P151" s="35">
        <v>28</v>
      </c>
      <c r="Q151" s="35" t="s">
        <v>22</v>
      </c>
      <c r="R151" s="35" t="s">
        <v>192</v>
      </c>
      <c r="S151" s="35" t="s">
        <v>34</v>
      </c>
      <c r="T151" s="35" t="s">
        <v>459</v>
      </c>
      <c r="U151" s="35" t="s">
        <v>76</v>
      </c>
    </row>
    <row r="152" spans="1:21" ht="12.75" customHeight="1">
      <c r="A152" s="35" t="s">
        <v>36</v>
      </c>
      <c r="B152" s="35" t="s">
        <v>26</v>
      </c>
      <c r="C152" s="35" t="s">
        <v>14</v>
      </c>
      <c r="D152" s="35" t="s">
        <v>8</v>
      </c>
      <c r="E152" s="35" t="s">
        <v>69</v>
      </c>
      <c r="F152" s="35" t="s">
        <v>9</v>
      </c>
      <c r="G152" s="35" t="s">
        <v>39</v>
      </c>
      <c r="H152" s="35" t="s">
        <v>40</v>
      </c>
      <c r="I152" s="35" t="s">
        <v>46</v>
      </c>
      <c r="J152" s="35">
        <v>150</v>
      </c>
      <c r="K152" s="35" t="s">
        <v>14</v>
      </c>
      <c r="L152" s="35"/>
      <c r="M152" s="35" t="s">
        <v>460</v>
      </c>
      <c r="N152" s="35"/>
      <c r="O152" s="35"/>
      <c r="P152" s="35">
        <v>5</v>
      </c>
      <c r="Q152" s="35" t="s">
        <v>82</v>
      </c>
      <c r="R152" s="35" t="s">
        <v>461</v>
      </c>
      <c r="S152" s="35" t="s">
        <v>24</v>
      </c>
      <c r="T152" s="35"/>
      <c r="U152" s="35" t="s">
        <v>25</v>
      </c>
    </row>
    <row r="153" spans="1:21" ht="12.75" customHeight="1">
      <c r="A153" s="35" t="s">
        <v>124</v>
      </c>
      <c r="B153" s="35" t="s">
        <v>462</v>
      </c>
      <c r="C153" s="35" t="s">
        <v>27</v>
      </c>
      <c r="D153" s="35" t="s">
        <v>228</v>
      </c>
      <c r="E153" s="35" t="s">
        <v>58</v>
      </c>
      <c r="F153" s="35" t="s">
        <v>9</v>
      </c>
      <c r="G153" s="35" t="s">
        <v>39</v>
      </c>
      <c r="H153" s="35" t="s">
        <v>18</v>
      </c>
      <c r="I153" s="35" t="s">
        <v>463</v>
      </c>
      <c r="J153" s="35">
        <v>151</v>
      </c>
      <c r="K153" s="35" t="s">
        <v>30</v>
      </c>
      <c r="L153" s="35"/>
      <c r="M153" s="35" t="s">
        <v>464</v>
      </c>
      <c r="N153" s="35" t="s">
        <v>465</v>
      </c>
      <c r="O153" s="35" t="s">
        <v>466</v>
      </c>
      <c r="P153" s="35">
        <v>7</v>
      </c>
      <c r="Q153" s="35" t="s">
        <v>22</v>
      </c>
      <c r="R153" s="35" t="s">
        <v>467</v>
      </c>
      <c r="S153" s="35" t="s">
        <v>24</v>
      </c>
      <c r="T153" s="35"/>
      <c r="U153" s="35" t="s">
        <v>76</v>
      </c>
    </row>
    <row r="154" spans="1:21" ht="12.75" customHeight="1">
      <c r="A154" s="35" t="s">
        <v>362</v>
      </c>
      <c r="B154" s="35"/>
      <c r="C154" s="35"/>
      <c r="D154" s="35" t="s">
        <v>8</v>
      </c>
      <c r="E154" s="35"/>
      <c r="F154" s="35" t="s">
        <v>9</v>
      </c>
      <c r="G154" s="35" t="s">
        <v>363</v>
      </c>
      <c r="H154" s="35"/>
      <c r="I154" s="35" t="s">
        <v>448</v>
      </c>
      <c r="J154" s="35">
        <v>152</v>
      </c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</row>
    <row r="155" spans="1:21" ht="12.75" customHeight="1">
      <c r="A155" s="35" t="s">
        <v>319</v>
      </c>
      <c r="B155" s="35"/>
      <c r="C155" s="35"/>
      <c r="D155" s="35" t="s">
        <v>8</v>
      </c>
      <c r="E155" s="35"/>
      <c r="F155" s="35" t="s">
        <v>59</v>
      </c>
      <c r="G155" s="35" t="s">
        <v>320</v>
      </c>
      <c r="H155" s="35"/>
      <c r="I155" s="35" t="s">
        <v>468</v>
      </c>
      <c r="J155" s="35">
        <v>153</v>
      </c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</row>
    <row r="156" spans="1:21" ht="12.75" customHeight="1">
      <c r="A156" s="35" t="s">
        <v>36</v>
      </c>
      <c r="B156" s="35" t="s">
        <v>114</v>
      </c>
      <c r="C156" s="35" t="s">
        <v>14</v>
      </c>
      <c r="D156" s="35" t="s">
        <v>8</v>
      </c>
      <c r="E156" s="35" t="s">
        <v>38</v>
      </c>
      <c r="F156" s="35" t="s">
        <v>9</v>
      </c>
      <c r="G156" s="35" t="s">
        <v>39</v>
      </c>
      <c r="H156" s="35" t="s">
        <v>40</v>
      </c>
      <c r="I156" s="35" t="s">
        <v>469</v>
      </c>
      <c r="J156" s="35">
        <v>154</v>
      </c>
      <c r="K156" s="35" t="s">
        <v>14</v>
      </c>
      <c r="L156" s="35" t="s">
        <v>20</v>
      </c>
      <c r="M156" s="35" t="s">
        <v>470</v>
      </c>
      <c r="N156" s="35"/>
      <c r="O156" s="35" t="s">
        <v>471</v>
      </c>
      <c r="P156" s="35" t="s">
        <v>472</v>
      </c>
      <c r="Q156" s="35" t="s">
        <v>43</v>
      </c>
      <c r="R156" s="35" t="s">
        <v>473</v>
      </c>
      <c r="S156" s="35" t="s">
        <v>24</v>
      </c>
      <c r="T156" s="35" t="s">
        <v>20</v>
      </c>
      <c r="U156" s="35" t="s">
        <v>25</v>
      </c>
    </row>
    <row r="157" spans="1:21" ht="12.75" customHeight="1">
      <c r="A157" s="35" t="s">
        <v>7</v>
      </c>
      <c r="B157" s="35" t="s">
        <v>474</v>
      </c>
      <c r="C157" s="35" t="s">
        <v>57</v>
      </c>
      <c r="D157" s="35" t="s">
        <v>8</v>
      </c>
      <c r="E157" s="35" t="s">
        <v>179</v>
      </c>
      <c r="F157" s="35" t="s">
        <v>9</v>
      </c>
      <c r="G157" s="35" t="s">
        <v>10</v>
      </c>
      <c r="H157" s="35" t="s">
        <v>40</v>
      </c>
      <c r="I157" s="35" t="s">
        <v>475</v>
      </c>
      <c r="J157" s="35">
        <v>155</v>
      </c>
      <c r="K157" s="35" t="s">
        <v>57</v>
      </c>
      <c r="L157" s="35" t="s">
        <v>20</v>
      </c>
      <c r="M157" s="35" t="s">
        <v>476</v>
      </c>
      <c r="N157" s="35"/>
      <c r="O157" s="35" t="s">
        <v>477</v>
      </c>
      <c r="P157" s="35">
        <v>15</v>
      </c>
      <c r="Q157" s="35" t="s">
        <v>43</v>
      </c>
      <c r="R157" s="35" t="s">
        <v>478</v>
      </c>
      <c r="S157" s="35" t="s">
        <v>24</v>
      </c>
      <c r="T157" s="35" t="s">
        <v>20</v>
      </c>
      <c r="U157" s="35" t="s">
        <v>35</v>
      </c>
    </row>
    <row r="158" spans="1:21" ht="12.75" customHeight="1">
      <c r="A158" s="35" t="s">
        <v>124</v>
      </c>
      <c r="B158" s="35" t="s">
        <v>26</v>
      </c>
      <c r="C158" s="35" t="s">
        <v>14</v>
      </c>
      <c r="D158" s="35" t="s">
        <v>8</v>
      </c>
      <c r="E158" s="35" t="s">
        <v>16</v>
      </c>
      <c r="F158" s="35" t="s">
        <v>9</v>
      </c>
      <c r="G158" s="35" t="s">
        <v>39</v>
      </c>
      <c r="H158" s="35" t="s">
        <v>18</v>
      </c>
      <c r="I158" s="35" t="s">
        <v>231</v>
      </c>
      <c r="J158" s="35">
        <v>156</v>
      </c>
      <c r="K158" s="35" t="s">
        <v>14</v>
      </c>
      <c r="L158" s="35" t="s">
        <v>20</v>
      </c>
      <c r="M158" s="35" t="s">
        <v>479</v>
      </c>
      <c r="N158" s="35"/>
      <c r="O158" s="35" t="s">
        <v>480</v>
      </c>
      <c r="P158" s="35">
        <v>7</v>
      </c>
      <c r="Q158" s="35" t="s">
        <v>22</v>
      </c>
      <c r="R158" s="35" t="s">
        <v>481</v>
      </c>
      <c r="S158" s="35" t="s">
        <v>24</v>
      </c>
      <c r="T158" s="35" t="s">
        <v>20</v>
      </c>
      <c r="U158" s="35" t="s">
        <v>25</v>
      </c>
    </row>
    <row r="159" spans="1:21" ht="12.75" customHeight="1">
      <c r="A159" s="35" t="s">
        <v>36</v>
      </c>
      <c r="B159" s="35" t="s">
        <v>26</v>
      </c>
      <c r="C159" s="35" t="s">
        <v>85</v>
      </c>
      <c r="D159" s="35" t="s">
        <v>8</v>
      </c>
      <c r="E159" s="35" t="s">
        <v>216</v>
      </c>
      <c r="F159" s="35" t="s">
        <v>9</v>
      </c>
      <c r="G159" s="35" t="s">
        <v>39</v>
      </c>
      <c r="H159" s="35" t="s">
        <v>18</v>
      </c>
      <c r="I159" s="35" t="s">
        <v>482</v>
      </c>
      <c r="J159" s="35">
        <v>157</v>
      </c>
      <c r="K159" s="35" t="s">
        <v>88</v>
      </c>
      <c r="L159" s="35" t="s">
        <v>20</v>
      </c>
      <c r="M159" s="35" t="s">
        <v>483</v>
      </c>
      <c r="N159" s="35" t="s">
        <v>484</v>
      </c>
      <c r="O159" s="35"/>
      <c r="P159" s="35">
        <v>8</v>
      </c>
      <c r="Q159" s="35"/>
      <c r="R159" s="35" t="s">
        <v>485</v>
      </c>
      <c r="S159" s="35" t="s">
        <v>24</v>
      </c>
      <c r="T159" s="35" t="s">
        <v>20</v>
      </c>
      <c r="U159" s="35" t="s">
        <v>25</v>
      </c>
    </row>
    <row r="160" spans="1:21" ht="12.75" customHeight="1">
      <c r="A160" s="35" t="s">
        <v>93</v>
      </c>
      <c r="B160" s="35"/>
      <c r="C160" s="35"/>
      <c r="D160" s="35" t="s">
        <v>86</v>
      </c>
      <c r="E160" s="35"/>
      <c r="F160" s="35" t="s">
        <v>9</v>
      </c>
      <c r="G160" s="35" t="s">
        <v>94</v>
      </c>
      <c r="H160" s="35"/>
      <c r="I160" s="35" t="s">
        <v>486</v>
      </c>
      <c r="J160" s="35">
        <v>158</v>
      </c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</row>
    <row r="161" spans="1:21" ht="12.75" customHeight="1">
      <c r="A161" s="35" t="s">
        <v>49</v>
      </c>
      <c r="B161" s="35" t="s">
        <v>487</v>
      </c>
      <c r="C161" s="35" t="s">
        <v>68</v>
      </c>
      <c r="D161" s="35" t="s">
        <v>91</v>
      </c>
      <c r="E161" s="35" t="s">
        <v>216</v>
      </c>
      <c r="F161" s="35" t="s">
        <v>9</v>
      </c>
      <c r="G161" s="35" t="s">
        <v>50</v>
      </c>
      <c r="H161" s="35" t="s">
        <v>40</v>
      </c>
      <c r="I161" s="35" t="s">
        <v>373</v>
      </c>
      <c r="J161" s="35">
        <v>159</v>
      </c>
      <c r="K161" s="35" t="s">
        <v>71</v>
      </c>
      <c r="L161" s="35" t="s">
        <v>20</v>
      </c>
      <c r="M161" s="35" t="s">
        <v>488</v>
      </c>
      <c r="N161" s="35"/>
      <c r="O161" s="35"/>
      <c r="P161" s="35">
        <v>5</v>
      </c>
      <c r="Q161" s="35" t="s">
        <v>65</v>
      </c>
      <c r="R161" s="35" t="s">
        <v>489</v>
      </c>
      <c r="S161" s="35" t="s">
        <v>34</v>
      </c>
      <c r="T161" s="35" t="s">
        <v>20</v>
      </c>
      <c r="U161" s="35" t="s">
        <v>25</v>
      </c>
    </row>
    <row r="162" spans="1:21" ht="12.75" customHeight="1">
      <c r="A162" s="35" t="s">
        <v>7</v>
      </c>
      <c r="B162" s="35" t="s">
        <v>490</v>
      </c>
      <c r="C162" s="35" t="s">
        <v>27</v>
      </c>
      <c r="D162" s="35" t="s">
        <v>248</v>
      </c>
      <c r="E162" s="35"/>
      <c r="F162" s="35" t="s">
        <v>9</v>
      </c>
      <c r="G162" s="35" t="s">
        <v>10</v>
      </c>
      <c r="H162" s="35" t="s">
        <v>18</v>
      </c>
      <c r="I162" s="35" t="s">
        <v>491</v>
      </c>
      <c r="J162" s="35">
        <v>160</v>
      </c>
      <c r="K162" s="35" t="s">
        <v>30</v>
      </c>
      <c r="L162" s="35" t="s">
        <v>20</v>
      </c>
      <c r="M162" s="35" t="s">
        <v>98</v>
      </c>
      <c r="N162" s="35"/>
      <c r="O162" s="35"/>
      <c r="P162" s="35"/>
      <c r="Q162" s="35" t="s">
        <v>65</v>
      </c>
      <c r="R162" s="35" t="s">
        <v>99</v>
      </c>
      <c r="S162" s="35" t="s">
        <v>24</v>
      </c>
      <c r="T162" s="35" t="s">
        <v>20</v>
      </c>
      <c r="U162" s="35" t="s">
        <v>35</v>
      </c>
    </row>
    <row r="163" spans="1:21" ht="12.75" customHeight="1">
      <c r="A163" s="35" t="s">
        <v>124</v>
      </c>
      <c r="B163" s="35"/>
      <c r="C163" s="35"/>
      <c r="D163" s="35" t="s">
        <v>178</v>
      </c>
      <c r="E163" s="35"/>
      <c r="F163" s="35" t="s">
        <v>9</v>
      </c>
      <c r="G163" s="35" t="s">
        <v>39</v>
      </c>
      <c r="H163" s="35"/>
      <c r="I163" s="35" t="s">
        <v>492</v>
      </c>
      <c r="J163" s="35">
        <v>161</v>
      </c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</row>
    <row r="164" spans="1:21" ht="12.75" customHeight="1">
      <c r="A164" s="35" t="s">
        <v>124</v>
      </c>
      <c r="B164" s="35" t="s">
        <v>493</v>
      </c>
      <c r="C164" s="35" t="s">
        <v>85</v>
      </c>
      <c r="D164" s="35" t="s">
        <v>256</v>
      </c>
      <c r="E164" s="35" t="s">
        <v>38</v>
      </c>
      <c r="F164" s="35" t="s">
        <v>9</v>
      </c>
      <c r="G164" s="35" t="s">
        <v>39</v>
      </c>
      <c r="H164" s="35" t="s">
        <v>40</v>
      </c>
      <c r="I164" s="35" t="s">
        <v>494</v>
      </c>
      <c r="J164" s="35">
        <v>162</v>
      </c>
      <c r="K164" s="35" t="s">
        <v>88</v>
      </c>
      <c r="L164" s="35" t="s">
        <v>20</v>
      </c>
      <c r="M164" s="35" t="s">
        <v>495</v>
      </c>
      <c r="N164" s="35"/>
      <c r="O164" s="35" t="s">
        <v>496</v>
      </c>
      <c r="P164" s="35">
        <v>11</v>
      </c>
      <c r="Q164" s="35" t="s">
        <v>82</v>
      </c>
      <c r="R164" s="35" t="s">
        <v>497</v>
      </c>
      <c r="S164" s="35" t="s">
        <v>24</v>
      </c>
      <c r="T164" s="35" t="s">
        <v>20</v>
      </c>
      <c r="U164" s="35" t="s">
        <v>76</v>
      </c>
    </row>
    <row r="165" spans="1:21" ht="12.75" customHeight="1">
      <c r="A165" s="35" t="s">
        <v>124</v>
      </c>
      <c r="B165" s="35"/>
      <c r="C165" s="35"/>
      <c r="D165" s="35" t="s">
        <v>8</v>
      </c>
      <c r="E165" s="35" t="s">
        <v>16</v>
      </c>
      <c r="F165" s="35" t="s">
        <v>9</v>
      </c>
      <c r="G165" s="35" t="s">
        <v>39</v>
      </c>
      <c r="H165" s="35" t="s">
        <v>40</v>
      </c>
      <c r="I165" s="35" t="s">
        <v>177</v>
      </c>
      <c r="J165" s="35">
        <v>163</v>
      </c>
      <c r="K165" s="35"/>
      <c r="L165" s="35"/>
      <c r="M165" s="35" t="s">
        <v>498</v>
      </c>
      <c r="N165" s="35"/>
      <c r="O165" s="35"/>
      <c r="P165" s="35">
        <v>18</v>
      </c>
      <c r="Q165" s="35" t="s">
        <v>82</v>
      </c>
      <c r="R165" s="35" t="s">
        <v>499</v>
      </c>
      <c r="S165" s="35" t="s">
        <v>24</v>
      </c>
      <c r="T165" s="35"/>
      <c r="U165" s="35" t="s">
        <v>35</v>
      </c>
    </row>
    <row r="166" spans="1:21" ht="12.75" customHeight="1">
      <c r="A166" s="35" t="s">
        <v>124</v>
      </c>
      <c r="B166" s="35" t="s">
        <v>500</v>
      </c>
      <c r="C166" s="35" t="s">
        <v>27</v>
      </c>
      <c r="D166" s="35" t="s">
        <v>8</v>
      </c>
      <c r="E166" s="35" t="s">
        <v>38</v>
      </c>
      <c r="F166" s="35" t="s">
        <v>9</v>
      </c>
      <c r="G166" s="35" t="s">
        <v>39</v>
      </c>
      <c r="H166" s="35" t="s">
        <v>18</v>
      </c>
      <c r="I166" s="35" t="s">
        <v>501</v>
      </c>
      <c r="J166" s="35">
        <v>164</v>
      </c>
      <c r="K166" s="35" t="s">
        <v>30</v>
      </c>
      <c r="L166" s="35" t="s">
        <v>20</v>
      </c>
      <c r="M166" s="35" t="s">
        <v>502</v>
      </c>
      <c r="N166" s="35" t="s">
        <v>503</v>
      </c>
      <c r="O166" s="35" t="s">
        <v>504</v>
      </c>
      <c r="P166" s="35">
        <v>2</v>
      </c>
      <c r="Q166" s="35" t="s">
        <v>43</v>
      </c>
      <c r="R166" s="35" t="s">
        <v>505</v>
      </c>
      <c r="S166" s="35" t="s">
        <v>24</v>
      </c>
      <c r="T166" s="35" t="s">
        <v>20</v>
      </c>
      <c r="U166" s="35" t="s">
        <v>76</v>
      </c>
    </row>
    <row r="167" spans="1:21" ht="12.75" customHeight="1">
      <c r="A167" s="35" t="s">
        <v>36</v>
      </c>
      <c r="B167" s="35" t="s">
        <v>506</v>
      </c>
      <c r="C167" s="35" t="s">
        <v>27</v>
      </c>
      <c r="D167" s="35" t="s">
        <v>8</v>
      </c>
      <c r="E167" s="35" t="s">
        <v>38</v>
      </c>
      <c r="F167" s="35" t="s">
        <v>9</v>
      </c>
      <c r="G167" s="35" t="s">
        <v>39</v>
      </c>
      <c r="H167" s="35" t="s">
        <v>18</v>
      </c>
      <c r="I167" s="35" t="s">
        <v>507</v>
      </c>
      <c r="J167" s="35">
        <v>165</v>
      </c>
      <c r="K167" s="35" t="s">
        <v>30</v>
      </c>
      <c r="L167" s="35" t="s">
        <v>20</v>
      </c>
      <c r="M167" s="35" t="s">
        <v>208</v>
      </c>
      <c r="N167" s="35"/>
      <c r="O167" s="35"/>
      <c r="P167" s="35">
        <v>4</v>
      </c>
      <c r="Q167" s="35" t="s">
        <v>22</v>
      </c>
      <c r="R167" s="35" t="s">
        <v>209</v>
      </c>
      <c r="S167" s="35" t="s">
        <v>24</v>
      </c>
      <c r="T167" s="35" t="s">
        <v>20</v>
      </c>
      <c r="U167" s="35" t="s">
        <v>25</v>
      </c>
    </row>
    <row r="168" spans="1:21" ht="12.75" customHeight="1">
      <c r="A168" s="35" t="s">
        <v>362</v>
      </c>
      <c r="B168" s="35"/>
      <c r="C168" s="35"/>
      <c r="D168" s="35" t="s">
        <v>8</v>
      </c>
      <c r="E168" s="35"/>
      <c r="F168" s="35" t="s">
        <v>9</v>
      </c>
      <c r="G168" s="35" t="s">
        <v>363</v>
      </c>
      <c r="H168" s="35"/>
      <c r="I168" s="35" t="s">
        <v>508</v>
      </c>
      <c r="J168" s="35">
        <v>166</v>
      </c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</row>
    <row r="169" spans="1:21" ht="12.75" customHeight="1">
      <c r="A169" s="35" t="s">
        <v>12</v>
      </c>
      <c r="B169" s="35" t="s">
        <v>509</v>
      </c>
      <c r="C169" s="35" t="s">
        <v>27</v>
      </c>
      <c r="D169" s="35" t="s">
        <v>8</v>
      </c>
      <c r="E169" s="35" t="s">
        <v>16</v>
      </c>
      <c r="F169" s="35" t="s">
        <v>9</v>
      </c>
      <c r="G169" s="35" t="s">
        <v>17</v>
      </c>
      <c r="H169" s="35" t="s">
        <v>18</v>
      </c>
      <c r="I169" s="35" t="s">
        <v>510</v>
      </c>
      <c r="J169" s="35">
        <v>167</v>
      </c>
      <c r="K169" s="35" t="s">
        <v>30</v>
      </c>
      <c r="L169" s="35" t="s">
        <v>20</v>
      </c>
      <c r="M169" s="35" t="s">
        <v>511</v>
      </c>
      <c r="N169" s="35"/>
      <c r="O169" s="35"/>
      <c r="P169" s="35" t="s">
        <v>512</v>
      </c>
      <c r="Q169" s="35" t="s">
        <v>22</v>
      </c>
      <c r="R169" s="35" t="s">
        <v>513</v>
      </c>
      <c r="S169" s="35" t="s">
        <v>34</v>
      </c>
      <c r="T169" s="35" t="s">
        <v>20</v>
      </c>
      <c r="U169" s="35" t="s">
        <v>76</v>
      </c>
    </row>
    <row r="170" spans="1:21" ht="12.75" customHeight="1">
      <c r="A170" s="35" t="s">
        <v>124</v>
      </c>
      <c r="B170" s="35" t="s">
        <v>132</v>
      </c>
      <c r="C170" s="35" t="s">
        <v>85</v>
      </c>
      <c r="D170" s="35" t="s">
        <v>8</v>
      </c>
      <c r="E170" s="35" t="s">
        <v>16</v>
      </c>
      <c r="F170" s="35" t="s">
        <v>9</v>
      </c>
      <c r="G170" s="35" t="s">
        <v>39</v>
      </c>
      <c r="H170" s="35" t="s">
        <v>40</v>
      </c>
      <c r="I170" s="35" t="s">
        <v>514</v>
      </c>
      <c r="J170" s="35">
        <v>168</v>
      </c>
      <c r="K170" s="35" t="s">
        <v>88</v>
      </c>
      <c r="L170" s="35" t="s">
        <v>20</v>
      </c>
      <c r="M170" s="35" t="s">
        <v>184</v>
      </c>
      <c r="N170" s="35" t="s">
        <v>515</v>
      </c>
      <c r="O170" s="35" t="s">
        <v>516</v>
      </c>
      <c r="P170" s="35">
        <v>8</v>
      </c>
      <c r="Q170" s="35" t="s">
        <v>82</v>
      </c>
      <c r="R170" s="35" t="s">
        <v>187</v>
      </c>
      <c r="S170" s="35" t="s">
        <v>24</v>
      </c>
      <c r="T170" s="35" t="s">
        <v>20</v>
      </c>
      <c r="U170" s="35" t="s">
        <v>25</v>
      </c>
    </row>
    <row r="171" spans="1:21" ht="12.75" customHeight="1">
      <c r="A171" s="35" t="s">
        <v>124</v>
      </c>
      <c r="B171" s="35"/>
      <c r="C171" s="35" t="s">
        <v>57</v>
      </c>
      <c r="D171" s="35" t="s">
        <v>86</v>
      </c>
      <c r="E171" s="35"/>
      <c r="F171" s="35" t="s">
        <v>9</v>
      </c>
      <c r="G171" s="35" t="s">
        <v>39</v>
      </c>
      <c r="H171" s="35"/>
      <c r="I171" s="35" t="s">
        <v>26</v>
      </c>
      <c r="J171" s="35">
        <v>169</v>
      </c>
      <c r="K171" s="35" t="s">
        <v>57</v>
      </c>
      <c r="L171" s="35" t="s">
        <v>20</v>
      </c>
      <c r="M171" s="35" t="s">
        <v>517</v>
      </c>
      <c r="N171" s="35"/>
      <c r="O171" s="35"/>
      <c r="P171" s="35"/>
      <c r="Q171" s="35"/>
      <c r="R171" s="35" t="s">
        <v>518</v>
      </c>
      <c r="S171" s="35"/>
      <c r="T171" s="35" t="s">
        <v>20</v>
      </c>
      <c r="U171" s="35"/>
    </row>
    <row r="172" spans="1:21" ht="12.75" customHeight="1">
      <c r="A172" s="35" t="s">
        <v>519</v>
      </c>
      <c r="B172" s="35"/>
      <c r="C172" s="35"/>
      <c r="D172" s="35" t="s">
        <v>86</v>
      </c>
      <c r="E172" s="35" t="s">
        <v>38</v>
      </c>
      <c r="F172" s="35" t="s">
        <v>9</v>
      </c>
      <c r="G172" s="35" t="s">
        <v>94</v>
      </c>
      <c r="H172" s="35" t="s">
        <v>40</v>
      </c>
      <c r="I172" s="35" t="s">
        <v>520</v>
      </c>
      <c r="J172" s="35">
        <v>170</v>
      </c>
      <c r="K172" s="35"/>
      <c r="L172" s="35"/>
      <c r="M172" s="35" t="s">
        <v>365</v>
      </c>
      <c r="N172" s="35"/>
      <c r="O172" s="35"/>
      <c r="P172" s="35"/>
      <c r="Q172" s="35" t="s">
        <v>43</v>
      </c>
      <c r="R172" s="35" t="s">
        <v>366</v>
      </c>
      <c r="S172" s="35" t="s">
        <v>24</v>
      </c>
      <c r="T172" s="35"/>
      <c r="U172" s="35" t="s">
        <v>25</v>
      </c>
    </row>
    <row r="173" spans="1:21" ht="12.75" customHeight="1">
      <c r="A173" s="35" t="s">
        <v>521</v>
      </c>
      <c r="B173" s="35" t="s">
        <v>522</v>
      </c>
      <c r="C173" s="35" t="s">
        <v>85</v>
      </c>
      <c r="D173" s="35" t="s">
        <v>91</v>
      </c>
      <c r="E173" s="35" t="s">
        <v>16</v>
      </c>
      <c r="F173" s="35" t="s">
        <v>9</v>
      </c>
      <c r="G173" s="35" t="s">
        <v>523</v>
      </c>
      <c r="H173" s="35" t="s">
        <v>18</v>
      </c>
      <c r="I173" s="35" t="s">
        <v>92</v>
      </c>
      <c r="J173" s="35">
        <v>171</v>
      </c>
      <c r="K173" s="35" t="s">
        <v>88</v>
      </c>
      <c r="L173" s="35" t="s">
        <v>20</v>
      </c>
      <c r="M173" s="35" t="s">
        <v>149</v>
      </c>
      <c r="N173" s="35"/>
      <c r="O173" s="35" t="s">
        <v>524</v>
      </c>
      <c r="P173" s="35">
        <v>40</v>
      </c>
      <c r="Q173" s="35" t="s">
        <v>22</v>
      </c>
      <c r="R173" s="35" t="s">
        <v>150</v>
      </c>
      <c r="S173" s="35" t="s">
        <v>24</v>
      </c>
      <c r="T173" s="35" t="s">
        <v>20</v>
      </c>
      <c r="U173" s="35" t="s">
        <v>25</v>
      </c>
    </row>
    <row r="174" spans="1:21" ht="12.75" customHeight="1">
      <c r="A174" s="35" t="s">
        <v>7</v>
      </c>
      <c r="B174" s="35" t="s">
        <v>525</v>
      </c>
      <c r="C174" s="35" t="s">
        <v>57</v>
      </c>
      <c r="D174" s="35" t="s">
        <v>8</v>
      </c>
      <c r="E174" s="35" t="s">
        <v>16</v>
      </c>
      <c r="F174" s="35" t="s">
        <v>9</v>
      </c>
      <c r="G174" s="35" t="s">
        <v>10</v>
      </c>
      <c r="H174" s="35" t="s">
        <v>40</v>
      </c>
      <c r="I174" s="35" t="s">
        <v>177</v>
      </c>
      <c r="J174" s="35">
        <v>172</v>
      </c>
      <c r="K174" s="35" t="s">
        <v>57</v>
      </c>
      <c r="L174" s="35" t="s">
        <v>20</v>
      </c>
      <c r="M174" s="35" t="s">
        <v>526</v>
      </c>
      <c r="N174" s="35" t="s">
        <v>527</v>
      </c>
      <c r="O174" s="35" t="s">
        <v>528</v>
      </c>
      <c r="P174" s="35" t="s">
        <v>529</v>
      </c>
      <c r="Q174" s="35" t="s">
        <v>43</v>
      </c>
      <c r="R174" s="35" t="s">
        <v>530</v>
      </c>
      <c r="S174" s="35" t="s">
        <v>34</v>
      </c>
      <c r="T174" s="35" t="s">
        <v>20</v>
      </c>
      <c r="U174" s="35" t="s">
        <v>35</v>
      </c>
    </row>
    <row r="175" spans="1:21" ht="12.75" customHeight="1">
      <c r="A175" s="35" t="s">
        <v>12</v>
      </c>
      <c r="B175" s="35" t="s">
        <v>531</v>
      </c>
      <c r="C175" s="35" t="s">
        <v>27</v>
      </c>
      <c r="D175" s="35" t="s">
        <v>8</v>
      </c>
      <c r="E175" s="35" t="s">
        <v>69</v>
      </c>
      <c r="F175" s="35" t="s">
        <v>9</v>
      </c>
      <c r="G175" s="35" t="s">
        <v>17</v>
      </c>
      <c r="H175" s="35" t="s">
        <v>18</v>
      </c>
      <c r="I175" s="35" t="s">
        <v>532</v>
      </c>
      <c r="J175" s="35">
        <v>173</v>
      </c>
      <c r="K175" s="35" t="s">
        <v>30</v>
      </c>
      <c r="L175" s="35" t="s">
        <v>20</v>
      </c>
      <c r="M175" s="35" t="s">
        <v>218</v>
      </c>
      <c r="N175" s="35"/>
      <c r="O175" s="35"/>
      <c r="P175" s="35">
        <v>29</v>
      </c>
      <c r="Q175" s="35" t="s">
        <v>22</v>
      </c>
      <c r="R175" s="35" t="s">
        <v>219</v>
      </c>
      <c r="S175" s="35" t="s">
        <v>24</v>
      </c>
      <c r="T175" s="35" t="s">
        <v>20</v>
      </c>
      <c r="U175" s="35" t="s">
        <v>35</v>
      </c>
    </row>
    <row r="176" spans="1:21" ht="12.75" customHeight="1">
      <c r="A176" s="35" t="s">
        <v>12</v>
      </c>
      <c r="B176" s="35"/>
      <c r="C176" s="35" t="s">
        <v>27</v>
      </c>
      <c r="D176" s="35" t="s">
        <v>107</v>
      </c>
      <c r="E176" s="35" t="s">
        <v>16</v>
      </c>
      <c r="F176" s="35" t="s">
        <v>9</v>
      </c>
      <c r="G176" s="35" t="s">
        <v>17</v>
      </c>
      <c r="H176" s="35" t="s">
        <v>18</v>
      </c>
      <c r="I176" s="35" t="s">
        <v>533</v>
      </c>
      <c r="J176" s="35">
        <v>174</v>
      </c>
      <c r="K176" s="35" t="s">
        <v>30</v>
      </c>
      <c r="L176" s="35" t="s">
        <v>20</v>
      </c>
      <c r="M176" s="35" t="s">
        <v>534</v>
      </c>
      <c r="N176" s="35"/>
      <c r="O176" s="35"/>
      <c r="P176" s="35">
        <v>15</v>
      </c>
      <c r="Q176" s="35" t="s">
        <v>22</v>
      </c>
      <c r="R176" s="35" t="s">
        <v>535</v>
      </c>
      <c r="S176" s="35" t="s">
        <v>24</v>
      </c>
      <c r="T176" s="35" t="s">
        <v>20</v>
      </c>
      <c r="U176" s="35" t="s">
        <v>35</v>
      </c>
    </row>
    <row r="177" spans="1:21" ht="12.75" customHeight="1">
      <c r="A177" s="35" t="s">
        <v>12</v>
      </c>
      <c r="B177" s="35" t="s">
        <v>175</v>
      </c>
      <c r="C177" s="35" t="s">
        <v>27</v>
      </c>
      <c r="D177" s="35" t="s">
        <v>8</v>
      </c>
      <c r="E177" s="35" t="s">
        <v>16</v>
      </c>
      <c r="F177" s="35" t="s">
        <v>9</v>
      </c>
      <c r="G177" s="35" t="s">
        <v>17</v>
      </c>
      <c r="H177" s="35" t="s">
        <v>40</v>
      </c>
      <c r="I177" s="35" t="s">
        <v>536</v>
      </c>
      <c r="J177" s="35">
        <v>175</v>
      </c>
      <c r="K177" s="35" t="s">
        <v>30</v>
      </c>
      <c r="L177" s="35" t="s">
        <v>20</v>
      </c>
      <c r="M177" s="35" t="s">
        <v>184</v>
      </c>
      <c r="N177" s="35"/>
      <c r="O177" s="35"/>
      <c r="P177" s="35">
        <v>10</v>
      </c>
      <c r="Q177" s="35" t="s">
        <v>43</v>
      </c>
      <c r="R177" s="35" t="s">
        <v>187</v>
      </c>
      <c r="S177" s="35" t="s">
        <v>34</v>
      </c>
      <c r="T177" s="35" t="s">
        <v>20</v>
      </c>
      <c r="U177" s="35" t="s">
        <v>35</v>
      </c>
    </row>
    <row r="178" spans="1:21" ht="12.75" customHeight="1">
      <c r="A178" s="35" t="s">
        <v>44</v>
      </c>
      <c r="B178" s="35" t="s">
        <v>26</v>
      </c>
      <c r="C178" s="35" t="s">
        <v>85</v>
      </c>
      <c r="D178" s="35" t="s">
        <v>91</v>
      </c>
      <c r="E178" s="35" t="s">
        <v>38</v>
      </c>
      <c r="F178" s="35" t="s">
        <v>9</v>
      </c>
      <c r="G178" s="35" t="s">
        <v>45</v>
      </c>
      <c r="H178" s="35" t="s">
        <v>18</v>
      </c>
      <c r="I178" s="35" t="s">
        <v>111</v>
      </c>
      <c r="J178" s="35">
        <v>176</v>
      </c>
      <c r="K178" s="35" t="s">
        <v>88</v>
      </c>
      <c r="L178" s="35" t="s">
        <v>20</v>
      </c>
      <c r="M178" s="35" t="s">
        <v>537</v>
      </c>
      <c r="N178" s="35" t="s">
        <v>538</v>
      </c>
      <c r="O178" s="35" t="s">
        <v>539</v>
      </c>
      <c r="P178" s="35">
        <v>4</v>
      </c>
      <c r="Q178" s="35" t="s">
        <v>43</v>
      </c>
      <c r="R178" s="35" t="s">
        <v>540</v>
      </c>
      <c r="S178" s="35" t="s">
        <v>24</v>
      </c>
      <c r="T178" s="35" t="s">
        <v>20</v>
      </c>
      <c r="U178" s="35" t="s">
        <v>25</v>
      </c>
    </row>
    <row r="179" spans="1:21" ht="12.75" customHeight="1">
      <c r="A179" s="35" t="s">
        <v>44</v>
      </c>
      <c r="B179" s="35" t="s">
        <v>26</v>
      </c>
      <c r="C179" s="35" t="s">
        <v>85</v>
      </c>
      <c r="D179" s="35" t="s">
        <v>8</v>
      </c>
      <c r="E179" s="35" t="s">
        <v>216</v>
      </c>
      <c r="F179" s="35" t="s">
        <v>9</v>
      </c>
      <c r="G179" s="35" t="s">
        <v>45</v>
      </c>
      <c r="H179" s="35" t="s">
        <v>18</v>
      </c>
      <c r="I179" s="35" t="s">
        <v>330</v>
      </c>
      <c r="J179" s="35">
        <v>177</v>
      </c>
      <c r="K179" s="35" t="s">
        <v>88</v>
      </c>
      <c r="L179" s="35" t="s">
        <v>20</v>
      </c>
      <c r="M179" s="35" t="s">
        <v>422</v>
      </c>
      <c r="N179" s="35"/>
      <c r="O179" s="35" t="s">
        <v>541</v>
      </c>
      <c r="P179" s="35">
        <v>4</v>
      </c>
      <c r="Q179" s="35" t="s">
        <v>43</v>
      </c>
      <c r="R179" s="35" t="s">
        <v>424</v>
      </c>
      <c r="S179" s="35" t="s">
        <v>34</v>
      </c>
      <c r="T179" s="35" t="s">
        <v>20</v>
      </c>
      <c r="U179" s="35" t="s">
        <v>25</v>
      </c>
    </row>
    <row r="180" spans="1:21" ht="12.75" customHeight="1">
      <c r="A180" s="35" t="s">
        <v>12</v>
      </c>
      <c r="B180" s="35" t="s">
        <v>542</v>
      </c>
      <c r="C180" s="35" t="s">
        <v>85</v>
      </c>
      <c r="D180" s="35" t="s">
        <v>8</v>
      </c>
      <c r="E180" s="35" t="s">
        <v>16</v>
      </c>
      <c r="F180" s="35" t="s">
        <v>9</v>
      </c>
      <c r="G180" s="35" t="s">
        <v>17</v>
      </c>
      <c r="H180" s="35" t="s">
        <v>18</v>
      </c>
      <c r="I180" s="35" t="s">
        <v>468</v>
      </c>
      <c r="J180" s="35">
        <v>178</v>
      </c>
      <c r="K180" s="35" t="s">
        <v>88</v>
      </c>
      <c r="L180" s="35" t="s">
        <v>20</v>
      </c>
      <c r="M180" s="35" t="s">
        <v>98</v>
      </c>
      <c r="N180" s="35"/>
      <c r="O180" s="35"/>
      <c r="P180" s="35">
        <v>15</v>
      </c>
      <c r="Q180" s="35" t="s">
        <v>43</v>
      </c>
      <c r="R180" s="35" t="s">
        <v>99</v>
      </c>
      <c r="S180" s="35" t="s">
        <v>24</v>
      </c>
      <c r="T180" s="35" t="s">
        <v>20</v>
      </c>
      <c r="U180" s="35" t="s">
        <v>35</v>
      </c>
    </row>
    <row r="181" spans="1:21" ht="12.75" customHeight="1">
      <c r="A181" s="35" t="s">
        <v>12</v>
      </c>
      <c r="B181" s="35" t="s">
        <v>543</v>
      </c>
      <c r="C181" s="35" t="s">
        <v>220</v>
      </c>
      <c r="D181" s="35" t="s">
        <v>8</v>
      </c>
      <c r="E181" s="35" t="s">
        <v>38</v>
      </c>
      <c r="F181" s="35" t="s">
        <v>9</v>
      </c>
      <c r="G181" s="35" t="s">
        <v>17</v>
      </c>
      <c r="H181" s="35" t="s">
        <v>18</v>
      </c>
      <c r="I181" s="35" t="s">
        <v>95</v>
      </c>
      <c r="J181" s="35">
        <v>179</v>
      </c>
      <c r="K181" s="35" t="s">
        <v>220</v>
      </c>
      <c r="L181" s="35" t="s">
        <v>20</v>
      </c>
      <c r="M181" s="35" t="s">
        <v>169</v>
      </c>
      <c r="N181" s="35"/>
      <c r="O181" s="35"/>
      <c r="P181" s="35">
        <v>26</v>
      </c>
      <c r="Q181" s="35" t="s">
        <v>22</v>
      </c>
      <c r="R181" s="35" t="s">
        <v>169</v>
      </c>
      <c r="S181" s="35" t="s">
        <v>34</v>
      </c>
      <c r="T181" s="35" t="s">
        <v>20</v>
      </c>
      <c r="U181" s="35" t="s">
        <v>76</v>
      </c>
    </row>
    <row r="182" spans="1:21" ht="12.75" customHeight="1">
      <c r="A182" s="35" t="s">
        <v>124</v>
      </c>
      <c r="B182" s="35" t="s">
        <v>544</v>
      </c>
      <c r="C182" s="35" t="s">
        <v>85</v>
      </c>
      <c r="D182" s="35" t="s">
        <v>8</v>
      </c>
      <c r="E182" s="35" t="s">
        <v>69</v>
      </c>
      <c r="F182" s="35" t="s">
        <v>9</v>
      </c>
      <c r="G182" s="35" t="s">
        <v>39</v>
      </c>
      <c r="H182" s="35" t="s">
        <v>40</v>
      </c>
      <c r="I182" s="35" t="s">
        <v>545</v>
      </c>
      <c r="J182" s="35">
        <v>180</v>
      </c>
      <c r="K182" s="35" t="s">
        <v>88</v>
      </c>
      <c r="L182" s="35"/>
      <c r="M182" s="35" t="s">
        <v>546</v>
      </c>
      <c r="N182" s="35"/>
      <c r="O182" s="35" t="s">
        <v>547</v>
      </c>
      <c r="P182" s="35">
        <v>5</v>
      </c>
      <c r="Q182" s="35" t="s">
        <v>22</v>
      </c>
      <c r="R182" s="35" t="s">
        <v>548</v>
      </c>
      <c r="S182" s="35" t="s">
        <v>34</v>
      </c>
      <c r="T182" s="35"/>
      <c r="U182" s="35" t="s">
        <v>35</v>
      </c>
    </row>
    <row r="183" spans="1:21" ht="12.75" customHeight="1">
      <c r="A183" s="35" t="s">
        <v>49</v>
      </c>
      <c r="B183" s="35" t="s">
        <v>549</v>
      </c>
      <c r="C183" s="35" t="s">
        <v>68</v>
      </c>
      <c r="D183" s="35" t="s">
        <v>8</v>
      </c>
      <c r="E183" s="35" t="s">
        <v>38</v>
      </c>
      <c r="F183" s="35" t="s">
        <v>9</v>
      </c>
      <c r="G183" s="35" t="s">
        <v>50</v>
      </c>
      <c r="H183" s="35" t="s">
        <v>18</v>
      </c>
      <c r="I183" s="35" t="s">
        <v>190</v>
      </c>
      <c r="J183" s="35">
        <v>181</v>
      </c>
      <c r="K183" s="35" t="s">
        <v>71</v>
      </c>
      <c r="L183" s="35" t="s">
        <v>20</v>
      </c>
      <c r="M183" s="35" t="s">
        <v>550</v>
      </c>
      <c r="N183" s="35"/>
      <c r="O183" s="35" t="s">
        <v>551</v>
      </c>
      <c r="P183" s="35"/>
      <c r="Q183" s="35" t="s">
        <v>43</v>
      </c>
      <c r="R183" s="35" t="s">
        <v>552</v>
      </c>
      <c r="S183" s="35" t="s">
        <v>24</v>
      </c>
      <c r="T183" s="35" t="s">
        <v>20</v>
      </c>
      <c r="U183" s="35" t="s">
        <v>25</v>
      </c>
    </row>
    <row r="184" spans="1:21" ht="12.75" customHeight="1">
      <c r="A184" s="35" t="s">
        <v>36</v>
      </c>
      <c r="B184" s="35" t="s">
        <v>26</v>
      </c>
      <c r="C184" s="35" t="s">
        <v>57</v>
      </c>
      <c r="D184" s="35" t="s">
        <v>273</v>
      </c>
      <c r="E184" s="35" t="s">
        <v>216</v>
      </c>
      <c r="F184" s="35" t="s">
        <v>9</v>
      </c>
      <c r="G184" s="35" t="s">
        <v>39</v>
      </c>
      <c r="H184" s="35" t="s">
        <v>40</v>
      </c>
      <c r="I184" s="35" t="s">
        <v>553</v>
      </c>
      <c r="J184" s="35">
        <v>182</v>
      </c>
      <c r="K184" s="35" t="s">
        <v>57</v>
      </c>
      <c r="L184" s="35" t="s">
        <v>20</v>
      </c>
      <c r="M184" s="35" t="s">
        <v>554</v>
      </c>
      <c r="N184" s="35"/>
      <c r="O184" s="35"/>
      <c r="P184" s="35">
        <v>8</v>
      </c>
      <c r="Q184" s="35" t="s">
        <v>43</v>
      </c>
      <c r="R184" s="35" t="s">
        <v>555</v>
      </c>
      <c r="S184" s="35" t="s">
        <v>24</v>
      </c>
      <c r="T184" s="35" t="s">
        <v>20</v>
      </c>
      <c r="U184" s="35" t="s">
        <v>25</v>
      </c>
    </row>
    <row r="185" spans="1:21" ht="12.75" customHeight="1">
      <c r="A185" s="35" t="s">
        <v>44</v>
      </c>
      <c r="B185" s="35" t="s">
        <v>26</v>
      </c>
      <c r="C185" s="35" t="s">
        <v>85</v>
      </c>
      <c r="D185" s="35" t="s">
        <v>91</v>
      </c>
      <c r="E185" s="35" t="s">
        <v>69</v>
      </c>
      <c r="F185" s="35" t="s">
        <v>9</v>
      </c>
      <c r="G185" s="35" t="s">
        <v>45</v>
      </c>
      <c r="H185" s="35" t="s">
        <v>18</v>
      </c>
      <c r="I185" s="35" t="s">
        <v>92</v>
      </c>
      <c r="J185" s="35">
        <v>183</v>
      </c>
      <c r="K185" s="35" t="s">
        <v>88</v>
      </c>
      <c r="L185" s="35"/>
      <c r="M185" s="35" t="s">
        <v>202</v>
      </c>
      <c r="N185" s="35"/>
      <c r="O185" s="35" t="s">
        <v>556</v>
      </c>
      <c r="P185" s="35">
        <v>4</v>
      </c>
      <c r="Q185" s="35" t="s">
        <v>22</v>
      </c>
      <c r="R185" s="35" t="s">
        <v>204</v>
      </c>
      <c r="S185" s="35" t="s">
        <v>24</v>
      </c>
      <c r="T185" s="35"/>
      <c r="U185" s="35" t="s">
        <v>25</v>
      </c>
    </row>
    <row r="186" spans="1:21" ht="12.75" customHeight="1">
      <c r="A186" s="35" t="s">
        <v>124</v>
      </c>
      <c r="B186" s="35" t="s">
        <v>26</v>
      </c>
      <c r="C186" s="35" t="s">
        <v>85</v>
      </c>
      <c r="D186" s="35" t="s">
        <v>8</v>
      </c>
      <c r="E186" s="35" t="s">
        <v>16</v>
      </c>
      <c r="F186" s="35" t="s">
        <v>9</v>
      </c>
      <c r="G186" s="35" t="s">
        <v>39</v>
      </c>
      <c r="H186" s="35" t="s">
        <v>18</v>
      </c>
      <c r="I186" s="35" t="s">
        <v>468</v>
      </c>
      <c r="J186" s="35">
        <v>184</v>
      </c>
      <c r="K186" s="35" t="s">
        <v>88</v>
      </c>
      <c r="L186" s="35"/>
      <c r="M186" s="35" t="s">
        <v>557</v>
      </c>
      <c r="N186" s="35"/>
      <c r="O186" s="35"/>
      <c r="P186" s="35">
        <v>20</v>
      </c>
      <c r="Q186" s="35" t="s">
        <v>22</v>
      </c>
      <c r="R186" s="35" t="s">
        <v>558</v>
      </c>
      <c r="S186" s="35" t="s">
        <v>24</v>
      </c>
      <c r="T186" s="35"/>
      <c r="U186" s="35" t="s">
        <v>35</v>
      </c>
    </row>
    <row r="187" spans="1:21" ht="12.75" customHeight="1">
      <c r="A187" s="35" t="s">
        <v>166</v>
      </c>
      <c r="B187" s="35"/>
      <c r="C187" s="35"/>
      <c r="D187" s="35" t="s">
        <v>248</v>
      </c>
      <c r="E187" s="35"/>
      <c r="F187" s="35" t="s">
        <v>9</v>
      </c>
      <c r="G187" s="35" t="s">
        <v>167</v>
      </c>
      <c r="H187" s="35"/>
      <c r="I187" s="35" t="s">
        <v>559</v>
      </c>
      <c r="J187" s="35">
        <v>185</v>
      </c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</row>
    <row r="188" spans="1:21" ht="12.75" customHeight="1">
      <c r="A188" s="35" t="s">
        <v>560</v>
      </c>
      <c r="B188" s="35"/>
      <c r="C188" s="35"/>
      <c r="D188" s="35" t="s">
        <v>8</v>
      </c>
      <c r="E188" s="35"/>
      <c r="F188" s="35" t="s">
        <v>59</v>
      </c>
      <c r="G188" s="35" t="s">
        <v>320</v>
      </c>
      <c r="H188" s="35"/>
      <c r="I188" s="35" t="s">
        <v>561</v>
      </c>
      <c r="J188" s="35">
        <v>186</v>
      </c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</row>
    <row r="189" spans="1:21" ht="12.75" customHeight="1">
      <c r="A189" s="35" t="s">
        <v>166</v>
      </c>
      <c r="B189" s="35"/>
      <c r="C189" s="35"/>
      <c r="D189" s="35" t="s">
        <v>8</v>
      </c>
      <c r="E189" s="35" t="s">
        <v>16</v>
      </c>
      <c r="F189" s="35" t="s">
        <v>9</v>
      </c>
      <c r="G189" s="35" t="s">
        <v>167</v>
      </c>
      <c r="H189" s="35" t="s">
        <v>18</v>
      </c>
      <c r="I189" s="35" t="s">
        <v>46</v>
      </c>
      <c r="J189" s="35">
        <v>187</v>
      </c>
      <c r="K189" s="35"/>
      <c r="L189" s="35" t="s">
        <v>167</v>
      </c>
      <c r="M189" s="35" t="s">
        <v>562</v>
      </c>
      <c r="N189" s="35"/>
      <c r="O189" s="35"/>
      <c r="P189" s="35"/>
      <c r="Q189" s="35"/>
      <c r="R189" s="35" t="s">
        <v>563</v>
      </c>
      <c r="S189" s="35" t="s">
        <v>24</v>
      </c>
      <c r="T189" s="35" t="s">
        <v>167</v>
      </c>
      <c r="U189" s="35" t="s">
        <v>25</v>
      </c>
    </row>
    <row r="190" spans="1:21" ht="12.75" customHeight="1">
      <c r="A190" s="35" t="s">
        <v>93</v>
      </c>
      <c r="B190" s="35" t="s">
        <v>564</v>
      </c>
      <c r="C190" s="35" t="s">
        <v>68</v>
      </c>
      <c r="D190" s="35" t="s">
        <v>8</v>
      </c>
      <c r="E190" s="35" t="s">
        <v>38</v>
      </c>
      <c r="F190" s="35" t="s">
        <v>9</v>
      </c>
      <c r="G190" s="35" t="s">
        <v>94</v>
      </c>
      <c r="H190" s="35" t="s">
        <v>18</v>
      </c>
      <c r="I190" s="35" t="s">
        <v>321</v>
      </c>
      <c r="J190" s="35">
        <v>188</v>
      </c>
      <c r="K190" s="35" t="s">
        <v>71</v>
      </c>
      <c r="L190" s="35" t="s">
        <v>20</v>
      </c>
      <c r="M190" s="35" t="s">
        <v>565</v>
      </c>
      <c r="N190" s="35"/>
      <c r="O190" s="35" t="s">
        <v>566</v>
      </c>
      <c r="P190" s="35">
        <v>15</v>
      </c>
      <c r="Q190" s="35" t="s">
        <v>22</v>
      </c>
      <c r="R190" s="35" t="s">
        <v>567</v>
      </c>
      <c r="S190" s="35" t="s">
        <v>24</v>
      </c>
      <c r="T190" s="35" t="s">
        <v>20</v>
      </c>
      <c r="U190" s="35" t="s">
        <v>35</v>
      </c>
    </row>
    <row r="191" spans="1:21" ht="12.75" customHeight="1">
      <c r="A191" s="35" t="s">
        <v>36</v>
      </c>
      <c r="B191" s="35"/>
      <c r="C191" s="35" t="s">
        <v>57</v>
      </c>
      <c r="D191" s="35" t="s">
        <v>86</v>
      </c>
      <c r="E191" s="35" t="s">
        <v>38</v>
      </c>
      <c r="F191" s="35" t="s">
        <v>9</v>
      </c>
      <c r="G191" s="35" t="s">
        <v>39</v>
      </c>
      <c r="H191" s="35" t="s">
        <v>40</v>
      </c>
      <c r="I191" s="35" t="s">
        <v>568</v>
      </c>
      <c r="J191" s="35">
        <v>189</v>
      </c>
      <c r="K191" s="35" t="s">
        <v>57</v>
      </c>
      <c r="L191" s="35" t="s">
        <v>20</v>
      </c>
      <c r="M191" s="35" t="s">
        <v>263</v>
      </c>
      <c r="N191" s="35"/>
      <c r="O191" s="35"/>
      <c r="P191" s="35">
        <v>2</v>
      </c>
      <c r="Q191" s="35" t="s">
        <v>43</v>
      </c>
      <c r="R191" s="35" t="s">
        <v>265</v>
      </c>
      <c r="S191" s="35" t="s">
        <v>24</v>
      </c>
      <c r="T191" s="35" t="s">
        <v>20</v>
      </c>
      <c r="U191" s="35" t="s">
        <v>25</v>
      </c>
    </row>
    <row r="192" spans="1:21" ht="12.75" customHeight="1">
      <c r="A192" s="35" t="s">
        <v>12</v>
      </c>
      <c r="B192" s="35" t="s">
        <v>26</v>
      </c>
      <c r="C192" s="35" t="s">
        <v>14</v>
      </c>
      <c r="D192" s="35" t="s">
        <v>8</v>
      </c>
      <c r="E192" s="35" t="s">
        <v>16</v>
      </c>
      <c r="F192" s="35" t="s">
        <v>9</v>
      </c>
      <c r="G192" s="35" t="s">
        <v>17</v>
      </c>
      <c r="H192" s="35" t="s">
        <v>18</v>
      </c>
      <c r="I192" s="35" t="s">
        <v>569</v>
      </c>
      <c r="J192" s="35">
        <v>190</v>
      </c>
      <c r="K192" s="35" t="s">
        <v>14</v>
      </c>
      <c r="L192" s="35" t="s">
        <v>20</v>
      </c>
      <c r="M192" s="35" t="s">
        <v>570</v>
      </c>
      <c r="N192" s="35"/>
      <c r="O192" s="35"/>
      <c r="P192" s="35">
        <v>13</v>
      </c>
      <c r="Q192" s="35" t="s">
        <v>22</v>
      </c>
      <c r="R192" s="35" t="s">
        <v>571</v>
      </c>
      <c r="S192" s="35" t="s">
        <v>24</v>
      </c>
      <c r="T192" s="35" t="s">
        <v>20</v>
      </c>
      <c r="U192" s="35" t="s">
        <v>76</v>
      </c>
    </row>
    <row r="193" spans="1:21" ht="12.75" customHeight="1">
      <c r="A193" s="35" t="s">
        <v>166</v>
      </c>
      <c r="B193" s="35" t="s">
        <v>26</v>
      </c>
      <c r="C193" s="35" t="s">
        <v>85</v>
      </c>
      <c r="D193" s="35" t="s">
        <v>8</v>
      </c>
      <c r="E193" s="35" t="s">
        <v>16</v>
      </c>
      <c r="F193" s="35" t="s">
        <v>9</v>
      </c>
      <c r="G193" s="35" t="s">
        <v>167</v>
      </c>
      <c r="H193" s="35" t="s">
        <v>18</v>
      </c>
      <c r="I193" s="35" t="s">
        <v>46</v>
      </c>
      <c r="J193" s="35">
        <v>191</v>
      </c>
      <c r="K193" s="35" t="s">
        <v>88</v>
      </c>
      <c r="L193" s="35" t="s">
        <v>167</v>
      </c>
      <c r="M193" s="35" t="s">
        <v>572</v>
      </c>
      <c r="N193" s="35"/>
      <c r="O193" s="35" t="s">
        <v>573</v>
      </c>
      <c r="P193" s="35">
        <v>9</v>
      </c>
      <c r="Q193" s="35" t="s">
        <v>22</v>
      </c>
      <c r="R193" s="35" t="s">
        <v>574</v>
      </c>
      <c r="S193" s="35" t="s">
        <v>24</v>
      </c>
      <c r="T193" s="35" t="s">
        <v>167</v>
      </c>
      <c r="U193" s="35" t="s">
        <v>25</v>
      </c>
    </row>
    <row r="194" spans="1:21" ht="12.75" customHeight="1">
      <c r="A194" s="35" t="s">
        <v>12</v>
      </c>
      <c r="B194" s="35" t="s">
        <v>575</v>
      </c>
      <c r="C194" s="35" t="s">
        <v>68</v>
      </c>
      <c r="D194" s="35" t="s">
        <v>273</v>
      </c>
      <c r="E194" s="35" t="s">
        <v>16</v>
      </c>
      <c r="F194" s="35" t="s">
        <v>9</v>
      </c>
      <c r="G194" s="35" t="s">
        <v>17</v>
      </c>
      <c r="H194" s="35" t="s">
        <v>40</v>
      </c>
      <c r="I194" s="35" t="s">
        <v>576</v>
      </c>
      <c r="J194" s="35">
        <v>192</v>
      </c>
      <c r="K194" s="35" t="s">
        <v>71</v>
      </c>
      <c r="L194" s="35" t="s">
        <v>20</v>
      </c>
      <c r="M194" s="35" t="s">
        <v>577</v>
      </c>
      <c r="N194" s="35"/>
      <c r="O194" s="35"/>
      <c r="P194" s="35">
        <v>1</v>
      </c>
      <c r="Q194" s="35" t="s">
        <v>43</v>
      </c>
      <c r="R194" s="35" t="s">
        <v>578</v>
      </c>
      <c r="S194" s="35" t="s">
        <v>24</v>
      </c>
      <c r="T194" s="35" t="s">
        <v>20</v>
      </c>
      <c r="U194" s="35" t="s">
        <v>25</v>
      </c>
    </row>
    <row r="195" spans="1:21" ht="12.75" customHeight="1">
      <c r="A195" s="35" t="s">
        <v>12</v>
      </c>
      <c r="B195" s="35" t="s">
        <v>26</v>
      </c>
      <c r="C195" s="35" t="s">
        <v>27</v>
      </c>
      <c r="D195" s="35" t="s">
        <v>8</v>
      </c>
      <c r="E195" s="35" t="s">
        <v>16</v>
      </c>
      <c r="F195" s="35" t="s">
        <v>9</v>
      </c>
      <c r="G195" s="35" t="s">
        <v>17</v>
      </c>
      <c r="H195" s="35" t="s">
        <v>18</v>
      </c>
      <c r="I195" s="35" t="s">
        <v>579</v>
      </c>
      <c r="J195" s="35">
        <v>193</v>
      </c>
      <c r="K195" s="35" t="s">
        <v>30</v>
      </c>
      <c r="L195" s="35"/>
      <c r="M195" s="35" t="s">
        <v>580</v>
      </c>
      <c r="N195" s="35" t="s">
        <v>581</v>
      </c>
      <c r="O195" s="35" t="s">
        <v>582</v>
      </c>
      <c r="P195" s="35">
        <v>18</v>
      </c>
      <c r="Q195" s="35" t="s">
        <v>22</v>
      </c>
      <c r="R195" s="35" t="s">
        <v>583</v>
      </c>
      <c r="S195" s="35" t="s">
        <v>24</v>
      </c>
      <c r="T195" s="35"/>
      <c r="U195" s="35" t="s">
        <v>35</v>
      </c>
    </row>
    <row r="196" spans="1:21" ht="12.75" customHeight="1">
      <c r="A196" s="35" t="s">
        <v>49</v>
      </c>
      <c r="B196" s="35" t="s">
        <v>26</v>
      </c>
      <c r="C196" s="35" t="s">
        <v>85</v>
      </c>
      <c r="D196" s="35" t="s">
        <v>8</v>
      </c>
      <c r="E196" s="35" t="s">
        <v>69</v>
      </c>
      <c r="F196" s="35" t="s">
        <v>9</v>
      </c>
      <c r="G196" s="35" t="s">
        <v>50</v>
      </c>
      <c r="H196" s="35" t="s">
        <v>18</v>
      </c>
      <c r="I196" s="35" t="s">
        <v>421</v>
      </c>
      <c r="J196" s="35">
        <v>194</v>
      </c>
      <c r="K196" s="35" t="s">
        <v>88</v>
      </c>
      <c r="L196" s="35" t="s">
        <v>20</v>
      </c>
      <c r="M196" s="35" t="s">
        <v>169</v>
      </c>
      <c r="N196" s="35"/>
      <c r="O196" s="35" t="s">
        <v>584</v>
      </c>
      <c r="P196" s="35">
        <v>5</v>
      </c>
      <c r="Q196" s="35" t="s">
        <v>43</v>
      </c>
      <c r="R196" s="35" t="s">
        <v>169</v>
      </c>
      <c r="S196" s="35" t="s">
        <v>24</v>
      </c>
      <c r="T196" s="35" t="s">
        <v>20</v>
      </c>
      <c r="U196" s="35" t="s">
        <v>25</v>
      </c>
    </row>
    <row r="197" spans="1:21" ht="12.75" customHeight="1">
      <c r="A197" s="35" t="s">
        <v>109</v>
      </c>
      <c r="B197" s="35"/>
      <c r="C197" s="35" t="s">
        <v>115</v>
      </c>
      <c r="D197" s="35" t="s">
        <v>86</v>
      </c>
      <c r="E197" s="35" t="s">
        <v>38</v>
      </c>
      <c r="F197" s="35" t="s">
        <v>9</v>
      </c>
      <c r="G197" s="35" t="s">
        <v>110</v>
      </c>
      <c r="H197" s="35" t="s">
        <v>40</v>
      </c>
      <c r="I197" s="35" t="s">
        <v>585</v>
      </c>
      <c r="J197" s="35">
        <v>195</v>
      </c>
      <c r="K197" s="35" t="s">
        <v>117</v>
      </c>
      <c r="L197" s="35" t="s">
        <v>20</v>
      </c>
      <c r="M197" s="35" t="s">
        <v>222</v>
      </c>
      <c r="N197" s="35"/>
      <c r="O197" s="35"/>
      <c r="P197" s="35"/>
      <c r="Q197" s="35" t="s">
        <v>65</v>
      </c>
      <c r="R197" s="35" t="s">
        <v>224</v>
      </c>
      <c r="S197" s="35" t="s">
        <v>24</v>
      </c>
      <c r="T197" s="35" t="s">
        <v>20</v>
      </c>
      <c r="U197" s="35" t="s">
        <v>25</v>
      </c>
    </row>
    <row r="198" spans="1:21" ht="12.75" customHeight="1">
      <c r="A198" s="35" t="s">
        <v>12</v>
      </c>
      <c r="B198" s="35" t="s">
        <v>586</v>
      </c>
      <c r="C198" s="35" t="s">
        <v>57</v>
      </c>
      <c r="D198" s="35" t="s">
        <v>8</v>
      </c>
      <c r="E198" s="35" t="s">
        <v>69</v>
      </c>
      <c r="F198" s="35" t="s">
        <v>9</v>
      </c>
      <c r="G198" s="35" t="s">
        <v>17</v>
      </c>
      <c r="H198" s="35" t="s">
        <v>40</v>
      </c>
      <c r="I198" s="35" t="s">
        <v>587</v>
      </c>
      <c r="J198" s="35">
        <v>196</v>
      </c>
      <c r="K198" s="35" t="s">
        <v>57</v>
      </c>
      <c r="L198" s="35" t="s">
        <v>20</v>
      </c>
      <c r="M198" s="35" t="s">
        <v>588</v>
      </c>
      <c r="N198" s="35"/>
      <c r="O198" s="35"/>
      <c r="P198" s="35">
        <v>30</v>
      </c>
      <c r="Q198" s="35" t="s">
        <v>43</v>
      </c>
      <c r="R198" s="35" t="s">
        <v>589</v>
      </c>
      <c r="S198" s="35" t="s">
        <v>24</v>
      </c>
      <c r="T198" s="35" t="s">
        <v>20</v>
      </c>
      <c r="U198" s="35" t="s">
        <v>35</v>
      </c>
    </row>
    <row r="199" spans="1:21" ht="12.75" customHeight="1">
      <c r="A199" s="35" t="s">
        <v>166</v>
      </c>
      <c r="B199" s="35"/>
      <c r="C199" s="35"/>
      <c r="D199" s="35" t="s">
        <v>8</v>
      </c>
      <c r="E199" s="35"/>
      <c r="F199" s="35" t="s">
        <v>9</v>
      </c>
      <c r="G199" s="35" t="s">
        <v>167</v>
      </c>
      <c r="H199" s="35"/>
      <c r="I199" s="35" t="s">
        <v>590</v>
      </c>
      <c r="J199" s="35">
        <v>197</v>
      </c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</row>
    <row r="200" spans="1:21" ht="12.75" customHeight="1">
      <c r="A200" s="35" t="s">
        <v>7</v>
      </c>
      <c r="B200" s="35" t="s">
        <v>175</v>
      </c>
      <c r="C200" s="35" t="s">
        <v>68</v>
      </c>
      <c r="D200" s="35" t="s">
        <v>8</v>
      </c>
      <c r="E200" s="35" t="s">
        <v>69</v>
      </c>
      <c r="F200" s="35" t="s">
        <v>9</v>
      </c>
      <c r="G200" s="35" t="s">
        <v>10</v>
      </c>
      <c r="H200" s="35" t="s">
        <v>40</v>
      </c>
      <c r="I200" s="35"/>
      <c r="J200" s="35">
        <v>198</v>
      </c>
      <c r="K200" s="35" t="s">
        <v>71</v>
      </c>
      <c r="L200" s="35" t="s">
        <v>20</v>
      </c>
      <c r="M200" s="35" t="s">
        <v>591</v>
      </c>
      <c r="N200" s="35"/>
      <c r="O200" s="35" t="s">
        <v>592</v>
      </c>
      <c r="P200" s="35">
        <v>15</v>
      </c>
      <c r="Q200" s="35" t="s">
        <v>22</v>
      </c>
      <c r="R200" s="35" t="s">
        <v>593</v>
      </c>
      <c r="S200" s="35" t="s">
        <v>24</v>
      </c>
      <c r="T200" s="35" t="s">
        <v>20</v>
      </c>
      <c r="U200" s="35" t="s">
        <v>35</v>
      </c>
    </row>
    <row r="201" spans="1:21" ht="12.75" customHeight="1">
      <c r="A201" s="35" t="s">
        <v>44</v>
      </c>
      <c r="B201" s="35" t="s">
        <v>175</v>
      </c>
      <c r="C201" s="35" t="s">
        <v>85</v>
      </c>
      <c r="D201" s="35" t="s">
        <v>91</v>
      </c>
      <c r="E201" s="35" t="s">
        <v>38</v>
      </c>
      <c r="F201" s="35" t="s">
        <v>9</v>
      </c>
      <c r="G201" s="35" t="s">
        <v>45</v>
      </c>
      <c r="H201" s="35" t="s">
        <v>40</v>
      </c>
      <c r="I201" s="35" t="s">
        <v>92</v>
      </c>
      <c r="J201" s="35">
        <v>199</v>
      </c>
      <c r="K201" s="35" t="s">
        <v>88</v>
      </c>
      <c r="L201" s="35" t="s">
        <v>20</v>
      </c>
      <c r="M201" s="35" t="s">
        <v>263</v>
      </c>
      <c r="N201" s="35"/>
      <c r="O201" s="35"/>
      <c r="P201" s="35">
        <v>7</v>
      </c>
      <c r="Q201" s="35" t="s">
        <v>43</v>
      </c>
      <c r="R201" s="35" t="s">
        <v>265</v>
      </c>
      <c r="S201" s="35" t="s">
        <v>34</v>
      </c>
      <c r="T201" s="35" t="s">
        <v>20</v>
      </c>
      <c r="U201" s="35" t="s">
        <v>25</v>
      </c>
    </row>
    <row r="202" spans="1:21" ht="12.75" customHeight="1">
      <c r="A202" s="35" t="s">
        <v>12</v>
      </c>
      <c r="B202" s="35" t="s">
        <v>132</v>
      </c>
      <c r="C202" s="35" t="s">
        <v>27</v>
      </c>
      <c r="D202" s="35" t="s">
        <v>86</v>
      </c>
      <c r="E202" s="35" t="s">
        <v>16</v>
      </c>
      <c r="F202" s="35" t="s">
        <v>9</v>
      </c>
      <c r="G202" s="35" t="s">
        <v>17</v>
      </c>
      <c r="H202" s="35" t="s">
        <v>18</v>
      </c>
      <c r="I202" s="35" t="s">
        <v>104</v>
      </c>
      <c r="J202" s="35">
        <v>200</v>
      </c>
      <c r="K202" s="35" t="s">
        <v>30</v>
      </c>
      <c r="L202" s="35" t="s">
        <v>127</v>
      </c>
      <c r="M202" s="35" t="s">
        <v>98</v>
      </c>
      <c r="N202" s="35"/>
      <c r="O202" s="35"/>
      <c r="P202" s="35">
        <v>20</v>
      </c>
      <c r="Q202" s="35"/>
      <c r="R202" s="35" t="s">
        <v>99</v>
      </c>
      <c r="S202" s="35" t="s">
        <v>24</v>
      </c>
      <c r="T202" s="35" t="s">
        <v>130</v>
      </c>
      <c r="U202" s="35" t="s">
        <v>25</v>
      </c>
    </row>
    <row r="203" spans="1:21" ht="12.75" customHeight="1">
      <c r="A203" s="35" t="s">
        <v>12</v>
      </c>
      <c r="B203" s="35" t="s">
        <v>594</v>
      </c>
      <c r="C203" s="35" t="s">
        <v>68</v>
      </c>
      <c r="D203" s="35" t="s">
        <v>8</v>
      </c>
      <c r="E203" s="35" t="s">
        <v>38</v>
      </c>
      <c r="F203" s="35" t="s">
        <v>9</v>
      </c>
      <c r="G203" s="35" t="s">
        <v>17</v>
      </c>
      <c r="H203" s="35" t="s">
        <v>40</v>
      </c>
      <c r="I203" s="35" t="s">
        <v>595</v>
      </c>
      <c r="J203" s="35">
        <v>201</v>
      </c>
      <c r="K203" s="35" t="s">
        <v>71</v>
      </c>
      <c r="L203" s="35" t="s">
        <v>20</v>
      </c>
      <c r="M203" s="35" t="s">
        <v>596</v>
      </c>
      <c r="N203" s="35" t="s">
        <v>597</v>
      </c>
      <c r="O203" s="35" t="s">
        <v>598</v>
      </c>
      <c r="P203" s="35">
        <v>1</v>
      </c>
      <c r="Q203" s="35" t="s">
        <v>22</v>
      </c>
      <c r="R203" s="35" t="s">
        <v>599</v>
      </c>
      <c r="S203" s="35" t="s">
        <v>24</v>
      </c>
      <c r="T203" s="35" t="s">
        <v>20</v>
      </c>
      <c r="U203" s="35" t="s">
        <v>35</v>
      </c>
    </row>
    <row r="204" spans="1:21" ht="12.75" customHeight="1">
      <c r="A204" s="35" t="s">
        <v>7</v>
      </c>
      <c r="B204" s="35" t="s">
        <v>600</v>
      </c>
      <c r="C204" s="35" t="s">
        <v>27</v>
      </c>
      <c r="D204" s="35" t="s">
        <v>8</v>
      </c>
      <c r="E204" s="35" t="s">
        <v>38</v>
      </c>
      <c r="F204" s="35" t="s">
        <v>9</v>
      </c>
      <c r="G204" s="35" t="s">
        <v>10</v>
      </c>
      <c r="H204" s="35" t="s">
        <v>18</v>
      </c>
      <c r="I204" s="35" t="s">
        <v>456</v>
      </c>
      <c r="J204" s="35">
        <v>202</v>
      </c>
      <c r="K204" s="35" t="s">
        <v>30</v>
      </c>
      <c r="L204" s="35" t="s">
        <v>20</v>
      </c>
      <c r="M204" s="35" t="s">
        <v>601</v>
      </c>
      <c r="N204" s="35"/>
      <c r="O204" s="35"/>
      <c r="P204" s="35">
        <v>15</v>
      </c>
      <c r="Q204" s="35" t="s">
        <v>22</v>
      </c>
      <c r="R204" s="35" t="s">
        <v>602</v>
      </c>
      <c r="S204" s="35" t="s">
        <v>24</v>
      </c>
      <c r="T204" s="35" t="s">
        <v>20</v>
      </c>
      <c r="U204" s="35" t="s">
        <v>76</v>
      </c>
    </row>
    <row r="205" spans="1:21" ht="12.75" customHeight="1">
      <c r="A205" s="35" t="s">
        <v>362</v>
      </c>
      <c r="B205" s="35"/>
      <c r="C205" s="35"/>
      <c r="D205" s="35" t="s">
        <v>8</v>
      </c>
      <c r="E205" s="35"/>
      <c r="F205" s="35" t="s">
        <v>9</v>
      </c>
      <c r="G205" s="35" t="s">
        <v>363</v>
      </c>
      <c r="H205" s="35"/>
      <c r="I205" s="35" t="s">
        <v>603</v>
      </c>
      <c r="J205" s="35">
        <v>203</v>
      </c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</row>
    <row r="206" spans="1:21" ht="12.75" customHeight="1">
      <c r="A206" s="35" t="s">
        <v>166</v>
      </c>
      <c r="B206" s="35" t="s">
        <v>132</v>
      </c>
      <c r="C206" s="35"/>
      <c r="D206" s="35" t="s">
        <v>228</v>
      </c>
      <c r="E206" s="35" t="s">
        <v>16</v>
      </c>
      <c r="F206" s="35" t="s">
        <v>9</v>
      </c>
      <c r="G206" s="35" t="s">
        <v>167</v>
      </c>
      <c r="H206" s="35" t="s">
        <v>18</v>
      </c>
      <c r="I206" s="35" t="s">
        <v>266</v>
      </c>
      <c r="J206" s="35">
        <v>204</v>
      </c>
      <c r="K206" s="35"/>
      <c r="L206" s="35"/>
      <c r="M206" s="35"/>
      <c r="N206" s="35"/>
      <c r="O206" s="35"/>
      <c r="P206" s="35">
        <v>15</v>
      </c>
      <c r="Q206" s="35" t="s">
        <v>22</v>
      </c>
      <c r="R206" s="35"/>
      <c r="S206" s="35" t="s">
        <v>24</v>
      </c>
      <c r="T206" s="35"/>
      <c r="U206" s="35" t="s">
        <v>25</v>
      </c>
    </row>
    <row r="207" spans="1:21" ht="12.75" customHeight="1">
      <c r="A207" s="35" t="s">
        <v>36</v>
      </c>
      <c r="B207" s="35" t="s">
        <v>604</v>
      </c>
      <c r="C207" s="35" t="s">
        <v>68</v>
      </c>
      <c r="D207" s="35" t="s">
        <v>8</v>
      </c>
      <c r="E207" s="35" t="s">
        <v>16</v>
      </c>
      <c r="F207" s="35" t="s">
        <v>9</v>
      </c>
      <c r="G207" s="35" t="s">
        <v>39</v>
      </c>
      <c r="H207" s="35" t="s">
        <v>40</v>
      </c>
      <c r="I207" s="35" t="s">
        <v>401</v>
      </c>
      <c r="J207" s="35">
        <v>205</v>
      </c>
      <c r="K207" s="35" t="s">
        <v>71</v>
      </c>
      <c r="L207" s="35" t="s">
        <v>20</v>
      </c>
      <c r="M207" s="35" t="s">
        <v>47</v>
      </c>
      <c r="N207" s="35"/>
      <c r="O207" s="35"/>
      <c r="P207" s="35">
        <v>4</v>
      </c>
      <c r="Q207" s="35" t="s">
        <v>43</v>
      </c>
      <c r="R207" s="35" t="s">
        <v>48</v>
      </c>
      <c r="S207" s="35" t="s">
        <v>24</v>
      </c>
      <c r="T207" s="35" t="s">
        <v>20</v>
      </c>
      <c r="U207" s="35" t="s">
        <v>25</v>
      </c>
    </row>
    <row r="208" spans="1:21" ht="12.75" customHeight="1">
      <c r="A208" s="35" t="s">
        <v>49</v>
      </c>
      <c r="B208" s="35" t="s">
        <v>605</v>
      </c>
      <c r="C208" s="35" t="s">
        <v>68</v>
      </c>
      <c r="D208" s="35" t="s">
        <v>8</v>
      </c>
      <c r="E208" s="35" t="s">
        <v>38</v>
      </c>
      <c r="F208" s="35" t="s">
        <v>9</v>
      </c>
      <c r="G208" s="35" t="s">
        <v>50</v>
      </c>
      <c r="H208" s="35" t="s">
        <v>40</v>
      </c>
      <c r="I208" s="35" t="s">
        <v>330</v>
      </c>
      <c r="J208" s="35">
        <v>206</v>
      </c>
      <c r="K208" s="35" t="s">
        <v>71</v>
      </c>
      <c r="L208" s="35" t="s">
        <v>20</v>
      </c>
      <c r="M208" s="35" t="s">
        <v>606</v>
      </c>
      <c r="N208" s="35"/>
      <c r="O208" s="35" t="s">
        <v>607</v>
      </c>
      <c r="P208" s="35">
        <v>1</v>
      </c>
      <c r="Q208" s="35" t="s">
        <v>43</v>
      </c>
      <c r="R208" s="35" t="s">
        <v>608</v>
      </c>
      <c r="S208" s="35" t="s">
        <v>24</v>
      </c>
      <c r="T208" s="35" t="s">
        <v>20</v>
      </c>
      <c r="U208" s="35" t="s">
        <v>25</v>
      </c>
    </row>
    <row r="209" spans="1:21" ht="12.75" customHeight="1">
      <c r="A209" s="35" t="s">
        <v>44</v>
      </c>
      <c r="B209" s="35" t="s">
        <v>26</v>
      </c>
      <c r="C209" s="35" t="s">
        <v>220</v>
      </c>
      <c r="D209" s="35" t="s">
        <v>256</v>
      </c>
      <c r="E209" s="35" t="s">
        <v>38</v>
      </c>
      <c r="F209" s="35" t="s">
        <v>9</v>
      </c>
      <c r="G209" s="35" t="s">
        <v>45</v>
      </c>
      <c r="H209" s="35" t="s">
        <v>40</v>
      </c>
      <c r="I209" s="35" t="s">
        <v>609</v>
      </c>
      <c r="J209" s="35">
        <v>207</v>
      </c>
      <c r="K209" s="35" t="s">
        <v>220</v>
      </c>
      <c r="L209" s="35" t="s">
        <v>20</v>
      </c>
      <c r="M209" s="35" t="s">
        <v>270</v>
      </c>
      <c r="N209" s="35" t="s">
        <v>610</v>
      </c>
      <c r="O209" s="35" t="s">
        <v>611</v>
      </c>
      <c r="P209" s="35">
        <v>10</v>
      </c>
      <c r="Q209" s="35" t="s">
        <v>43</v>
      </c>
      <c r="R209" s="35" t="s">
        <v>272</v>
      </c>
      <c r="S209" s="35" t="s">
        <v>34</v>
      </c>
      <c r="T209" s="35" t="s">
        <v>20</v>
      </c>
      <c r="U209" s="35" t="s">
        <v>25</v>
      </c>
    </row>
    <row r="210" spans="1:21" ht="12.75" customHeight="1">
      <c r="A210" s="35" t="s">
        <v>12</v>
      </c>
      <c r="B210" s="35" t="s">
        <v>26</v>
      </c>
      <c r="C210" s="35" t="s">
        <v>27</v>
      </c>
      <c r="D210" s="35" t="s">
        <v>8</v>
      </c>
      <c r="E210" s="35" t="s">
        <v>179</v>
      </c>
      <c r="F210" s="35" t="s">
        <v>9</v>
      </c>
      <c r="G210" s="35" t="s">
        <v>17</v>
      </c>
      <c r="H210" s="35" t="s">
        <v>18</v>
      </c>
      <c r="I210" s="35" t="s">
        <v>468</v>
      </c>
      <c r="J210" s="35">
        <v>208</v>
      </c>
      <c r="K210" s="35" t="s">
        <v>30</v>
      </c>
      <c r="L210" s="35" t="s">
        <v>20</v>
      </c>
      <c r="M210" s="35" t="s">
        <v>612</v>
      </c>
      <c r="N210" s="35"/>
      <c r="O210" s="35"/>
      <c r="P210" s="35">
        <v>33</v>
      </c>
      <c r="Q210" s="35" t="s">
        <v>43</v>
      </c>
      <c r="R210" s="35" t="s">
        <v>613</v>
      </c>
      <c r="S210" s="35" t="s">
        <v>24</v>
      </c>
      <c r="T210" s="35" t="s">
        <v>20</v>
      </c>
      <c r="U210" s="35" t="s">
        <v>35</v>
      </c>
    </row>
    <row r="211" spans="1:21" ht="12.75" customHeight="1">
      <c r="A211" s="35" t="s">
        <v>49</v>
      </c>
      <c r="B211" s="35" t="s">
        <v>614</v>
      </c>
      <c r="C211" s="35" t="s">
        <v>14</v>
      </c>
      <c r="D211" s="35" t="s">
        <v>8</v>
      </c>
      <c r="E211" s="35" t="s">
        <v>38</v>
      </c>
      <c r="F211" s="35" t="s">
        <v>9</v>
      </c>
      <c r="G211" s="35" t="s">
        <v>50</v>
      </c>
      <c r="H211" s="35" t="s">
        <v>40</v>
      </c>
      <c r="I211" s="35" t="s">
        <v>121</v>
      </c>
      <c r="J211" s="35">
        <v>209</v>
      </c>
      <c r="K211" s="35" t="s">
        <v>14</v>
      </c>
      <c r="L211" s="35" t="s">
        <v>20</v>
      </c>
      <c r="M211" s="35" t="s">
        <v>208</v>
      </c>
      <c r="N211" s="35"/>
      <c r="O211" s="35"/>
      <c r="P211" s="35">
        <v>2</v>
      </c>
      <c r="Q211" s="35" t="s">
        <v>43</v>
      </c>
      <c r="R211" s="35" t="s">
        <v>209</v>
      </c>
      <c r="S211" s="35" t="s">
        <v>24</v>
      </c>
      <c r="T211" s="35" t="s">
        <v>20</v>
      </c>
      <c r="U211" s="35" t="s">
        <v>25</v>
      </c>
    </row>
    <row r="212" spans="1:21" ht="12.75" customHeight="1">
      <c r="A212" s="35" t="s">
        <v>36</v>
      </c>
      <c r="B212" s="35" t="s">
        <v>26</v>
      </c>
      <c r="C212" s="35" t="s">
        <v>14</v>
      </c>
      <c r="D212" s="35" t="s">
        <v>86</v>
      </c>
      <c r="E212" s="35" t="s">
        <v>69</v>
      </c>
      <c r="F212" s="35" t="s">
        <v>9</v>
      </c>
      <c r="G212" s="35" t="s">
        <v>39</v>
      </c>
      <c r="H212" s="35" t="s">
        <v>18</v>
      </c>
      <c r="I212" s="35" t="s">
        <v>615</v>
      </c>
      <c r="J212" s="35">
        <v>210</v>
      </c>
      <c r="K212" s="35" t="s">
        <v>14</v>
      </c>
      <c r="L212" s="35" t="s">
        <v>20</v>
      </c>
      <c r="M212" s="35" t="s">
        <v>78</v>
      </c>
      <c r="N212" s="35"/>
      <c r="O212" s="35" t="s">
        <v>616</v>
      </c>
      <c r="P212" s="35">
        <v>4</v>
      </c>
      <c r="Q212" s="35" t="s">
        <v>22</v>
      </c>
      <c r="R212" s="35" t="s">
        <v>78</v>
      </c>
      <c r="S212" s="35" t="s">
        <v>24</v>
      </c>
      <c r="T212" s="35" t="s">
        <v>20</v>
      </c>
      <c r="U212" s="35" t="s">
        <v>25</v>
      </c>
    </row>
    <row r="213" spans="1:21" ht="12.75" customHeight="1">
      <c r="A213" s="35" t="s">
        <v>362</v>
      </c>
      <c r="B213" s="35"/>
      <c r="C213" s="35"/>
      <c r="D213" s="35" t="s">
        <v>8</v>
      </c>
      <c r="E213" s="35"/>
      <c r="F213" s="35" t="s">
        <v>9</v>
      </c>
      <c r="G213" s="35" t="s">
        <v>363</v>
      </c>
      <c r="H213" s="35"/>
      <c r="I213" s="35" t="s">
        <v>603</v>
      </c>
      <c r="J213" s="35">
        <v>211</v>
      </c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</row>
    <row r="214" spans="1:21" ht="12.75" customHeight="1">
      <c r="A214" s="35" t="s">
        <v>617</v>
      </c>
      <c r="B214" s="35"/>
      <c r="C214" s="35"/>
      <c r="D214" s="35" t="s">
        <v>8</v>
      </c>
      <c r="E214" s="35"/>
      <c r="F214" s="35" t="s">
        <v>59</v>
      </c>
      <c r="G214" s="35" t="s">
        <v>320</v>
      </c>
      <c r="H214" s="35"/>
      <c r="I214" s="35" t="s">
        <v>618</v>
      </c>
      <c r="J214" s="35">
        <v>212</v>
      </c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</row>
    <row r="215" spans="1:21" ht="12.75" customHeight="1">
      <c r="A215" s="35" t="s">
        <v>166</v>
      </c>
      <c r="B215" s="35" t="s">
        <v>619</v>
      </c>
      <c r="C215" s="35" t="s">
        <v>27</v>
      </c>
      <c r="D215" s="35" t="s">
        <v>91</v>
      </c>
      <c r="E215" s="35" t="s">
        <v>16</v>
      </c>
      <c r="F215" s="35" t="s">
        <v>9</v>
      </c>
      <c r="G215" s="35" t="s">
        <v>167</v>
      </c>
      <c r="H215" s="35" t="s">
        <v>18</v>
      </c>
      <c r="I215" s="35" t="s">
        <v>92</v>
      </c>
      <c r="J215" s="35">
        <v>213</v>
      </c>
      <c r="K215" s="35" t="s">
        <v>30</v>
      </c>
      <c r="L215" s="35" t="s">
        <v>167</v>
      </c>
      <c r="M215" s="35" t="s">
        <v>422</v>
      </c>
      <c r="N215" s="35"/>
      <c r="O215" s="35" t="s">
        <v>620</v>
      </c>
      <c r="P215" s="35">
        <v>20</v>
      </c>
      <c r="Q215" s="35" t="s">
        <v>22</v>
      </c>
      <c r="R215" s="35" t="s">
        <v>424</v>
      </c>
      <c r="S215" s="35" t="s">
        <v>24</v>
      </c>
      <c r="T215" s="35" t="s">
        <v>167</v>
      </c>
      <c r="U215" s="35" t="s">
        <v>25</v>
      </c>
    </row>
    <row r="216" spans="1:21" ht="12.75" customHeight="1">
      <c r="A216" s="35" t="s">
        <v>12</v>
      </c>
      <c r="B216" s="35" t="s">
        <v>26</v>
      </c>
      <c r="C216" s="35" t="s">
        <v>85</v>
      </c>
      <c r="D216" s="35" t="s">
        <v>8</v>
      </c>
      <c r="E216" s="35" t="s">
        <v>16</v>
      </c>
      <c r="F216" s="35" t="s">
        <v>9</v>
      </c>
      <c r="G216" s="35" t="s">
        <v>17</v>
      </c>
      <c r="H216" s="35" t="s">
        <v>18</v>
      </c>
      <c r="I216" s="35" t="s">
        <v>468</v>
      </c>
      <c r="J216" s="35">
        <v>214</v>
      </c>
      <c r="K216" s="35" t="s">
        <v>88</v>
      </c>
      <c r="L216" s="35" t="s">
        <v>457</v>
      </c>
      <c r="M216" s="35" t="s">
        <v>621</v>
      </c>
      <c r="N216" s="35"/>
      <c r="O216" s="35" t="s">
        <v>622</v>
      </c>
      <c r="P216" s="35">
        <v>12</v>
      </c>
      <c r="Q216" s="35" t="s">
        <v>65</v>
      </c>
      <c r="R216" s="35" t="s">
        <v>623</v>
      </c>
      <c r="S216" s="35" t="s">
        <v>24</v>
      </c>
      <c r="T216" s="35" t="s">
        <v>459</v>
      </c>
      <c r="U216" s="35" t="s">
        <v>35</v>
      </c>
    </row>
    <row r="217" spans="1:21" ht="12.75" customHeight="1">
      <c r="A217" s="35" t="s">
        <v>315</v>
      </c>
      <c r="B217" s="35" t="s">
        <v>474</v>
      </c>
      <c r="C217" s="35" t="s">
        <v>68</v>
      </c>
      <c r="D217" s="35" t="s">
        <v>8</v>
      </c>
      <c r="E217" s="35" t="s">
        <v>179</v>
      </c>
      <c r="F217" s="35" t="s">
        <v>59</v>
      </c>
      <c r="G217" s="35" t="s">
        <v>110</v>
      </c>
      <c r="H217" s="35" t="s">
        <v>40</v>
      </c>
      <c r="I217" s="35" t="s">
        <v>624</v>
      </c>
      <c r="J217" s="35">
        <v>215</v>
      </c>
      <c r="K217" s="35" t="s">
        <v>71</v>
      </c>
      <c r="L217" s="35" t="s">
        <v>20</v>
      </c>
      <c r="M217" s="35" t="s">
        <v>625</v>
      </c>
      <c r="N217" s="35"/>
      <c r="O217" s="35"/>
      <c r="P217" s="35">
        <v>1</v>
      </c>
      <c r="Q217" s="35" t="s">
        <v>82</v>
      </c>
      <c r="R217" s="35" t="s">
        <v>626</v>
      </c>
      <c r="S217" s="35" t="s">
        <v>34</v>
      </c>
      <c r="T217" s="35" t="s">
        <v>20</v>
      </c>
      <c r="U217" s="35" t="s">
        <v>243</v>
      </c>
    </row>
    <row r="218" spans="1:21" ht="12.75" customHeight="1">
      <c r="A218" s="35" t="s">
        <v>315</v>
      </c>
      <c r="B218" s="35"/>
      <c r="C218" s="35"/>
      <c r="D218" s="35" t="s">
        <v>8</v>
      </c>
      <c r="E218" s="35"/>
      <c r="F218" s="35" t="s">
        <v>59</v>
      </c>
      <c r="G218" s="35" t="s">
        <v>110</v>
      </c>
      <c r="H218" s="35"/>
      <c r="I218" s="35" t="s">
        <v>624</v>
      </c>
      <c r="J218" s="35">
        <v>216</v>
      </c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</row>
    <row r="219" spans="1:21" ht="12.75" customHeight="1">
      <c r="A219" s="35" t="s">
        <v>362</v>
      </c>
      <c r="B219" s="35"/>
      <c r="C219" s="35"/>
      <c r="D219" s="35" t="s">
        <v>8</v>
      </c>
      <c r="E219" s="35"/>
      <c r="F219" s="35" t="s">
        <v>9</v>
      </c>
      <c r="G219" s="35" t="s">
        <v>363</v>
      </c>
      <c r="H219" s="35"/>
      <c r="I219" s="35" t="s">
        <v>603</v>
      </c>
      <c r="J219" s="35">
        <v>217</v>
      </c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</row>
    <row r="220" spans="1:21" ht="12.75" customHeight="1">
      <c r="A220" s="35" t="s">
        <v>36</v>
      </c>
      <c r="B220" s="35" t="s">
        <v>627</v>
      </c>
      <c r="C220" s="35" t="s">
        <v>57</v>
      </c>
      <c r="D220" s="35" t="s">
        <v>8</v>
      </c>
      <c r="E220" s="35" t="s">
        <v>38</v>
      </c>
      <c r="F220" s="35" t="s">
        <v>9</v>
      </c>
      <c r="G220" s="35" t="s">
        <v>39</v>
      </c>
      <c r="H220" s="35" t="s">
        <v>40</v>
      </c>
      <c r="I220" s="35" t="s">
        <v>628</v>
      </c>
      <c r="J220" s="35">
        <v>218</v>
      </c>
      <c r="K220" s="35" t="s">
        <v>57</v>
      </c>
      <c r="L220" s="35"/>
      <c r="M220" s="35" t="s">
        <v>629</v>
      </c>
      <c r="N220" s="35"/>
      <c r="O220" s="35"/>
      <c r="P220" s="35">
        <v>10</v>
      </c>
      <c r="Q220" s="35" t="s">
        <v>43</v>
      </c>
      <c r="R220" s="35" t="s">
        <v>630</v>
      </c>
      <c r="S220" s="35" t="s">
        <v>24</v>
      </c>
      <c r="T220" s="35"/>
      <c r="U220" s="35" t="s">
        <v>25</v>
      </c>
    </row>
    <row r="221" spans="1:21" ht="12.75" customHeight="1">
      <c r="A221" s="35" t="s">
        <v>124</v>
      </c>
      <c r="B221" s="35" t="s">
        <v>26</v>
      </c>
      <c r="C221" s="35" t="s">
        <v>14</v>
      </c>
      <c r="D221" s="35" t="s">
        <v>86</v>
      </c>
      <c r="E221" s="35" t="s">
        <v>38</v>
      </c>
      <c r="F221" s="35" t="s">
        <v>9</v>
      </c>
      <c r="G221" s="35" t="s">
        <v>39</v>
      </c>
      <c r="H221" s="35" t="s">
        <v>18</v>
      </c>
      <c r="I221" s="35" t="s">
        <v>615</v>
      </c>
      <c r="J221" s="35">
        <v>219</v>
      </c>
      <c r="K221" s="35" t="s">
        <v>14</v>
      </c>
      <c r="L221" s="35"/>
      <c r="M221" s="35" t="s">
        <v>78</v>
      </c>
      <c r="N221" s="35"/>
      <c r="O221" s="35"/>
      <c r="P221" s="35">
        <v>4</v>
      </c>
      <c r="Q221" s="35" t="s">
        <v>43</v>
      </c>
      <c r="R221" s="35" t="s">
        <v>78</v>
      </c>
      <c r="S221" s="35" t="s">
        <v>24</v>
      </c>
      <c r="T221" s="35"/>
      <c r="U221" s="35" t="s">
        <v>25</v>
      </c>
    </row>
    <row r="222" spans="1:21" ht="12.75" customHeight="1">
      <c r="A222" s="35" t="s">
        <v>12</v>
      </c>
      <c r="B222" s="35" t="s">
        <v>26</v>
      </c>
      <c r="C222" s="35" t="s">
        <v>68</v>
      </c>
      <c r="D222" s="35" t="s">
        <v>8</v>
      </c>
      <c r="E222" s="35" t="s">
        <v>16</v>
      </c>
      <c r="F222" s="35" t="s">
        <v>9</v>
      </c>
      <c r="G222" s="35" t="s">
        <v>17</v>
      </c>
      <c r="H222" s="35" t="s">
        <v>18</v>
      </c>
      <c r="I222" s="35" t="s">
        <v>269</v>
      </c>
      <c r="J222" s="35">
        <v>220</v>
      </c>
      <c r="K222" s="35" t="s">
        <v>71</v>
      </c>
      <c r="L222" s="35" t="s">
        <v>20</v>
      </c>
      <c r="M222" s="35" t="s">
        <v>426</v>
      </c>
      <c r="N222" s="35" t="s">
        <v>631</v>
      </c>
      <c r="O222" s="35"/>
      <c r="P222" s="35">
        <v>15</v>
      </c>
      <c r="Q222" s="35" t="s">
        <v>22</v>
      </c>
      <c r="R222" s="35" t="s">
        <v>428</v>
      </c>
      <c r="S222" s="35" t="s">
        <v>24</v>
      </c>
      <c r="T222" s="35" t="s">
        <v>20</v>
      </c>
      <c r="U222" s="35" t="s">
        <v>25</v>
      </c>
    </row>
    <row r="223" spans="1:21" ht="12.75" customHeight="1">
      <c r="A223" s="35" t="s">
        <v>36</v>
      </c>
      <c r="B223" s="35"/>
      <c r="C223" s="35" t="s">
        <v>57</v>
      </c>
      <c r="D223" s="35" t="s">
        <v>86</v>
      </c>
      <c r="E223" s="35"/>
      <c r="F223" s="35" t="s">
        <v>9</v>
      </c>
      <c r="G223" s="35" t="s">
        <v>39</v>
      </c>
      <c r="H223" s="35" t="s">
        <v>40</v>
      </c>
      <c r="I223" s="35" t="s">
        <v>632</v>
      </c>
      <c r="J223" s="35">
        <v>221</v>
      </c>
      <c r="K223" s="35" t="s">
        <v>57</v>
      </c>
      <c r="L223" s="35" t="s">
        <v>20</v>
      </c>
      <c r="M223" s="35" t="s">
        <v>517</v>
      </c>
      <c r="N223" s="35"/>
      <c r="O223" s="35"/>
      <c r="P223" s="35"/>
      <c r="Q223" s="35" t="s">
        <v>43</v>
      </c>
      <c r="R223" s="35" t="s">
        <v>518</v>
      </c>
      <c r="S223" s="35" t="s">
        <v>24</v>
      </c>
      <c r="T223" s="35" t="s">
        <v>20</v>
      </c>
      <c r="U223" s="35" t="s">
        <v>25</v>
      </c>
    </row>
    <row r="224" spans="1:21" ht="12.75" customHeight="1">
      <c r="A224" s="35" t="s">
        <v>7</v>
      </c>
      <c r="B224" s="35"/>
      <c r="C224" s="35"/>
      <c r="D224" s="35" t="s">
        <v>8</v>
      </c>
      <c r="E224" s="35" t="s">
        <v>38</v>
      </c>
      <c r="F224" s="35" t="s">
        <v>9</v>
      </c>
      <c r="G224" s="35" t="s">
        <v>10</v>
      </c>
      <c r="H224" s="35" t="s">
        <v>40</v>
      </c>
      <c r="I224" s="35" t="s">
        <v>633</v>
      </c>
      <c r="J224" s="35">
        <v>222</v>
      </c>
      <c r="K224" s="35"/>
      <c r="L224" s="35"/>
      <c r="M224" s="35"/>
      <c r="N224" s="35"/>
      <c r="O224" s="35"/>
      <c r="P224" s="35">
        <v>30</v>
      </c>
      <c r="Q224" s="35" t="s">
        <v>82</v>
      </c>
      <c r="R224" s="35"/>
      <c r="S224" s="35" t="s">
        <v>24</v>
      </c>
      <c r="T224" s="35"/>
      <c r="U224" s="35" t="s">
        <v>35</v>
      </c>
    </row>
    <row r="225" spans="1:21" ht="12.75" customHeight="1">
      <c r="A225" s="35" t="s">
        <v>12</v>
      </c>
      <c r="B225" s="35" t="s">
        <v>26</v>
      </c>
      <c r="C225" s="35" t="s">
        <v>27</v>
      </c>
      <c r="D225" s="35" t="s">
        <v>158</v>
      </c>
      <c r="E225" s="35" t="s">
        <v>16</v>
      </c>
      <c r="F225" s="35" t="s">
        <v>9</v>
      </c>
      <c r="G225" s="35" t="s">
        <v>17</v>
      </c>
      <c r="H225" s="35" t="s">
        <v>18</v>
      </c>
      <c r="I225" s="35" t="s">
        <v>634</v>
      </c>
      <c r="J225" s="35">
        <v>223</v>
      </c>
      <c r="K225" s="35" t="s">
        <v>30</v>
      </c>
      <c r="L225" s="35" t="s">
        <v>20</v>
      </c>
      <c r="M225" s="35" t="s">
        <v>98</v>
      </c>
      <c r="N225" s="35"/>
      <c r="O225" s="35"/>
      <c r="P225" s="35">
        <v>26</v>
      </c>
      <c r="Q225" s="35" t="s">
        <v>65</v>
      </c>
      <c r="R225" s="35" t="s">
        <v>99</v>
      </c>
      <c r="S225" s="35" t="s">
        <v>24</v>
      </c>
      <c r="T225" s="35" t="s">
        <v>20</v>
      </c>
      <c r="U225" s="35" t="s">
        <v>25</v>
      </c>
    </row>
    <row r="226" spans="1:21" ht="12.75" customHeight="1">
      <c r="A226" s="35" t="s">
        <v>360</v>
      </c>
      <c r="B226" s="35"/>
      <c r="C226" s="35"/>
      <c r="D226" s="35" t="s">
        <v>8</v>
      </c>
      <c r="E226" s="35"/>
      <c r="F226" s="35" t="s">
        <v>59</v>
      </c>
      <c r="G226" s="35" t="s">
        <v>320</v>
      </c>
      <c r="H226" s="35"/>
      <c r="I226" s="35" t="s">
        <v>635</v>
      </c>
      <c r="J226" s="35">
        <v>224</v>
      </c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</row>
    <row r="227" spans="1:21" ht="12.75" customHeight="1">
      <c r="A227" s="35" t="s">
        <v>12</v>
      </c>
      <c r="B227" s="35"/>
      <c r="C227" s="35"/>
      <c r="D227" s="35" t="s">
        <v>8</v>
      </c>
      <c r="E227" s="35"/>
      <c r="F227" s="35" t="s">
        <v>9</v>
      </c>
      <c r="G227" s="35" t="s">
        <v>17</v>
      </c>
      <c r="H227" s="35"/>
      <c r="I227" s="35" t="s">
        <v>11</v>
      </c>
      <c r="J227" s="35">
        <v>225</v>
      </c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</row>
    <row r="228" spans="1:21" ht="12.75" customHeight="1">
      <c r="A228" s="35" t="s">
        <v>636</v>
      </c>
      <c r="B228" s="35" t="s">
        <v>26</v>
      </c>
      <c r="C228" s="35" t="s">
        <v>27</v>
      </c>
      <c r="D228" s="35" t="s">
        <v>8</v>
      </c>
      <c r="E228" s="35" t="s">
        <v>16</v>
      </c>
      <c r="F228" s="35" t="s">
        <v>59</v>
      </c>
      <c r="G228" s="35" t="s">
        <v>17</v>
      </c>
      <c r="H228" s="35" t="s">
        <v>18</v>
      </c>
      <c r="I228" s="35" t="s">
        <v>637</v>
      </c>
      <c r="J228" s="35">
        <v>226</v>
      </c>
      <c r="K228" s="35" t="s">
        <v>30</v>
      </c>
      <c r="L228" s="35" t="s">
        <v>20</v>
      </c>
      <c r="M228" s="35" t="s">
        <v>638</v>
      </c>
      <c r="N228" s="35" t="s">
        <v>639</v>
      </c>
      <c r="O228" s="35"/>
      <c r="P228" s="35">
        <v>15</v>
      </c>
      <c r="Q228" s="35" t="s">
        <v>22</v>
      </c>
      <c r="R228" s="35" t="s">
        <v>640</v>
      </c>
      <c r="S228" s="35" t="s">
        <v>34</v>
      </c>
      <c r="T228" s="35" t="s">
        <v>20</v>
      </c>
      <c r="U228" s="35" t="s">
        <v>25</v>
      </c>
    </row>
    <row r="229" spans="1:21" ht="12.75" customHeight="1">
      <c r="A229" s="35" t="s">
        <v>641</v>
      </c>
      <c r="B229" s="35"/>
      <c r="C229" s="35"/>
      <c r="D229" s="35" t="s">
        <v>8</v>
      </c>
      <c r="E229" s="35"/>
      <c r="F229" s="35" t="s">
        <v>9</v>
      </c>
      <c r="G229" s="35" t="s">
        <v>641</v>
      </c>
      <c r="H229" s="35"/>
      <c r="I229" s="35" t="s">
        <v>642</v>
      </c>
      <c r="J229" s="35">
        <v>227</v>
      </c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</row>
    <row r="230" spans="1:21" ht="12.75" customHeight="1">
      <c r="A230" s="35" t="s">
        <v>44</v>
      </c>
      <c r="B230" s="35" t="s">
        <v>26</v>
      </c>
      <c r="C230" s="35" t="s">
        <v>85</v>
      </c>
      <c r="D230" s="35" t="s">
        <v>8</v>
      </c>
      <c r="E230" s="35" t="s">
        <v>16</v>
      </c>
      <c r="F230" s="35" t="s">
        <v>9</v>
      </c>
      <c r="G230" s="35" t="s">
        <v>45</v>
      </c>
      <c r="H230" s="35" t="s">
        <v>18</v>
      </c>
      <c r="I230" s="35" t="s">
        <v>643</v>
      </c>
      <c r="J230" s="35">
        <v>228</v>
      </c>
      <c r="K230" s="35" t="s">
        <v>88</v>
      </c>
      <c r="L230" s="35" t="s">
        <v>20</v>
      </c>
      <c r="M230" s="35" t="s">
        <v>644</v>
      </c>
      <c r="N230" s="35"/>
      <c r="O230" s="35" t="s">
        <v>645</v>
      </c>
      <c r="P230" s="35">
        <v>5</v>
      </c>
      <c r="Q230" s="35" t="s">
        <v>22</v>
      </c>
      <c r="R230" s="35" t="s">
        <v>646</v>
      </c>
      <c r="S230" s="35" t="s">
        <v>34</v>
      </c>
      <c r="T230" s="35" t="s">
        <v>20</v>
      </c>
      <c r="U230" s="35" t="s">
        <v>25</v>
      </c>
    </row>
    <row r="231" spans="1:21" ht="12.75" customHeight="1">
      <c r="A231" s="35" t="s">
        <v>12</v>
      </c>
      <c r="B231" s="35" t="s">
        <v>647</v>
      </c>
      <c r="C231" s="35" t="s">
        <v>68</v>
      </c>
      <c r="D231" s="35" t="s">
        <v>8</v>
      </c>
      <c r="E231" s="35" t="s">
        <v>16</v>
      </c>
      <c r="F231" s="35" t="s">
        <v>9</v>
      </c>
      <c r="G231" s="35" t="s">
        <v>17</v>
      </c>
      <c r="H231" s="35" t="s">
        <v>18</v>
      </c>
      <c r="I231" s="35" t="s">
        <v>376</v>
      </c>
      <c r="J231" s="35">
        <v>229</v>
      </c>
      <c r="K231" s="35" t="s">
        <v>71</v>
      </c>
      <c r="L231" s="35" t="s">
        <v>174</v>
      </c>
      <c r="M231" s="35" t="s">
        <v>648</v>
      </c>
      <c r="N231" s="35" t="s">
        <v>649</v>
      </c>
      <c r="O231" s="35" t="s">
        <v>650</v>
      </c>
      <c r="P231" s="35">
        <v>7</v>
      </c>
      <c r="Q231" s="35" t="s">
        <v>22</v>
      </c>
      <c r="R231" s="35" t="s">
        <v>651</v>
      </c>
      <c r="S231" s="35" t="s">
        <v>24</v>
      </c>
      <c r="T231" s="35" t="s">
        <v>174</v>
      </c>
      <c r="U231" s="35" t="s">
        <v>25</v>
      </c>
    </row>
    <row r="232" spans="1:21" ht="12.75" customHeight="1">
      <c r="A232" s="35" t="s">
        <v>173</v>
      </c>
      <c r="B232" s="35" t="s">
        <v>132</v>
      </c>
      <c r="C232" s="35"/>
      <c r="D232" s="35" t="s">
        <v>8</v>
      </c>
      <c r="E232" s="35" t="s">
        <v>16</v>
      </c>
      <c r="F232" s="35" t="s">
        <v>9</v>
      </c>
      <c r="G232" s="35" t="s">
        <v>174</v>
      </c>
      <c r="H232" s="35" t="s">
        <v>18</v>
      </c>
      <c r="I232" s="35" t="s">
        <v>172</v>
      </c>
      <c r="J232" s="35">
        <v>230</v>
      </c>
      <c r="K232" s="35"/>
      <c r="L232" s="35"/>
      <c r="M232" s="35"/>
      <c r="N232" s="35"/>
      <c r="O232" s="35"/>
      <c r="P232" s="35">
        <v>15</v>
      </c>
      <c r="Q232" s="35" t="s">
        <v>22</v>
      </c>
      <c r="R232" s="35"/>
      <c r="S232" s="35" t="s">
        <v>24</v>
      </c>
      <c r="T232" s="35"/>
      <c r="U232" s="35" t="s">
        <v>35</v>
      </c>
    </row>
    <row r="233" spans="1:21" ht="12.75" customHeight="1">
      <c r="A233" s="35" t="s">
        <v>49</v>
      </c>
      <c r="B233" s="35" t="s">
        <v>594</v>
      </c>
      <c r="C233" s="35" t="s">
        <v>85</v>
      </c>
      <c r="D233" s="35" t="s">
        <v>8</v>
      </c>
      <c r="E233" s="35" t="s">
        <v>38</v>
      </c>
      <c r="F233" s="35" t="s">
        <v>9</v>
      </c>
      <c r="G233" s="35" t="s">
        <v>50</v>
      </c>
      <c r="H233" s="35" t="s">
        <v>18</v>
      </c>
      <c r="I233" s="35" t="s">
        <v>652</v>
      </c>
      <c r="J233" s="35">
        <v>231</v>
      </c>
      <c r="K233" s="35" t="s">
        <v>88</v>
      </c>
      <c r="L233" s="35" t="s">
        <v>20</v>
      </c>
      <c r="M233" s="35" t="s">
        <v>430</v>
      </c>
      <c r="N233" s="35" t="s">
        <v>653</v>
      </c>
      <c r="O233" s="35" t="s">
        <v>654</v>
      </c>
      <c r="P233" s="35">
        <v>10</v>
      </c>
      <c r="Q233" s="35" t="s">
        <v>22</v>
      </c>
      <c r="R233" s="35" t="s">
        <v>432</v>
      </c>
      <c r="S233" s="35" t="s">
        <v>24</v>
      </c>
      <c r="T233" s="35" t="s">
        <v>20</v>
      </c>
      <c r="U233" s="35" t="s">
        <v>25</v>
      </c>
    </row>
    <row r="234" spans="1:21" ht="12.75" customHeight="1">
      <c r="A234" s="35" t="s">
        <v>109</v>
      </c>
      <c r="B234" s="35"/>
      <c r="C234" s="35"/>
      <c r="D234" s="35" t="s">
        <v>8</v>
      </c>
      <c r="E234" s="35"/>
      <c r="F234" s="35" t="s">
        <v>9</v>
      </c>
      <c r="G234" s="35" t="s">
        <v>110</v>
      </c>
      <c r="H234" s="35"/>
      <c r="I234" s="35" t="s">
        <v>231</v>
      </c>
      <c r="J234" s="35">
        <v>232</v>
      </c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</row>
    <row r="235" spans="1:21" ht="12.75" customHeight="1">
      <c r="A235" s="35" t="s">
        <v>7</v>
      </c>
      <c r="B235" s="35"/>
      <c r="C235" s="35" t="s">
        <v>68</v>
      </c>
      <c r="D235" s="35" t="s">
        <v>86</v>
      </c>
      <c r="E235" s="35" t="s">
        <v>16</v>
      </c>
      <c r="F235" s="35" t="s">
        <v>9</v>
      </c>
      <c r="G235" s="35" t="s">
        <v>10</v>
      </c>
      <c r="H235" s="35" t="s">
        <v>18</v>
      </c>
      <c r="I235" s="35" t="s">
        <v>655</v>
      </c>
      <c r="J235" s="35">
        <v>233</v>
      </c>
      <c r="K235" s="35" t="s">
        <v>71</v>
      </c>
      <c r="L235" s="35" t="s">
        <v>20</v>
      </c>
      <c r="M235" s="35" t="s">
        <v>656</v>
      </c>
      <c r="N235" s="35"/>
      <c r="O235" s="35"/>
      <c r="P235" s="35"/>
      <c r="Q235" s="35" t="s">
        <v>22</v>
      </c>
      <c r="R235" s="35" t="s">
        <v>657</v>
      </c>
      <c r="S235" s="35" t="s">
        <v>24</v>
      </c>
      <c r="T235" s="35" t="s">
        <v>20</v>
      </c>
      <c r="U235" s="35" t="s">
        <v>25</v>
      </c>
    </row>
    <row r="236" spans="1:21" ht="12.75" customHeight="1">
      <c r="A236" s="35" t="s">
        <v>7</v>
      </c>
      <c r="B236" s="35"/>
      <c r="C236" s="35" t="s">
        <v>85</v>
      </c>
      <c r="D236" s="35" t="s">
        <v>8</v>
      </c>
      <c r="E236" s="35" t="s">
        <v>69</v>
      </c>
      <c r="F236" s="35" t="s">
        <v>9</v>
      </c>
      <c r="G236" s="35" t="s">
        <v>10</v>
      </c>
      <c r="H236" s="35" t="s">
        <v>18</v>
      </c>
      <c r="I236" s="35" t="s">
        <v>352</v>
      </c>
      <c r="J236" s="35">
        <v>234</v>
      </c>
      <c r="K236" s="35" t="s">
        <v>88</v>
      </c>
      <c r="L236" s="35" t="s">
        <v>20</v>
      </c>
      <c r="M236" s="35" t="s">
        <v>658</v>
      </c>
      <c r="N236" s="35"/>
      <c r="O236" s="35"/>
      <c r="P236" s="35"/>
      <c r="Q236" s="35" t="s">
        <v>22</v>
      </c>
      <c r="R236" s="35" t="s">
        <v>659</v>
      </c>
      <c r="S236" s="35" t="s">
        <v>24</v>
      </c>
      <c r="T236" s="35" t="s">
        <v>20</v>
      </c>
      <c r="U236" s="35" t="s">
        <v>25</v>
      </c>
    </row>
    <row r="237" spans="1:21" ht="12.75" customHeight="1">
      <c r="A237" s="35" t="s">
        <v>7</v>
      </c>
      <c r="B237" s="35" t="s">
        <v>26</v>
      </c>
      <c r="C237" s="35" t="s">
        <v>27</v>
      </c>
      <c r="D237" s="35" t="s">
        <v>86</v>
      </c>
      <c r="E237" s="35" t="s">
        <v>16</v>
      </c>
      <c r="F237" s="35" t="s">
        <v>9</v>
      </c>
      <c r="G237" s="35" t="s">
        <v>10</v>
      </c>
      <c r="H237" s="35"/>
      <c r="I237" s="35" t="s">
        <v>660</v>
      </c>
      <c r="J237" s="35">
        <v>235</v>
      </c>
      <c r="K237" s="35" t="s">
        <v>30</v>
      </c>
      <c r="L237" s="35" t="s">
        <v>661</v>
      </c>
      <c r="M237" s="35" t="s">
        <v>336</v>
      </c>
      <c r="N237" s="35"/>
      <c r="O237" s="35"/>
      <c r="P237" s="35"/>
      <c r="Q237" s="35" t="s">
        <v>65</v>
      </c>
      <c r="R237" s="35" t="s">
        <v>338</v>
      </c>
      <c r="S237" s="35" t="s">
        <v>24</v>
      </c>
      <c r="T237" s="35" t="s">
        <v>661</v>
      </c>
      <c r="U237" s="35" t="s">
        <v>25</v>
      </c>
    </row>
    <row r="238" spans="1:21" ht="12.75" customHeight="1">
      <c r="A238" s="35" t="s">
        <v>7</v>
      </c>
      <c r="B238" s="35" t="s">
        <v>474</v>
      </c>
      <c r="C238" s="35" t="s">
        <v>57</v>
      </c>
      <c r="D238" s="35" t="s">
        <v>8</v>
      </c>
      <c r="E238" s="35" t="s">
        <v>38</v>
      </c>
      <c r="F238" s="35" t="s">
        <v>9</v>
      </c>
      <c r="G238" s="35" t="s">
        <v>10</v>
      </c>
      <c r="H238" s="35" t="s">
        <v>40</v>
      </c>
      <c r="I238" s="35" t="s">
        <v>662</v>
      </c>
      <c r="J238" s="35">
        <v>236</v>
      </c>
      <c r="K238" s="35" t="s">
        <v>57</v>
      </c>
      <c r="L238" s="35" t="s">
        <v>20</v>
      </c>
      <c r="M238" s="35" t="s">
        <v>663</v>
      </c>
      <c r="N238" s="35"/>
      <c r="O238" s="35" t="s">
        <v>664</v>
      </c>
      <c r="P238" s="35" t="s">
        <v>529</v>
      </c>
      <c r="Q238" s="35" t="s">
        <v>65</v>
      </c>
      <c r="R238" s="35" t="s">
        <v>665</v>
      </c>
      <c r="S238" s="35" t="s">
        <v>34</v>
      </c>
      <c r="T238" s="35" t="s">
        <v>20</v>
      </c>
      <c r="U238" s="35" t="s">
        <v>35</v>
      </c>
    </row>
    <row r="239" spans="1:21" ht="12.75" customHeight="1">
      <c r="A239" s="35" t="s">
        <v>124</v>
      </c>
      <c r="B239" s="35"/>
      <c r="C239" s="35" t="s">
        <v>68</v>
      </c>
      <c r="D239" s="35" t="s">
        <v>8</v>
      </c>
      <c r="E239" s="35"/>
      <c r="F239" s="35" t="s">
        <v>9</v>
      </c>
      <c r="G239" s="35" t="s">
        <v>39</v>
      </c>
      <c r="H239" s="35" t="s">
        <v>18</v>
      </c>
      <c r="I239" s="35" t="s">
        <v>84</v>
      </c>
      <c r="J239" s="35">
        <v>237</v>
      </c>
      <c r="K239" s="35" t="s">
        <v>71</v>
      </c>
      <c r="L239" s="35" t="s">
        <v>20</v>
      </c>
      <c r="M239" s="35"/>
      <c r="N239" s="35"/>
      <c r="O239" s="35"/>
      <c r="P239" s="35"/>
      <c r="Q239" s="35"/>
      <c r="R239" s="35"/>
      <c r="S239" s="35" t="s">
        <v>24</v>
      </c>
      <c r="T239" s="35" t="s">
        <v>20</v>
      </c>
      <c r="U239" s="35"/>
    </row>
    <row r="240" spans="1:21" ht="12.75" customHeight="1">
      <c r="A240" s="35" t="s">
        <v>12</v>
      </c>
      <c r="B240" s="35" t="s">
        <v>26</v>
      </c>
      <c r="C240" s="35" t="s">
        <v>85</v>
      </c>
      <c r="D240" s="35" t="s">
        <v>8</v>
      </c>
      <c r="E240" s="35" t="s">
        <v>38</v>
      </c>
      <c r="F240" s="35" t="s">
        <v>9</v>
      </c>
      <c r="G240" s="35" t="s">
        <v>17</v>
      </c>
      <c r="H240" s="35" t="s">
        <v>18</v>
      </c>
      <c r="I240" s="35" t="s">
        <v>545</v>
      </c>
      <c r="J240" s="35">
        <v>238</v>
      </c>
      <c r="K240" s="35" t="s">
        <v>88</v>
      </c>
      <c r="L240" s="35" t="s">
        <v>20</v>
      </c>
      <c r="M240" s="35" t="s">
        <v>580</v>
      </c>
      <c r="N240" s="35" t="s">
        <v>666</v>
      </c>
      <c r="O240" s="35"/>
      <c r="P240" s="35">
        <v>3</v>
      </c>
      <c r="Q240" s="35" t="s">
        <v>22</v>
      </c>
      <c r="R240" s="35" t="s">
        <v>583</v>
      </c>
      <c r="S240" s="35" t="s">
        <v>24</v>
      </c>
      <c r="T240" s="35" t="s">
        <v>20</v>
      </c>
      <c r="U240" s="35" t="s">
        <v>35</v>
      </c>
    </row>
    <row r="241" spans="1:21" ht="12.75" customHeight="1">
      <c r="A241" s="35" t="s">
        <v>12</v>
      </c>
      <c r="B241" s="35" t="s">
        <v>26</v>
      </c>
      <c r="C241" s="35" t="s">
        <v>85</v>
      </c>
      <c r="D241" s="35" t="s">
        <v>8</v>
      </c>
      <c r="E241" s="35" t="s">
        <v>16</v>
      </c>
      <c r="F241" s="35" t="s">
        <v>9</v>
      </c>
      <c r="G241" s="35" t="s">
        <v>17</v>
      </c>
      <c r="H241" s="35" t="s">
        <v>18</v>
      </c>
      <c r="I241" s="35" t="s">
        <v>667</v>
      </c>
      <c r="J241" s="35">
        <v>239</v>
      </c>
      <c r="K241" s="35" t="s">
        <v>88</v>
      </c>
      <c r="L241" s="35" t="s">
        <v>127</v>
      </c>
      <c r="M241" s="35" t="s">
        <v>263</v>
      </c>
      <c r="N241" s="35"/>
      <c r="O241" s="35" t="s">
        <v>668</v>
      </c>
      <c r="P241" s="35">
        <v>9</v>
      </c>
      <c r="Q241" s="35" t="s">
        <v>22</v>
      </c>
      <c r="R241" s="35" t="s">
        <v>265</v>
      </c>
      <c r="S241" s="35" t="s">
        <v>24</v>
      </c>
      <c r="T241" s="35" t="s">
        <v>130</v>
      </c>
      <c r="U241" s="35" t="s">
        <v>25</v>
      </c>
    </row>
    <row r="242" spans="1:21" ht="12.75" customHeight="1">
      <c r="A242" s="35" t="s">
        <v>55</v>
      </c>
      <c r="B242" s="35" t="s">
        <v>669</v>
      </c>
      <c r="C242" s="35"/>
      <c r="D242" s="35" t="s">
        <v>8</v>
      </c>
      <c r="E242" s="35" t="s">
        <v>58</v>
      </c>
      <c r="F242" s="35" t="s">
        <v>59</v>
      </c>
      <c r="G242" s="35" t="s">
        <v>10</v>
      </c>
      <c r="H242" s="35" t="s">
        <v>40</v>
      </c>
      <c r="I242" s="35" t="s">
        <v>670</v>
      </c>
      <c r="J242" s="35">
        <v>240</v>
      </c>
      <c r="K242" s="35"/>
      <c r="L242" s="35" t="s">
        <v>20</v>
      </c>
      <c r="M242" s="35" t="s">
        <v>671</v>
      </c>
      <c r="N242" s="35"/>
      <c r="O242" s="35"/>
      <c r="P242" s="35">
        <v>40</v>
      </c>
      <c r="Q242" s="35" t="s">
        <v>43</v>
      </c>
      <c r="R242" s="35" t="s">
        <v>672</v>
      </c>
      <c r="S242" s="35" t="s">
        <v>24</v>
      </c>
      <c r="T242" s="35" t="s">
        <v>20</v>
      </c>
      <c r="U242" s="35" t="s">
        <v>76</v>
      </c>
    </row>
    <row r="243" spans="1:21" ht="12.75" customHeight="1">
      <c r="A243" s="35" t="s">
        <v>55</v>
      </c>
      <c r="B243" s="35"/>
      <c r="C243" s="35"/>
      <c r="D243" s="35" t="s">
        <v>8</v>
      </c>
      <c r="E243" s="35"/>
      <c r="F243" s="35" t="s">
        <v>59</v>
      </c>
      <c r="G243" s="35" t="s">
        <v>10</v>
      </c>
      <c r="H243" s="35"/>
      <c r="I243" s="35" t="s">
        <v>670</v>
      </c>
      <c r="J243" s="35">
        <v>241</v>
      </c>
      <c r="K243" s="35"/>
      <c r="L243" s="35"/>
      <c r="M243" s="35" t="s">
        <v>671</v>
      </c>
      <c r="N243" s="35"/>
      <c r="O243" s="35"/>
      <c r="P243" s="35"/>
      <c r="Q243" s="35"/>
      <c r="R243" s="35" t="s">
        <v>672</v>
      </c>
      <c r="S243" s="35"/>
      <c r="T243" s="35"/>
      <c r="U243" s="35"/>
    </row>
    <row r="244" spans="1:21" ht="12.75" customHeight="1">
      <c r="A244" s="35" t="s">
        <v>12</v>
      </c>
      <c r="B244" s="35"/>
      <c r="C244" s="35" t="s">
        <v>85</v>
      </c>
      <c r="D244" s="35" t="s">
        <v>8</v>
      </c>
      <c r="E244" s="35"/>
      <c r="F244" s="35" t="s">
        <v>9</v>
      </c>
      <c r="G244" s="35" t="s">
        <v>17</v>
      </c>
      <c r="H244" s="35" t="s">
        <v>18</v>
      </c>
      <c r="I244" s="35" t="s">
        <v>70</v>
      </c>
      <c r="J244" s="35">
        <v>242</v>
      </c>
      <c r="K244" s="35" t="s">
        <v>88</v>
      </c>
      <c r="L244" s="35" t="s">
        <v>20</v>
      </c>
      <c r="M244" s="35" t="s">
        <v>202</v>
      </c>
      <c r="N244" s="35"/>
      <c r="O244" s="35"/>
      <c r="P244" s="35"/>
      <c r="Q244" s="35"/>
      <c r="R244" s="35" t="s">
        <v>204</v>
      </c>
      <c r="S244" s="35"/>
      <c r="T244" s="35" t="s">
        <v>20</v>
      </c>
      <c r="U244" s="35"/>
    </row>
    <row r="245" spans="1:21" ht="12.75" customHeight="1">
      <c r="A245" s="35" t="s">
        <v>166</v>
      </c>
      <c r="B245" s="35" t="s">
        <v>175</v>
      </c>
      <c r="C245" s="35" t="s">
        <v>85</v>
      </c>
      <c r="D245" s="35" t="s">
        <v>8</v>
      </c>
      <c r="E245" s="35" t="s">
        <v>16</v>
      </c>
      <c r="F245" s="35" t="s">
        <v>9</v>
      </c>
      <c r="G245" s="35" t="s">
        <v>167</v>
      </c>
      <c r="H245" s="35" t="s">
        <v>18</v>
      </c>
      <c r="I245" s="35" t="s">
        <v>177</v>
      </c>
      <c r="J245" s="35">
        <v>243</v>
      </c>
      <c r="K245" s="35" t="s">
        <v>88</v>
      </c>
      <c r="L245" s="35" t="s">
        <v>167</v>
      </c>
      <c r="M245" s="35" t="s">
        <v>673</v>
      </c>
      <c r="N245" s="35"/>
      <c r="O245" s="35"/>
      <c r="P245" s="35">
        <v>10</v>
      </c>
      <c r="Q245" s="35" t="s">
        <v>22</v>
      </c>
      <c r="R245" s="35" t="s">
        <v>674</v>
      </c>
      <c r="S245" s="35" t="s">
        <v>24</v>
      </c>
      <c r="T245" s="35" t="s">
        <v>167</v>
      </c>
      <c r="U245" s="35" t="s">
        <v>35</v>
      </c>
    </row>
    <row r="246" spans="1:21" ht="12.75" customHeight="1">
      <c r="A246" s="35" t="s">
        <v>49</v>
      </c>
      <c r="B246" s="35" t="s">
        <v>675</v>
      </c>
      <c r="C246" s="35" t="s">
        <v>85</v>
      </c>
      <c r="D246" s="35" t="s">
        <v>8</v>
      </c>
      <c r="E246" s="35" t="s">
        <v>16</v>
      </c>
      <c r="F246" s="35" t="s">
        <v>9</v>
      </c>
      <c r="G246" s="35" t="s">
        <v>50</v>
      </c>
      <c r="H246" s="35" t="s">
        <v>40</v>
      </c>
      <c r="I246" s="35" t="s">
        <v>364</v>
      </c>
      <c r="J246" s="35">
        <v>244</v>
      </c>
      <c r="K246" s="35" t="s">
        <v>88</v>
      </c>
      <c r="L246" s="35" t="s">
        <v>20</v>
      </c>
      <c r="M246" s="35" t="s">
        <v>263</v>
      </c>
      <c r="N246" s="35"/>
      <c r="O246" s="35" t="s">
        <v>676</v>
      </c>
      <c r="P246" s="35">
        <v>4</v>
      </c>
      <c r="Q246" s="35" t="s">
        <v>43</v>
      </c>
      <c r="R246" s="35" t="s">
        <v>265</v>
      </c>
      <c r="S246" s="35" t="s">
        <v>24</v>
      </c>
      <c r="T246" s="35" t="s">
        <v>20</v>
      </c>
      <c r="U246" s="35" t="s">
        <v>25</v>
      </c>
    </row>
    <row r="247" spans="1:21" ht="12.75" customHeight="1">
      <c r="A247" s="35" t="s">
        <v>7</v>
      </c>
      <c r="B247" s="35" t="s">
        <v>677</v>
      </c>
      <c r="C247" s="35" t="s">
        <v>27</v>
      </c>
      <c r="D247" s="35" t="s">
        <v>8</v>
      </c>
      <c r="E247" s="35" t="s">
        <v>16</v>
      </c>
      <c r="F247" s="35" t="s">
        <v>9</v>
      </c>
      <c r="G247" s="35" t="s">
        <v>10</v>
      </c>
      <c r="H247" s="35" t="s">
        <v>18</v>
      </c>
      <c r="I247" s="35" t="s">
        <v>678</v>
      </c>
      <c r="J247" s="35">
        <v>245</v>
      </c>
      <c r="K247" s="35" t="s">
        <v>30</v>
      </c>
      <c r="L247" s="35" t="s">
        <v>20</v>
      </c>
      <c r="M247" s="35" t="s">
        <v>679</v>
      </c>
      <c r="N247" s="35"/>
      <c r="O247" s="35" t="s">
        <v>680</v>
      </c>
      <c r="P247" s="35">
        <v>17</v>
      </c>
      <c r="Q247" s="35" t="s">
        <v>22</v>
      </c>
      <c r="R247" s="35" t="s">
        <v>681</v>
      </c>
      <c r="S247" s="35" t="s">
        <v>24</v>
      </c>
      <c r="T247" s="35" t="s">
        <v>20</v>
      </c>
      <c r="U247" s="35" t="s">
        <v>25</v>
      </c>
    </row>
    <row r="248" spans="1:21" ht="12.75" customHeight="1">
      <c r="A248" s="35" t="s">
        <v>93</v>
      </c>
      <c r="B248" s="35"/>
      <c r="C248" s="35"/>
      <c r="D248" s="35" t="s">
        <v>8</v>
      </c>
      <c r="E248" s="35"/>
      <c r="F248" s="35" t="s">
        <v>9</v>
      </c>
      <c r="G248" s="35" t="s">
        <v>94</v>
      </c>
      <c r="H248" s="35"/>
      <c r="I248" s="35" t="s">
        <v>95</v>
      </c>
      <c r="J248" s="35">
        <v>246</v>
      </c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</row>
    <row r="249" spans="1:21" ht="12.75" customHeight="1">
      <c r="A249" s="35" t="s">
        <v>44</v>
      </c>
      <c r="B249" s="35" t="s">
        <v>26</v>
      </c>
      <c r="C249" s="35" t="s">
        <v>27</v>
      </c>
      <c r="D249" s="35" t="s">
        <v>8</v>
      </c>
      <c r="E249" s="35" t="s">
        <v>216</v>
      </c>
      <c r="F249" s="35" t="s">
        <v>9</v>
      </c>
      <c r="G249" s="35" t="s">
        <v>45</v>
      </c>
      <c r="H249" s="35" t="s">
        <v>40</v>
      </c>
      <c r="I249" s="35" t="s">
        <v>41</v>
      </c>
      <c r="J249" s="35">
        <v>247</v>
      </c>
      <c r="K249" s="35" t="s">
        <v>30</v>
      </c>
      <c r="L249" s="35" t="s">
        <v>20</v>
      </c>
      <c r="M249" s="35" t="s">
        <v>682</v>
      </c>
      <c r="N249" s="35"/>
      <c r="O249" s="35"/>
      <c r="P249" s="35">
        <v>3</v>
      </c>
      <c r="Q249" s="35" t="s">
        <v>65</v>
      </c>
      <c r="R249" s="35" t="s">
        <v>683</v>
      </c>
      <c r="S249" s="35" t="s">
        <v>24</v>
      </c>
      <c r="T249" s="35" t="s">
        <v>20</v>
      </c>
      <c r="U249" s="35" t="s">
        <v>25</v>
      </c>
    </row>
    <row r="250" spans="1:21" ht="12.75" customHeight="1">
      <c r="A250" s="35" t="s">
        <v>36</v>
      </c>
      <c r="B250" s="35" t="s">
        <v>26</v>
      </c>
      <c r="C250" s="35" t="s">
        <v>85</v>
      </c>
      <c r="D250" s="35" t="s">
        <v>91</v>
      </c>
      <c r="E250" s="35" t="s">
        <v>38</v>
      </c>
      <c r="F250" s="35" t="s">
        <v>9</v>
      </c>
      <c r="G250" s="35" t="s">
        <v>39</v>
      </c>
      <c r="H250" s="35" t="s">
        <v>40</v>
      </c>
      <c r="I250" s="35" t="s">
        <v>284</v>
      </c>
      <c r="J250" s="35">
        <v>248</v>
      </c>
      <c r="K250" s="35" t="s">
        <v>88</v>
      </c>
      <c r="L250" s="35" t="s">
        <v>20</v>
      </c>
      <c r="M250" s="35" t="s">
        <v>422</v>
      </c>
      <c r="N250" s="35" t="s">
        <v>684</v>
      </c>
      <c r="O250" s="35" t="s">
        <v>351</v>
      </c>
      <c r="P250" s="35"/>
      <c r="Q250" s="35" t="s">
        <v>43</v>
      </c>
      <c r="R250" s="35" t="s">
        <v>424</v>
      </c>
      <c r="S250" s="35" t="s">
        <v>24</v>
      </c>
      <c r="T250" s="35" t="s">
        <v>20</v>
      </c>
      <c r="U250" s="35" t="s">
        <v>25</v>
      </c>
    </row>
    <row r="251" spans="1:21" ht="12.75" customHeight="1">
      <c r="A251" s="35" t="s">
        <v>36</v>
      </c>
      <c r="B251" s="35"/>
      <c r="C251" s="35" t="s">
        <v>220</v>
      </c>
      <c r="D251" s="35" t="s">
        <v>91</v>
      </c>
      <c r="E251" s="35"/>
      <c r="F251" s="35" t="s">
        <v>9</v>
      </c>
      <c r="G251" s="35" t="s">
        <v>39</v>
      </c>
      <c r="H251" s="35" t="s">
        <v>18</v>
      </c>
      <c r="I251" s="35" t="s">
        <v>92</v>
      </c>
      <c r="J251" s="35">
        <v>249</v>
      </c>
      <c r="K251" s="35" t="s">
        <v>220</v>
      </c>
      <c r="L251" s="35"/>
      <c r="M251" s="35" t="s">
        <v>143</v>
      </c>
      <c r="N251" s="35"/>
      <c r="O251" s="35"/>
      <c r="P251" s="35"/>
      <c r="Q251" s="35"/>
      <c r="R251" s="35" t="s">
        <v>145</v>
      </c>
      <c r="S251" s="35" t="s">
        <v>34</v>
      </c>
      <c r="T251" s="35"/>
      <c r="U251" s="35"/>
    </row>
    <row r="252" spans="1:21" ht="12.75" customHeight="1">
      <c r="A252" s="35" t="s">
        <v>7</v>
      </c>
      <c r="B252" s="35"/>
      <c r="C252" s="35"/>
      <c r="D252" s="35" t="s">
        <v>8</v>
      </c>
      <c r="E252" s="35"/>
      <c r="F252" s="35" t="s">
        <v>9</v>
      </c>
      <c r="G252" s="35" t="s">
        <v>10</v>
      </c>
      <c r="H252" s="35"/>
      <c r="I252" s="35" t="s">
        <v>95</v>
      </c>
      <c r="J252" s="35">
        <v>250</v>
      </c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</row>
    <row r="253" spans="1:21" ht="12.75" customHeight="1">
      <c r="A253" s="35" t="s">
        <v>166</v>
      </c>
      <c r="B253" s="35" t="s">
        <v>26</v>
      </c>
      <c r="C253" s="35" t="s">
        <v>27</v>
      </c>
      <c r="D253" s="35" t="s">
        <v>8</v>
      </c>
      <c r="E253" s="35" t="s">
        <v>16</v>
      </c>
      <c r="F253" s="35" t="s">
        <v>9</v>
      </c>
      <c r="G253" s="35" t="s">
        <v>167</v>
      </c>
      <c r="H253" s="35" t="s">
        <v>18</v>
      </c>
      <c r="I253" s="35" t="s">
        <v>116</v>
      </c>
      <c r="J253" s="35">
        <v>251</v>
      </c>
      <c r="K253" s="35" t="s">
        <v>30</v>
      </c>
      <c r="L253" s="35" t="s">
        <v>167</v>
      </c>
      <c r="M253" s="35" t="s">
        <v>685</v>
      </c>
      <c r="N253" s="35"/>
      <c r="O253" s="35" t="s">
        <v>686</v>
      </c>
      <c r="P253" s="35">
        <v>30</v>
      </c>
      <c r="Q253" s="35" t="s">
        <v>65</v>
      </c>
      <c r="R253" s="35" t="s">
        <v>687</v>
      </c>
      <c r="S253" s="35" t="s">
        <v>24</v>
      </c>
      <c r="T253" s="35" t="s">
        <v>167</v>
      </c>
      <c r="U253" s="35" t="s">
        <v>25</v>
      </c>
    </row>
    <row r="254" spans="1:21" ht="12.75" customHeight="1">
      <c r="A254" s="35" t="s">
        <v>12</v>
      </c>
      <c r="B254" s="35"/>
      <c r="C254" s="35" t="s">
        <v>14</v>
      </c>
      <c r="D254" s="35" t="s">
        <v>107</v>
      </c>
      <c r="E254" s="35"/>
      <c r="F254" s="35" t="s">
        <v>9</v>
      </c>
      <c r="G254" s="35" t="s">
        <v>17</v>
      </c>
      <c r="H254" s="35" t="s">
        <v>18</v>
      </c>
      <c r="I254" s="35" t="s">
        <v>108</v>
      </c>
      <c r="J254" s="35">
        <v>252</v>
      </c>
      <c r="K254" s="35" t="s">
        <v>14</v>
      </c>
      <c r="L254" s="35" t="s">
        <v>20</v>
      </c>
      <c r="M254" s="35"/>
      <c r="N254" s="35"/>
      <c r="O254" s="35"/>
      <c r="P254" s="35"/>
      <c r="Q254" s="35" t="s">
        <v>82</v>
      </c>
      <c r="R254" s="35"/>
      <c r="S254" s="35" t="s">
        <v>24</v>
      </c>
      <c r="T254" s="35" t="s">
        <v>20</v>
      </c>
      <c r="U254" s="35"/>
    </row>
    <row r="255" spans="1:21" ht="12.75" customHeight="1">
      <c r="A255" s="35" t="s">
        <v>109</v>
      </c>
      <c r="B255" s="35"/>
      <c r="C255" s="35"/>
      <c r="D255" s="35" t="s">
        <v>8</v>
      </c>
      <c r="E255" s="35"/>
      <c r="F255" s="35" t="s">
        <v>9</v>
      </c>
      <c r="G255" s="35" t="s">
        <v>110</v>
      </c>
      <c r="H255" s="35"/>
      <c r="I255" s="35" t="s">
        <v>231</v>
      </c>
      <c r="J255" s="35">
        <v>253</v>
      </c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</row>
    <row r="256" spans="1:21" ht="12.75" customHeight="1">
      <c r="A256" s="35" t="s">
        <v>7</v>
      </c>
      <c r="B256" s="35" t="s">
        <v>688</v>
      </c>
      <c r="C256" s="35" t="s">
        <v>85</v>
      </c>
      <c r="D256" s="35" t="s">
        <v>8</v>
      </c>
      <c r="E256" s="35" t="s">
        <v>38</v>
      </c>
      <c r="F256" s="35" t="s">
        <v>9</v>
      </c>
      <c r="G256" s="35" t="s">
        <v>10</v>
      </c>
      <c r="H256" s="35" t="s">
        <v>40</v>
      </c>
      <c r="I256" s="35" t="s">
        <v>689</v>
      </c>
      <c r="J256" s="35">
        <v>254</v>
      </c>
      <c r="K256" s="35" t="s">
        <v>88</v>
      </c>
      <c r="L256" s="35" t="s">
        <v>20</v>
      </c>
      <c r="M256" s="35" t="s">
        <v>191</v>
      </c>
      <c r="N256" s="35"/>
      <c r="O256" s="35"/>
      <c r="P256" s="35">
        <v>9</v>
      </c>
      <c r="Q256" s="35" t="s">
        <v>65</v>
      </c>
      <c r="R256" s="35" t="s">
        <v>192</v>
      </c>
      <c r="S256" s="35" t="s">
        <v>24</v>
      </c>
      <c r="T256" s="35" t="s">
        <v>20</v>
      </c>
      <c r="U256" s="35" t="s">
        <v>76</v>
      </c>
    </row>
    <row r="257" spans="1:21" ht="12.75" customHeight="1">
      <c r="A257" s="35" t="s">
        <v>12</v>
      </c>
      <c r="B257" s="35"/>
      <c r="C257" s="35" t="s">
        <v>68</v>
      </c>
      <c r="D257" s="35" t="s">
        <v>8</v>
      </c>
      <c r="E257" s="35"/>
      <c r="F257" s="35" t="s">
        <v>9</v>
      </c>
      <c r="G257" s="35" t="s">
        <v>17</v>
      </c>
      <c r="H257" s="35" t="s">
        <v>18</v>
      </c>
      <c r="I257" s="35" t="s">
        <v>690</v>
      </c>
      <c r="J257" s="35">
        <v>255</v>
      </c>
      <c r="K257" s="35" t="s">
        <v>71</v>
      </c>
      <c r="L257" s="35" t="s">
        <v>20</v>
      </c>
      <c r="M257" s="35" t="s">
        <v>78</v>
      </c>
      <c r="N257" s="35"/>
      <c r="O257" s="35"/>
      <c r="P257" s="35"/>
      <c r="Q257" s="35" t="s">
        <v>65</v>
      </c>
      <c r="R257" s="35" t="s">
        <v>78</v>
      </c>
      <c r="S257" s="35" t="s">
        <v>24</v>
      </c>
      <c r="T257" s="35" t="s">
        <v>20</v>
      </c>
      <c r="U257" s="35" t="s">
        <v>76</v>
      </c>
    </row>
    <row r="258" spans="1:21" ht="12.75" customHeight="1">
      <c r="A258" s="35" t="s">
        <v>7</v>
      </c>
      <c r="B258" s="35"/>
      <c r="C258" s="35" t="s">
        <v>14</v>
      </c>
      <c r="D258" s="35" t="s">
        <v>691</v>
      </c>
      <c r="E258" s="35" t="s">
        <v>16</v>
      </c>
      <c r="F258" s="35" t="s">
        <v>9</v>
      </c>
      <c r="G258" s="35" t="s">
        <v>10</v>
      </c>
      <c r="H258" s="35" t="s">
        <v>40</v>
      </c>
      <c r="I258" s="35" t="s">
        <v>692</v>
      </c>
      <c r="J258" s="35">
        <v>256</v>
      </c>
      <c r="K258" s="35" t="s">
        <v>14</v>
      </c>
      <c r="L258" s="35" t="s">
        <v>20</v>
      </c>
      <c r="M258" s="35" t="s">
        <v>52</v>
      </c>
      <c r="N258" s="35"/>
      <c r="O258" s="35"/>
      <c r="P258" s="35"/>
      <c r="Q258" s="35" t="s">
        <v>43</v>
      </c>
      <c r="R258" s="35" t="s">
        <v>54</v>
      </c>
      <c r="S258" s="35" t="s">
        <v>24</v>
      </c>
      <c r="T258" s="35" t="s">
        <v>20</v>
      </c>
      <c r="U258" s="35" t="s">
        <v>25</v>
      </c>
    </row>
    <row r="259" spans="1:21" ht="12.75" customHeight="1">
      <c r="A259" s="35" t="s">
        <v>124</v>
      </c>
      <c r="B259" s="35" t="s">
        <v>26</v>
      </c>
      <c r="C259" s="35" t="s">
        <v>14</v>
      </c>
      <c r="D259" s="35" t="s">
        <v>228</v>
      </c>
      <c r="E259" s="35" t="s">
        <v>16</v>
      </c>
      <c r="F259" s="35" t="s">
        <v>9</v>
      </c>
      <c r="G259" s="35" t="s">
        <v>39</v>
      </c>
      <c r="H259" s="35" t="s">
        <v>40</v>
      </c>
      <c r="I259" s="35" t="s">
        <v>693</v>
      </c>
      <c r="J259" s="35">
        <v>257</v>
      </c>
      <c r="K259" s="35" t="s">
        <v>14</v>
      </c>
      <c r="L259" s="35"/>
      <c r="M259" s="35" t="s">
        <v>78</v>
      </c>
      <c r="N259" s="35" t="s">
        <v>694</v>
      </c>
      <c r="O259" s="35" t="s">
        <v>695</v>
      </c>
      <c r="P259" s="35">
        <v>8</v>
      </c>
      <c r="Q259" s="35" t="s">
        <v>43</v>
      </c>
      <c r="R259" s="35" t="s">
        <v>78</v>
      </c>
      <c r="S259" s="35" t="s">
        <v>34</v>
      </c>
      <c r="T259" s="35"/>
      <c r="U259" s="35" t="s">
        <v>25</v>
      </c>
    </row>
    <row r="260" spans="1:21" ht="12.75" customHeight="1">
      <c r="A260" s="35" t="s">
        <v>12</v>
      </c>
      <c r="B260" s="35" t="s">
        <v>696</v>
      </c>
      <c r="C260" s="35" t="s">
        <v>27</v>
      </c>
      <c r="D260" s="35" t="s">
        <v>8</v>
      </c>
      <c r="E260" s="35" t="s">
        <v>16</v>
      </c>
      <c r="F260" s="35" t="s">
        <v>9</v>
      </c>
      <c r="G260" s="35" t="s">
        <v>17</v>
      </c>
      <c r="H260" s="35" t="s">
        <v>18</v>
      </c>
      <c r="I260" s="35" t="s">
        <v>352</v>
      </c>
      <c r="J260" s="35">
        <v>258</v>
      </c>
      <c r="K260" s="35" t="s">
        <v>30</v>
      </c>
      <c r="L260" s="35"/>
      <c r="M260" s="35" t="s">
        <v>697</v>
      </c>
      <c r="N260" s="35"/>
      <c r="O260" s="35"/>
      <c r="P260" s="35"/>
      <c r="Q260" s="35" t="s">
        <v>22</v>
      </c>
      <c r="R260" s="35" t="s">
        <v>698</v>
      </c>
      <c r="S260" s="35" t="s">
        <v>24</v>
      </c>
      <c r="T260" s="35"/>
      <c r="U260" s="35" t="s">
        <v>25</v>
      </c>
    </row>
    <row r="261" spans="1:21" ht="12.75" customHeight="1">
      <c r="A261" s="35" t="s">
        <v>109</v>
      </c>
      <c r="B261" s="35" t="s">
        <v>26</v>
      </c>
      <c r="C261" s="35" t="s">
        <v>68</v>
      </c>
      <c r="D261" s="35" t="s">
        <v>434</v>
      </c>
      <c r="E261" s="35" t="s">
        <v>179</v>
      </c>
      <c r="F261" s="35" t="s">
        <v>9</v>
      </c>
      <c r="G261" s="35" t="s">
        <v>110</v>
      </c>
      <c r="H261" s="35" t="s">
        <v>40</v>
      </c>
      <c r="I261" s="35" t="s">
        <v>699</v>
      </c>
      <c r="J261" s="35">
        <v>259</v>
      </c>
      <c r="K261" s="35" t="s">
        <v>71</v>
      </c>
      <c r="L261" s="35" t="s">
        <v>20</v>
      </c>
      <c r="M261" s="35" t="s">
        <v>153</v>
      </c>
      <c r="N261" s="35"/>
      <c r="O261" s="35" t="s">
        <v>700</v>
      </c>
      <c r="P261" s="35">
        <v>5</v>
      </c>
      <c r="Q261" s="35" t="s">
        <v>43</v>
      </c>
      <c r="R261" s="35" t="s">
        <v>156</v>
      </c>
      <c r="S261" s="35" t="s">
        <v>24</v>
      </c>
      <c r="T261" s="35" t="s">
        <v>20</v>
      </c>
      <c r="U261" s="35" t="s">
        <v>25</v>
      </c>
    </row>
    <row r="262" spans="1:21" ht="12.75" customHeight="1">
      <c r="A262" s="35" t="s">
        <v>44</v>
      </c>
      <c r="B262" s="35"/>
      <c r="C262" s="35" t="s">
        <v>27</v>
      </c>
      <c r="D262" s="35" t="s">
        <v>394</v>
      </c>
      <c r="E262" s="35" t="s">
        <v>69</v>
      </c>
      <c r="F262" s="35" t="s">
        <v>9</v>
      </c>
      <c r="G262" s="35" t="s">
        <v>45</v>
      </c>
      <c r="H262" s="35" t="s">
        <v>40</v>
      </c>
      <c r="I262" s="35" t="s">
        <v>701</v>
      </c>
      <c r="J262" s="35">
        <v>260</v>
      </c>
      <c r="K262" s="35" t="s">
        <v>30</v>
      </c>
      <c r="L262" s="35" t="s">
        <v>20</v>
      </c>
      <c r="M262" s="35" t="s">
        <v>702</v>
      </c>
      <c r="N262" s="35"/>
      <c r="O262" s="35"/>
      <c r="P262" s="35"/>
      <c r="Q262" s="35" t="s">
        <v>43</v>
      </c>
      <c r="R262" s="35" t="s">
        <v>703</v>
      </c>
      <c r="S262" s="35" t="s">
        <v>24</v>
      </c>
      <c r="T262" s="35" t="s">
        <v>20</v>
      </c>
      <c r="U262" s="35" t="s">
        <v>25</v>
      </c>
    </row>
    <row r="263" spans="1:21" ht="12.75" customHeight="1">
      <c r="A263" s="35" t="s">
        <v>49</v>
      </c>
      <c r="B263" s="35" t="s">
        <v>26</v>
      </c>
      <c r="C263" s="35" t="s">
        <v>57</v>
      </c>
      <c r="D263" s="35" t="s">
        <v>8</v>
      </c>
      <c r="E263" s="35" t="s">
        <v>16</v>
      </c>
      <c r="F263" s="35" t="s">
        <v>9</v>
      </c>
      <c r="G263" s="35" t="s">
        <v>50</v>
      </c>
      <c r="H263" s="35" t="s">
        <v>18</v>
      </c>
      <c r="I263" s="35" t="s">
        <v>704</v>
      </c>
      <c r="J263" s="35">
        <v>261</v>
      </c>
      <c r="K263" s="35" t="s">
        <v>57</v>
      </c>
      <c r="L263" s="35" t="s">
        <v>20</v>
      </c>
      <c r="M263" s="35" t="s">
        <v>270</v>
      </c>
      <c r="N263" s="35"/>
      <c r="O263" s="35"/>
      <c r="P263" s="35">
        <v>10</v>
      </c>
      <c r="Q263" s="35" t="s">
        <v>22</v>
      </c>
      <c r="R263" s="35" t="s">
        <v>272</v>
      </c>
      <c r="S263" s="35" t="s">
        <v>24</v>
      </c>
      <c r="T263" s="35" t="s">
        <v>20</v>
      </c>
      <c r="U263" s="35" t="s">
        <v>25</v>
      </c>
    </row>
    <row r="264" spans="1:21" ht="12.75" customHeight="1">
      <c r="A264" s="35" t="s">
        <v>55</v>
      </c>
      <c r="B264" s="35" t="s">
        <v>705</v>
      </c>
      <c r="C264" s="35" t="s">
        <v>14</v>
      </c>
      <c r="D264" s="35" t="s">
        <v>8</v>
      </c>
      <c r="E264" s="35" t="s">
        <v>16</v>
      </c>
      <c r="F264" s="35" t="s">
        <v>59</v>
      </c>
      <c r="G264" s="35" t="s">
        <v>10</v>
      </c>
      <c r="H264" s="35" t="s">
        <v>40</v>
      </c>
      <c r="I264" s="35" t="s">
        <v>231</v>
      </c>
      <c r="J264" s="35">
        <v>262</v>
      </c>
      <c r="K264" s="35" t="s">
        <v>14</v>
      </c>
      <c r="L264" s="35" t="s">
        <v>20</v>
      </c>
      <c r="M264" s="35" t="s">
        <v>706</v>
      </c>
      <c r="N264" s="35"/>
      <c r="O264" s="35"/>
      <c r="P264" s="35">
        <v>10</v>
      </c>
      <c r="Q264" s="35" t="s">
        <v>43</v>
      </c>
      <c r="R264" s="35" t="s">
        <v>707</v>
      </c>
      <c r="S264" s="35" t="s">
        <v>24</v>
      </c>
      <c r="T264" s="35" t="s">
        <v>20</v>
      </c>
      <c r="U264" s="35" t="s">
        <v>25</v>
      </c>
    </row>
    <row r="265" spans="1:21" ht="12.75" customHeight="1">
      <c r="A265" s="35" t="s">
        <v>44</v>
      </c>
      <c r="B265" s="35" t="s">
        <v>26</v>
      </c>
      <c r="C265" s="35" t="s">
        <v>68</v>
      </c>
      <c r="D265" s="35" t="s">
        <v>8</v>
      </c>
      <c r="E265" s="35" t="s">
        <v>38</v>
      </c>
      <c r="F265" s="35" t="s">
        <v>9</v>
      </c>
      <c r="G265" s="35" t="s">
        <v>45</v>
      </c>
      <c r="H265" s="35" t="s">
        <v>18</v>
      </c>
      <c r="I265" s="35" t="s">
        <v>643</v>
      </c>
      <c r="J265" s="35">
        <v>263</v>
      </c>
      <c r="K265" s="35" t="s">
        <v>71</v>
      </c>
      <c r="L265" s="35" t="s">
        <v>20</v>
      </c>
      <c r="M265" s="35" t="s">
        <v>708</v>
      </c>
      <c r="N265" s="35" t="s">
        <v>709</v>
      </c>
      <c r="O265" s="35"/>
      <c r="P265" s="35">
        <v>6</v>
      </c>
      <c r="Q265" s="35" t="s">
        <v>82</v>
      </c>
      <c r="R265" s="35" t="s">
        <v>710</v>
      </c>
      <c r="S265" s="35" t="s">
        <v>24</v>
      </c>
      <c r="T265" s="35" t="s">
        <v>20</v>
      </c>
      <c r="U265" s="35" t="s">
        <v>25</v>
      </c>
    </row>
    <row r="266" spans="1:21" ht="12.75" customHeight="1">
      <c r="A266" s="35" t="s">
        <v>49</v>
      </c>
      <c r="B266" s="35" t="s">
        <v>26</v>
      </c>
      <c r="C266" s="35" t="s">
        <v>27</v>
      </c>
      <c r="D266" s="35" t="s">
        <v>8</v>
      </c>
      <c r="E266" s="35" t="s">
        <v>216</v>
      </c>
      <c r="F266" s="35" t="s">
        <v>9</v>
      </c>
      <c r="G266" s="35" t="s">
        <v>50</v>
      </c>
      <c r="H266" s="35" t="s">
        <v>40</v>
      </c>
      <c r="I266" s="35" t="s">
        <v>711</v>
      </c>
      <c r="J266" s="35">
        <v>264</v>
      </c>
      <c r="K266" s="35" t="s">
        <v>30</v>
      </c>
      <c r="L266" s="35" t="s">
        <v>20</v>
      </c>
      <c r="M266" s="35" t="s">
        <v>712</v>
      </c>
      <c r="N266" s="35"/>
      <c r="O266" s="35" t="s">
        <v>713</v>
      </c>
      <c r="P266" s="35">
        <v>10</v>
      </c>
      <c r="Q266" s="35" t="s">
        <v>22</v>
      </c>
      <c r="R266" s="35" t="s">
        <v>714</v>
      </c>
      <c r="S266" s="35" t="s">
        <v>24</v>
      </c>
      <c r="T266" s="35" t="s">
        <v>20</v>
      </c>
      <c r="U266" s="35" t="s">
        <v>25</v>
      </c>
    </row>
    <row r="267" spans="1:21" ht="12.75" customHeight="1">
      <c r="A267" s="35" t="s">
        <v>124</v>
      </c>
      <c r="B267" s="35" t="s">
        <v>26</v>
      </c>
      <c r="C267" s="35" t="s">
        <v>27</v>
      </c>
      <c r="D267" s="35" t="s">
        <v>8</v>
      </c>
      <c r="E267" s="35" t="s">
        <v>16</v>
      </c>
      <c r="F267" s="35" t="s">
        <v>9</v>
      </c>
      <c r="G267" s="35" t="s">
        <v>39</v>
      </c>
      <c r="H267" s="35" t="s">
        <v>18</v>
      </c>
      <c r="I267" s="35" t="s">
        <v>231</v>
      </c>
      <c r="J267" s="35">
        <v>265</v>
      </c>
      <c r="K267" s="35" t="s">
        <v>30</v>
      </c>
      <c r="L267" s="35"/>
      <c r="M267" s="35" t="s">
        <v>715</v>
      </c>
      <c r="N267" s="35"/>
      <c r="O267" s="35"/>
      <c r="P267" s="35">
        <v>7</v>
      </c>
      <c r="Q267" s="35" t="s">
        <v>22</v>
      </c>
      <c r="R267" s="35" t="s">
        <v>716</v>
      </c>
      <c r="S267" s="35" t="s">
        <v>24</v>
      </c>
      <c r="T267" s="35"/>
      <c r="U267" s="35" t="s">
        <v>25</v>
      </c>
    </row>
    <row r="268" spans="1:21" ht="12.75" customHeight="1">
      <c r="A268" s="35" t="s">
        <v>49</v>
      </c>
      <c r="B268" s="35"/>
      <c r="C268" s="35"/>
      <c r="D268" s="35" t="s">
        <v>8</v>
      </c>
      <c r="E268" s="35"/>
      <c r="F268" s="35" t="s">
        <v>9</v>
      </c>
      <c r="G268" s="35" t="s">
        <v>50</v>
      </c>
      <c r="H268" s="35"/>
      <c r="I268" s="35" t="s">
        <v>231</v>
      </c>
      <c r="J268" s="35">
        <v>266</v>
      </c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</row>
    <row r="269" spans="1:21" ht="12.75" customHeight="1">
      <c r="A269" s="35" t="s">
        <v>7</v>
      </c>
      <c r="B269" s="35" t="s">
        <v>26</v>
      </c>
      <c r="C269" s="35" t="s">
        <v>220</v>
      </c>
      <c r="D269" s="35" t="s">
        <v>8</v>
      </c>
      <c r="E269" s="35" t="s">
        <v>69</v>
      </c>
      <c r="F269" s="35" t="s">
        <v>9</v>
      </c>
      <c r="G269" s="35" t="s">
        <v>10</v>
      </c>
      <c r="H269" s="35" t="s">
        <v>18</v>
      </c>
      <c r="I269" s="35" t="s">
        <v>95</v>
      </c>
      <c r="J269" s="35">
        <v>267</v>
      </c>
      <c r="K269" s="35" t="s">
        <v>220</v>
      </c>
      <c r="L269" s="35" t="s">
        <v>20</v>
      </c>
      <c r="M269" s="35" t="s">
        <v>554</v>
      </c>
      <c r="N269" s="35"/>
      <c r="O269" s="35"/>
      <c r="P269" s="35">
        <v>11</v>
      </c>
      <c r="Q269" s="35" t="s">
        <v>43</v>
      </c>
      <c r="R269" s="35" t="s">
        <v>555</v>
      </c>
      <c r="S269" s="35" t="s">
        <v>24</v>
      </c>
      <c r="T269" s="35" t="s">
        <v>20</v>
      </c>
      <c r="U269" s="35" t="s">
        <v>243</v>
      </c>
    </row>
    <row r="270" spans="1:21" ht="12.75" customHeight="1">
      <c r="A270" s="35" t="s">
        <v>36</v>
      </c>
      <c r="B270" s="35"/>
      <c r="C270" s="35"/>
      <c r="D270" s="35" t="s">
        <v>91</v>
      </c>
      <c r="E270" s="35"/>
      <c r="F270" s="35" t="s">
        <v>9</v>
      </c>
      <c r="G270" s="35" t="s">
        <v>39</v>
      </c>
      <c r="H270" s="35" t="s">
        <v>40</v>
      </c>
      <c r="I270" s="35" t="s">
        <v>111</v>
      </c>
      <c r="J270" s="35">
        <v>268</v>
      </c>
      <c r="K270" s="35"/>
      <c r="L270" s="35"/>
      <c r="M270" s="35"/>
      <c r="N270" s="35" t="s">
        <v>717</v>
      </c>
      <c r="O270" s="35"/>
      <c r="P270" s="35"/>
      <c r="Q270" s="35" t="s">
        <v>43</v>
      </c>
      <c r="R270" s="35"/>
      <c r="S270" s="35" t="s">
        <v>24</v>
      </c>
      <c r="T270" s="35"/>
      <c r="U270" s="35" t="s">
        <v>25</v>
      </c>
    </row>
    <row r="271" spans="1:21" ht="12.75" customHeight="1">
      <c r="A271" s="35" t="s">
        <v>12</v>
      </c>
      <c r="B271" s="35" t="s">
        <v>175</v>
      </c>
      <c r="C271" s="35" t="s">
        <v>14</v>
      </c>
      <c r="D271" s="35" t="s">
        <v>15</v>
      </c>
      <c r="E271" s="35" t="s">
        <v>16</v>
      </c>
      <c r="F271" s="35" t="s">
        <v>9</v>
      </c>
      <c r="G271" s="35" t="s">
        <v>17</v>
      </c>
      <c r="H271" s="35" t="s">
        <v>18</v>
      </c>
      <c r="I271" s="35" t="s">
        <v>19</v>
      </c>
      <c r="J271" s="35">
        <v>269</v>
      </c>
      <c r="K271" s="35" t="s">
        <v>14</v>
      </c>
      <c r="L271" s="35" t="s">
        <v>167</v>
      </c>
      <c r="M271" s="35" t="s">
        <v>78</v>
      </c>
      <c r="N271" s="35"/>
      <c r="O271" s="35"/>
      <c r="P271" s="35">
        <v>10</v>
      </c>
      <c r="Q271" s="35" t="s">
        <v>22</v>
      </c>
      <c r="R271" s="35" t="s">
        <v>78</v>
      </c>
      <c r="S271" s="35" t="s">
        <v>24</v>
      </c>
      <c r="T271" s="35" t="s">
        <v>167</v>
      </c>
      <c r="U271" s="35" t="s">
        <v>25</v>
      </c>
    </row>
    <row r="272" spans="1:21" ht="12.75" customHeight="1">
      <c r="A272" s="35" t="s">
        <v>7</v>
      </c>
      <c r="B272" s="35" t="s">
        <v>647</v>
      </c>
      <c r="C272" s="35" t="s">
        <v>68</v>
      </c>
      <c r="D272" s="35" t="s">
        <v>8</v>
      </c>
      <c r="E272" s="35" t="s">
        <v>38</v>
      </c>
      <c r="F272" s="35" t="s">
        <v>9</v>
      </c>
      <c r="G272" s="35" t="s">
        <v>10</v>
      </c>
      <c r="H272" s="35" t="s">
        <v>18</v>
      </c>
      <c r="I272" s="35" t="s">
        <v>510</v>
      </c>
      <c r="J272" s="35">
        <v>270</v>
      </c>
      <c r="K272" s="35" t="s">
        <v>71</v>
      </c>
      <c r="L272" s="35" t="s">
        <v>20</v>
      </c>
      <c r="M272" s="35" t="s">
        <v>718</v>
      </c>
      <c r="N272" s="35"/>
      <c r="O272" s="35"/>
      <c r="P272" s="35">
        <v>32</v>
      </c>
      <c r="Q272" s="35" t="s">
        <v>22</v>
      </c>
      <c r="R272" s="35" t="s">
        <v>719</v>
      </c>
      <c r="S272" s="35" t="s">
        <v>24</v>
      </c>
      <c r="T272" s="35" t="s">
        <v>20</v>
      </c>
      <c r="U272" s="35" t="s">
        <v>76</v>
      </c>
    </row>
    <row r="273" spans="1:21" ht="12.75" customHeight="1">
      <c r="A273" s="35" t="s">
        <v>12</v>
      </c>
      <c r="B273" s="35" t="s">
        <v>720</v>
      </c>
      <c r="C273" s="35" t="s">
        <v>27</v>
      </c>
      <c r="D273" s="35" t="s">
        <v>86</v>
      </c>
      <c r="E273" s="35" t="s">
        <v>16</v>
      </c>
      <c r="F273" s="35" t="s">
        <v>9</v>
      </c>
      <c r="G273" s="35" t="s">
        <v>17</v>
      </c>
      <c r="H273" s="35" t="s">
        <v>18</v>
      </c>
      <c r="I273" s="35" t="s">
        <v>585</v>
      </c>
      <c r="J273" s="35">
        <v>271</v>
      </c>
      <c r="K273" s="35" t="s">
        <v>30</v>
      </c>
      <c r="L273" s="35" t="s">
        <v>167</v>
      </c>
      <c r="M273" s="35" t="s">
        <v>721</v>
      </c>
      <c r="N273" s="35"/>
      <c r="O273" s="35"/>
      <c r="P273" s="35">
        <v>30</v>
      </c>
      <c r="Q273" s="35" t="s">
        <v>22</v>
      </c>
      <c r="R273" s="35" t="s">
        <v>722</v>
      </c>
      <c r="S273" s="35" t="s">
        <v>24</v>
      </c>
      <c r="T273" s="35" t="s">
        <v>167</v>
      </c>
      <c r="U273" s="35" t="s">
        <v>25</v>
      </c>
    </row>
    <row r="274" spans="1:21" ht="12.75" customHeight="1">
      <c r="A274" s="35" t="s">
        <v>55</v>
      </c>
      <c r="B274" s="35" t="s">
        <v>723</v>
      </c>
      <c r="C274" s="35" t="s">
        <v>14</v>
      </c>
      <c r="D274" s="35" t="s">
        <v>8</v>
      </c>
      <c r="E274" s="35" t="s">
        <v>16</v>
      </c>
      <c r="F274" s="35" t="s">
        <v>59</v>
      </c>
      <c r="G274" s="35" t="s">
        <v>10</v>
      </c>
      <c r="H274" s="35" t="s">
        <v>40</v>
      </c>
      <c r="I274" s="35" t="s">
        <v>724</v>
      </c>
      <c r="J274" s="35">
        <v>272</v>
      </c>
      <c r="K274" s="35" t="s">
        <v>14</v>
      </c>
      <c r="L274" s="35"/>
      <c r="M274" s="35" t="s">
        <v>42</v>
      </c>
      <c r="N274" s="35"/>
      <c r="O274" s="35"/>
      <c r="P274" s="35">
        <v>45</v>
      </c>
      <c r="Q274" s="35" t="s">
        <v>65</v>
      </c>
      <c r="R274" s="35" t="s">
        <v>42</v>
      </c>
      <c r="S274" s="35" t="s">
        <v>24</v>
      </c>
      <c r="T274" s="35"/>
      <c r="U274" s="35" t="s">
        <v>25</v>
      </c>
    </row>
    <row r="275" spans="1:21" ht="12.75" customHeight="1">
      <c r="A275" s="35" t="s">
        <v>109</v>
      </c>
      <c r="B275" s="35" t="s">
        <v>26</v>
      </c>
      <c r="C275" s="35" t="s">
        <v>68</v>
      </c>
      <c r="D275" s="35" t="s">
        <v>107</v>
      </c>
      <c r="E275" s="35" t="s">
        <v>38</v>
      </c>
      <c r="F275" s="35" t="s">
        <v>9</v>
      </c>
      <c r="G275" s="35" t="s">
        <v>110</v>
      </c>
      <c r="H275" s="35" t="s">
        <v>18</v>
      </c>
      <c r="I275" s="35" t="s">
        <v>108</v>
      </c>
      <c r="J275" s="35">
        <v>273</v>
      </c>
      <c r="K275" s="35" t="s">
        <v>71</v>
      </c>
      <c r="L275" s="35" t="s">
        <v>20</v>
      </c>
      <c r="M275" s="35" t="s">
        <v>725</v>
      </c>
      <c r="N275" s="35"/>
      <c r="O275" s="35"/>
      <c r="P275" s="35">
        <v>4</v>
      </c>
      <c r="Q275" s="35" t="s">
        <v>22</v>
      </c>
      <c r="R275" s="35" t="s">
        <v>726</v>
      </c>
      <c r="S275" s="35" t="s">
        <v>24</v>
      </c>
      <c r="T275" s="35" t="s">
        <v>20</v>
      </c>
      <c r="U275" s="35" t="s">
        <v>25</v>
      </c>
    </row>
    <row r="276" spans="1:21" ht="12.75" customHeight="1">
      <c r="A276" s="35" t="s">
        <v>55</v>
      </c>
      <c r="B276" s="35"/>
      <c r="C276" s="35"/>
      <c r="D276" s="35" t="s">
        <v>8</v>
      </c>
      <c r="E276" s="35"/>
      <c r="F276" s="35" t="s">
        <v>59</v>
      </c>
      <c r="G276" s="35" t="s">
        <v>10</v>
      </c>
      <c r="H276" s="35"/>
      <c r="I276" s="35" t="s">
        <v>727</v>
      </c>
      <c r="J276" s="35">
        <v>274</v>
      </c>
      <c r="K276" s="35"/>
      <c r="L276" s="35" t="s">
        <v>20</v>
      </c>
      <c r="M276" s="35"/>
      <c r="N276" s="35"/>
      <c r="O276" s="35"/>
      <c r="P276" s="35"/>
      <c r="Q276" s="35"/>
      <c r="R276" s="35"/>
      <c r="S276" s="35" t="s">
        <v>24</v>
      </c>
      <c r="T276" s="35" t="s">
        <v>20</v>
      </c>
      <c r="U276" s="35" t="s">
        <v>25</v>
      </c>
    </row>
    <row r="277" spans="1:21" ht="12.75" customHeight="1">
      <c r="A277" s="35" t="s">
        <v>519</v>
      </c>
      <c r="B277" s="35"/>
      <c r="C277" s="35"/>
      <c r="D277" s="35"/>
      <c r="E277" s="35"/>
      <c r="F277" s="35" t="s">
        <v>9</v>
      </c>
      <c r="G277" s="35" t="s">
        <v>94</v>
      </c>
      <c r="H277" s="35"/>
      <c r="I277" s="35"/>
      <c r="J277" s="35">
        <v>275</v>
      </c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</row>
    <row r="278" spans="1:21" ht="12.75" customHeight="1">
      <c r="A278" s="35" t="s">
        <v>519</v>
      </c>
      <c r="B278" s="35"/>
      <c r="C278" s="35"/>
      <c r="D278" s="35" t="s">
        <v>91</v>
      </c>
      <c r="E278" s="35"/>
      <c r="F278" s="35" t="s">
        <v>9</v>
      </c>
      <c r="G278" s="35" t="s">
        <v>94</v>
      </c>
      <c r="H278" s="35"/>
      <c r="I278" s="35"/>
      <c r="J278" s="35">
        <v>276</v>
      </c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</row>
    <row r="279" spans="1:21" ht="12.75" customHeight="1">
      <c r="A279" s="35" t="s">
        <v>7</v>
      </c>
      <c r="B279" s="35"/>
      <c r="C279" s="35" t="s">
        <v>68</v>
      </c>
      <c r="D279" s="35" t="s">
        <v>8</v>
      </c>
      <c r="E279" s="35" t="s">
        <v>16</v>
      </c>
      <c r="F279" s="35" t="s">
        <v>9</v>
      </c>
      <c r="G279" s="35" t="s">
        <v>10</v>
      </c>
      <c r="H279" s="35" t="s">
        <v>18</v>
      </c>
      <c r="I279" s="35" t="s">
        <v>352</v>
      </c>
      <c r="J279" s="35">
        <v>277</v>
      </c>
      <c r="K279" s="35" t="s">
        <v>71</v>
      </c>
      <c r="L279" s="35"/>
      <c r="M279" s="35"/>
      <c r="N279" s="35"/>
      <c r="O279" s="35"/>
      <c r="P279" s="35"/>
      <c r="Q279" s="35" t="s">
        <v>22</v>
      </c>
      <c r="R279" s="35"/>
      <c r="S279" s="35" t="s">
        <v>24</v>
      </c>
      <c r="T279" s="35"/>
      <c r="U279" s="35" t="s">
        <v>25</v>
      </c>
    </row>
    <row r="280" spans="1:21" ht="12.75" customHeight="1">
      <c r="A280" s="35" t="s">
        <v>12</v>
      </c>
      <c r="B280" s="35"/>
      <c r="C280" s="35"/>
      <c r="D280" s="35" t="s">
        <v>8</v>
      </c>
      <c r="E280" s="35"/>
      <c r="F280" s="35" t="s">
        <v>9</v>
      </c>
      <c r="G280" s="35" t="s">
        <v>17</v>
      </c>
      <c r="H280" s="35"/>
      <c r="I280" s="35" t="s">
        <v>121</v>
      </c>
      <c r="J280" s="35">
        <v>278</v>
      </c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</row>
    <row r="281" spans="1:21" ht="12.75" customHeight="1">
      <c r="A281" s="35" t="s">
        <v>319</v>
      </c>
      <c r="B281" s="35"/>
      <c r="C281" s="35"/>
      <c r="D281" s="35" t="s">
        <v>8</v>
      </c>
      <c r="E281" s="35"/>
      <c r="F281" s="35" t="s">
        <v>59</v>
      </c>
      <c r="G281" s="35" t="s">
        <v>320</v>
      </c>
      <c r="H281" s="35"/>
      <c r="I281" s="35" t="s">
        <v>728</v>
      </c>
      <c r="J281" s="35">
        <v>279</v>
      </c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</row>
    <row r="282" spans="1:21" ht="12.75" customHeight="1">
      <c r="A282" s="35" t="s">
        <v>93</v>
      </c>
      <c r="B282" s="35"/>
      <c r="C282" s="35"/>
      <c r="D282" s="35" t="s">
        <v>8</v>
      </c>
      <c r="E282" s="35"/>
      <c r="F282" s="35" t="s">
        <v>9</v>
      </c>
      <c r="G282" s="35" t="s">
        <v>94</v>
      </c>
      <c r="H282" s="35"/>
      <c r="I282" s="35" t="s">
        <v>728</v>
      </c>
      <c r="J282" s="35">
        <v>280</v>
      </c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</row>
    <row r="283" spans="1:21" ht="12.75" customHeight="1">
      <c r="A283" s="35" t="s">
        <v>36</v>
      </c>
      <c r="B283" s="35" t="s">
        <v>26</v>
      </c>
      <c r="C283" s="35" t="s">
        <v>27</v>
      </c>
      <c r="D283" s="35" t="s">
        <v>8</v>
      </c>
      <c r="E283" s="35" t="s">
        <v>16</v>
      </c>
      <c r="F283" s="35" t="s">
        <v>9</v>
      </c>
      <c r="G283" s="35" t="s">
        <v>39</v>
      </c>
      <c r="H283" s="35" t="s">
        <v>18</v>
      </c>
      <c r="I283" s="35" t="s">
        <v>729</v>
      </c>
      <c r="J283" s="35">
        <v>281</v>
      </c>
      <c r="K283" s="35" t="s">
        <v>30</v>
      </c>
      <c r="L283" s="35" t="s">
        <v>20</v>
      </c>
      <c r="M283" s="35" t="s">
        <v>78</v>
      </c>
      <c r="N283" s="35"/>
      <c r="O283" s="35"/>
      <c r="P283" s="35">
        <v>10</v>
      </c>
      <c r="Q283" s="35" t="s">
        <v>65</v>
      </c>
      <c r="R283" s="35" t="s">
        <v>78</v>
      </c>
      <c r="S283" s="35" t="s">
        <v>24</v>
      </c>
      <c r="T283" s="35" t="s">
        <v>20</v>
      </c>
      <c r="U283" s="35" t="s">
        <v>25</v>
      </c>
    </row>
    <row r="284" spans="1:21" ht="12.75" customHeight="1">
      <c r="A284" s="35" t="s">
        <v>44</v>
      </c>
      <c r="B284" s="35" t="s">
        <v>26</v>
      </c>
      <c r="C284" s="35" t="s">
        <v>27</v>
      </c>
      <c r="D284" s="35" t="s">
        <v>8</v>
      </c>
      <c r="E284" s="35" t="s">
        <v>69</v>
      </c>
      <c r="F284" s="35" t="s">
        <v>9</v>
      </c>
      <c r="G284" s="35" t="s">
        <v>45</v>
      </c>
      <c r="H284" s="35" t="s">
        <v>18</v>
      </c>
      <c r="I284" s="35" t="s">
        <v>401</v>
      </c>
      <c r="J284" s="35">
        <v>282</v>
      </c>
      <c r="K284" s="35" t="s">
        <v>30</v>
      </c>
      <c r="L284" s="35" t="s">
        <v>20</v>
      </c>
      <c r="M284" s="35" t="s">
        <v>730</v>
      </c>
      <c r="N284" s="35" t="s">
        <v>731</v>
      </c>
      <c r="O284" s="35" t="s">
        <v>732</v>
      </c>
      <c r="P284" s="35">
        <v>2</v>
      </c>
      <c r="Q284" s="35" t="s">
        <v>22</v>
      </c>
      <c r="R284" s="35" t="s">
        <v>733</v>
      </c>
      <c r="S284" s="35" t="s">
        <v>24</v>
      </c>
      <c r="T284" s="35" t="s">
        <v>20</v>
      </c>
      <c r="U284" s="35" t="s">
        <v>25</v>
      </c>
    </row>
    <row r="285" spans="1:21" ht="12.75" customHeight="1">
      <c r="A285" s="35" t="s">
        <v>362</v>
      </c>
      <c r="B285" s="35"/>
      <c r="C285" s="35"/>
      <c r="D285" s="35" t="s">
        <v>8</v>
      </c>
      <c r="E285" s="35"/>
      <c r="F285" s="35" t="s">
        <v>9</v>
      </c>
      <c r="G285" s="35" t="s">
        <v>363</v>
      </c>
      <c r="H285" s="35"/>
      <c r="I285" s="35" t="s">
        <v>350</v>
      </c>
      <c r="J285" s="35">
        <v>283</v>
      </c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</row>
    <row r="286" spans="1:21" ht="12.75" customHeight="1">
      <c r="A286" s="35" t="s">
        <v>49</v>
      </c>
      <c r="B286" s="35" t="s">
        <v>26</v>
      </c>
      <c r="C286" s="35" t="s">
        <v>27</v>
      </c>
      <c r="D286" s="35" t="s">
        <v>8</v>
      </c>
      <c r="E286" s="35" t="s">
        <v>69</v>
      </c>
      <c r="F286" s="35" t="s">
        <v>9</v>
      </c>
      <c r="G286" s="35" t="s">
        <v>50</v>
      </c>
      <c r="H286" s="35" t="s">
        <v>40</v>
      </c>
      <c r="I286" s="35" t="s">
        <v>469</v>
      </c>
      <c r="J286" s="35">
        <v>284</v>
      </c>
      <c r="K286" s="35" t="s">
        <v>30</v>
      </c>
      <c r="L286" s="35" t="s">
        <v>20</v>
      </c>
      <c r="M286" s="35" t="s">
        <v>706</v>
      </c>
      <c r="N286" s="35"/>
      <c r="O286" s="35" t="s">
        <v>734</v>
      </c>
      <c r="P286" s="35">
        <v>10</v>
      </c>
      <c r="Q286" s="35" t="s">
        <v>43</v>
      </c>
      <c r="R286" s="35" t="s">
        <v>707</v>
      </c>
      <c r="S286" s="35" t="s">
        <v>24</v>
      </c>
      <c r="T286" s="35" t="s">
        <v>20</v>
      </c>
      <c r="U286" s="35" t="s">
        <v>25</v>
      </c>
    </row>
    <row r="287" spans="1:21" ht="12.75" customHeight="1">
      <c r="A287" s="35" t="s">
        <v>12</v>
      </c>
      <c r="B287" s="35" t="s">
        <v>735</v>
      </c>
      <c r="C287" s="35" t="s">
        <v>27</v>
      </c>
      <c r="D287" s="35" t="s">
        <v>135</v>
      </c>
      <c r="E287" s="35" t="s">
        <v>16</v>
      </c>
      <c r="F287" s="35" t="s">
        <v>9</v>
      </c>
      <c r="G287" s="35" t="s">
        <v>17</v>
      </c>
      <c r="H287" s="35" t="s">
        <v>18</v>
      </c>
      <c r="I287" s="35" t="s">
        <v>136</v>
      </c>
      <c r="J287" s="35">
        <v>285</v>
      </c>
      <c r="K287" s="35" t="s">
        <v>30</v>
      </c>
      <c r="L287" s="35" t="s">
        <v>20</v>
      </c>
      <c r="M287" s="35" t="s">
        <v>313</v>
      </c>
      <c r="N287" s="35" t="s">
        <v>736</v>
      </c>
      <c r="O287" s="35"/>
      <c r="P287" s="35">
        <v>15</v>
      </c>
      <c r="Q287" s="35" t="s">
        <v>22</v>
      </c>
      <c r="R287" s="35" t="s">
        <v>314</v>
      </c>
      <c r="S287" s="35" t="s">
        <v>24</v>
      </c>
      <c r="T287" s="35" t="s">
        <v>20</v>
      </c>
      <c r="U287" s="35" t="s">
        <v>25</v>
      </c>
    </row>
    <row r="288" spans="1:21" ht="12.75" customHeight="1">
      <c r="A288" s="35" t="s">
        <v>12</v>
      </c>
      <c r="B288" s="35" t="s">
        <v>175</v>
      </c>
      <c r="C288" s="35" t="s">
        <v>68</v>
      </c>
      <c r="D288" s="35" t="s">
        <v>273</v>
      </c>
      <c r="E288" s="35" t="s">
        <v>16</v>
      </c>
      <c r="F288" s="35" t="s">
        <v>9</v>
      </c>
      <c r="G288" s="35" t="s">
        <v>17</v>
      </c>
      <c r="H288" s="35" t="s">
        <v>40</v>
      </c>
      <c r="I288" s="35" t="s">
        <v>737</v>
      </c>
      <c r="J288" s="35">
        <v>286</v>
      </c>
      <c r="K288" s="35" t="s">
        <v>71</v>
      </c>
      <c r="L288" s="35" t="s">
        <v>20</v>
      </c>
      <c r="M288" s="35" t="s">
        <v>738</v>
      </c>
      <c r="N288" s="35"/>
      <c r="O288" s="35" t="s">
        <v>739</v>
      </c>
      <c r="P288" s="35">
        <v>10</v>
      </c>
      <c r="Q288" s="35" t="s">
        <v>65</v>
      </c>
      <c r="R288" s="35" t="s">
        <v>740</v>
      </c>
      <c r="S288" s="35" t="s">
        <v>24</v>
      </c>
      <c r="T288" s="35" t="s">
        <v>20</v>
      </c>
      <c r="U288" s="35" t="s">
        <v>25</v>
      </c>
    </row>
    <row r="289" spans="1:21" ht="12.75" customHeight="1">
      <c r="A289" s="35" t="s">
        <v>12</v>
      </c>
      <c r="B289" s="35" t="s">
        <v>741</v>
      </c>
      <c r="C289" s="35" t="s">
        <v>14</v>
      </c>
      <c r="D289" s="35" t="s">
        <v>8</v>
      </c>
      <c r="E289" s="35" t="s">
        <v>69</v>
      </c>
      <c r="F289" s="35" t="s">
        <v>9</v>
      </c>
      <c r="G289" s="35" t="s">
        <v>17</v>
      </c>
      <c r="H289" s="35" t="s">
        <v>18</v>
      </c>
      <c r="I289" s="35" t="s">
        <v>742</v>
      </c>
      <c r="J289" s="35">
        <v>287</v>
      </c>
      <c r="K289" s="35" t="s">
        <v>14</v>
      </c>
      <c r="L289" s="35" t="s">
        <v>20</v>
      </c>
      <c r="M289" s="35" t="s">
        <v>743</v>
      </c>
      <c r="N289" s="35" t="s">
        <v>744</v>
      </c>
      <c r="O289" s="35"/>
      <c r="P289" s="35">
        <v>30</v>
      </c>
      <c r="Q289" s="35" t="s">
        <v>22</v>
      </c>
      <c r="R289" s="35" t="s">
        <v>745</v>
      </c>
      <c r="S289" s="35" t="s">
        <v>24</v>
      </c>
      <c r="T289" s="35" t="s">
        <v>20</v>
      </c>
      <c r="U289" s="35" t="s">
        <v>35</v>
      </c>
    </row>
    <row r="290" spans="1:21" ht="12.75" customHeight="1">
      <c r="A290" s="35" t="s">
        <v>166</v>
      </c>
      <c r="B290" s="35" t="s">
        <v>26</v>
      </c>
      <c r="C290" s="35" t="s">
        <v>85</v>
      </c>
      <c r="D290" s="35" t="s">
        <v>8</v>
      </c>
      <c r="E290" s="35" t="s">
        <v>16</v>
      </c>
      <c r="F290" s="35" t="s">
        <v>9</v>
      </c>
      <c r="G290" s="35" t="s">
        <v>167</v>
      </c>
      <c r="H290" s="35" t="s">
        <v>18</v>
      </c>
      <c r="I290" s="35" t="s">
        <v>352</v>
      </c>
      <c r="J290" s="35">
        <v>288</v>
      </c>
      <c r="K290" s="35" t="s">
        <v>88</v>
      </c>
      <c r="L290" s="35" t="s">
        <v>167</v>
      </c>
      <c r="M290" s="35" t="s">
        <v>746</v>
      </c>
      <c r="N290" s="35"/>
      <c r="O290" s="35" t="s">
        <v>747</v>
      </c>
      <c r="P290" s="35">
        <v>10</v>
      </c>
      <c r="Q290" s="35" t="s">
        <v>65</v>
      </c>
      <c r="R290" s="35" t="s">
        <v>748</v>
      </c>
      <c r="S290" s="35" t="s">
        <v>24</v>
      </c>
      <c r="T290" s="35" t="s">
        <v>167</v>
      </c>
      <c r="U290" s="35" t="s">
        <v>25</v>
      </c>
    </row>
    <row r="291" spans="1:21" ht="12.75" customHeight="1">
      <c r="A291" s="35" t="s">
        <v>100</v>
      </c>
      <c r="B291" s="35"/>
      <c r="C291" s="35"/>
      <c r="D291" s="35" t="s">
        <v>8</v>
      </c>
      <c r="E291" s="35"/>
      <c r="F291" s="35" t="s">
        <v>9</v>
      </c>
      <c r="G291" s="35" t="s">
        <v>101</v>
      </c>
      <c r="H291" s="35"/>
      <c r="I291" s="35" t="s">
        <v>376</v>
      </c>
      <c r="J291" s="35">
        <v>289</v>
      </c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</row>
    <row r="292" spans="1:21" ht="12.75" customHeight="1">
      <c r="A292" s="35" t="s">
        <v>12</v>
      </c>
      <c r="B292" s="35" t="s">
        <v>749</v>
      </c>
      <c r="C292" s="35" t="s">
        <v>27</v>
      </c>
      <c r="D292" s="35" t="s">
        <v>86</v>
      </c>
      <c r="E292" s="35" t="s">
        <v>16</v>
      </c>
      <c r="F292" s="35" t="s">
        <v>9</v>
      </c>
      <c r="G292" s="35" t="s">
        <v>17</v>
      </c>
      <c r="H292" s="35" t="s">
        <v>18</v>
      </c>
      <c r="I292" s="35" t="s">
        <v>750</v>
      </c>
      <c r="J292" s="35">
        <v>290</v>
      </c>
      <c r="K292" s="35" t="s">
        <v>30</v>
      </c>
      <c r="L292" s="35" t="s">
        <v>20</v>
      </c>
      <c r="M292" s="35" t="s">
        <v>98</v>
      </c>
      <c r="N292" s="35" t="s">
        <v>751</v>
      </c>
      <c r="O292" s="35" t="s">
        <v>752</v>
      </c>
      <c r="P292" s="35">
        <v>20</v>
      </c>
      <c r="Q292" s="35" t="s">
        <v>22</v>
      </c>
      <c r="R292" s="35" t="s">
        <v>99</v>
      </c>
      <c r="S292" s="35" t="s">
        <v>24</v>
      </c>
      <c r="T292" s="35" t="s">
        <v>20</v>
      </c>
      <c r="U292" s="35" t="s">
        <v>25</v>
      </c>
    </row>
    <row r="293" spans="1:21" ht="12.75" customHeight="1">
      <c r="A293" s="35" t="s">
        <v>109</v>
      </c>
      <c r="B293" s="35" t="s">
        <v>26</v>
      </c>
      <c r="C293" s="35" t="s">
        <v>68</v>
      </c>
      <c r="D293" s="35" t="s">
        <v>86</v>
      </c>
      <c r="E293" s="35" t="s">
        <v>216</v>
      </c>
      <c r="F293" s="35" t="s">
        <v>9</v>
      </c>
      <c r="G293" s="35" t="s">
        <v>110</v>
      </c>
      <c r="H293" s="35" t="s">
        <v>18</v>
      </c>
      <c r="I293" s="35" t="s">
        <v>254</v>
      </c>
      <c r="J293" s="35">
        <v>291</v>
      </c>
      <c r="K293" s="35" t="s">
        <v>71</v>
      </c>
      <c r="L293" s="35" t="s">
        <v>20</v>
      </c>
      <c r="M293" s="35" t="s">
        <v>479</v>
      </c>
      <c r="N293" s="35"/>
      <c r="O293" s="35"/>
      <c r="P293" s="35"/>
      <c r="Q293" s="35" t="s">
        <v>22</v>
      </c>
      <c r="R293" s="35" t="s">
        <v>481</v>
      </c>
      <c r="S293" s="35" t="s">
        <v>24</v>
      </c>
      <c r="T293" s="35" t="s">
        <v>20</v>
      </c>
      <c r="U293" s="35" t="s">
        <v>25</v>
      </c>
    </row>
    <row r="294" spans="1:21" ht="12.75" customHeight="1">
      <c r="A294" s="35" t="s">
        <v>49</v>
      </c>
      <c r="B294" s="35" t="s">
        <v>26</v>
      </c>
      <c r="C294" s="35" t="s">
        <v>27</v>
      </c>
      <c r="D294" s="35" t="s">
        <v>86</v>
      </c>
      <c r="E294" s="35" t="s">
        <v>38</v>
      </c>
      <c r="F294" s="35" t="s">
        <v>9</v>
      </c>
      <c r="G294" s="35" t="s">
        <v>50</v>
      </c>
      <c r="H294" s="35" t="s">
        <v>18</v>
      </c>
      <c r="I294" s="35" t="s">
        <v>104</v>
      </c>
      <c r="J294" s="35">
        <v>292</v>
      </c>
      <c r="K294" s="35" t="s">
        <v>30</v>
      </c>
      <c r="L294" s="35" t="s">
        <v>20</v>
      </c>
      <c r="M294" s="35" t="s">
        <v>534</v>
      </c>
      <c r="N294" s="35"/>
      <c r="O294" s="35"/>
      <c r="P294" s="35">
        <v>2</v>
      </c>
      <c r="Q294" s="35" t="s">
        <v>22</v>
      </c>
      <c r="R294" s="35" t="s">
        <v>535</v>
      </c>
      <c r="S294" s="35" t="s">
        <v>24</v>
      </c>
      <c r="T294" s="35" t="s">
        <v>20</v>
      </c>
      <c r="U294" s="35" t="s">
        <v>25</v>
      </c>
    </row>
    <row r="295" spans="1:21" ht="12.75" customHeight="1">
      <c r="A295" s="35" t="s">
        <v>12</v>
      </c>
      <c r="B295" s="35" t="s">
        <v>26</v>
      </c>
      <c r="C295" s="35" t="s">
        <v>14</v>
      </c>
      <c r="D295" s="35" t="s">
        <v>107</v>
      </c>
      <c r="E295" s="35" t="s">
        <v>16</v>
      </c>
      <c r="F295" s="35" t="s">
        <v>9</v>
      </c>
      <c r="G295" s="35" t="s">
        <v>17</v>
      </c>
      <c r="H295" s="35" t="s">
        <v>18</v>
      </c>
      <c r="I295" s="35" t="s">
        <v>753</v>
      </c>
      <c r="J295" s="35">
        <v>293</v>
      </c>
      <c r="K295" s="35" t="s">
        <v>14</v>
      </c>
      <c r="L295" s="35" t="s">
        <v>20</v>
      </c>
      <c r="M295" s="35" t="s">
        <v>78</v>
      </c>
      <c r="N295" s="35"/>
      <c r="O295" s="35"/>
      <c r="P295" s="35">
        <v>5</v>
      </c>
      <c r="Q295" s="35" t="s">
        <v>43</v>
      </c>
      <c r="R295" s="35" t="s">
        <v>78</v>
      </c>
      <c r="S295" s="35" t="s">
        <v>24</v>
      </c>
      <c r="T295" s="35" t="s">
        <v>20</v>
      </c>
      <c r="U295" s="35" t="s">
        <v>25</v>
      </c>
    </row>
    <row r="296" spans="1:21" ht="12.75" customHeight="1">
      <c r="A296" s="35" t="s">
        <v>12</v>
      </c>
      <c r="B296" s="35"/>
      <c r="C296" s="35" t="s">
        <v>27</v>
      </c>
      <c r="D296" s="35" t="s">
        <v>8</v>
      </c>
      <c r="E296" s="35" t="s">
        <v>38</v>
      </c>
      <c r="F296" s="35" t="s">
        <v>9</v>
      </c>
      <c r="G296" s="35" t="s">
        <v>17</v>
      </c>
      <c r="H296" s="35" t="s">
        <v>18</v>
      </c>
      <c r="I296" s="35" t="s">
        <v>754</v>
      </c>
      <c r="J296" s="35">
        <v>294</v>
      </c>
      <c r="K296" s="35" t="s">
        <v>30</v>
      </c>
      <c r="L296" s="35" t="s">
        <v>20</v>
      </c>
      <c r="M296" s="35" t="s">
        <v>755</v>
      </c>
      <c r="N296" s="35"/>
      <c r="O296" s="35"/>
      <c r="P296" s="35"/>
      <c r="Q296" s="35" t="s">
        <v>65</v>
      </c>
      <c r="R296" s="35" t="s">
        <v>756</v>
      </c>
      <c r="S296" s="35" t="s">
        <v>24</v>
      </c>
      <c r="T296" s="35" t="s">
        <v>20</v>
      </c>
      <c r="U296" s="35" t="s">
        <v>35</v>
      </c>
    </row>
    <row r="297" spans="1:21" ht="12.75" customHeight="1">
      <c r="A297" s="35" t="s">
        <v>7</v>
      </c>
      <c r="B297" s="35"/>
      <c r="C297" s="35"/>
      <c r="D297" s="35" t="s">
        <v>757</v>
      </c>
      <c r="E297" s="35"/>
      <c r="F297" s="35" t="s">
        <v>9</v>
      </c>
      <c r="G297" s="35" t="s">
        <v>10</v>
      </c>
      <c r="H297" s="35"/>
      <c r="I297" s="35" t="s">
        <v>758</v>
      </c>
      <c r="J297" s="35">
        <v>295</v>
      </c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</row>
    <row r="298" spans="1:21" ht="12.75" customHeight="1">
      <c r="A298" s="35" t="s">
        <v>166</v>
      </c>
      <c r="B298" s="35" t="s">
        <v>759</v>
      </c>
      <c r="C298" s="35" t="s">
        <v>85</v>
      </c>
      <c r="D298" s="35" t="s">
        <v>8</v>
      </c>
      <c r="E298" s="35" t="s">
        <v>16</v>
      </c>
      <c r="F298" s="35" t="s">
        <v>9</v>
      </c>
      <c r="G298" s="35" t="s">
        <v>167</v>
      </c>
      <c r="H298" s="35" t="s">
        <v>18</v>
      </c>
      <c r="I298" s="35" t="s">
        <v>468</v>
      </c>
      <c r="J298" s="35">
        <v>296</v>
      </c>
      <c r="K298" s="35" t="s">
        <v>88</v>
      </c>
      <c r="L298" s="35" t="s">
        <v>167</v>
      </c>
      <c r="M298" s="35" t="s">
        <v>517</v>
      </c>
      <c r="N298" s="35"/>
      <c r="O298" s="35"/>
      <c r="P298" s="35">
        <v>7</v>
      </c>
      <c r="Q298" s="35" t="s">
        <v>22</v>
      </c>
      <c r="R298" s="35" t="s">
        <v>518</v>
      </c>
      <c r="S298" s="35" t="s">
        <v>34</v>
      </c>
      <c r="T298" s="35" t="s">
        <v>167</v>
      </c>
      <c r="U298" s="35" t="s">
        <v>35</v>
      </c>
    </row>
    <row r="299" spans="1:21" ht="12.75" customHeight="1">
      <c r="A299" s="35" t="s">
        <v>173</v>
      </c>
      <c r="B299" s="35" t="s">
        <v>132</v>
      </c>
      <c r="C299" s="35"/>
      <c r="D299" s="35" t="s">
        <v>86</v>
      </c>
      <c r="E299" s="35"/>
      <c r="F299" s="35" t="s">
        <v>9</v>
      </c>
      <c r="G299" s="35" t="s">
        <v>174</v>
      </c>
      <c r="H299" s="35" t="s">
        <v>18</v>
      </c>
      <c r="I299" s="35" t="s">
        <v>760</v>
      </c>
      <c r="J299" s="35">
        <v>297</v>
      </c>
      <c r="K299" s="35"/>
      <c r="L299" s="35"/>
      <c r="M299" s="35"/>
      <c r="N299" s="35"/>
      <c r="O299" s="35"/>
      <c r="P299" s="35">
        <v>13</v>
      </c>
      <c r="Q299" s="35" t="s">
        <v>22</v>
      </c>
      <c r="R299" s="35"/>
      <c r="S299" s="35" t="s">
        <v>24</v>
      </c>
      <c r="T299" s="35"/>
      <c r="U299" s="35" t="s">
        <v>25</v>
      </c>
    </row>
    <row r="300" spans="1:21" ht="12.75" customHeight="1">
      <c r="A300" s="35" t="s">
        <v>7</v>
      </c>
      <c r="B300" s="35"/>
      <c r="C300" s="35"/>
      <c r="D300" s="35" t="s">
        <v>8</v>
      </c>
      <c r="E300" s="35"/>
      <c r="F300" s="35" t="s">
        <v>9</v>
      </c>
      <c r="G300" s="35" t="s">
        <v>10</v>
      </c>
      <c r="H300" s="35"/>
      <c r="I300" s="35" t="s">
        <v>569</v>
      </c>
      <c r="J300" s="35">
        <v>298</v>
      </c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</row>
    <row r="301" spans="1:21" ht="12.75" customHeight="1">
      <c r="A301" s="35" t="s">
        <v>49</v>
      </c>
      <c r="B301" s="35"/>
      <c r="C301" s="35"/>
      <c r="D301" s="35" t="s">
        <v>761</v>
      </c>
      <c r="E301" s="35"/>
      <c r="F301" s="35" t="s">
        <v>9</v>
      </c>
      <c r="G301" s="35" t="s">
        <v>50</v>
      </c>
      <c r="H301" s="35"/>
      <c r="I301" s="35" t="s">
        <v>762</v>
      </c>
      <c r="J301" s="35">
        <v>299</v>
      </c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</row>
    <row r="302" spans="1:21" ht="12.75" customHeight="1">
      <c r="A302" s="35" t="s">
        <v>49</v>
      </c>
      <c r="B302" s="35" t="s">
        <v>763</v>
      </c>
      <c r="C302" s="35" t="s">
        <v>57</v>
      </c>
      <c r="D302" s="35" t="s">
        <v>8</v>
      </c>
      <c r="E302" s="35" t="s">
        <v>159</v>
      </c>
      <c r="F302" s="35" t="s">
        <v>9</v>
      </c>
      <c r="G302" s="35" t="s">
        <v>50</v>
      </c>
      <c r="H302" s="35" t="s">
        <v>40</v>
      </c>
      <c r="I302" s="35" t="s">
        <v>764</v>
      </c>
      <c r="J302" s="35">
        <v>300</v>
      </c>
      <c r="K302" s="35" t="s">
        <v>57</v>
      </c>
      <c r="L302" s="35" t="s">
        <v>20</v>
      </c>
      <c r="M302" s="35" t="s">
        <v>133</v>
      </c>
      <c r="N302" s="35"/>
      <c r="O302" s="35"/>
      <c r="P302" s="35">
        <v>14</v>
      </c>
      <c r="Q302" s="35" t="s">
        <v>43</v>
      </c>
      <c r="R302" s="35" t="s">
        <v>134</v>
      </c>
      <c r="S302" s="35" t="s">
        <v>24</v>
      </c>
      <c r="T302" s="35" t="s">
        <v>20</v>
      </c>
      <c r="U302" s="35" t="s">
        <v>25</v>
      </c>
    </row>
    <row r="303" spans="1:21" ht="12.75" customHeight="1">
      <c r="A303" s="35" t="s">
        <v>49</v>
      </c>
      <c r="B303" s="35" t="s">
        <v>140</v>
      </c>
      <c r="C303" s="35" t="s">
        <v>57</v>
      </c>
      <c r="D303" s="35" t="s">
        <v>256</v>
      </c>
      <c r="E303" s="35" t="s">
        <v>38</v>
      </c>
      <c r="F303" s="35" t="s">
        <v>9</v>
      </c>
      <c r="G303" s="35" t="s">
        <v>50</v>
      </c>
      <c r="H303" s="35" t="s">
        <v>40</v>
      </c>
      <c r="I303" s="35" t="s">
        <v>257</v>
      </c>
      <c r="J303" s="35">
        <v>301</v>
      </c>
      <c r="K303" s="35" t="s">
        <v>57</v>
      </c>
      <c r="L303" s="35" t="s">
        <v>20</v>
      </c>
      <c r="M303" s="35" t="s">
        <v>765</v>
      </c>
      <c r="N303" s="35" t="s">
        <v>766</v>
      </c>
      <c r="O303" s="35"/>
      <c r="P303" s="35">
        <v>2</v>
      </c>
      <c r="Q303" s="35" t="s">
        <v>43</v>
      </c>
      <c r="R303" s="35" t="s">
        <v>767</v>
      </c>
      <c r="S303" s="35" t="s">
        <v>34</v>
      </c>
      <c r="T303" s="35" t="s">
        <v>20</v>
      </c>
      <c r="U303" s="35" t="s">
        <v>25</v>
      </c>
    </row>
    <row r="304" spans="1:21" ht="12.75" customHeight="1">
      <c r="A304" s="35" t="s">
        <v>7</v>
      </c>
      <c r="B304" s="35" t="s">
        <v>768</v>
      </c>
      <c r="C304" s="35" t="s">
        <v>68</v>
      </c>
      <c r="D304" s="35" t="s">
        <v>86</v>
      </c>
      <c r="E304" s="35" t="s">
        <v>38</v>
      </c>
      <c r="F304" s="35" t="s">
        <v>9</v>
      </c>
      <c r="G304" s="35" t="s">
        <v>10</v>
      </c>
      <c r="H304" s="35" t="s">
        <v>40</v>
      </c>
      <c r="I304" s="35" t="s">
        <v>769</v>
      </c>
      <c r="J304" s="35">
        <v>302</v>
      </c>
      <c r="K304" s="35" t="s">
        <v>71</v>
      </c>
      <c r="L304" s="35" t="s">
        <v>20</v>
      </c>
      <c r="M304" s="35" t="s">
        <v>770</v>
      </c>
      <c r="N304" s="35"/>
      <c r="O304" s="35"/>
      <c r="P304" s="35">
        <v>14</v>
      </c>
      <c r="Q304" s="35" t="s">
        <v>43</v>
      </c>
      <c r="R304" s="35" t="s">
        <v>771</v>
      </c>
      <c r="S304" s="35" t="s">
        <v>24</v>
      </c>
      <c r="T304" s="35" t="s">
        <v>20</v>
      </c>
      <c r="U304" s="35" t="s">
        <v>35</v>
      </c>
    </row>
    <row r="305" spans="1:21" ht="12.75" customHeight="1">
      <c r="A305" s="35" t="s">
        <v>7</v>
      </c>
      <c r="B305" s="35" t="s">
        <v>772</v>
      </c>
      <c r="C305" s="35" t="s">
        <v>85</v>
      </c>
      <c r="D305" s="35" t="s">
        <v>8</v>
      </c>
      <c r="E305" s="35" t="s">
        <v>38</v>
      </c>
      <c r="F305" s="35" t="s">
        <v>9</v>
      </c>
      <c r="G305" s="35" t="s">
        <v>10</v>
      </c>
      <c r="H305" s="35" t="s">
        <v>18</v>
      </c>
      <c r="I305" s="35" t="s">
        <v>773</v>
      </c>
      <c r="J305" s="35">
        <v>303</v>
      </c>
      <c r="K305" s="35" t="s">
        <v>88</v>
      </c>
      <c r="L305" s="35" t="s">
        <v>20</v>
      </c>
      <c r="M305" s="35" t="s">
        <v>774</v>
      </c>
      <c r="N305" s="35"/>
      <c r="O305" s="35"/>
      <c r="P305" s="35">
        <v>13</v>
      </c>
      <c r="Q305" s="35" t="s">
        <v>22</v>
      </c>
      <c r="R305" s="35" t="s">
        <v>775</v>
      </c>
      <c r="S305" s="35" t="s">
        <v>34</v>
      </c>
      <c r="T305" s="35" t="s">
        <v>20</v>
      </c>
      <c r="U305" s="35" t="s">
        <v>76</v>
      </c>
    </row>
    <row r="306" spans="1:21" ht="12.75" customHeight="1">
      <c r="A306" s="35" t="s">
        <v>109</v>
      </c>
      <c r="B306" s="35" t="s">
        <v>776</v>
      </c>
      <c r="C306" s="35" t="s">
        <v>85</v>
      </c>
      <c r="D306" s="35" t="s">
        <v>228</v>
      </c>
      <c r="E306" s="35" t="s">
        <v>159</v>
      </c>
      <c r="F306" s="35" t="s">
        <v>9</v>
      </c>
      <c r="G306" s="35" t="s">
        <v>110</v>
      </c>
      <c r="H306" s="35" t="s">
        <v>40</v>
      </c>
      <c r="I306" s="35" t="s">
        <v>777</v>
      </c>
      <c r="J306" s="35">
        <v>304</v>
      </c>
      <c r="K306" s="35" t="s">
        <v>88</v>
      </c>
      <c r="L306" s="35" t="s">
        <v>20</v>
      </c>
      <c r="M306" s="35" t="s">
        <v>430</v>
      </c>
      <c r="N306" s="35"/>
      <c r="O306" s="35"/>
      <c r="P306" s="35"/>
      <c r="Q306" s="35" t="s">
        <v>43</v>
      </c>
      <c r="R306" s="35" t="s">
        <v>432</v>
      </c>
      <c r="S306" s="35" t="s">
        <v>24</v>
      </c>
      <c r="T306" s="35" t="s">
        <v>20</v>
      </c>
      <c r="U306" s="35" t="s">
        <v>76</v>
      </c>
    </row>
    <row r="307" spans="1:21" ht="12.75" customHeight="1">
      <c r="A307" s="35" t="s">
        <v>124</v>
      </c>
      <c r="B307" s="35" t="s">
        <v>778</v>
      </c>
      <c r="C307" s="35" t="s">
        <v>68</v>
      </c>
      <c r="D307" s="35" t="s">
        <v>8</v>
      </c>
      <c r="E307" s="35" t="s">
        <v>16</v>
      </c>
      <c r="F307" s="35" t="s">
        <v>9</v>
      </c>
      <c r="G307" s="35" t="s">
        <v>39</v>
      </c>
      <c r="H307" s="35" t="s">
        <v>18</v>
      </c>
      <c r="I307" s="35" t="s">
        <v>779</v>
      </c>
      <c r="J307" s="35">
        <v>305</v>
      </c>
      <c r="K307" s="35" t="s">
        <v>71</v>
      </c>
      <c r="L307" s="35" t="s">
        <v>174</v>
      </c>
      <c r="M307" s="35" t="s">
        <v>780</v>
      </c>
      <c r="N307" s="35"/>
      <c r="O307" s="35"/>
      <c r="P307" s="35"/>
      <c r="Q307" s="35" t="s">
        <v>22</v>
      </c>
      <c r="R307" s="35" t="s">
        <v>781</v>
      </c>
      <c r="S307" s="35" t="s">
        <v>24</v>
      </c>
      <c r="T307" s="35" t="s">
        <v>174</v>
      </c>
      <c r="U307" s="35" t="s">
        <v>243</v>
      </c>
    </row>
    <row r="308" spans="1:21" ht="12.75" customHeight="1">
      <c r="A308" s="35" t="s">
        <v>49</v>
      </c>
      <c r="B308" s="35" t="s">
        <v>782</v>
      </c>
      <c r="C308" s="35" t="s">
        <v>85</v>
      </c>
      <c r="D308" s="35" t="s">
        <v>91</v>
      </c>
      <c r="E308" s="35" t="s">
        <v>38</v>
      </c>
      <c r="F308" s="35" t="s">
        <v>9</v>
      </c>
      <c r="G308" s="35" t="s">
        <v>50</v>
      </c>
      <c r="H308" s="35" t="s">
        <v>18</v>
      </c>
      <c r="I308" s="35" t="s">
        <v>111</v>
      </c>
      <c r="J308" s="35">
        <v>306</v>
      </c>
      <c r="K308" s="35" t="s">
        <v>88</v>
      </c>
      <c r="L308" s="35" t="s">
        <v>20</v>
      </c>
      <c r="M308" s="35" t="s">
        <v>80</v>
      </c>
      <c r="N308" s="35"/>
      <c r="O308" s="35" t="s">
        <v>783</v>
      </c>
      <c r="P308" s="35">
        <v>5</v>
      </c>
      <c r="Q308" s="35" t="s">
        <v>22</v>
      </c>
      <c r="R308" s="35" t="s">
        <v>83</v>
      </c>
      <c r="S308" s="35" t="s">
        <v>34</v>
      </c>
      <c r="T308" s="35" t="s">
        <v>20</v>
      </c>
      <c r="U308" s="35" t="s">
        <v>25</v>
      </c>
    </row>
    <row r="309" spans="1:21" ht="12.75" customHeight="1">
      <c r="A309" s="35" t="s">
        <v>12</v>
      </c>
      <c r="B309" s="35" t="s">
        <v>784</v>
      </c>
      <c r="C309" s="35"/>
      <c r="D309" s="35" t="s">
        <v>8</v>
      </c>
      <c r="E309" s="35" t="s">
        <v>16</v>
      </c>
      <c r="F309" s="35" t="s">
        <v>9</v>
      </c>
      <c r="G309" s="35" t="s">
        <v>17</v>
      </c>
      <c r="H309" s="35" t="s">
        <v>18</v>
      </c>
      <c r="I309" s="35" t="s">
        <v>210</v>
      </c>
      <c r="J309" s="35">
        <v>307</v>
      </c>
      <c r="K309" s="35"/>
      <c r="L309" s="35" t="s">
        <v>20</v>
      </c>
      <c r="M309" s="35" t="s">
        <v>785</v>
      </c>
      <c r="N309" s="35"/>
      <c r="O309" s="35"/>
      <c r="P309" s="35">
        <v>6</v>
      </c>
      <c r="Q309" s="35" t="s">
        <v>65</v>
      </c>
      <c r="R309" s="35" t="s">
        <v>786</v>
      </c>
      <c r="S309" s="35" t="s">
        <v>24</v>
      </c>
      <c r="T309" s="35" t="s">
        <v>20</v>
      </c>
      <c r="U309" s="35" t="s">
        <v>25</v>
      </c>
    </row>
    <row r="310" spans="1:21" ht="12.75" customHeight="1">
      <c r="A310" s="35" t="s">
        <v>55</v>
      </c>
      <c r="B310" s="35" t="s">
        <v>787</v>
      </c>
      <c r="C310" s="35" t="s">
        <v>14</v>
      </c>
      <c r="D310" s="35" t="s">
        <v>8</v>
      </c>
      <c r="E310" s="35" t="s">
        <v>58</v>
      </c>
      <c r="F310" s="35" t="s">
        <v>59</v>
      </c>
      <c r="G310" s="35" t="s">
        <v>10</v>
      </c>
      <c r="H310" s="35" t="s">
        <v>40</v>
      </c>
      <c r="I310" s="35" t="s">
        <v>788</v>
      </c>
      <c r="J310" s="35">
        <v>308</v>
      </c>
      <c r="K310" s="35" t="s">
        <v>14</v>
      </c>
      <c r="L310" s="35" t="s">
        <v>20</v>
      </c>
      <c r="M310" s="35" t="s">
        <v>789</v>
      </c>
      <c r="N310" s="35"/>
      <c r="O310" s="35"/>
      <c r="P310" s="35"/>
      <c r="Q310" s="35" t="s">
        <v>43</v>
      </c>
      <c r="R310" s="35" t="s">
        <v>790</v>
      </c>
      <c r="S310" s="35" t="s">
        <v>34</v>
      </c>
      <c r="T310" s="35" t="s">
        <v>20</v>
      </c>
      <c r="U310" s="35" t="s">
        <v>35</v>
      </c>
    </row>
    <row r="311" spans="1:21" ht="12.75" customHeight="1">
      <c r="A311" s="35" t="s">
        <v>124</v>
      </c>
      <c r="B311" s="35" t="s">
        <v>26</v>
      </c>
      <c r="C311" s="35" t="s">
        <v>85</v>
      </c>
      <c r="D311" s="35" t="s">
        <v>91</v>
      </c>
      <c r="E311" s="35" t="s">
        <v>16</v>
      </c>
      <c r="F311" s="35" t="s">
        <v>9</v>
      </c>
      <c r="G311" s="35" t="s">
        <v>39</v>
      </c>
      <c r="H311" s="35" t="s">
        <v>18</v>
      </c>
      <c r="I311" s="35" t="s">
        <v>791</v>
      </c>
      <c r="J311" s="35">
        <v>309</v>
      </c>
      <c r="K311" s="35" t="s">
        <v>88</v>
      </c>
      <c r="L311" s="35" t="s">
        <v>20</v>
      </c>
      <c r="M311" s="35" t="s">
        <v>792</v>
      </c>
      <c r="N311" s="35"/>
      <c r="O311" s="35" t="s">
        <v>793</v>
      </c>
      <c r="P311" s="35">
        <v>7</v>
      </c>
      <c r="Q311" s="35" t="s">
        <v>22</v>
      </c>
      <c r="R311" s="35" t="s">
        <v>794</v>
      </c>
      <c r="S311" s="35" t="s">
        <v>24</v>
      </c>
      <c r="T311" s="35" t="s">
        <v>20</v>
      </c>
      <c r="U311" s="35" t="s">
        <v>25</v>
      </c>
    </row>
    <row r="312" spans="1:21" ht="12.75" customHeight="1">
      <c r="A312" s="35" t="s">
        <v>36</v>
      </c>
      <c r="B312" s="35" t="s">
        <v>26</v>
      </c>
      <c r="C312" s="35" t="s">
        <v>68</v>
      </c>
      <c r="D312" s="35" t="s">
        <v>86</v>
      </c>
      <c r="E312" s="35" t="s">
        <v>69</v>
      </c>
      <c r="F312" s="35" t="s">
        <v>9</v>
      </c>
      <c r="G312" s="35" t="s">
        <v>39</v>
      </c>
      <c r="H312" s="35" t="s">
        <v>40</v>
      </c>
      <c r="I312" s="35" t="s">
        <v>585</v>
      </c>
      <c r="J312" s="35">
        <v>310</v>
      </c>
      <c r="K312" s="35" t="s">
        <v>71</v>
      </c>
      <c r="L312" s="35" t="s">
        <v>20</v>
      </c>
      <c r="M312" s="35" t="s">
        <v>795</v>
      </c>
      <c r="N312" s="35"/>
      <c r="O312" s="35"/>
      <c r="P312" s="35"/>
      <c r="Q312" s="35" t="s">
        <v>43</v>
      </c>
      <c r="R312" s="35" t="s">
        <v>796</v>
      </c>
      <c r="S312" s="35" t="s">
        <v>24</v>
      </c>
      <c r="T312" s="35" t="s">
        <v>20</v>
      </c>
      <c r="U312" s="35" t="s">
        <v>25</v>
      </c>
    </row>
    <row r="313" spans="1:21" ht="12.75" customHeight="1">
      <c r="A313" s="35" t="s">
        <v>7</v>
      </c>
      <c r="B313" s="35" t="s">
        <v>797</v>
      </c>
      <c r="C313" s="35" t="s">
        <v>57</v>
      </c>
      <c r="D313" s="35" t="s">
        <v>8</v>
      </c>
      <c r="E313" s="35" t="s">
        <v>38</v>
      </c>
      <c r="F313" s="35" t="s">
        <v>9</v>
      </c>
      <c r="G313" s="35" t="s">
        <v>10</v>
      </c>
      <c r="H313" s="35" t="s">
        <v>18</v>
      </c>
      <c r="I313" s="35" t="s">
        <v>798</v>
      </c>
      <c r="J313" s="35">
        <v>311</v>
      </c>
      <c r="K313" s="35" t="s">
        <v>57</v>
      </c>
      <c r="L313" s="35" t="s">
        <v>20</v>
      </c>
      <c r="M313" s="35" t="s">
        <v>746</v>
      </c>
      <c r="N313" s="35"/>
      <c r="O313" s="35"/>
      <c r="P313" s="35">
        <v>12</v>
      </c>
      <c r="Q313" s="35" t="s">
        <v>22</v>
      </c>
      <c r="R313" s="35" t="s">
        <v>748</v>
      </c>
      <c r="S313" s="35" t="s">
        <v>24</v>
      </c>
      <c r="T313" s="35" t="s">
        <v>20</v>
      </c>
      <c r="U313" s="35" t="s">
        <v>35</v>
      </c>
    </row>
    <row r="314" spans="1:21" ht="12.75" customHeight="1">
      <c r="A314" s="35" t="s">
        <v>124</v>
      </c>
      <c r="B314" s="35" t="s">
        <v>594</v>
      </c>
      <c r="C314" s="35" t="s">
        <v>220</v>
      </c>
      <c r="D314" s="35" t="s">
        <v>8</v>
      </c>
      <c r="E314" s="35" t="s">
        <v>38</v>
      </c>
      <c r="F314" s="35" t="s">
        <v>9</v>
      </c>
      <c r="G314" s="35" t="s">
        <v>39</v>
      </c>
      <c r="H314" s="35" t="s">
        <v>40</v>
      </c>
      <c r="I314" s="35" t="s">
        <v>241</v>
      </c>
      <c r="J314" s="35">
        <v>312</v>
      </c>
      <c r="K314" s="35" t="s">
        <v>220</v>
      </c>
      <c r="L314" s="35"/>
      <c r="M314" s="35" t="s">
        <v>799</v>
      </c>
      <c r="N314" s="35"/>
      <c r="O314" s="35"/>
      <c r="P314" s="35">
        <v>1</v>
      </c>
      <c r="Q314" s="35" t="s">
        <v>82</v>
      </c>
      <c r="R314" s="35" t="s">
        <v>800</v>
      </c>
      <c r="S314" s="35" t="s">
        <v>24</v>
      </c>
      <c r="T314" s="35"/>
      <c r="U314" s="35" t="s">
        <v>243</v>
      </c>
    </row>
    <row r="315" spans="1:21" ht="12.75" customHeight="1">
      <c r="A315" s="35" t="s">
        <v>12</v>
      </c>
      <c r="B315" s="35"/>
      <c r="C315" s="35"/>
      <c r="D315" s="35" t="s">
        <v>8</v>
      </c>
      <c r="E315" s="35"/>
      <c r="F315" s="35" t="s">
        <v>9</v>
      </c>
      <c r="G315" s="35" t="s">
        <v>17</v>
      </c>
      <c r="H315" s="35"/>
      <c r="I315" s="35" t="s">
        <v>628</v>
      </c>
      <c r="J315" s="35">
        <v>313</v>
      </c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</row>
    <row r="316" spans="1:21" ht="12.75" customHeight="1">
      <c r="A316" s="35" t="s">
        <v>44</v>
      </c>
      <c r="B316" s="35" t="s">
        <v>26</v>
      </c>
      <c r="C316" s="35" t="s">
        <v>14</v>
      </c>
      <c r="D316" s="35" t="s">
        <v>91</v>
      </c>
      <c r="E316" s="35" t="s">
        <v>69</v>
      </c>
      <c r="F316" s="35" t="s">
        <v>9</v>
      </c>
      <c r="G316" s="35" t="s">
        <v>45</v>
      </c>
      <c r="H316" s="35" t="s">
        <v>18</v>
      </c>
      <c r="I316" s="35" t="s">
        <v>92</v>
      </c>
      <c r="J316" s="35">
        <v>314</v>
      </c>
      <c r="K316" s="35" t="s">
        <v>14</v>
      </c>
      <c r="L316" s="35" t="s">
        <v>20</v>
      </c>
      <c r="M316" s="35" t="s">
        <v>52</v>
      </c>
      <c r="N316" s="35" t="s">
        <v>801</v>
      </c>
      <c r="O316" s="35" t="s">
        <v>802</v>
      </c>
      <c r="P316" s="35">
        <v>6</v>
      </c>
      <c r="Q316" s="35" t="s">
        <v>43</v>
      </c>
      <c r="R316" s="35" t="s">
        <v>54</v>
      </c>
      <c r="S316" s="35" t="s">
        <v>24</v>
      </c>
      <c r="T316" s="35" t="s">
        <v>20</v>
      </c>
      <c r="U316" s="35" t="s">
        <v>25</v>
      </c>
    </row>
    <row r="317" spans="1:21" ht="12.75" customHeight="1">
      <c r="A317" s="35" t="s">
        <v>7</v>
      </c>
      <c r="B317" s="35" t="s">
        <v>803</v>
      </c>
      <c r="C317" s="35" t="s">
        <v>68</v>
      </c>
      <c r="D317" s="35" t="s">
        <v>86</v>
      </c>
      <c r="E317" s="35" t="s">
        <v>16</v>
      </c>
      <c r="F317" s="35" t="s">
        <v>9</v>
      </c>
      <c r="G317" s="35" t="s">
        <v>10</v>
      </c>
      <c r="H317" s="35" t="s">
        <v>18</v>
      </c>
      <c r="I317" s="35" t="s">
        <v>750</v>
      </c>
      <c r="J317" s="35">
        <v>315</v>
      </c>
      <c r="K317" s="35" t="s">
        <v>71</v>
      </c>
      <c r="L317" s="35" t="s">
        <v>20</v>
      </c>
      <c r="M317" s="35" t="s">
        <v>804</v>
      </c>
      <c r="N317" s="35"/>
      <c r="O317" s="35"/>
      <c r="P317" s="35">
        <v>10</v>
      </c>
      <c r="Q317" s="35" t="s">
        <v>22</v>
      </c>
      <c r="R317" s="35" t="s">
        <v>805</v>
      </c>
      <c r="S317" s="35" t="s">
        <v>34</v>
      </c>
      <c r="T317" s="35" t="s">
        <v>20</v>
      </c>
      <c r="U317" s="35" t="s">
        <v>25</v>
      </c>
    </row>
    <row r="318" spans="1:21" ht="12.75" customHeight="1">
      <c r="A318" s="35" t="s">
        <v>12</v>
      </c>
      <c r="B318" s="35" t="s">
        <v>26</v>
      </c>
      <c r="C318" s="35" t="s">
        <v>68</v>
      </c>
      <c r="D318" s="35" t="s">
        <v>8</v>
      </c>
      <c r="E318" s="35" t="s">
        <v>16</v>
      </c>
      <c r="F318" s="35" t="s">
        <v>9</v>
      </c>
      <c r="G318" s="35" t="s">
        <v>17</v>
      </c>
      <c r="H318" s="35" t="s">
        <v>18</v>
      </c>
      <c r="I318" s="35" t="s">
        <v>806</v>
      </c>
      <c r="J318" s="35">
        <v>316</v>
      </c>
      <c r="K318" s="35" t="s">
        <v>71</v>
      </c>
      <c r="L318" s="35" t="s">
        <v>20</v>
      </c>
      <c r="M318" s="35" t="s">
        <v>807</v>
      </c>
      <c r="N318" s="35"/>
      <c r="O318" s="35"/>
      <c r="P318" s="35">
        <v>35</v>
      </c>
      <c r="Q318" s="35" t="s">
        <v>82</v>
      </c>
      <c r="R318" s="35" t="s">
        <v>808</v>
      </c>
      <c r="S318" s="35" t="s">
        <v>24</v>
      </c>
      <c r="T318" s="35" t="s">
        <v>20</v>
      </c>
      <c r="U318" s="35" t="s">
        <v>25</v>
      </c>
    </row>
    <row r="319" spans="1:21" ht="12.75" customHeight="1">
      <c r="A319" s="35" t="s">
        <v>49</v>
      </c>
      <c r="B319" s="35" t="s">
        <v>26</v>
      </c>
      <c r="C319" s="35" t="s">
        <v>27</v>
      </c>
      <c r="D319" s="35" t="s">
        <v>8</v>
      </c>
      <c r="E319" s="35" t="s">
        <v>69</v>
      </c>
      <c r="F319" s="35" t="s">
        <v>9</v>
      </c>
      <c r="G319" s="35" t="s">
        <v>50</v>
      </c>
      <c r="H319" s="35" t="s">
        <v>40</v>
      </c>
      <c r="I319" s="35" t="s">
        <v>376</v>
      </c>
      <c r="J319" s="35">
        <v>317</v>
      </c>
      <c r="K319" s="35" t="s">
        <v>30</v>
      </c>
      <c r="L319" s="35" t="s">
        <v>20</v>
      </c>
      <c r="M319" s="35" t="s">
        <v>809</v>
      </c>
      <c r="N319" s="35"/>
      <c r="O319" s="35"/>
      <c r="P319" s="35">
        <v>7</v>
      </c>
      <c r="Q319" s="35" t="s">
        <v>43</v>
      </c>
      <c r="R319" s="35" t="s">
        <v>810</v>
      </c>
      <c r="S319" s="35" t="s">
        <v>24</v>
      </c>
      <c r="T319" s="35" t="s">
        <v>20</v>
      </c>
      <c r="U319" s="35" t="s">
        <v>25</v>
      </c>
    </row>
    <row r="320" spans="1:21" ht="12.75" customHeight="1">
      <c r="A320" s="35" t="s">
        <v>36</v>
      </c>
      <c r="B320" s="35" t="s">
        <v>26</v>
      </c>
      <c r="C320" s="35" t="s">
        <v>85</v>
      </c>
      <c r="D320" s="35" t="s">
        <v>8</v>
      </c>
      <c r="E320" s="35" t="s">
        <v>69</v>
      </c>
      <c r="F320" s="35" t="s">
        <v>9</v>
      </c>
      <c r="G320" s="35" t="s">
        <v>39</v>
      </c>
      <c r="H320" s="35" t="s">
        <v>18</v>
      </c>
      <c r="I320" s="35" t="s">
        <v>414</v>
      </c>
      <c r="J320" s="35">
        <v>318</v>
      </c>
      <c r="K320" s="35" t="s">
        <v>88</v>
      </c>
      <c r="L320" s="35" t="s">
        <v>20</v>
      </c>
      <c r="M320" s="35" t="s">
        <v>811</v>
      </c>
      <c r="N320" s="35"/>
      <c r="O320" s="35" t="s">
        <v>351</v>
      </c>
      <c r="P320" s="35">
        <v>5</v>
      </c>
      <c r="Q320" s="35" t="s">
        <v>43</v>
      </c>
      <c r="R320" s="35" t="s">
        <v>812</v>
      </c>
      <c r="S320" s="35" t="s">
        <v>34</v>
      </c>
      <c r="T320" s="35" t="s">
        <v>20</v>
      </c>
      <c r="U320" s="35" t="s">
        <v>25</v>
      </c>
    </row>
    <row r="321" spans="1:21" ht="12.75" customHeight="1">
      <c r="A321" s="35" t="s">
        <v>12</v>
      </c>
      <c r="B321" s="35"/>
      <c r="C321" s="35"/>
      <c r="D321" s="35" t="s">
        <v>8</v>
      </c>
      <c r="E321" s="35"/>
      <c r="F321" s="35" t="s">
        <v>9</v>
      </c>
      <c r="G321" s="35" t="s">
        <v>17</v>
      </c>
      <c r="H321" s="35"/>
      <c r="I321" s="35" t="s">
        <v>813</v>
      </c>
      <c r="J321" s="35">
        <v>319</v>
      </c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</row>
    <row r="322" spans="1:21" ht="12.75" customHeight="1">
      <c r="A322" s="35" t="s">
        <v>36</v>
      </c>
      <c r="B322" s="35" t="s">
        <v>814</v>
      </c>
      <c r="C322" s="35" t="s">
        <v>57</v>
      </c>
      <c r="D322" s="35" t="s">
        <v>8</v>
      </c>
      <c r="E322" s="35" t="s">
        <v>38</v>
      </c>
      <c r="F322" s="35" t="s">
        <v>9</v>
      </c>
      <c r="G322" s="35" t="s">
        <v>39</v>
      </c>
      <c r="H322" s="35" t="s">
        <v>40</v>
      </c>
      <c r="I322" s="35" t="s">
        <v>815</v>
      </c>
      <c r="J322" s="35">
        <v>320</v>
      </c>
      <c r="K322" s="35" t="s">
        <v>57</v>
      </c>
      <c r="L322" s="35"/>
      <c r="M322" s="35" t="s">
        <v>816</v>
      </c>
      <c r="N322" s="35"/>
      <c r="O322" s="35"/>
      <c r="P322" s="35">
        <v>3</v>
      </c>
      <c r="Q322" s="35" t="s">
        <v>43</v>
      </c>
      <c r="R322" s="35" t="s">
        <v>817</v>
      </c>
      <c r="S322" s="35" t="s">
        <v>34</v>
      </c>
      <c r="T322" s="35"/>
      <c r="U322" s="35" t="s">
        <v>25</v>
      </c>
    </row>
    <row r="323" spans="1:21" ht="12.75" customHeight="1">
      <c r="A323" s="35" t="s">
        <v>36</v>
      </c>
      <c r="B323" s="35" t="s">
        <v>26</v>
      </c>
      <c r="C323" s="35" t="s">
        <v>14</v>
      </c>
      <c r="D323" s="35" t="s">
        <v>86</v>
      </c>
      <c r="E323" s="35" t="s">
        <v>216</v>
      </c>
      <c r="F323" s="35" t="s">
        <v>9</v>
      </c>
      <c r="G323" s="35" t="s">
        <v>39</v>
      </c>
      <c r="H323" s="35" t="s">
        <v>40</v>
      </c>
      <c r="I323" s="35" t="s">
        <v>585</v>
      </c>
      <c r="J323" s="35">
        <v>321</v>
      </c>
      <c r="K323" s="35" t="s">
        <v>14</v>
      </c>
      <c r="L323" s="35"/>
      <c r="M323" s="35" t="s">
        <v>78</v>
      </c>
      <c r="N323" s="35"/>
      <c r="O323" s="35"/>
      <c r="P323" s="35">
        <v>4</v>
      </c>
      <c r="Q323" s="35" t="s">
        <v>22</v>
      </c>
      <c r="R323" s="35" t="s">
        <v>78</v>
      </c>
      <c r="S323" s="35" t="s">
        <v>24</v>
      </c>
      <c r="T323" s="35"/>
      <c r="U323" s="35" t="s">
        <v>25</v>
      </c>
    </row>
    <row r="324" spans="1:21" ht="12.75" customHeight="1">
      <c r="A324" s="35" t="s">
        <v>420</v>
      </c>
      <c r="B324" s="35" t="s">
        <v>26</v>
      </c>
      <c r="C324" s="35" t="s">
        <v>14</v>
      </c>
      <c r="D324" s="35" t="s">
        <v>8</v>
      </c>
      <c r="E324" s="35" t="s">
        <v>69</v>
      </c>
      <c r="F324" s="35" t="s">
        <v>59</v>
      </c>
      <c r="G324" s="35" t="s">
        <v>50</v>
      </c>
      <c r="H324" s="35" t="s">
        <v>40</v>
      </c>
      <c r="I324" s="35" t="s">
        <v>121</v>
      </c>
      <c r="J324" s="35">
        <v>322</v>
      </c>
      <c r="K324" s="35" t="s">
        <v>14</v>
      </c>
      <c r="L324" s="35" t="s">
        <v>20</v>
      </c>
      <c r="M324" s="35" t="s">
        <v>133</v>
      </c>
      <c r="N324" s="35"/>
      <c r="O324" s="35" t="s">
        <v>818</v>
      </c>
      <c r="P324" s="35"/>
      <c r="Q324" s="35" t="s">
        <v>43</v>
      </c>
      <c r="R324" s="35" t="s">
        <v>134</v>
      </c>
      <c r="S324" s="35" t="s">
        <v>24</v>
      </c>
      <c r="T324" s="35" t="s">
        <v>20</v>
      </c>
      <c r="U324" s="35" t="s">
        <v>25</v>
      </c>
    </row>
    <row r="325" spans="1:21" ht="12.75" customHeight="1">
      <c r="A325" s="35" t="s">
        <v>420</v>
      </c>
      <c r="B325" s="35"/>
      <c r="C325" s="35"/>
      <c r="D325" s="35" t="s">
        <v>8</v>
      </c>
      <c r="E325" s="35"/>
      <c r="F325" s="35" t="s">
        <v>59</v>
      </c>
      <c r="G325" s="35" t="s">
        <v>50</v>
      </c>
      <c r="H325" s="35"/>
      <c r="I325" s="35" t="s">
        <v>121</v>
      </c>
      <c r="J325" s="35">
        <v>323</v>
      </c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</row>
    <row r="326" spans="1:21" ht="12.75" customHeight="1">
      <c r="A326" s="35" t="s">
        <v>7</v>
      </c>
      <c r="B326" s="35"/>
      <c r="C326" s="35" t="s">
        <v>68</v>
      </c>
      <c r="D326" s="35" t="s">
        <v>8</v>
      </c>
      <c r="E326" s="35" t="s">
        <v>38</v>
      </c>
      <c r="F326" s="35" t="s">
        <v>9</v>
      </c>
      <c r="G326" s="35" t="s">
        <v>10</v>
      </c>
      <c r="H326" s="35" t="s">
        <v>18</v>
      </c>
      <c r="I326" s="35" t="s">
        <v>456</v>
      </c>
      <c r="J326" s="35">
        <v>324</v>
      </c>
      <c r="K326" s="35" t="s">
        <v>71</v>
      </c>
      <c r="L326" s="35" t="s">
        <v>20</v>
      </c>
      <c r="M326" s="35" t="s">
        <v>730</v>
      </c>
      <c r="N326" s="35"/>
      <c r="O326" s="35"/>
      <c r="P326" s="35">
        <v>9</v>
      </c>
      <c r="Q326" s="35" t="s">
        <v>22</v>
      </c>
      <c r="R326" s="35" t="s">
        <v>733</v>
      </c>
      <c r="S326" s="35" t="s">
        <v>24</v>
      </c>
      <c r="T326" s="35" t="s">
        <v>20</v>
      </c>
      <c r="U326" s="35" t="s">
        <v>76</v>
      </c>
    </row>
    <row r="327" spans="1:21" ht="12.75" customHeight="1">
      <c r="A327" s="35" t="s">
        <v>124</v>
      </c>
      <c r="B327" s="35" t="s">
        <v>57</v>
      </c>
      <c r="C327" s="35" t="s">
        <v>57</v>
      </c>
      <c r="D327" s="35" t="s">
        <v>228</v>
      </c>
      <c r="E327" s="35" t="s">
        <v>16</v>
      </c>
      <c r="F327" s="35" t="s">
        <v>9</v>
      </c>
      <c r="G327" s="35" t="s">
        <v>39</v>
      </c>
      <c r="H327" s="35" t="s">
        <v>18</v>
      </c>
      <c r="I327" s="35" t="s">
        <v>819</v>
      </c>
      <c r="J327" s="35">
        <v>325</v>
      </c>
      <c r="K327" s="35" t="s">
        <v>57</v>
      </c>
      <c r="L327" s="35"/>
      <c r="M327" s="35" t="s">
        <v>820</v>
      </c>
      <c r="N327" s="35"/>
      <c r="O327" s="35"/>
      <c r="P327" s="35">
        <v>4</v>
      </c>
      <c r="Q327" s="35" t="s">
        <v>22</v>
      </c>
      <c r="R327" s="35" t="s">
        <v>821</v>
      </c>
      <c r="S327" s="35" t="s">
        <v>24</v>
      </c>
      <c r="T327" s="35"/>
      <c r="U327" s="35" t="s">
        <v>76</v>
      </c>
    </row>
    <row r="328" spans="1:21" ht="12.75" customHeight="1">
      <c r="A328" s="35" t="s">
        <v>12</v>
      </c>
      <c r="B328" s="35" t="s">
        <v>822</v>
      </c>
      <c r="C328" s="35" t="s">
        <v>14</v>
      </c>
      <c r="D328" s="35" t="s">
        <v>8</v>
      </c>
      <c r="E328" s="35" t="s">
        <v>16</v>
      </c>
      <c r="F328" s="35" t="s">
        <v>9</v>
      </c>
      <c r="G328" s="35" t="s">
        <v>17</v>
      </c>
      <c r="H328" s="35" t="s">
        <v>18</v>
      </c>
      <c r="I328" s="35" t="s">
        <v>823</v>
      </c>
      <c r="J328" s="35">
        <v>326</v>
      </c>
      <c r="K328" s="35" t="s">
        <v>14</v>
      </c>
      <c r="L328" s="35" t="s">
        <v>20</v>
      </c>
      <c r="M328" s="35" t="s">
        <v>824</v>
      </c>
      <c r="N328" s="35"/>
      <c r="O328" s="35" t="s">
        <v>825</v>
      </c>
      <c r="P328" s="35">
        <v>30</v>
      </c>
      <c r="Q328" s="35" t="s">
        <v>43</v>
      </c>
      <c r="R328" s="35" t="s">
        <v>826</v>
      </c>
      <c r="S328" s="35" t="s">
        <v>24</v>
      </c>
      <c r="T328" s="35" t="s">
        <v>20</v>
      </c>
      <c r="U328" s="35" t="s">
        <v>35</v>
      </c>
    </row>
    <row r="329" spans="1:21" ht="12.75" customHeight="1">
      <c r="A329" s="35" t="s">
        <v>36</v>
      </c>
      <c r="B329" s="35" t="s">
        <v>26</v>
      </c>
      <c r="C329" s="35" t="s">
        <v>85</v>
      </c>
      <c r="D329" s="35" t="s">
        <v>91</v>
      </c>
      <c r="E329" s="35" t="s">
        <v>38</v>
      </c>
      <c r="F329" s="35" t="s">
        <v>9</v>
      </c>
      <c r="G329" s="35" t="s">
        <v>39</v>
      </c>
      <c r="H329" s="35" t="s">
        <v>40</v>
      </c>
      <c r="I329" s="35" t="s">
        <v>373</v>
      </c>
      <c r="J329" s="35">
        <v>327</v>
      </c>
      <c r="K329" s="35" t="s">
        <v>88</v>
      </c>
      <c r="L329" s="35" t="s">
        <v>20</v>
      </c>
      <c r="M329" s="35" t="s">
        <v>396</v>
      </c>
      <c r="N329" s="35"/>
      <c r="O329" s="35"/>
      <c r="P329" s="35">
        <v>5</v>
      </c>
      <c r="Q329" s="35" t="s">
        <v>43</v>
      </c>
      <c r="R329" s="35" t="s">
        <v>397</v>
      </c>
      <c r="S329" s="35" t="s">
        <v>24</v>
      </c>
      <c r="T329" s="35" t="s">
        <v>20</v>
      </c>
      <c r="U329" s="35" t="s">
        <v>25</v>
      </c>
    </row>
    <row r="330" spans="1:21" ht="12.75" customHeight="1">
      <c r="A330" s="35" t="s">
        <v>12</v>
      </c>
      <c r="B330" s="35"/>
      <c r="C330" s="35" t="s">
        <v>115</v>
      </c>
      <c r="D330" s="35" t="s">
        <v>8</v>
      </c>
      <c r="E330" s="35" t="s">
        <v>38</v>
      </c>
      <c r="F330" s="35" t="s">
        <v>9</v>
      </c>
      <c r="G330" s="35" t="s">
        <v>17</v>
      </c>
      <c r="H330" s="35" t="s">
        <v>18</v>
      </c>
      <c r="I330" s="35" t="s">
        <v>827</v>
      </c>
      <c r="J330" s="35">
        <v>328</v>
      </c>
      <c r="K330" s="35" t="s">
        <v>117</v>
      </c>
      <c r="L330" s="35" t="s">
        <v>20</v>
      </c>
      <c r="M330" s="35" t="s">
        <v>47</v>
      </c>
      <c r="N330" s="35"/>
      <c r="O330" s="35"/>
      <c r="P330" s="35"/>
      <c r="Q330" s="35" t="s">
        <v>22</v>
      </c>
      <c r="R330" s="35" t="s">
        <v>48</v>
      </c>
      <c r="S330" s="35" t="s">
        <v>24</v>
      </c>
      <c r="T330" s="35" t="s">
        <v>20</v>
      </c>
      <c r="U330" s="35" t="s">
        <v>76</v>
      </c>
    </row>
    <row r="331" spans="1:21" ht="12.75" customHeight="1">
      <c r="A331" s="35" t="s">
        <v>49</v>
      </c>
      <c r="B331" s="35"/>
      <c r="C331" s="35" t="s">
        <v>27</v>
      </c>
      <c r="D331" s="35" t="s">
        <v>91</v>
      </c>
      <c r="E331" s="35" t="s">
        <v>38</v>
      </c>
      <c r="F331" s="35" t="s">
        <v>9</v>
      </c>
      <c r="G331" s="35" t="s">
        <v>50</v>
      </c>
      <c r="H331" s="35" t="s">
        <v>18</v>
      </c>
      <c r="I331" s="35" t="s">
        <v>284</v>
      </c>
      <c r="J331" s="35">
        <v>329</v>
      </c>
      <c r="K331" s="35" t="s">
        <v>30</v>
      </c>
      <c r="L331" s="35" t="s">
        <v>20</v>
      </c>
      <c r="M331" s="35" t="s">
        <v>828</v>
      </c>
      <c r="N331" s="35"/>
      <c r="O331" s="35"/>
      <c r="P331" s="35"/>
      <c r="Q331" s="35"/>
      <c r="R331" s="35" t="s">
        <v>829</v>
      </c>
      <c r="S331" s="35"/>
      <c r="T331" s="35" t="s">
        <v>20</v>
      </c>
      <c r="U331" s="35" t="s">
        <v>25</v>
      </c>
    </row>
    <row r="332" spans="1:21" ht="12.75" customHeight="1">
      <c r="A332" s="35" t="s">
        <v>166</v>
      </c>
      <c r="B332" s="35" t="s">
        <v>830</v>
      </c>
      <c r="C332" s="35" t="s">
        <v>27</v>
      </c>
      <c r="D332" s="35" t="s">
        <v>228</v>
      </c>
      <c r="E332" s="35" t="s">
        <v>16</v>
      </c>
      <c r="F332" s="35" t="s">
        <v>9</v>
      </c>
      <c r="G332" s="35" t="s">
        <v>167</v>
      </c>
      <c r="H332" s="35" t="s">
        <v>18</v>
      </c>
      <c r="I332" s="35" t="s">
        <v>266</v>
      </c>
      <c r="J332" s="35">
        <v>330</v>
      </c>
      <c r="K332" s="35" t="s">
        <v>30</v>
      </c>
      <c r="L332" s="35" t="s">
        <v>127</v>
      </c>
      <c r="M332" s="35" t="s">
        <v>476</v>
      </c>
      <c r="N332" s="35" t="s">
        <v>831</v>
      </c>
      <c r="O332" s="35" t="s">
        <v>832</v>
      </c>
      <c r="P332" s="35">
        <v>7</v>
      </c>
      <c r="Q332" s="35" t="s">
        <v>22</v>
      </c>
      <c r="R332" s="35" t="s">
        <v>478</v>
      </c>
      <c r="S332" s="35" t="s">
        <v>34</v>
      </c>
      <c r="T332" s="35" t="s">
        <v>130</v>
      </c>
      <c r="U332" s="35" t="s">
        <v>76</v>
      </c>
    </row>
    <row r="333" spans="1:21" ht="12.75" customHeight="1">
      <c r="A333" s="35" t="s">
        <v>166</v>
      </c>
      <c r="B333" s="35" t="s">
        <v>175</v>
      </c>
      <c r="C333" s="35" t="s">
        <v>68</v>
      </c>
      <c r="D333" s="35" t="s">
        <v>256</v>
      </c>
      <c r="E333" s="35" t="s">
        <v>16</v>
      </c>
      <c r="F333" s="35" t="s">
        <v>9</v>
      </c>
      <c r="G333" s="35" t="s">
        <v>167</v>
      </c>
      <c r="H333" s="35" t="s">
        <v>18</v>
      </c>
      <c r="I333" s="35" t="s">
        <v>609</v>
      </c>
      <c r="J333" s="35">
        <v>331</v>
      </c>
      <c r="K333" s="35" t="s">
        <v>71</v>
      </c>
      <c r="L333" s="35" t="s">
        <v>127</v>
      </c>
      <c r="M333" s="35" t="s">
        <v>833</v>
      </c>
      <c r="N333" s="35"/>
      <c r="O333" s="35" t="s">
        <v>834</v>
      </c>
      <c r="P333" s="35">
        <v>11</v>
      </c>
      <c r="Q333" s="35" t="s">
        <v>22</v>
      </c>
      <c r="R333" s="35" t="s">
        <v>835</v>
      </c>
      <c r="S333" s="35" t="s">
        <v>24</v>
      </c>
      <c r="T333" s="35" t="s">
        <v>130</v>
      </c>
      <c r="U333" s="35" t="s">
        <v>25</v>
      </c>
    </row>
    <row r="334" spans="1:21" ht="12.75" customHeight="1">
      <c r="A334" s="35" t="s">
        <v>36</v>
      </c>
      <c r="B334" s="35" t="s">
        <v>26</v>
      </c>
      <c r="C334" s="35" t="s">
        <v>27</v>
      </c>
      <c r="D334" s="35" t="s">
        <v>248</v>
      </c>
      <c r="E334" s="35" t="s">
        <v>16</v>
      </c>
      <c r="F334" s="35" t="s">
        <v>9</v>
      </c>
      <c r="G334" s="35" t="s">
        <v>39</v>
      </c>
      <c r="H334" s="35" t="s">
        <v>40</v>
      </c>
      <c r="I334" s="35" t="s">
        <v>836</v>
      </c>
      <c r="J334" s="35">
        <v>332</v>
      </c>
      <c r="K334" s="35" t="s">
        <v>30</v>
      </c>
      <c r="L334" s="35" t="s">
        <v>20</v>
      </c>
      <c r="M334" s="35" t="s">
        <v>837</v>
      </c>
      <c r="N334" s="35"/>
      <c r="O334" s="35" t="s">
        <v>838</v>
      </c>
      <c r="P334" s="35">
        <v>6</v>
      </c>
      <c r="Q334" s="35" t="s">
        <v>43</v>
      </c>
      <c r="R334" s="35" t="s">
        <v>839</v>
      </c>
      <c r="S334" s="35" t="s">
        <v>24</v>
      </c>
      <c r="T334" s="35" t="s">
        <v>20</v>
      </c>
      <c r="U334" s="35" t="s">
        <v>25</v>
      </c>
    </row>
    <row r="335" spans="1:21" ht="12.75" customHeight="1">
      <c r="A335" s="35" t="s">
        <v>7</v>
      </c>
      <c r="B335" s="35" t="s">
        <v>26</v>
      </c>
      <c r="C335" s="35" t="s">
        <v>85</v>
      </c>
      <c r="D335" s="35" t="s">
        <v>158</v>
      </c>
      <c r="E335" s="35" t="s">
        <v>16</v>
      </c>
      <c r="F335" s="35" t="s">
        <v>9</v>
      </c>
      <c r="G335" s="35" t="s">
        <v>10</v>
      </c>
      <c r="H335" s="35" t="s">
        <v>40</v>
      </c>
      <c r="I335" s="35" t="s">
        <v>840</v>
      </c>
      <c r="J335" s="35">
        <v>333</v>
      </c>
      <c r="K335" s="35" t="s">
        <v>88</v>
      </c>
      <c r="L335" s="35" t="s">
        <v>20</v>
      </c>
      <c r="M335" s="35" t="s">
        <v>841</v>
      </c>
      <c r="N335" s="35" t="s">
        <v>842</v>
      </c>
      <c r="O335" s="35"/>
      <c r="P335" s="35">
        <v>13</v>
      </c>
      <c r="Q335" s="35" t="s">
        <v>82</v>
      </c>
      <c r="R335" s="35" t="s">
        <v>843</v>
      </c>
      <c r="S335" s="35" t="s">
        <v>24</v>
      </c>
      <c r="T335" s="35" t="s">
        <v>20</v>
      </c>
      <c r="U335" s="35" t="s">
        <v>25</v>
      </c>
    </row>
    <row r="336" spans="1:21" ht="12.75" customHeight="1">
      <c r="A336" s="35" t="s">
        <v>12</v>
      </c>
      <c r="B336" s="35" t="s">
        <v>132</v>
      </c>
      <c r="C336" s="35" t="s">
        <v>27</v>
      </c>
      <c r="D336" s="35" t="s">
        <v>158</v>
      </c>
      <c r="E336" s="35" t="s">
        <v>16</v>
      </c>
      <c r="F336" s="35" t="s">
        <v>9</v>
      </c>
      <c r="G336" s="35" t="s">
        <v>17</v>
      </c>
      <c r="H336" s="35" t="s">
        <v>18</v>
      </c>
      <c r="I336" s="35" t="s">
        <v>844</v>
      </c>
      <c r="J336" s="35">
        <v>334</v>
      </c>
      <c r="K336" s="35" t="s">
        <v>30</v>
      </c>
      <c r="L336" s="35" t="s">
        <v>20</v>
      </c>
      <c r="M336" s="35" t="s">
        <v>845</v>
      </c>
      <c r="N336" s="35" t="s">
        <v>846</v>
      </c>
      <c r="O336" s="35"/>
      <c r="P336" s="35">
        <v>18</v>
      </c>
      <c r="Q336" s="35" t="s">
        <v>22</v>
      </c>
      <c r="R336" s="35" t="s">
        <v>847</v>
      </c>
      <c r="S336" s="35" t="s">
        <v>24</v>
      </c>
      <c r="T336" s="35" t="s">
        <v>20</v>
      </c>
      <c r="U336" s="35" t="s">
        <v>25</v>
      </c>
    </row>
    <row r="337" spans="1:21" ht="12.75" customHeight="1">
      <c r="A337" s="35" t="s">
        <v>12</v>
      </c>
      <c r="B337" s="35"/>
      <c r="C337" s="35"/>
      <c r="D337" s="35" t="s">
        <v>8</v>
      </c>
      <c r="E337" s="35"/>
      <c r="F337" s="35" t="s">
        <v>9</v>
      </c>
      <c r="G337" s="35" t="s">
        <v>17</v>
      </c>
      <c r="H337" s="35"/>
      <c r="I337" s="35" t="s">
        <v>437</v>
      </c>
      <c r="J337" s="35">
        <v>335</v>
      </c>
      <c r="K337" s="35"/>
      <c r="L337" s="35"/>
      <c r="M337" s="35"/>
      <c r="N337" s="35"/>
      <c r="O337" s="35"/>
      <c r="P337" s="35" t="s">
        <v>848</v>
      </c>
      <c r="Q337" s="35"/>
      <c r="R337" s="35"/>
      <c r="S337" s="35" t="s">
        <v>24</v>
      </c>
      <c r="T337" s="35"/>
      <c r="U337" s="35" t="s">
        <v>25</v>
      </c>
    </row>
    <row r="338" spans="1:21" ht="12.75" customHeight="1">
      <c r="A338" s="35" t="s">
        <v>49</v>
      </c>
      <c r="B338" s="35" t="s">
        <v>26</v>
      </c>
      <c r="C338" s="35" t="s">
        <v>14</v>
      </c>
      <c r="D338" s="35" t="s">
        <v>8</v>
      </c>
      <c r="E338" s="35" t="s">
        <v>69</v>
      </c>
      <c r="F338" s="35" t="s">
        <v>9</v>
      </c>
      <c r="G338" s="35" t="s">
        <v>50</v>
      </c>
      <c r="H338" s="35" t="s">
        <v>40</v>
      </c>
      <c r="I338" s="35" t="s">
        <v>121</v>
      </c>
      <c r="J338" s="35">
        <v>336</v>
      </c>
      <c r="K338" s="35" t="s">
        <v>14</v>
      </c>
      <c r="L338" s="35" t="s">
        <v>20</v>
      </c>
      <c r="M338" s="35" t="s">
        <v>706</v>
      </c>
      <c r="N338" s="35"/>
      <c r="O338" s="35"/>
      <c r="P338" s="35">
        <v>4</v>
      </c>
      <c r="Q338" s="35" t="s">
        <v>65</v>
      </c>
      <c r="R338" s="35" t="s">
        <v>707</v>
      </c>
      <c r="S338" s="35" t="s">
        <v>24</v>
      </c>
      <c r="T338" s="35" t="s">
        <v>20</v>
      </c>
      <c r="U338" s="35" t="s">
        <v>25</v>
      </c>
    </row>
    <row r="339" spans="1:21" ht="12.75" customHeight="1">
      <c r="A339" s="35" t="s">
        <v>12</v>
      </c>
      <c r="B339" s="35" t="s">
        <v>26</v>
      </c>
      <c r="C339" s="35" t="s">
        <v>27</v>
      </c>
      <c r="D339" s="35" t="s">
        <v>273</v>
      </c>
      <c r="E339" s="35" t="s">
        <v>16</v>
      </c>
      <c r="F339" s="35" t="s">
        <v>9</v>
      </c>
      <c r="G339" s="35" t="s">
        <v>17</v>
      </c>
      <c r="H339" s="35" t="s">
        <v>18</v>
      </c>
      <c r="I339" s="35" t="s">
        <v>357</v>
      </c>
      <c r="J339" s="35">
        <v>337</v>
      </c>
      <c r="K339" s="35" t="s">
        <v>30</v>
      </c>
      <c r="L339" s="35"/>
      <c r="M339" s="35" t="s">
        <v>137</v>
      </c>
      <c r="N339" s="35"/>
      <c r="O339" s="35"/>
      <c r="P339" s="35">
        <v>9</v>
      </c>
      <c r="Q339" s="35" t="s">
        <v>22</v>
      </c>
      <c r="R339" s="35" t="s">
        <v>139</v>
      </c>
      <c r="S339" s="35" t="s">
        <v>24</v>
      </c>
      <c r="T339" s="35"/>
      <c r="U339" s="35" t="s">
        <v>25</v>
      </c>
    </row>
    <row r="340" spans="1:21" ht="12.75" customHeight="1">
      <c r="A340" s="35" t="s">
        <v>124</v>
      </c>
      <c r="B340" s="35" t="s">
        <v>26</v>
      </c>
      <c r="C340" s="35" t="s">
        <v>14</v>
      </c>
      <c r="D340" s="35" t="s">
        <v>86</v>
      </c>
      <c r="E340" s="35" t="s">
        <v>16</v>
      </c>
      <c r="F340" s="35" t="s">
        <v>9</v>
      </c>
      <c r="G340" s="35" t="s">
        <v>39</v>
      </c>
      <c r="H340" s="35" t="s">
        <v>18</v>
      </c>
      <c r="I340" s="35" t="s">
        <v>849</v>
      </c>
      <c r="J340" s="35">
        <v>338</v>
      </c>
      <c r="K340" s="35" t="s">
        <v>14</v>
      </c>
      <c r="L340" s="35" t="s">
        <v>20</v>
      </c>
      <c r="M340" s="35" t="s">
        <v>534</v>
      </c>
      <c r="N340" s="35"/>
      <c r="O340" s="35"/>
      <c r="P340" s="35">
        <v>5</v>
      </c>
      <c r="Q340" s="35" t="s">
        <v>22</v>
      </c>
      <c r="R340" s="35" t="s">
        <v>535</v>
      </c>
      <c r="S340" s="35" t="s">
        <v>34</v>
      </c>
      <c r="T340" s="35" t="s">
        <v>20</v>
      </c>
      <c r="U340" s="35" t="s">
        <v>25</v>
      </c>
    </row>
    <row r="341" spans="1:21" ht="12.75" customHeight="1">
      <c r="A341" s="35" t="s">
        <v>36</v>
      </c>
      <c r="B341" s="35" t="s">
        <v>26</v>
      </c>
      <c r="C341" s="35" t="s">
        <v>85</v>
      </c>
      <c r="D341" s="35" t="s">
        <v>86</v>
      </c>
      <c r="E341" s="35" t="s">
        <v>38</v>
      </c>
      <c r="F341" s="35" t="s">
        <v>9</v>
      </c>
      <c r="G341" s="35" t="s">
        <v>39</v>
      </c>
      <c r="H341" s="35" t="s">
        <v>40</v>
      </c>
      <c r="I341" s="35" t="s">
        <v>254</v>
      </c>
      <c r="J341" s="35">
        <v>339</v>
      </c>
      <c r="K341" s="35" t="s">
        <v>88</v>
      </c>
      <c r="L341" s="35"/>
      <c r="M341" s="35" t="s">
        <v>850</v>
      </c>
      <c r="N341" s="35"/>
      <c r="O341" s="35"/>
      <c r="P341" s="35">
        <v>8</v>
      </c>
      <c r="Q341" s="35" t="s">
        <v>43</v>
      </c>
      <c r="R341" s="35" t="s">
        <v>851</v>
      </c>
      <c r="S341" s="35" t="s">
        <v>24</v>
      </c>
      <c r="T341" s="35"/>
      <c r="U341" s="35" t="s">
        <v>25</v>
      </c>
    </row>
    <row r="342" spans="1:21" ht="12.75" customHeight="1">
      <c r="A342" s="35" t="s">
        <v>166</v>
      </c>
      <c r="B342" s="35"/>
      <c r="C342" s="35" t="s">
        <v>27</v>
      </c>
      <c r="D342" s="35" t="s">
        <v>8</v>
      </c>
      <c r="E342" s="35" t="s">
        <v>16</v>
      </c>
      <c r="F342" s="35" t="s">
        <v>9</v>
      </c>
      <c r="G342" s="35" t="s">
        <v>167</v>
      </c>
      <c r="H342" s="35" t="s">
        <v>18</v>
      </c>
      <c r="I342" s="35" t="s">
        <v>852</v>
      </c>
      <c r="J342" s="35">
        <v>340</v>
      </c>
      <c r="K342" s="35" t="s">
        <v>30</v>
      </c>
      <c r="L342" s="35" t="s">
        <v>167</v>
      </c>
      <c r="M342" s="35" t="s">
        <v>202</v>
      </c>
      <c r="N342" s="35" t="s">
        <v>853</v>
      </c>
      <c r="O342" s="35"/>
      <c r="P342" s="35">
        <v>13</v>
      </c>
      <c r="Q342" s="35" t="s">
        <v>22</v>
      </c>
      <c r="R342" s="35" t="s">
        <v>204</v>
      </c>
      <c r="S342" s="35" t="s">
        <v>24</v>
      </c>
      <c r="T342" s="35" t="s">
        <v>167</v>
      </c>
      <c r="U342" s="35" t="s">
        <v>25</v>
      </c>
    </row>
    <row r="343" spans="1:21" ht="12.75" customHeight="1">
      <c r="A343" s="35" t="s">
        <v>44</v>
      </c>
      <c r="B343" s="35" t="s">
        <v>854</v>
      </c>
      <c r="C343" s="35" t="s">
        <v>57</v>
      </c>
      <c r="D343" s="35" t="s">
        <v>8</v>
      </c>
      <c r="E343" s="35" t="s">
        <v>216</v>
      </c>
      <c r="F343" s="35" t="s">
        <v>9</v>
      </c>
      <c r="G343" s="35" t="s">
        <v>45</v>
      </c>
      <c r="H343" s="35" t="s">
        <v>18</v>
      </c>
      <c r="I343" s="35" t="s">
        <v>46</v>
      </c>
      <c r="J343" s="35">
        <v>341</v>
      </c>
      <c r="K343" s="35" t="s">
        <v>57</v>
      </c>
      <c r="L343" s="35" t="s">
        <v>20</v>
      </c>
      <c r="M343" s="35" t="s">
        <v>422</v>
      </c>
      <c r="N343" s="35"/>
      <c r="O343" s="35"/>
      <c r="P343" s="35">
        <v>2</v>
      </c>
      <c r="Q343" s="35" t="s">
        <v>82</v>
      </c>
      <c r="R343" s="35" t="s">
        <v>424</v>
      </c>
      <c r="S343" s="35" t="s">
        <v>24</v>
      </c>
      <c r="T343" s="35" t="s">
        <v>20</v>
      </c>
      <c r="U343" s="35" t="s">
        <v>25</v>
      </c>
    </row>
    <row r="344" spans="1:21" ht="12.75" customHeight="1">
      <c r="A344" s="35" t="s">
        <v>7</v>
      </c>
      <c r="B344" s="35"/>
      <c r="C344" s="35"/>
      <c r="D344" s="35" t="s">
        <v>855</v>
      </c>
      <c r="E344" s="35"/>
      <c r="F344" s="35" t="s">
        <v>9</v>
      </c>
      <c r="G344" s="35" t="s">
        <v>10</v>
      </c>
      <c r="H344" s="35"/>
      <c r="I344" s="35" t="s">
        <v>856</v>
      </c>
      <c r="J344" s="35">
        <v>342</v>
      </c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</row>
    <row r="345" spans="1:21" ht="12.75" customHeight="1">
      <c r="A345" s="35" t="s">
        <v>124</v>
      </c>
      <c r="B345" s="35" t="s">
        <v>26</v>
      </c>
      <c r="C345" s="35" t="s">
        <v>85</v>
      </c>
      <c r="D345" s="35" t="s">
        <v>8</v>
      </c>
      <c r="E345" s="35" t="s">
        <v>16</v>
      </c>
      <c r="F345" s="35" t="s">
        <v>9</v>
      </c>
      <c r="G345" s="35" t="s">
        <v>39</v>
      </c>
      <c r="H345" s="35" t="s">
        <v>18</v>
      </c>
      <c r="I345" s="35" t="s">
        <v>857</v>
      </c>
      <c r="J345" s="35">
        <v>343</v>
      </c>
      <c r="K345" s="35" t="s">
        <v>88</v>
      </c>
      <c r="L345" s="35" t="s">
        <v>20</v>
      </c>
      <c r="M345" s="35" t="s">
        <v>858</v>
      </c>
      <c r="N345" s="35"/>
      <c r="O345" s="35"/>
      <c r="P345" s="35">
        <v>10</v>
      </c>
      <c r="Q345" s="35" t="s">
        <v>82</v>
      </c>
      <c r="R345" s="35" t="s">
        <v>859</v>
      </c>
      <c r="S345" s="35" t="s">
        <v>24</v>
      </c>
      <c r="T345" s="35" t="s">
        <v>20</v>
      </c>
      <c r="U345" s="35" t="s">
        <v>25</v>
      </c>
    </row>
    <row r="346" spans="1:21" ht="12.75" customHeight="1">
      <c r="A346" s="35" t="s">
        <v>124</v>
      </c>
      <c r="B346" s="35" t="s">
        <v>26</v>
      </c>
      <c r="C346" s="35" t="s">
        <v>14</v>
      </c>
      <c r="D346" s="35" t="s">
        <v>8</v>
      </c>
      <c r="E346" s="35" t="s">
        <v>16</v>
      </c>
      <c r="F346" s="35" t="s">
        <v>9</v>
      </c>
      <c r="G346" s="35" t="s">
        <v>39</v>
      </c>
      <c r="H346" s="35" t="s">
        <v>18</v>
      </c>
      <c r="I346" s="35" t="s">
        <v>251</v>
      </c>
      <c r="J346" s="35">
        <v>344</v>
      </c>
      <c r="K346" s="35" t="s">
        <v>14</v>
      </c>
      <c r="L346" s="35" t="s">
        <v>20</v>
      </c>
      <c r="M346" s="35" t="s">
        <v>78</v>
      </c>
      <c r="N346" s="35" t="s">
        <v>860</v>
      </c>
      <c r="O346" s="35" t="s">
        <v>861</v>
      </c>
      <c r="P346" s="35">
        <v>11</v>
      </c>
      <c r="Q346" s="35" t="s">
        <v>65</v>
      </c>
      <c r="R346" s="35" t="s">
        <v>78</v>
      </c>
      <c r="S346" s="35" t="s">
        <v>24</v>
      </c>
      <c r="T346" s="35" t="s">
        <v>20</v>
      </c>
      <c r="U346" s="35" t="s">
        <v>25</v>
      </c>
    </row>
    <row r="347" spans="1:21" ht="12.75" customHeight="1">
      <c r="A347" s="35" t="s">
        <v>7</v>
      </c>
      <c r="B347" s="35" t="s">
        <v>132</v>
      </c>
      <c r="C347" s="35"/>
      <c r="D347" s="35" t="s">
        <v>862</v>
      </c>
      <c r="E347" s="35" t="s">
        <v>16</v>
      </c>
      <c r="F347" s="35" t="s">
        <v>9</v>
      </c>
      <c r="G347" s="35" t="s">
        <v>10</v>
      </c>
      <c r="H347" s="35" t="s">
        <v>18</v>
      </c>
      <c r="I347" s="35" t="s">
        <v>863</v>
      </c>
      <c r="J347" s="35">
        <v>345</v>
      </c>
      <c r="K347" s="35"/>
      <c r="L347" s="35"/>
      <c r="M347" s="35"/>
      <c r="N347" s="35"/>
      <c r="O347" s="35"/>
      <c r="P347" s="35">
        <v>15</v>
      </c>
      <c r="Q347" s="35" t="s">
        <v>22</v>
      </c>
      <c r="R347" s="35"/>
      <c r="S347" s="35" t="s">
        <v>24</v>
      </c>
      <c r="T347" s="35"/>
      <c r="U347" s="35" t="s">
        <v>25</v>
      </c>
    </row>
    <row r="348" spans="1:21" ht="12.75" customHeight="1">
      <c r="A348" s="35" t="s">
        <v>7</v>
      </c>
      <c r="B348" s="35" t="s">
        <v>26</v>
      </c>
      <c r="C348" s="35" t="s">
        <v>68</v>
      </c>
      <c r="D348" s="35" t="s">
        <v>8</v>
      </c>
      <c r="E348" s="35" t="s">
        <v>16</v>
      </c>
      <c r="F348" s="35" t="s">
        <v>9</v>
      </c>
      <c r="G348" s="35" t="s">
        <v>10</v>
      </c>
      <c r="H348" s="35" t="s">
        <v>18</v>
      </c>
      <c r="I348" s="35" t="s">
        <v>291</v>
      </c>
      <c r="J348" s="35">
        <v>346</v>
      </c>
      <c r="K348" s="35" t="s">
        <v>71</v>
      </c>
      <c r="L348" s="35" t="s">
        <v>864</v>
      </c>
      <c r="M348" s="35" t="s">
        <v>865</v>
      </c>
      <c r="N348" s="35"/>
      <c r="O348" s="35"/>
      <c r="P348" s="35">
        <v>15</v>
      </c>
      <c r="Q348" s="35" t="s">
        <v>22</v>
      </c>
      <c r="R348" s="35" t="s">
        <v>866</v>
      </c>
      <c r="S348" s="35" t="s">
        <v>24</v>
      </c>
      <c r="T348" s="35" t="s">
        <v>867</v>
      </c>
      <c r="U348" s="35" t="s">
        <v>76</v>
      </c>
    </row>
    <row r="349" spans="1:21" ht="12.75" customHeight="1">
      <c r="A349" s="35" t="s">
        <v>36</v>
      </c>
      <c r="B349" s="35" t="s">
        <v>26</v>
      </c>
      <c r="C349" s="35" t="s">
        <v>27</v>
      </c>
      <c r="D349" s="35" t="s">
        <v>8</v>
      </c>
      <c r="E349" s="35" t="s">
        <v>38</v>
      </c>
      <c r="F349" s="35" t="s">
        <v>9</v>
      </c>
      <c r="G349" s="35" t="s">
        <v>39</v>
      </c>
      <c r="H349" s="35" t="s">
        <v>18</v>
      </c>
      <c r="I349" s="35" t="s">
        <v>507</v>
      </c>
      <c r="J349" s="35">
        <v>347</v>
      </c>
      <c r="K349" s="35" t="s">
        <v>30</v>
      </c>
      <c r="L349" s="35" t="s">
        <v>20</v>
      </c>
      <c r="M349" s="35" t="s">
        <v>868</v>
      </c>
      <c r="N349" s="35"/>
      <c r="O349" s="35"/>
      <c r="P349" s="35">
        <v>10</v>
      </c>
      <c r="Q349" s="35" t="s">
        <v>22</v>
      </c>
      <c r="R349" s="35" t="s">
        <v>869</v>
      </c>
      <c r="S349" s="35" t="s">
        <v>24</v>
      </c>
      <c r="T349" s="35" t="s">
        <v>20</v>
      </c>
      <c r="U349" s="35" t="s">
        <v>25</v>
      </c>
    </row>
    <row r="350" spans="1:21" ht="12.75" customHeight="1">
      <c r="A350" s="35" t="s">
        <v>315</v>
      </c>
      <c r="B350" s="35" t="s">
        <v>870</v>
      </c>
      <c r="C350" s="35" t="s">
        <v>14</v>
      </c>
      <c r="D350" s="35" t="s">
        <v>8</v>
      </c>
      <c r="E350" s="35" t="s">
        <v>38</v>
      </c>
      <c r="F350" s="35" t="s">
        <v>59</v>
      </c>
      <c r="G350" s="35" t="s">
        <v>110</v>
      </c>
      <c r="H350" s="35" t="s">
        <v>40</v>
      </c>
      <c r="I350" s="35" t="s">
        <v>121</v>
      </c>
      <c r="J350" s="35">
        <v>348</v>
      </c>
      <c r="K350" s="35" t="s">
        <v>14</v>
      </c>
      <c r="L350" s="35" t="s">
        <v>20</v>
      </c>
      <c r="M350" s="35" t="s">
        <v>871</v>
      </c>
      <c r="N350" s="35"/>
      <c r="O350" s="35"/>
      <c r="P350" s="35">
        <v>4</v>
      </c>
      <c r="Q350" s="35" t="s">
        <v>43</v>
      </c>
      <c r="R350" s="35" t="s">
        <v>872</v>
      </c>
      <c r="S350" s="35" t="s">
        <v>24</v>
      </c>
      <c r="T350" s="35" t="s">
        <v>20</v>
      </c>
      <c r="U350" s="35" t="s">
        <v>25</v>
      </c>
    </row>
    <row r="351" spans="1:21" ht="12.75" customHeight="1">
      <c r="A351" s="35" t="s">
        <v>7</v>
      </c>
      <c r="B351" s="35"/>
      <c r="C351" s="35"/>
      <c r="D351" s="35" t="s">
        <v>228</v>
      </c>
      <c r="E351" s="35"/>
      <c r="F351" s="35" t="s">
        <v>9</v>
      </c>
      <c r="G351" s="35" t="s">
        <v>10</v>
      </c>
      <c r="H351" s="35"/>
      <c r="I351" s="35" t="s">
        <v>873</v>
      </c>
      <c r="J351" s="35">
        <v>349</v>
      </c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</row>
    <row r="352" spans="1:21" ht="12.75" customHeight="1">
      <c r="A352" s="35" t="s">
        <v>12</v>
      </c>
      <c r="B352" s="35"/>
      <c r="C352" s="35" t="s">
        <v>14</v>
      </c>
      <c r="D352" s="35" t="s">
        <v>8</v>
      </c>
      <c r="E352" s="35" t="s">
        <v>16</v>
      </c>
      <c r="F352" s="35" t="s">
        <v>9</v>
      </c>
      <c r="G352" s="35" t="s">
        <v>17</v>
      </c>
      <c r="H352" s="35" t="s">
        <v>18</v>
      </c>
      <c r="I352" s="35" t="s">
        <v>231</v>
      </c>
      <c r="J352" s="35">
        <v>350</v>
      </c>
      <c r="K352" s="35" t="s">
        <v>14</v>
      </c>
      <c r="L352" s="35"/>
      <c r="M352" s="35" t="s">
        <v>78</v>
      </c>
      <c r="N352" s="35"/>
      <c r="O352" s="35"/>
      <c r="P352" s="35"/>
      <c r="Q352" s="35" t="s">
        <v>22</v>
      </c>
      <c r="R352" s="35" t="s">
        <v>78</v>
      </c>
      <c r="S352" s="35" t="s">
        <v>24</v>
      </c>
      <c r="T352" s="35"/>
      <c r="U352" s="35" t="s">
        <v>25</v>
      </c>
    </row>
    <row r="353" spans="1:21" ht="12.75" customHeight="1">
      <c r="A353" s="35" t="s">
        <v>44</v>
      </c>
      <c r="B353" s="35" t="s">
        <v>26</v>
      </c>
      <c r="C353" s="35"/>
      <c r="D353" s="35" t="s">
        <v>141</v>
      </c>
      <c r="E353" s="35" t="s">
        <v>179</v>
      </c>
      <c r="F353" s="35" t="s">
        <v>9</v>
      </c>
      <c r="G353" s="35" t="s">
        <v>45</v>
      </c>
      <c r="H353" s="35" t="s">
        <v>40</v>
      </c>
      <c r="I353" s="35" t="s">
        <v>874</v>
      </c>
      <c r="J353" s="35">
        <v>351</v>
      </c>
      <c r="K353" s="35"/>
      <c r="L353" s="35"/>
      <c r="M353" s="35"/>
      <c r="N353" s="35"/>
      <c r="O353" s="35"/>
      <c r="P353" s="35">
        <v>1</v>
      </c>
      <c r="Q353" s="35" t="s">
        <v>43</v>
      </c>
      <c r="R353" s="35"/>
      <c r="S353" s="35" t="s">
        <v>24</v>
      </c>
      <c r="T353" s="35"/>
      <c r="U353" s="35" t="s">
        <v>25</v>
      </c>
    </row>
    <row r="354" spans="1:21" ht="12.75" customHeight="1">
      <c r="A354" s="35" t="s">
        <v>49</v>
      </c>
      <c r="B354" s="35" t="s">
        <v>26</v>
      </c>
      <c r="C354" s="35" t="s">
        <v>68</v>
      </c>
      <c r="D354" s="35" t="s">
        <v>8</v>
      </c>
      <c r="E354" s="35" t="s">
        <v>216</v>
      </c>
      <c r="F354" s="35" t="s">
        <v>9</v>
      </c>
      <c r="G354" s="35" t="s">
        <v>50</v>
      </c>
      <c r="H354" s="35" t="s">
        <v>18</v>
      </c>
      <c r="I354" s="35" t="s">
        <v>376</v>
      </c>
      <c r="J354" s="35">
        <v>352</v>
      </c>
      <c r="K354" s="35" t="s">
        <v>71</v>
      </c>
      <c r="L354" s="35" t="s">
        <v>20</v>
      </c>
      <c r="M354" s="35" t="s">
        <v>875</v>
      </c>
      <c r="N354" s="35"/>
      <c r="O354" s="35"/>
      <c r="P354" s="35">
        <v>8</v>
      </c>
      <c r="Q354" s="35" t="s">
        <v>22</v>
      </c>
      <c r="R354" s="35" t="s">
        <v>876</v>
      </c>
      <c r="S354" s="35" t="s">
        <v>24</v>
      </c>
      <c r="T354" s="35" t="s">
        <v>20</v>
      </c>
      <c r="U354" s="35" t="s">
        <v>25</v>
      </c>
    </row>
    <row r="355" spans="1:21" ht="12.75" customHeight="1">
      <c r="A355" s="35" t="s">
        <v>349</v>
      </c>
      <c r="B355" s="35"/>
      <c r="C355" s="35"/>
      <c r="D355" s="35" t="s">
        <v>8</v>
      </c>
      <c r="E355" s="35"/>
      <c r="F355" s="35" t="s">
        <v>59</v>
      </c>
      <c r="G355" s="35" t="s">
        <v>320</v>
      </c>
      <c r="H355" s="35"/>
      <c r="I355" s="35" t="s">
        <v>508</v>
      </c>
      <c r="J355" s="35">
        <v>353</v>
      </c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</row>
    <row r="356" spans="1:21" ht="12.75" customHeight="1">
      <c r="A356" s="35" t="s">
        <v>877</v>
      </c>
      <c r="B356" s="35"/>
      <c r="C356" s="35"/>
      <c r="D356" s="35" t="s">
        <v>8</v>
      </c>
      <c r="E356" s="35"/>
      <c r="F356" s="35" t="s">
        <v>59</v>
      </c>
      <c r="G356" s="35" t="s">
        <v>320</v>
      </c>
      <c r="H356" s="35"/>
      <c r="I356" s="35" t="s">
        <v>231</v>
      </c>
      <c r="J356" s="35">
        <v>354</v>
      </c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</row>
    <row r="357" spans="1:21" ht="12.75" customHeight="1">
      <c r="A357" s="35" t="s">
        <v>109</v>
      </c>
      <c r="B357" s="35"/>
      <c r="C357" s="35" t="s">
        <v>14</v>
      </c>
      <c r="D357" s="35" t="s">
        <v>691</v>
      </c>
      <c r="E357" s="35" t="s">
        <v>216</v>
      </c>
      <c r="F357" s="35" t="s">
        <v>9</v>
      </c>
      <c r="G357" s="35" t="s">
        <v>110</v>
      </c>
      <c r="H357" s="35" t="s">
        <v>40</v>
      </c>
      <c r="I357" s="35" t="s">
        <v>692</v>
      </c>
      <c r="J357" s="35">
        <v>355</v>
      </c>
      <c r="K357" s="35" t="s">
        <v>14</v>
      </c>
      <c r="L357" s="35" t="s">
        <v>20</v>
      </c>
      <c r="M357" s="35" t="s">
        <v>281</v>
      </c>
      <c r="N357" s="35"/>
      <c r="O357" s="35"/>
      <c r="P357" s="35"/>
      <c r="Q357" s="35" t="s">
        <v>43</v>
      </c>
      <c r="R357" s="35" t="s">
        <v>282</v>
      </c>
      <c r="S357" s="35" t="s">
        <v>24</v>
      </c>
      <c r="T357" s="35" t="s">
        <v>20</v>
      </c>
      <c r="U357" s="35" t="s">
        <v>25</v>
      </c>
    </row>
    <row r="358" spans="1:21" ht="12.75" customHeight="1">
      <c r="A358" s="35" t="s">
        <v>166</v>
      </c>
      <c r="B358" s="35"/>
      <c r="C358" s="35"/>
      <c r="D358" s="35" t="s">
        <v>8</v>
      </c>
      <c r="E358" s="35" t="s">
        <v>16</v>
      </c>
      <c r="F358" s="35" t="s">
        <v>9</v>
      </c>
      <c r="G358" s="35" t="s">
        <v>167</v>
      </c>
      <c r="H358" s="35" t="s">
        <v>18</v>
      </c>
      <c r="I358" s="35" t="s">
        <v>878</v>
      </c>
      <c r="J358" s="35">
        <v>356</v>
      </c>
      <c r="K358" s="35"/>
      <c r="L358" s="35" t="s">
        <v>167</v>
      </c>
      <c r="M358" s="35" t="s">
        <v>879</v>
      </c>
      <c r="N358" s="35"/>
      <c r="O358" s="35"/>
      <c r="P358" s="35">
        <v>6</v>
      </c>
      <c r="Q358" s="35" t="s">
        <v>22</v>
      </c>
      <c r="R358" s="35" t="s">
        <v>880</v>
      </c>
      <c r="S358" s="35" t="s">
        <v>24</v>
      </c>
      <c r="T358" s="35" t="s">
        <v>167</v>
      </c>
      <c r="U358" s="35" t="s">
        <v>25</v>
      </c>
    </row>
    <row r="359" spans="1:21" ht="12.75" customHeight="1">
      <c r="A359" s="35" t="s">
        <v>12</v>
      </c>
      <c r="B359" s="35" t="s">
        <v>13</v>
      </c>
      <c r="C359" s="35" t="s">
        <v>68</v>
      </c>
      <c r="D359" s="35" t="s">
        <v>8</v>
      </c>
      <c r="E359" s="35" t="s">
        <v>16</v>
      </c>
      <c r="F359" s="35" t="s">
        <v>9</v>
      </c>
      <c r="G359" s="35" t="s">
        <v>17</v>
      </c>
      <c r="H359" s="35" t="s">
        <v>18</v>
      </c>
      <c r="I359" s="35" t="s">
        <v>210</v>
      </c>
      <c r="J359" s="35">
        <v>357</v>
      </c>
      <c r="K359" s="35" t="s">
        <v>71</v>
      </c>
      <c r="L359" s="35" t="s">
        <v>20</v>
      </c>
      <c r="M359" s="35" t="s">
        <v>648</v>
      </c>
      <c r="N359" s="35"/>
      <c r="O359" s="35" t="s">
        <v>881</v>
      </c>
      <c r="P359" s="35">
        <v>20</v>
      </c>
      <c r="Q359" s="35" t="s">
        <v>22</v>
      </c>
      <c r="R359" s="35" t="s">
        <v>651</v>
      </c>
      <c r="S359" s="35" t="s">
        <v>24</v>
      </c>
      <c r="T359" s="35" t="s">
        <v>20</v>
      </c>
      <c r="U359" s="35" t="s">
        <v>25</v>
      </c>
    </row>
    <row r="360" spans="1:21" ht="12.75" customHeight="1">
      <c r="A360" s="35" t="s">
        <v>44</v>
      </c>
      <c r="B360" s="35" t="s">
        <v>26</v>
      </c>
      <c r="C360" s="35" t="s">
        <v>85</v>
      </c>
      <c r="D360" s="35" t="s">
        <v>691</v>
      </c>
      <c r="E360" s="35" t="s">
        <v>38</v>
      </c>
      <c r="F360" s="35" t="s">
        <v>9</v>
      </c>
      <c r="G360" s="35" t="s">
        <v>45</v>
      </c>
      <c r="H360" s="35" t="s">
        <v>40</v>
      </c>
      <c r="I360" s="35" t="s">
        <v>882</v>
      </c>
      <c r="J360" s="35">
        <v>358</v>
      </c>
      <c r="K360" s="35" t="s">
        <v>88</v>
      </c>
      <c r="L360" s="35" t="s">
        <v>20</v>
      </c>
      <c r="M360" s="35" t="s">
        <v>202</v>
      </c>
      <c r="N360" s="35" t="s">
        <v>883</v>
      </c>
      <c r="O360" s="35" t="s">
        <v>884</v>
      </c>
      <c r="P360" s="35">
        <v>3</v>
      </c>
      <c r="Q360" s="35" t="s">
        <v>43</v>
      </c>
      <c r="R360" s="35" t="s">
        <v>204</v>
      </c>
      <c r="S360" s="35" t="s">
        <v>24</v>
      </c>
      <c r="T360" s="35" t="s">
        <v>20</v>
      </c>
      <c r="U360" s="35" t="s">
        <v>25</v>
      </c>
    </row>
    <row r="361" spans="1:21" ht="12.75" customHeight="1">
      <c r="A361" s="35" t="s">
        <v>319</v>
      </c>
      <c r="B361" s="35"/>
      <c r="C361" s="35"/>
      <c r="D361" s="35" t="s">
        <v>8</v>
      </c>
      <c r="E361" s="35"/>
      <c r="F361" s="35" t="s">
        <v>59</v>
      </c>
      <c r="G361" s="35" t="s">
        <v>320</v>
      </c>
      <c r="H361" s="35"/>
      <c r="I361" s="35" t="s">
        <v>177</v>
      </c>
      <c r="J361" s="35">
        <v>359</v>
      </c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</row>
    <row r="362" spans="1:21" ht="12.75" customHeight="1">
      <c r="A362" s="35" t="s">
        <v>93</v>
      </c>
      <c r="B362" s="35"/>
      <c r="C362" s="35"/>
      <c r="D362" s="35" t="s">
        <v>8</v>
      </c>
      <c r="E362" s="35"/>
      <c r="F362" s="35" t="s">
        <v>9</v>
      </c>
      <c r="G362" s="35" t="s">
        <v>94</v>
      </c>
      <c r="H362" s="35"/>
      <c r="I362" s="35" t="s">
        <v>177</v>
      </c>
      <c r="J362" s="35">
        <v>360</v>
      </c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</row>
    <row r="363" spans="1:21" ht="12.75" customHeight="1">
      <c r="A363" s="35" t="s">
        <v>36</v>
      </c>
      <c r="B363" s="35" t="s">
        <v>885</v>
      </c>
      <c r="C363" s="35" t="s">
        <v>85</v>
      </c>
      <c r="D363" s="35" t="s">
        <v>8</v>
      </c>
      <c r="E363" s="35" t="s">
        <v>38</v>
      </c>
      <c r="F363" s="35" t="s">
        <v>9</v>
      </c>
      <c r="G363" s="35" t="s">
        <v>39</v>
      </c>
      <c r="H363" s="35" t="s">
        <v>18</v>
      </c>
      <c r="I363" s="35" t="s">
        <v>414</v>
      </c>
      <c r="J363" s="35">
        <v>361</v>
      </c>
      <c r="K363" s="35" t="s">
        <v>88</v>
      </c>
      <c r="L363" s="35" t="s">
        <v>20</v>
      </c>
      <c r="M363" s="35" t="s">
        <v>422</v>
      </c>
      <c r="N363" s="35"/>
      <c r="O363" s="35"/>
      <c r="P363" s="35" t="s">
        <v>886</v>
      </c>
      <c r="Q363" s="35" t="s">
        <v>22</v>
      </c>
      <c r="R363" s="35" t="s">
        <v>424</v>
      </c>
      <c r="S363" s="35" t="s">
        <v>34</v>
      </c>
      <c r="T363" s="35" t="s">
        <v>20</v>
      </c>
      <c r="U363" s="35" t="s">
        <v>25</v>
      </c>
    </row>
    <row r="364" spans="1:21" ht="12.75" customHeight="1">
      <c r="A364" s="35" t="s">
        <v>124</v>
      </c>
      <c r="B364" s="35" t="s">
        <v>887</v>
      </c>
      <c r="C364" s="35" t="s">
        <v>14</v>
      </c>
      <c r="D364" s="35" t="s">
        <v>8</v>
      </c>
      <c r="E364" s="35" t="s">
        <v>16</v>
      </c>
      <c r="F364" s="35" t="s">
        <v>9</v>
      </c>
      <c r="G364" s="35" t="s">
        <v>39</v>
      </c>
      <c r="H364" s="35" t="s">
        <v>40</v>
      </c>
      <c r="I364" s="35" t="s">
        <v>67</v>
      </c>
      <c r="J364" s="35">
        <v>362</v>
      </c>
      <c r="K364" s="35" t="s">
        <v>14</v>
      </c>
      <c r="L364" s="35" t="s">
        <v>20</v>
      </c>
      <c r="M364" s="35" t="s">
        <v>888</v>
      </c>
      <c r="N364" s="35"/>
      <c r="O364" s="35"/>
      <c r="P364" s="35">
        <v>10</v>
      </c>
      <c r="Q364" s="35" t="s">
        <v>43</v>
      </c>
      <c r="R364" s="35" t="s">
        <v>888</v>
      </c>
      <c r="S364" s="35" t="s">
        <v>34</v>
      </c>
      <c r="T364" s="35" t="s">
        <v>20</v>
      </c>
      <c r="U364" s="35" t="s">
        <v>25</v>
      </c>
    </row>
    <row r="365" spans="1:21" ht="12.75" customHeight="1">
      <c r="A365" s="35" t="s">
        <v>12</v>
      </c>
      <c r="B365" s="35" t="s">
        <v>889</v>
      </c>
      <c r="C365" s="35" t="s">
        <v>27</v>
      </c>
      <c r="D365" s="35" t="s">
        <v>8</v>
      </c>
      <c r="E365" s="35" t="s">
        <v>38</v>
      </c>
      <c r="F365" s="35" t="s">
        <v>9</v>
      </c>
      <c r="G365" s="35" t="s">
        <v>17</v>
      </c>
      <c r="H365" s="35" t="s">
        <v>18</v>
      </c>
      <c r="I365" s="35" t="s">
        <v>163</v>
      </c>
      <c r="J365" s="35">
        <v>363</v>
      </c>
      <c r="K365" s="35" t="s">
        <v>30</v>
      </c>
      <c r="L365" s="35" t="s">
        <v>20</v>
      </c>
      <c r="M365" s="35" t="s">
        <v>890</v>
      </c>
      <c r="N365" s="35"/>
      <c r="O365" s="35" t="s">
        <v>891</v>
      </c>
      <c r="P365" s="35"/>
      <c r="Q365" s="35" t="s">
        <v>22</v>
      </c>
      <c r="R365" s="35" t="s">
        <v>892</v>
      </c>
      <c r="S365" s="35" t="s">
        <v>24</v>
      </c>
      <c r="T365" s="35" t="s">
        <v>20</v>
      </c>
      <c r="U365" s="35" t="s">
        <v>35</v>
      </c>
    </row>
    <row r="366" spans="1:21" ht="12.75" customHeight="1">
      <c r="A366" s="35" t="s">
        <v>12</v>
      </c>
      <c r="B366" s="35" t="s">
        <v>132</v>
      </c>
      <c r="C366" s="35" t="s">
        <v>14</v>
      </c>
      <c r="D366" s="35" t="s">
        <v>8</v>
      </c>
      <c r="E366" s="35" t="s">
        <v>16</v>
      </c>
      <c r="F366" s="35" t="s">
        <v>9</v>
      </c>
      <c r="G366" s="35" t="s">
        <v>17</v>
      </c>
      <c r="H366" s="35" t="s">
        <v>18</v>
      </c>
      <c r="I366" s="35" t="s">
        <v>643</v>
      </c>
      <c r="J366" s="35">
        <v>364</v>
      </c>
      <c r="K366" s="35" t="s">
        <v>14</v>
      </c>
      <c r="L366" s="35" t="s">
        <v>127</v>
      </c>
      <c r="M366" s="35" t="s">
        <v>893</v>
      </c>
      <c r="N366" s="35"/>
      <c r="O366" s="35" t="s">
        <v>894</v>
      </c>
      <c r="P366" s="35">
        <v>35</v>
      </c>
      <c r="Q366" s="35" t="s">
        <v>22</v>
      </c>
      <c r="R366" s="35" t="s">
        <v>895</v>
      </c>
      <c r="S366" s="35" t="s">
        <v>24</v>
      </c>
      <c r="T366" s="35" t="s">
        <v>130</v>
      </c>
      <c r="U366" s="35" t="s">
        <v>25</v>
      </c>
    </row>
    <row r="367" spans="1:21" ht="12.75" customHeight="1">
      <c r="A367" s="35" t="s">
        <v>7</v>
      </c>
      <c r="B367" s="35" t="s">
        <v>896</v>
      </c>
      <c r="C367" s="35" t="s">
        <v>27</v>
      </c>
      <c r="D367" s="35" t="s">
        <v>8</v>
      </c>
      <c r="E367" s="35" t="s">
        <v>38</v>
      </c>
      <c r="F367" s="35" t="s">
        <v>9</v>
      </c>
      <c r="G367" s="35" t="s">
        <v>10</v>
      </c>
      <c r="H367" s="35" t="s">
        <v>40</v>
      </c>
      <c r="I367" s="35" t="s">
        <v>897</v>
      </c>
      <c r="J367" s="35">
        <v>365</v>
      </c>
      <c r="K367" s="35" t="s">
        <v>30</v>
      </c>
      <c r="L367" s="35" t="s">
        <v>20</v>
      </c>
      <c r="M367" s="35" t="s">
        <v>98</v>
      </c>
      <c r="N367" s="35"/>
      <c r="O367" s="35"/>
      <c r="P367" s="35">
        <v>2</v>
      </c>
      <c r="Q367" s="35" t="s">
        <v>43</v>
      </c>
      <c r="R367" s="35" t="s">
        <v>99</v>
      </c>
      <c r="S367" s="35" t="s">
        <v>24</v>
      </c>
      <c r="T367" s="35" t="s">
        <v>20</v>
      </c>
      <c r="U367" s="35" t="s">
        <v>76</v>
      </c>
    </row>
    <row r="368" spans="1:21" ht="12.75" customHeight="1">
      <c r="A368" s="35" t="s">
        <v>36</v>
      </c>
      <c r="B368" s="35" t="s">
        <v>898</v>
      </c>
      <c r="C368" s="35" t="s">
        <v>14</v>
      </c>
      <c r="D368" s="35" t="s">
        <v>158</v>
      </c>
      <c r="E368" s="35" t="s">
        <v>38</v>
      </c>
      <c r="F368" s="35" t="s">
        <v>9</v>
      </c>
      <c r="G368" s="35" t="s">
        <v>39</v>
      </c>
      <c r="H368" s="35" t="s">
        <v>18</v>
      </c>
      <c r="I368" s="35" t="s">
        <v>899</v>
      </c>
      <c r="J368" s="35">
        <v>366</v>
      </c>
      <c r="K368" s="35" t="s">
        <v>14</v>
      </c>
      <c r="L368" s="35" t="s">
        <v>20</v>
      </c>
      <c r="M368" s="35" t="s">
        <v>706</v>
      </c>
      <c r="N368" s="35"/>
      <c r="O368" s="35"/>
      <c r="P368" s="35">
        <v>5</v>
      </c>
      <c r="Q368" s="35" t="s">
        <v>900</v>
      </c>
      <c r="R368" s="35" t="s">
        <v>707</v>
      </c>
      <c r="S368" s="35" t="s">
        <v>24</v>
      </c>
      <c r="T368" s="35" t="s">
        <v>20</v>
      </c>
      <c r="U368" s="35" t="s">
        <v>25</v>
      </c>
    </row>
    <row r="369" spans="1:21" ht="12.75" customHeight="1">
      <c r="A369" s="35" t="s">
        <v>12</v>
      </c>
      <c r="B369" s="35" t="s">
        <v>26</v>
      </c>
      <c r="C369" s="35" t="s">
        <v>68</v>
      </c>
      <c r="D369" s="35" t="s">
        <v>8</v>
      </c>
      <c r="E369" s="35" t="s">
        <v>16</v>
      </c>
      <c r="F369" s="35" t="s">
        <v>9</v>
      </c>
      <c r="G369" s="35" t="s">
        <v>17</v>
      </c>
      <c r="H369" s="35" t="s">
        <v>18</v>
      </c>
      <c r="I369" s="35" t="s">
        <v>901</v>
      </c>
      <c r="J369" s="35">
        <v>367</v>
      </c>
      <c r="K369" s="35" t="s">
        <v>71</v>
      </c>
      <c r="L369" s="35" t="s">
        <v>20</v>
      </c>
      <c r="M369" s="35" t="s">
        <v>902</v>
      </c>
      <c r="N369" s="35"/>
      <c r="O369" s="35"/>
      <c r="P369" s="35">
        <v>20</v>
      </c>
      <c r="Q369" s="35" t="s">
        <v>22</v>
      </c>
      <c r="R369" s="35" t="s">
        <v>903</v>
      </c>
      <c r="S369" s="35" t="s">
        <v>24</v>
      </c>
      <c r="T369" s="35" t="s">
        <v>20</v>
      </c>
      <c r="U369" s="35" t="s">
        <v>25</v>
      </c>
    </row>
    <row r="370" spans="1:21" ht="12.75" customHeight="1">
      <c r="A370" s="35" t="s">
        <v>49</v>
      </c>
      <c r="B370" s="35" t="s">
        <v>13</v>
      </c>
      <c r="C370" s="35" t="s">
        <v>68</v>
      </c>
      <c r="D370" s="35" t="s">
        <v>135</v>
      </c>
      <c r="E370" s="35" t="s">
        <v>38</v>
      </c>
      <c r="F370" s="35" t="s">
        <v>9</v>
      </c>
      <c r="G370" s="35" t="s">
        <v>50</v>
      </c>
      <c r="H370" s="35" t="s">
        <v>18</v>
      </c>
      <c r="I370" s="35" t="s">
        <v>136</v>
      </c>
      <c r="J370" s="35">
        <v>368</v>
      </c>
      <c r="K370" s="35" t="s">
        <v>71</v>
      </c>
      <c r="L370" s="35" t="s">
        <v>20</v>
      </c>
      <c r="M370" s="35" t="s">
        <v>904</v>
      </c>
      <c r="N370" s="35"/>
      <c r="O370" s="35"/>
      <c r="P370" s="35">
        <v>3</v>
      </c>
      <c r="Q370" s="35" t="s">
        <v>22</v>
      </c>
      <c r="R370" s="35" t="s">
        <v>905</v>
      </c>
      <c r="S370" s="35" t="s">
        <v>24</v>
      </c>
      <c r="T370" s="35" t="s">
        <v>20</v>
      </c>
      <c r="U370" s="35" t="s">
        <v>25</v>
      </c>
    </row>
    <row r="371" spans="1:21" ht="12.75" customHeight="1">
      <c r="A371" s="35" t="s">
        <v>166</v>
      </c>
      <c r="B371" s="35"/>
      <c r="C371" s="35"/>
      <c r="D371" s="35" t="s">
        <v>86</v>
      </c>
      <c r="E371" s="35" t="s">
        <v>16</v>
      </c>
      <c r="F371" s="35" t="s">
        <v>9</v>
      </c>
      <c r="G371" s="35" t="s">
        <v>167</v>
      </c>
      <c r="H371" s="35" t="s">
        <v>18</v>
      </c>
      <c r="I371" s="35" t="s">
        <v>225</v>
      </c>
      <c r="J371" s="35">
        <v>369</v>
      </c>
      <c r="K371" s="35"/>
      <c r="L371" s="35"/>
      <c r="M371" s="35"/>
      <c r="N371" s="35"/>
      <c r="O371" s="35"/>
      <c r="P371" s="35"/>
      <c r="Q371" s="35" t="s">
        <v>22</v>
      </c>
      <c r="R371" s="35"/>
      <c r="S371" s="35" t="s">
        <v>34</v>
      </c>
      <c r="T371" s="35"/>
      <c r="U371" s="35" t="s">
        <v>25</v>
      </c>
    </row>
    <row r="372" spans="1:21" ht="12.75" customHeight="1">
      <c r="A372" s="35" t="s">
        <v>49</v>
      </c>
      <c r="B372" s="35" t="s">
        <v>26</v>
      </c>
      <c r="C372" s="35" t="s">
        <v>85</v>
      </c>
      <c r="D372" s="35" t="s">
        <v>8</v>
      </c>
      <c r="E372" s="35" t="s">
        <v>69</v>
      </c>
      <c r="F372" s="35" t="s">
        <v>9</v>
      </c>
      <c r="G372" s="35" t="s">
        <v>50</v>
      </c>
      <c r="H372" s="35" t="s">
        <v>18</v>
      </c>
      <c r="I372" s="35" t="s">
        <v>906</v>
      </c>
      <c r="J372" s="35">
        <v>370</v>
      </c>
      <c r="K372" s="35" t="s">
        <v>88</v>
      </c>
      <c r="L372" s="35" t="s">
        <v>20</v>
      </c>
      <c r="M372" s="35" t="s">
        <v>907</v>
      </c>
      <c r="N372" s="35" t="s">
        <v>908</v>
      </c>
      <c r="O372" s="35"/>
      <c r="P372" s="35">
        <v>5</v>
      </c>
      <c r="Q372" s="35" t="s">
        <v>43</v>
      </c>
      <c r="R372" s="35" t="s">
        <v>909</v>
      </c>
      <c r="S372" s="35" t="s">
        <v>24</v>
      </c>
      <c r="T372" s="35" t="s">
        <v>20</v>
      </c>
      <c r="U372" s="35" t="s">
        <v>25</v>
      </c>
    </row>
    <row r="373" spans="1:21" ht="12.75" customHeight="1">
      <c r="A373" s="35" t="s">
        <v>44</v>
      </c>
      <c r="B373" s="35"/>
      <c r="C373" s="35"/>
      <c r="D373" s="35" t="s">
        <v>8</v>
      </c>
      <c r="E373" s="35" t="s">
        <v>216</v>
      </c>
      <c r="F373" s="35" t="s">
        <v>9</v>
      </c>
      <c r="G373" s="35" t="s">
        <v>45</v>
      </c>
      <c r="H373" s="35" t="s">
        <v>40</v>
      </c>
      <c r="I373" s="35" t="s">
        <v>41</v>
      </c>
      <c r="J373" s="35">
        <v>371</v>
      </c>
      <c r="K373" s="35"/>
      <c r="L373" s="35" t="s">
        <v>20</v>
      </c>
      <c r="M373" s="35" t="s">
        <v>875</v>
      </c>
      <c r="N373" s="35"/>
      <c r="O373" s="35"/>
      <c r="P373" s="35"/>
      <c r="Q373" s="35" t="s">
        <v>43</v>
      </c>
      <c r="R373" s="35" t="s">
        <v>876</v>
      </c>
      <c r="S373" s="35" t="s">
        <v>24</v>
      </c>
      <c r="T373" s="35" t="s">
        <v>20</v>
      </c>
      <c r="U373" s="35" t="s">
        <v>25</v>
      </c>
    </row>
    <row r="374" spans="1:21" ht="12.75" customHeight="1">
      <c r="A374" s="35" t="s">
        <v>55</v>
      </c>
      <c r="B374" s="35" t="s">
        <v>910</v>
      </c>
      <c r="C374" s="35" t="s">
        <v>57</v>
      </c>
      <c r="D374" s="35" t="s">
        <v>8</v>
      </c>
      <c r="E374" s="35" t="s">
        <v>16</v>
      </c>
      <c r="F374" s="35" t="s">
        <v>59</v>
      </c>
      <c r="G374" s="35" t="s">
        <v>10</v>
      </c>
      <c r="H374" s="35" t="s">
        <v>40</v>
      </c>
      <c r="I374" s="35" t="s">
        <v>911</v>
      </c>
      <c r="J374" s="35">
        <v>372</v>
      </c>
      <c r="K374" s="35" t="s">
        <v>57</v>
      </c>
      <c r="L374" s="35"/>
      <c r="M374" s="35" t="s">
        <v>488</v>
      </c>
      <c r="N374" s="35"/>
      <c r="O374" s="35"/>
      <c r="P374" s="35"/>
      <c r="Q374" s="35" t="s">
        <v>22</v>
      </c>
      <c r="R374" s="35" t="s">
        <v>489</v>
      </c>
      <c r="S374" s="35" t="s">
        <v>34</v>
      </c>
      <c r="T374" s="35"/>
      <c r="U374" s="35" t="s">
        <v>25</v>
      </c>
    </row>
    <row r="375" spans="1:21" ht="12.75" customHeight="1">
      <c r="A375" s="35" t="s">
        <v>7</v>
      </c>
      <c r="B375" s="35" t="s">
        <v>912</v>
      </c>
      <c r="C375" s="35" t="s">
        <v>14</v>
      </c>
      <c r="D375" s="35" t="s">
        <v>8</v>
      </c>
      <c r="E375" s="35" t="s">
        <v>38</v>
      </c>
      <c r="F375" s="35" t="s">
        <v>9</v>
      </c>
      <c r="G375" s="35" t="s">
        <v>10</v>
      </c>
      <c r="H375" s="35" t="s">
        <v>18</v>
      </c>
      <c r="I375" s="35" t="s">
        <v>510</v>
      </c>
      <c r="J375" s="35">
        <v>373</v>
      </c>
      <c r="K375" s="35" t="s">
        <v>14</v>
      </c>
      <c r="L375" s="35" t="s">
        <v>20</v>
      </c>
      <c r="M375" s="35" t="s">
        <v>913</v>
      </c>
      <c r="N375" s="35"/>
      <c r="O375" s="35"/>
      <c r="P375" s="35">
        <v>30</v>
      </c>
      <c r="Q375" s="35" t="s">
        <v>22</v>
      </c>
      <c r="R375" s="35" t="s">
        <v>914</v>
      </c>
      <c r="S375" s="35" t="s">
        <v>24</v>
      </c>
      <c r="T375" s="35" t="s">
        <v>20</v>
      </c>
      <c r="U375" s="35" t="s">
        <v>76</v>
      </c>
    </row>
    <row r="376" spans="1:21" ht="12.75" customHeight="1">
      <c r="A376" s="35" t="s">
        <v>44</v>
      </c>
      <c r="B376" s="35" t="s">
        <v>26</v>
      </c>
      <c r="C376" s="35" t="s">
        <v>14</v>
      </c>
      <c r="D376" s="35" t="s">
        <v>8</v>
      </c>
      <c r="E376" s="35" t="s">
        <v>38</v>
      </c>
      <c r="F376" s="35" t="s">
        <v>9</v>
      </c>
      <c r="G376" s="35" t="s">
        <v>45</v>
      </c>
      <c r="H376" s="35" t="s">
        <v>18</v>
      </c>
      <c r="I376" s="35" t="s">
        <v>813</v>
      </c>
      <c r="J376" s="35">
        <v>374</v>
      </c>
      <c r="K376" s="35" t="s">
        <v>14</v>
      </c>
      <c r="L376" s="35"/>
      <c r="M376" s="35" t="s">
        <v>570</v>
      </c>
      <c r="N376" s="35" t="s">
        <v>915</v>
      </c>
      <c r="O376" s="35" t="s">
        <v>916</v>
      </c>
      <c r="P376" s="35">
        <v>7</v>
      </c>
      <c r="Q376" s="35" t="s">
        <v>22</v>
      </c>
      <c r="R376" s="35" t="s">
        <v>571</v>
      </c>
      <c r="S376" s="35" t="s">
        <v>24</v>
      </c>
      <c r="T376" s="35"/>
      <c r="U376" s="35" t="s">
        <v>25</v>
      </c>
    </row>
    <row r="377" spans="1:21" ht="12.75" customHeight="1">
      <c r="A377" s="35" t="s">
        <v>7</v>
      </c>
      <c r="B377" s="35" t="s">
        <v>175</v>
      </c>
      <c r="C377" s="35" t="s">
        <v>85</v>
      </c>
      <c r="D377" s="35" t="s">
        <v>248</v>
      </c>
      <c r="E377" s="35" t="s">
        <v>38</v>
      </c>
      <c r="F377" s="35" t="s">
        <v>9</v>
      </c>
      <c r="G377" s="35" t="s">
        <v>10</v>
      </c>
      <c r="H377" s="35" t="s">
        <v>40</v>
      </c>
      <c r="I377" s="35" t="s">
        <v>917</v>
      </c>
      <c r="J377" s="35">
        <v>375</v>
      </c>
      <c r="K377" s="35" t="s">
        <v>88</v>
      </c>
      <c r="L377" s="35" t="s">
        <v>20</v>
      </c>
      <c r="M377" s="35" t="s">
        <v>918</v>
      </c>
      <c r="N377" s="35"/>
      <c r="O377" s="35"/>
      <c r="P377" s="35">
        <v>25</v>
      </c>
      <c r="Q377" s="35" t="s">
        <v>22</v>
      </c>
      <c r="R377" s="35" t="s">
        <v>919</v>
      </c>
      <c r="S377" s="35" t="s">
        <v>34</v>
      </c>
      <c r="T377" s="35" t="s">
        <v>20</v>
      </c>
      <c r="U377" s="35" t="s">
        <v>25</v>
      </c>
    </row>
    <row r="378" spans="1:21" ht="12.75" customHeight="1">
      <c r="A378" s="35" t="s">
        <v>124</v>
      </c>
      <c r="B378" s="35" t="s">
        <v>26</v>
      </c>
      <c r="C378" s="35" t="s">
        <v>85</v>
      </c>
      <c r="D378" s="35" t="s">
        <v>691</v>
      </c>
      <c r="E378" s="35" t="s">
        <v>16</v>
      </c>
      <c r="F378" s="35" t="s">
        <v>9</v>
      </c>
      <c r="G378" s="35" t="s">
        <v>39</v>
      </c>
      <c r="H378" s="35" t="s">
        <v>18</v>
      </c>
      <c r="I378" s="35" t="s">
        <v>882</v>
      </c>
      <c r="J378" s="35">
        <v>376</v>
      </c>
      <c r="K378" s="35" t="s">
        <v>88</v>
      </c>
      <c r="L378" s="35" t="s">
        <v>20</v>
      </c>
      <c r="M378" s="35" t="s">
        <v>920</v>
      </c>
      <c r="N378" s="35"/>
      <c r="O378" s="35" t="s">
        <v>921</v>
      </c>
      <c r="P378" s="35">
        <v>13</v>
      </c>
      <c r="Q378" s="35" t="s">
        <v>43</v>
      </c>
      <c r="R378" s="35" t="s">
        <v>922</v>
      </c>
      <c r="S378" s="35" t="s">
        <v>24</v>
      </c>
      <c r="T378" s="35" t="s">
        <v>20</v>
      </c>
      <c r="U378" s="35" t="s">
        <v>25</v>
      </c>
    </row>
    <row r="379" spans="1:21" ht="12.75" customHeight="1">
      <c r="A379" s="35" t="s">
        <v>36</v>
      </c>
      <c r="B379" s="35" t="s">
        <v>26</v>
      </c>
      <c r="C379" s="35" t="s">
        <v>14</v>
      </c>
      <c r="D379" s="35" t="s">
        <v>8</v>
      </c>
      <c r="E379" s="35" t="s">
        <v>216</v>
      </c>
      <c r="F379" s="35" t="s">
        <v>9</v>
      </c>
      <c r="G379" s="35" t="s">
        <v>39</v>
      </c>
      <c r="H379" s="35" t="s">
        <v>40</v>
      </c>
      <c r="I379" s="35" t="s">
        <v>469</v>
      </c>
      <c r="J379" s="35">
        <v>377</v>
      </c>
      <c r="K379" s="35" t="s">
        <v>14</v>
      </c>
      <c r="L379" s="35" t="s">
        <v>20</v>
      </c>
      <c r="M379" s="35" t="s">
        <v>923</v>
      </c>
      <c r="N379" s="35"/>
      <c r="O379" s="35"/>
      <c r="P379" s="35"/>
      <c r="Q379" s="35" t="s">
        <v>43</v>
      </c>
      <c r="R379" s="35" t="s">
        <v>924</v>
      </c>
      <c r="S379" s="35" t="s">
        <v>24</v>
      </c>
      <c r="T379" s="35" t="s">
        <v>20</v>
      </c>
      <c r="U379" s="35" t="s">
        <v>25</v>
      </c>
    </row>
    <row r="380" spans="1:21" ht="12.75" customHeight="1">
      <c r="A380" s="35" t="s">
        <v>7</v>
      </c>
      <c r="B380" s="35"/>
      <c r="C380" s="35" t="s">
        <v>27</v>
      </c>
      <c r="D380" s="35" t="s">
        <v>8</v>
      </c>
      <c r="E380" s="35" t="s">
        <v>38</v>
      </c>
      <c r="F380" s="35" t="s">
        <v>9</v>
      </c>
      <c r="G380" s="35" t="s">
        <v>10</v>
      </c>
      <c r="H380" s="35" t="s">
        <v>18</v>
      </c>
      <c r="I380" s="35" t="s">
        <v>689</v>
      </c>
      <c r="J380" s="35">
        <v>378</v>
      </c>
      <c r="K380" s="35" t="s">
        <v>30</v>
      </c>
      <c r="L380" s="35" t="s">
        <v>20</v>
      </c>
      <c r="M380" s="35" t="s">
        <v>925</v>
      </c>
      <c r="N380" s="35"/>
      <c r="O380" s="35"/>
      <c r="P380" s="35">
        <v>35</v>
      </c>
      <c r="Q380" s="35" t="s">
        <v>43</v>
      </c>
      <c r="R380" s="35" t="s">
        <v>926</v>
      </c>
      <c r="S380" s="35"/>
      <c r="T380" s="35" t="s">
        <v>20</v>
      </c>
      <c r="U380" s="35" t="s">
        <v>76</v>
      </c>
    </row>
    <row r="381" spans="1:21" ht="12.75" customHeight="1">
      <c r="A381" s="35" t="s">
        <v>36</v>
      </c>
      <c r="B381" s="35" t="s">
        <v>26</v>
      </c>
      <c r="C381" s="35" t="s">
        <v>85</v>
      </c>
      <c r="D381" s="35" t="s">
        <v>8</v>
      </c>
      <c r="E381" s="35" t="s">
        <v>38</v>
      </c>
      <c r="F381" s="35" t="s">
        <v>9</v>
      </c>
      <c r="G381" s="35" t="s">
        <v>39</v>
      </c>
      <c r="H381" s="35" t="s">
        <v>40</v>
      </c>
      <c r="I381" s="35" t="s">
        <v>414</v>
      </c>
      <c r="J381" s="35">
        <v>379</v>
      </c>
      <c r="K381" s="35" t="s">
        <v>88</v>
      </c>
      <c r="L381" s="35" t="s">
        <v>20</v>
      </c>
      <c r="M381" s="35" t="s">
        <v>222</v>
      </c>
      <c r="N381" s="35"/>
      <c r="O381" s="35"/>
      <c r="P381" s="35"/>
      <c r="Q381" s="35" t="s">
        <v>82</v>
      </c>
      <c r="R381" s="35" t="s">
        <v>224</v>
      </c>
      <c r="S381" s="35" t="s">
        <v>24</v>
      </c>
      <c r="T381" s="35" t="s">
        <v>20</v>
      </c>
      <c r="U381" s="35" t="s">
        <v>25</v>
      </c>
    </row>
    <row r="382" spans="1:21" ht="12.75" customHeight="1">
      <c r="A382" s="35" t="s">
        <v>124</v>
      </c>
      <c r="B382" s="35" t="s">
        <v>26</v>
      </c>
      <c r="C382" s="35" t="s">
        <v>68</v>
      </c>
      <c r="D382" s="35" t="s">
        <v>927</v>
      </c>
      <c r="E382" s="35" t="s">
        <v>16</v>
      </c>
      <c r="F382" s="35" t="s">
        <v>9</v>
      </c>
      <c r="G382" s="35" t="s">
        <v>39</v>
      </c>
      <c r="H382" s="35" t="s">
        <v>18</v>
      </c>
      <c r="I382" s="35" t="s">
        <v>928</v>
      </c>
      <c r="J382" s="35">
        <v>380</v>
      </c>
      <c r="K382" s="35" t="s">
        <v>71</v>
      </c>
      <c r="L382" s="35" t="s">
        <v>20</v>
      </c>
      <c r="M382" s="35" t="s">
        <v>879</v>
      </c>
      <c r="N382" s="35"/>
      <c r="O382" s="35" t="s">
        <v>929</v>
      </c>
      <c r="P382" s="35">
        <v>20</v>
      </c>
      <c r="Q382" s="35" t="s">
        <v>43</v>
      </c>
      <c r="R382" s="35" t="s">
        <v>880</v>
      </c>
      <c r="S382" s="35" t="s">
        <v>34</v>
      </c>
      <c r="T382" s="35" t="s">
        <v>20</v>
      </c>
      <c r="U382" s="35" t="s">
        <v>25</v>
      </c>
    </row>
    <row r="383" spans="1:21" ht="12.75" customHeight="1">
      <c r="A383" s="35" t="s">
        <v>109</v>
      </c>
      <c r="B383" s="35"/>
      <c r="C383" s="35"/>
      <c r="D383" s="35" t="s">
        <v>8</v>
      </c>
      <c r="E383" s="35"/>
      <c r="F383" s="35" t="s">
        <v>9</v>
      </c>
      <c r="G383" s="35" t="s">
        <v>110</v>
      </c>
      <c r="H383" s="35"/>
      <c r="I383" s="35" t="s">
        <v>231</v>
      </c>
      <c r="J383" s="35">
        <v>381</v>
      </c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</row>
    <row r="384" spans="1:21" ht="12.75" customHeight="1">
      <c r="A384" s="35" t="s">
        <v>12</v>
      </c>
      <c r="B384" s="35" t="s">
        <v>26</v>
      </c>
      <c r="C384" s="35" t="s">
        <v>57</v>
      </c>
      <c r="D384" s="35" t="s">
        <v>8</v>
      </c>
      <c r="E384" s="35" t="s">
        <v>16</v>
      </c>
      <c r="F384" s="35" t="s">
        <v>9</v>
      </c>
      <c r="G384" s="35" t="s">
        <v>17</v>
      </c>
      <c r="H384" s="35" t="s">
        <v>18</v>
      </c>
      <c r="I384" s="35" t="s">
        <v>930</v>
      </c>
      <c r="J384" s="35">
        <v>382</v>
      </c>
      <c r="K384" s="35" t="s">
        <v>57</v>
      </c>
      <c r="L384" s="35" t="s">
        <v>20</v>
      </c>
      <c r="M384" s="35" t="s">
        <v>931</v>
      </c>
      <c r="N384" s="35"/>
      <c r="O384" s="35"/>
      <c r="P384" s="35">
        <v>18</v>
      </c>
      <c r="Q384" s="35" t="s">
        <v>22</v>
      </c>
      <c r="R384" s="35" t="s">
        <v>932</v>
      </c>
      <c r="S384" s="35" t="s">
        <v>34</v>
      </c>
      <c r="T384" s="35" t="s">
        <v>20</v>
      </c>
      <c r="U384" s="35" t="s">
        <v>25</v>
      </c>
    </row>
    <row r="385" spans="1:21" ht="12.75" customHeight="1">
      <c r="A385" s="35" t="s">
        <v>933</v>
      </c>
      <c r="B385" s="35"/>
      <c r="C385" s="35"/>
      <c r="D385" s="35" t="s">
        <v>8</v>
      </c>
      <c r="E385" s="35"/>
      <c r="F385" s="35" t="s">
        <v>59</v>
      </c>
      <c r="G385" s="35" t="s">
        <v>933</v>
      </c>
      <c r="H385" s="35"/>
      <c r="I385" s="35" t="s">
        <v>304</v>
      </c>
      <c r="J385" s="35">
        <v>383</v>
      </c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 t="s">
        <v>25</v>
      </c>
    </row>
    <row r="386" spans="1:21" ht="12.75" customHeight="1">
      <c r="A386" s="35" t="s">
        <v>12</v>
      </c>
      <c r="B386" s="35" t="s">
        <v>934</v>
      </c>
      <c r="C386" s="35" t="s">
        <v>85</v>
      </c>
      <c r="D386" s="35" t="s">
        <v>8</v>
      </c>
      <c r="E386" s="35" t="s">
        <v>16</v>
      </c>
      <c r="F386" s="35" t="s">
        <v>9</v>
      </c>
      <c r="G386" s="35" t="s">
        <v>17</v>
      </c>
      <c r="H386" s="35" t="s">
        <v>18</v>
      </c>
      <c r="I386" s="35" t="s">
        <v>587</v>
      </c>
      <c r="J386" s="35">
        <v>384</v>
      </c>
      <c r="K386" s="35" t="s">
        <v>88</v>
      </c>
      <c r="L386" s="35" t="s">
        <v>20</v>
      </c>
      <c r="M386" s="35" t="s">
        <v>72</v>
      </c>
      <c r="N386" s="35"/>
      <c r="O386" s="35"/>
      <c r="P386" s="35">
        <v>10</v>
      </c>
      <c r="Q386" s="35" t="s">
        <v>22</v>
      </c>
      <c r="R386" s="35" t="s">
        <v>75</v>
      </c>
      <c r="S386" s="35" t="s">
        <v>24</v>
      </c>
      <c r="T386" s="35" t="s">
        <v>20</v>
      </c>
      <c r="U386" s="35" t="s">
        <v>35</v>
      </c>
    </row>
    <row r="387" spans="1:21" ht="12.75" customHeight="1">
      <c r="A387" s="35" t="s">
        <v>124</v>
      </c>
      <c r="B387" s="35" t="s">
        <v>26</v>
      </c>
      <c r="C387" s="35" t="s">
        <v>14</v>
      </c>
      <c r="D387" s="35" t="s">
        <v>8</v>
      </c>
      <c r="E387" s="35" t="s">
        <v>16</v>
      </c>
      <c r="F387" s="35" t="s">
        <v>9</v>
      </c>
      <c r="G387" s="35" t="s">
        <v>39</v>
      </c>
      <c r="H387" s="35" t="s">
        <v>18</v>
      </c>
      <c r="I387" s="35" t="s">
        <v>935</v>
      </c>
      <c r="J387" s="35">
        <v>385</v>
      </c>
      <c r="K387" s="35" t="s">
        <v>14</v>
      </c>
      <c r="L387" s="35" t="s">
        <v>936</v>
      </c>
      <c r="M387" s="35" t="s">
        <v>937</v>
      </c>
      <c r="N387" s="35" t="s">
        <v>938</v>
      </c>
      <c r="O387" s="35" t="s">
        <v>939</v>
      </c>
      <c r="P387" s="35">
        <v>12</v>
      </c>
      <c r="Q387" s="35" t="s">
        <v>22</v>
      </c>
      <c r="R387" s="35" t="s">
        <v>940</v>
      </c>
      <c r="S387" s="35" t="s">
        <v>24</v>
      </c>
      <c r="T387" s="35" t="s">
        <v>941</v>
      </c>
      <c r="U387" s="35" t="s">
        <v>25</v>
      </c>
    </row>
    <row r="388" spans="1:21" ht="12.75" customHeight="1">
      <c r="A388" s="35" t="s">
        <v>109</v>
      </c>
      <c r="B388" s="35" t="s">
        <v>942</v>
      </c>
      <c r="C388" s="35" t="s">
        <v>27</v>
      </c>
      <c r="D388" s="35" t="s">
        <v>86</v>
      </c>
      <c r="E388" s="35" t="s">
        <v>38</v>
      </c>
      <c r="F388" s="35" t="s">
        <v>9</v>
      </c>
      <c r="G388" s="35" t="s">
        <v>110</v>
      </c>
      <c r="H388" s="35" t="s">
        <v>40</v>
      </c>
      <c r="I388" s="35" t="s">
        <v>943</v>
      </c>
      <c r="J388" s="35">
        <v>386</v>
      </c>
      <c r="K388" s="35" t="s">
        <v>30</v>
      </c>
      <c r="L388" s="35" t="s">
        <v>20</v>
      </c>
      <c r="M388" s="35" t="s">
        <v>128</v>
      </c>
      <c r="N388" s="35" t="s">
        <v>944</v>
      </c>
      <c r="O388" s="35" t="s">
        <v>945</v>
      </c>
      <c r="P388" s="35">
        <v>5</v>
      </c>
      <c r="Q388" s="35" t="s">
        <v>43</v>
      </c>
      <c r="R388" s="35" t="s">
        <v>129</v>
      </c>
      <c r="S388" s="35" t="s">
        <v>24</v>
      </c>
      <c r="T388" s="35" t="s">
        <v>20</v>
      </c>
      <c r="U388" s="35" t="s">
        <v>25</v>
      </c>
    </row>
    <row r="389" spans="1:21" ht="12.75" customHeight="1">
      <c r="A389" s="35" t="s">
        <v>36</v>
      </c>
      <c r="B389" s="35" t="s">
        <v>26</v>
      </c>
      <c r="C389" s="35" t="s">
        <v>85</v>
      </c>
      <c r="D389" s="35" t="s">
        <v>8</v>
      </c>
      <c r="E389" s="35" t="s">
        <v>38</v>
      </c>
      <c r="F389" s="35" t="s">
        <v>9</v>
      </c>
      <c r="G389" s="35" t="s">
        <v>39</v>
      </c>
      <c r="H389" s="35" t="s">
        <v>18</v>
      </c>
      <c r="I389" s="35" t="s">
        <v>946</v>
      </c>
      <c r="J389" s="35">
        <v>387</v>
      </c>
      <c r="K389" s="35" t="s">
        <v>88</v>
      </c>
      <c r="L389" s="35" t="s">
        <v>20</v>
      </c>
      <c r="M389" s="35" t="s">
        <v>238</v>
      </c>
      <c r="N389" s="35" t="s">
        <v>947</v>
      </c>
      <c r="O389" s="35"/>
      <c r="P389" s="35">
        <v>3</v>
      </c>
      <c r="Q389" s="35" t="s">
        <v>65</v>
      </c>
      <c r="R389" s="35" t="s">
        <v>238</v>
      </c>
      <c r="S389" s="35" t="s">
        <v>24</v>
      </c>
      <c r="T389" s="35" t="s">
        <v>20</v>
      </c>
      <c r="U389" s="35" t="s">
        <v>25</v>
      </c>
    </row>
    <row r="390" spans="1:21" ht="12.75" customHeight="1">
      <c r="A390" s="35" t="s">
        <v>12</v>
      </c>
      <c r="B390" s="35"/>
      <c r="C390" s="35"/>
      <c r="D390" s="35" t="s">
        <v>8</v>
      </c>
      <c r="E390" s="35"/>
      <c r="F390" s="35" t="s">
        <v>9</v>
      </c>
      <c r="G390" s="35" t="s">
        <v>17</v>
      </c>
      <c r="H390" s="35"/>
      <c r="I390" s="35" t="s">
        <v>231</v>
      </c>
      <c r="J390" s="35">
        <v>388</v>
      </c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</row>
    <row r="391" spans="1:21" ht="12.75" customHeight="1">
      <c r="A391" s="35" t="s">
        <v>166</v>
      </c>
      <c r="B391" s="35" t="s">
        <v>948</v>
      </c>
      <c r="C391" s="35" t="s">
        <v>14</v>
      </c>
      <c r="D391" s="35" t="s">
        <v>86</v>
      </c>
      <c r="E391" s="35" t="s">
        <v>16</v>
      </c>
      <c r="F391" s="35" t="s">
        <v>9</v>
      </c>
      <c r="G391" s="35" t="s">
        <v>167</v>
      </c>
      <c r="H391" s="35" t="s">
        <v>40</v>
      </c>
      <c r="I391" s="35" t="s">
        <v>949</v>
      </c>
      <c r="J391" s="35">
        <v>389</v>
      </c>
      <c r="K391" s="35" t="s">
        <v>14</v>
      </c>
      <c r="L391" s="35" t="s">
        <v>167</v>
      </c>
      <c r="M391" s="35" t="s">
        <v>78</v>
      </c>
      <c r="N391" s="35"/>
      <c r="O391" s="35"/>
      <c r="P391" s="35">
        <v>10</v>
      </c>
      <c r="Q391" s="35" t="s">
        <v>43</v>
      </c>
      <c r="R391" s="35" t="s">
        <v>78</v>
      </c>
      <c r="S391" s="35" t="s">
        <v>24</v>
      </c>
      <c r="T391" s="35" t="s">
        <v>167</v>
      </c>
      <c r="U391" s="35" t="s">
        <v>243</v>
      </c>
    </row>
    <row r="392" spans="1:21" ht="12.75" customHeight="1">
      <c r="A392" s="35" t="s">
        <v>7</v>
      </c>
      <c r="B392" s="35" t="s">
        <v>950</v>
      </c>
      <c r="C392" s="35" t="s">
        <v>27</v>
      </c>
      <c r="D392" s="35" t="s">
        <v>8</v>
      </c>
      <c r="E392" s="35" t="s">
        <v>16</v>
      </c>
      <c r="F392" s="35" t="s">
        <v>9</v>
      </c>
      <c r="G392" s="35" t="s">
        <v>10</v>
      </c>
      <c r="H392" s="35" t="s">
        <v>18</v>
      </c>
      <c r="I392" s="35" t="s">
        <v>951</v>
      </c>
      <c r="J392" s="35">
        <v>390</v>
      </c>
      <c r="K392" s="35" t="s">
        <v>30</v>
      </c>
      <c r="L392" s="35" t="s">
        <v>20</v>
      </c>
      <c r="M392" s="35" t="s">
        <v>952</v>
      </c>
      <c r="N392" s="35"/>
      <c r="O392" s="35"/>
      <c r="P392" s="35">
        <v>12</v>
      </c>
      <c r="Q392" s="35" t="s">
        <v>22</v>
      </c>
      <c r="R392" s="35" t="s">
        <v>953</v>
      </c>
      <c r="S392" s="35" t="s">
        <v>24</v>
      </c>
      <c r="T392" s="35" t="s">
        <v>20</v>
      </c>
      <c r="U392" s="35" t="s">
        <v>35</v>
      </c>
    </row>
    <row r="393" spans="1:21" ht="12.75" customHeight="1">
      <c r="A393" s="35" t="s">
        <v>7</v>
      </c>
      <c r="B393" s="35" t="s">
        <v>954</v>
      </c>
      <c r="C393" s="35" t="s">
        <v>27</v>
      </c>
      <c r="D393" s="35" t="s">
        <v>691</v>
      </c>
      <c r="E393" s="35" t="s">
        <v>38</v>
      </c>
      <c r="F393" s="35" t="s">
        <v>9</v>
      </c>
      <c r="G393" s="35" t="s">
        <v>10</v>
      </c>
      <c r="H393" s="35" t="s">
        <v>40</v>
      </c>
      <c r="I393" s="35" t="s">
        <v>955</v>
      </c>
      <c r="J393" s="35">
        <v>391</v>
      </c>
      <c r="K393" s="35" t="s">
        <v>30</v>
      </c>
      <c r="L393" s="35" t="s">
        <v>20</v>
      </c>
      <c r="M393" s="35" t="s">
        <v>956</v>
      </c>
      <c r="N393" s="35"/>
      <c r="O393" s="35" t="s">
        <v>957</v>
      </c>
      <c r="P393" s="35">
        <v>4</v>
      </c>
      <c r="Q393" s="35" t="s">
        <v>22</v>
      </c>
      <c r="R393" s="35" t="s">
        <v>958</v>
      </c>
      <c r="S393" s="35" t="s">
        <v>34</v>
      </c>
      <c r="T393" s="35" t="s">
        <v>20</v>
      </c>
      <c r="U393" s="35" t="s">
        <v>35</v>
      </c>
    </row>
    <row r="394" spans="1:21" ht="12.75" customHeight="1">
      <c r="A394" s="35" t="s">
        <v>12</v>
      </c>
      <c r="B394" s="35" t="s">
        <v>959</v>
      </c>
      <c r="C394" s="35" t="s">
        <v>27</v>
      </c>
      <c r="D394" s="35" t="s">
        <v>8</v>
      </c>
      <c r="E394" s="35" t="s">
        <v>38</v>
      </c>
      <c r="F394" s="35" t="s">
        <v>9</v>
      </c>
      <c r="G394" s="35" t="s">
        <v>17</v>
      </c>
      <c r="H394" s="35" t="s">
        <v>40</v>
      </c>
      <c r="I394" s="35" t="s">
        <v>960</v>
      </c>
      <c r="J394" s="35">
        <v>392</v>
      </c>
      <c r="K394" s="35" t="s">
        <v>30</v>
      </c>
      <c r="L394" s="35" t="s">
        <v>20</v>
      </c>
      <c r="M394" s="35" t="s">
        <v>430</v>
      </c>
      <c r="N394" s="35"/>
      <c r="O394" s="35" t="s">
        <v>961</v>
      </c>
      <c r="P394" s="35" t="s">
        <v>848</v>
      </c>
      <c r="Q394" s="35" t="s">
        <v>22</v>
      </c>
      <c r="R394" s="35" t="s">
        <v>432</v>
      </c>
      <c r="S394" s="35" t="s">
        <v>24</v>
      </c>
      <c r="T394" s="35" t="s">
        <v>20</v>
      </c>
      <c r="U394" s="35" t="s">
        <v>35</v>
      </c>
    </row>
    <row r="395" spans="1:21" ht="12.75" customHeight="1">
      <c r="A395" s="35" t="s">
        <v>12</v>
      </c>
      <c r="B395" s="35" t="s">
        <v>26</v>
      </c>
      <c r="C395" s="35" t="s">
        <v>14</v>
      </c>
      <c r="D395" s="35" t="s">
        <v>8</v>
      </c>
      <c r="E395" s="35" t="s">
        <v>16</v>
      </c>
      <c r="F395" s="35" t="s">
        <v>9</v>
      </c>
      <c r="G395" s="35" t="s">
        <v>17</v>
      </c>
      <c r="H395" s="35" t="s">
        <v>18</v>
      </c>
      <c r="I395" s="35" t="s">
        <v>827</v>
      </c>
      <c r="J395" s="35">
        <v>393</v>
      </c>
      <c r="K395" s="35" t="s">
        <v>14</v>
      </c>
      <c r="L395" s="35" t="s">
        <v>20</v>
      </c>
      <c r="M395" s="35" t="s">
        <v>78</v>
      </c>
      <c r="N395" s="35"/>
      <c r="O395" s="35"/>
      <c r="P395" s="35">
        <v>11</v>
      </c>
      <c r="Q395" s="35" t="s">
        <v>22</v>
      </c>
      <c r="R395" s="35" t="s">
        <v>78</v>
      </c>
      <c r="S395" s="35" t="s">
        <v>24</v>
      </c>
      <c r="T395" s="35" t="s">
        <v>20</v>
      </c>
      <c r="U395" s="35" t="s">
        <v>76</v>
      </c>
    </row>
    <row r="396" spans="1:21" ht="12.75" customHeight="1">
      <c r="A396" s="35" t="s">
        <v>36</v>
      </c>
      <c r="B396" s="35" t="s">
        <v>26</v>
      </c>
      <c r="C396" s="35" t="s">
        <v>85</v>
      </c>
      <c r="D396" s="35" t="s">
        <v>927</v>
      </c>
      <c r="E396" s="35" t="s">
        <v>69</v>
      </c>
      <c r="F396" s="35" t="s">
        <v>9</v>
      </c>
      <c r="G396" s="35" t="s">
        <v>39</v>
      </c>
      <c r="H396" s="35" t="s">
        <v>40</v>
      </c>
      <c r="I396" s="35" t="s">
        <v>928</v>
      </c>
      <c r="J396" s="35">
        <v>394</v>
      </c>
      <c r="K396" s="35" t="s">
        <v>88</v>
      </c>
      <c r="L396" s="35" t="s">
        <v>20</v>
      </c>
      <c r="M396" s="35" t="s">
        <v>962</v>
      </c>
      <c r="N396" s="35" t="s">
        <v>963</v>
      </c>
      <c r="O396" s="35" t="s">
        <v>964</v>
      </c>
      <c r="P396" s="35">
        <v>6</v>
      </c>
      <c r="Q396" s="35" t="s">
        <v>22</v>
      </c>
      <c r="R396" s="35" t="s">
        <v>965</v>
      </c>
      <c r="S396" s="35" t="s">
        <v>24</v>
      </c>
      <c r="T396" s="35" t="s">
        <v>20</v>
      </c>
      <c r="U396" s="35" t="s">
        <v>25</v>
      </c>
    </row>
    <row r="397" spans="1:21" ht="12.75" customHeight="1">
      <c r="A397" s="35" t="s">
        <v>319</v>
      </c>
      <c r="B397" s="35"/>
      <c r="C397" s="35"/>
      <c r="D397" s="35" t="s">
        <v>86</v>
      </c>
      <c r="E397" s="35"/>
      <c r="F397" s="35" t="s">
        <v>59</v>
      </c>
      <c r="G397" s="35" t="s">
        <v>320</v>
      </c>
      <c r="H397" s="35"/>
      <c r="I397" s="35" t="s">
        <v>966</v>
      </c>
      <c r="J397" s="35">
        <v>395</v>
      </c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</row>
    <row r="398" spans="1:21" ht="12.75" customHeight="1">
      <c r="A398" s="35" t="s">
        <v>36</v>
      </c>
      <c r="B398" s="35" t="s">
        <v>967</v>
      </c>
      <c r="C398" s="35" t="s">
        <v>27</v>
      </c>
      <c r="D398" s="35" t="s">
        <v>256</v>
      </c>
      <c r="E398" s="35" t="s">
        <v>38</v>
      </c>
      <c r="F398" s="35" t="s">
        <v>9</v>
      </c>
      <c r="G398" s="35" t="s">
        <v>39</v>
      </c>
      <c r="H398" s="35" t="s">
        <v>40</v>
      </c>
      <c r="I398" s="35" t="s">
        <v>257</v>
      </c>
      <c r="J398" s="35">
        <v>396</v>
      </c>
      <c r="K398" s="35" t="s">
        <v>30</v>
      </c>
      <c r="L398" s="35" t="s">
        <v>20</v>
      </c>
      <c r="M398" s="35" t="s">
        <v>968</v>
      </c>
      <c r="N398" s="35"/>
      <c r="O398" s="35"/>
      <c r="P398" s="35">
        <v>4</v>
      </c>
      <c r="Q398" s="35" t="s">
        <v>43</v>
      </c>
      <c r="R398" s="35" t="s">
        <v>969</v>
      </c>
      <c r="S398" s="35" t="s">
        <v>24</v>
      </c>
      <c r="T398" s="35" t="s">
        <v>20</v>
      </c>
      <c r="U398" s="35" t="s">
        <v>25</v>
      </c>
    </row>
    <row r="399" spans="1:21" ht="12.75" customHeight="1">
      <c r="A399" s="35" t="s">
        <v>49</v>
      </c>
      <c r="B399" s="35"/>
      <c r="C399" s="35" t="s">
        <v>27</v>
      </c>
      <c r="D399" s="35" t="s">
        <v>8</v>
      </c>
      <c r="E399" s="35" t="s">
        <v>38</v>
      </c>
      <c r="F399" s="35" t="s">
        <v>9</v>
      </c>
      <c r="G399" s="35" t="s">
        <v>50</v>
      </c>
      <c r="H399" s="35" t="s">
        <v>18</v>
      </c>
      <c r="I399" s="35" t="s">
        <v>190</v>
      </c>
      <c r="J399" s="35">
        <v>397</v>
      </c>
      <c r="K399" s="35" t="s">
        <v>30</v>
      </c>
      <c r="L399" s="35" t="s">
        <v>20</v>
      </c>
      <c r="M399" s="35" t="s">
        <v>476</v>
      </c>
      <c r="N399" s="35"/>
      <c r="O399" s="35"/>
      <c r="P399" s="35"/>
      <c r="Q399" s="35" t="s">
        <v>22</v>
      </c>
      <c r="R399" s="35" t="s">
        <v>478</v>
      </c>
      <c r="S399" s="35" t="s">
        <v>24</v>
      </c>
      <c r="T399" s="35" t="s">
        <v>20</v>
      </c>
      <c r="U399" s="35" t="s">
        <v>25</v>
      </c>
    </row>
    <row r="400" spans="1:21" ht="12.75" customHeight="1">
      <c r="A400" s="35" t="s">
        <v>7</v>
      </c>
      <c r="B400" s="35" t="s">
        <v>206</v>
      </c>
      <c r="C400" s="35" t="s">
        <v>220</v>
      </c>
      <c r="D400" s="35" t="s">
        <v>8</v>
      </c>
      <c r="E400" s="35" t="s">
        <v>16</v>
      </c>
      <c r="F400" s="35" t="s">
        <v>9</v>
      </c>
      <c r="G400" s="35" t="s">
        <v>10</v>
      </c>
      <c r="H400" s="35" t="s">
        <v>18</v>
      </c>
      <c r="I400" s="35" t="s">
        <v>414</v>
      </c>
      <c r="J400" s="35">
        <v>398</v>
      </c>
      <c r="K400" s="35" t="s">
        <v>220</v>
      </c>
      <c r="L400" s="35" t="s">
        <v>20</v>
      </c>
      <c r="M400" s="35" t="s">
        <v>888</v>
      </c>
      <c r="N400" s="35"/>
      <c r="O400" s="35" t="s">
        <v>970</v>
      </c>
      <c r="P400" s="35">
        <v>30</v>
      </c>
      <c r="Q400" s="35" t="s">
        <v>22</v>
      </c>
      <c r="R400" s="35" t="s">
        <v>888</v>
      </c>
      <c r="S400" s="35" t="s">
        <v>24</v>
      </c>
      <c r="T400" s="35" t="s">
        <v>20</v>
      </c>
      <c r="U400" s="35" t="s">
        <v>25</v>
      </c>
    </row>
    <row r="401" spans="1:21" ht="12.75" customHeight="1">
      <c r="A401" s="35" t="s">
        <v>49</v>
      </c>
      <c r="B401" s="35" t="s">
        <v>971</v>
      </c>
      <c r="C401" s="35" t="s">
        <v>220</v>
      </c>
      <c r="D401" s="35" t="s">
        <v>8</v>
      </c>
      <c r="E401" s="35" t="s">
        <v>38</v>
      </c>
      <c r="F401" s="35" t="s">
        <v>9</v>
      </c>
      <c r="G401" s="35" t="s">
        <v>50</v>
      </c>
      <c r="H401" s="35" t="s">
        <v>18</v>
      </c>
      <c r="I401" s="35" t="s">
        <v>116</v>
      </c>
      <c r="J401" s="35">
        <v>399</v>
      </c>
      <c r="K401" s="35" t="s">
        <v>220</v>
      </c>
      <c r="L401" s="35" t="s">
        <v>20</v>
      </c>
      <c r="M401" s="35" t="s">
        <v>169</v>
      </c>
      <c r="N401" s="35"/>
      <c r="O401" s="35"/>
      <c r="P401" s="35">
        <v>4</v>
      </c>
      <c r="Q401" s="35" t="s">
        <v>22</v>
      </c>
      <c r="R401" s="35" t="s">
        <v>169</v>
      </c>
      <c r="S401" s="35" t="s">
        <v>24</v>
      </c>
      <c r="T401" s="35" t="s">
        <v>20</v>
      </c>
      <c r="U401" s="35" t="s">
        <v>25</v>
      </c>
    </row>
    <row r="402" spans="1:21" ht="12.75" customHeight="1">
      <c r="A402" s="35" t="s">
        <v>36</v>
      </c>
      <c r="B402" s="35" t="s">
        <v>776</v>
      </c>
      <c r="C402" s="35" t="s">
        <v>57</v>
      </c>
      <c r="D402" s="35" t="s">
        <v>8</v>
      </c>
      <c r="E402" s="35" t="s">
        <v>69</v>
      </c>
      <c r="F402" s="35" t="s">
        <v>9</v>
      </c>
      <c r="G402" s="35" t="s">
        <v>39</v>
      </c>
      <c r="H402" s="35" t="s">
        <v>40</v>
      </c>
      <c r="I402" s="35" t="s">
        <v>67</v>
      </c>
      <c r="J402" s="35">
        <v>400</v>
      </c>
      <c r="K402" s="35" t="s">
        <v>57</v>
      </c>
      <c r="L402" s="35" t="s">
        <v>20</v>
      </c>
      <c r="M402" s="35" t="s">
        <v>184</v>
      </c>
      <c r="N402" s="35" t="s">
        <v>972</v>
      </c>
      <c r="O402" s="35"/>
      <c r="P402" s="35">
        <v>3</v>
      </c>
      <c r="Q402" s="35" t="s">
        <v>43</v>
      </c>
      <c r="R402" s="35" t="s">
        <v>187</v>
      </c>
      <c r="S402" s="35" t="s">
        <v>24</v>
      </c>
      <c r="T402" s="35" t="s">
        <v>20</v>
      </c>
      <c r="U402" s="35" t="s">
        <v>25</v>
      </c>
    </row>
    <row r="403" spans="1:21" ht="12.75" customHeight="1">
      <c r="A403" s="35" t="s">
        <v>44</v>
      </c>
      <c r="B403" s="35" t="s">
        <v>26</v>
      </c>
      <c r="C403" s="35" t="s">
        <v>68</v>
      </c>
      <c r="D403" s="35" t="s">
        <v>8</v>
      </c>
      <c r="E403" s="35" t="s">
        <v>38</v>
      </c>
      <c r="F403" s="35" t="s">
        <v>9</v>
      </c>
      <c r="G403" s="35" t="s">
        <v>45</v>
      </c>
      <c r="H403" s="35" t="s">
        <v>18</v>
      </c>
      <c r="I403" s="35" t="s">
        <v>121</v>
      </c>
      <c r="J403" s="35">
        <v>401</v>
      </c>
      <c r="K403" s="35" t="s">
        <v>71</v>
      </c>
      <c r="L403" s="35" t="s">
        <v>20</v>
      </c>
      <c r="M403" s="35" t="s">
        <v>973</v>
      </c>
      <c r="N403" s="35"/>
      <c r="O403" s="35"/>
      <c r="P403" s="35"/>
      <c r="Q403" s="35" t="s">
        <v>43</v>
      </c>
      <c r="R403" s="35" t="s">
        <v>974</v>
      </c>
      <c r="S403" s="35" t="s">
        <v>24</v>
      </c>
      <c r="T403" s="35" t="s">
        <v>20</v>
      </c>
      <c r="U403" s="35"/>
    </row>
    <row r="404" spans="1:21" ht="12.75" customHeight="1">
      <c r="A404" s="35" t="s">
        <v>124</v>
      </c>
      <c r="B404" s="35" t="s">
        <v>175</v>
      </c>
      <c r="C404" s="35" t="s">
        <v>85</v>
      </c>
      <c r="D404" s="35" t="s">
        <v>8</v>
      </c>
      <c r="E404" s="35" t="s">
        <v>16</v>
      </c>
      <c r="F404" s="35" t="s">
        <v>9</v>
      </c>
      <c r="G404" s="35" t="s">
        <v>39</v>
      </c>
      <c r="H404" s="35" t="s">
        <v>18</v>
      </c>
      <c r="I404" s="35" t="s">
        <v>401</v>
      </c>
      <c r="J404" s="35">
        <v>402</v>
      </c>
      <c r="K404" s="35" t="s">
        <v>88</v>
      </c>
      <c r="L404" s="35"/>
      <c r="M404" s="35" t="s">
        <v>975</v>
      </c>
      <c r="N404" s="35" t="s">
        <v>976</v>
      </c>
      <c r="O404" s="35" t="s">
        <v>977</v>
      </c>
      <c r="P404" s="35">
        <v>10</v>
      </c>
      <c r="Q404" s="35" t="s">
        <v>22</v>
      </c>
      <c r="R404" s="35" t="s">
        <v>978</v>
      </c>
      <c r="S404" s="35" t="s">
        <v>24</v>
      </c>
      <c r="T404" s="35"/>
      <c r="U404" s="35" t="s">
        <v>25</v>
      </c>
    </row>
    <row r="405" spans="1:21" ht="12.75" customHeight="1">
      <c r="A405" s="35" t="s">
        <v>49</v>
      </c>
      <c r="B405" s="35"/>
      <c r="C405" s="35"/>
      <c r="D405" s="35" t="s">
        <v>8</v>
      </c>
      <c r="E405" s="35"/>
      <c r="F405" s="35" t="s">
        <v>9</v>
      </c>
      <c r="G405" s="35" t="s">
        <v>50</v>
      </c>
      <c r="H405" s="35"/>
      <c r="I405" s="35" t="s">
        <v>116</v>
      </c>
      <c r="J405" s="35">
        <v>403</v>
      </c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</row>
    <row r="406" spans="1:21" ht="12.75" customHeight="1">
      <c r="A406" s="35" t="s">
        <v>36</v>
      </c>
      <c r="B406" s="35" t="s">
        <v>26</v>
      </c>
      <c r="C406" s="35" t="s">
        <v>14</v>
      </c>
      <c r="D406" s="35" t="s">
        <v>86</v>
      </c>
      <c r="E406" s="35" t="s">
        <v>38</v>
      </c>
      <c r="F406" s="35" t="s">
        <v>9</v>
      </c>
      <c r="G406" s="35" t="s">
        <v>39</v>
      </c>
      <c r="H406" s="35" t="s">
        <v>18</v>
      </c>
      <c r="I406" s="35" t="s">
        <v>262</v>
      </c>
      <c r="J406" s="35">
        <v>404</v>
      </c>
      <c r="K406" s="35" t="s">
        <v>14</v>
      </c>
      <c r="L406" s="35"/>
      <c r="M406" s="35" t="s">
        <v>52</v>
      </c>
      <c r="N406" s="35"/>
      <c r="O406" s="35" t="s">
        <v>979</v>
      </c>
      <c r="P406" s="35">
        <v>12</v>
      </c>
      <c r="Q406" s="35" t="s">
        <v>43</v>
      </c>
      <c r="R406" s="35" t="s">
        <v>54</v>
      </c>
      <c r="S406" s="35" t="s">
        <v>34</v>
      </c>
      <c r="T406" s="35"/>
      <c r="U406" s="35" t="s">
        <v>25</v>
      </c>
    </row>
    <row r="407" spans="1:21" ht="12.75" customHeight="1">
      <c r="A407" s="35" t="s">
        <v>12</v>
      </c>
      <c r="B407" s="35"/>
      <c r="C407" s="35"/>
      <c r="D407" s="35" t="s">
        <v>158</v>
      </c>
      <c r="E407" s="35"/>
      <c r="F407" s="35" t="s">
        <v>9</v>
      </c>
      <c r="G407" s="35" t="s">
        <v>17</v>
      </c>
      <c r="H407" s="35"/>
      <c r="I407" s="35" t="s">
        <v>980</v>
      </c>
      <c r="J407" s="35">
        <v>405</v>
      </c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</row>
    <row r="408" spans="1:21" ht="12.75" customHeight="1">
      <c r="A408" s="35" t="s">
        <v>7</v>
      </c>
      <c r="B408" s="35"/>
      <c r="C408" s="35" t="s">
        <v>27</v>
      </c>
      <c r="D408" s="35" t="s">
        <v>8</v>
      </c>
      <c r="E408" s="35" t="s">
        <v>38</v>
      </c>
      <c r="F408" s="35" t="s">
        <v>9</v>
      </c>
      <c r="G408" s="35" t="s">
        <v>10</v>
      </c>
      <c r="H408" s="35" t="s">
        <v>40</v>
      </c>
      <c r="I408" s="35" t="s">
        <v>70</v>
      </c>
      <c r="J408" s="35">
        <v>406</v>
      </c>
      <c r="K408" s="35" t="s">
        <v>30</v>
      </c>
      <c r="L408" s="35" t="s">
        <v>20</v>
      </c>
      <c r="M408" s="35" t="s">
        <v>78</v>
      </c>
      <c r="N408" s="35"/>
      <c r="O408" s="35"/>
      <c r="P408" s="35"/>
      <c r="Q408" s="35" t="s">
        <v>82</v>
      </c>
      <c r="R408" s="35" t="s">
        <v>78</v>
      </c>
      <c r="S408" s="35" t="s">
        <v>24</v>
      </c>
      <c r="T408" s="35" t="s">
        <v>20</v>
      </c>
      <c r="U408" s="35" t="s">
        <v>76</v>
      </c>
    </row>
    <row r="409" spans="1:21" ht="12.75" customHeight="1">
      <c r="A409" s="35" t="s">
        <v>49</v>
      </c>
      <c r="B409" s="35"/>
      <c r="C409" s="35" t="s">
        <v>27</v>
      </c>
      <c r="D409" s="35" t="s">
        <v>8</v>
      </c>
      <c r="E409" s="35"/>
      <c r="F409" s="35" t="s">
        <v>9</v>
      </c>
      <c r="G409" s="35" t="s">
        <v>50</v>
      </c>
      <c r="H409" s="35" t="s">
        <v>40</v>
      </c>
      <c r="I409" s="35" t="s">
        <v>231</v>
      </c>
      <c r="J409" s="35">
        <v>407</v>
      </c>
      <c r="K409" s="35" t="s">
        <v>30</v>
      </c>
      <c r="L409" s="35" t="s">
        <v>20</v>
      </c>
      <c r="M409" s="35" t="s">
        <v>981</v>
      </c>
      <c r="N409" s="35"/>
      <c r="O409" s="35"/>
      <c r="P409" s="35"/>
      <c r="Q409" s="35"/>
      <c r="R409" s="35" t="s">
        <v>982</v>
      </c>
      <c r="S409" s="35"/>
      <c r="T409" s="35" t="s">
        <v>20</v>
      </c>
      <c r="U409" s="35"/>
    </row>
    <row r="410" spans="1:21" ht="12.75" customHeight="1">
      <c r="A410" s="35" t="s">
        <v>12</v>
      </c>
      <c r="B410" s="35"/>
      <c r="C410" s="35" t="s">
        <v>27</v>
      </c>
      <c r="D410" s="35" t="s">
        <v>86</v>
      </c>
      <c r="E410" s="35"/>
      <c r="F410" s="35" t="s">
        <v>9</v>
      </c>
      <c r="G410" s="35" t="s">
        <v>17</v>
      </c>
      <c r="H410" s="35"/>
      <c r="I410" s="35" t="s">
        <v>983</v>
      </c>
      <c r="J410" s="35">
        <v>408</v>
      </c>
      <c r="K410" s="35" t="s">
        <v>30</v>
      </c>
      <c r="L410" s="35"/>
      <c r="M410" s="35" t="s">
        <v>888</v>
      </c>
      <c r="N410" s="35"/>
      <c r="O410" s="35"/>
      <c r="P410" s="35"/>
      <c r="Q410" s="35"/>
      <c r="R410" s="35" t="s">
        <v>888</v>
      </c>
      <c r="S410" s="35"/>
      <c r="T410" s="35"/>
      <c r="U410" s="35"/>
    </row>
    <row r="411" spans="1:21" ht="12.75" customHeight="1">
      <c r="A411" s="35" t="s">
        <v>7</v>
      </c>
      <c r="B411" s="35" t="s">
        <v>26</v>
      </c>
      <c r="C411" s="35" t="s">
        <v>14</v>
      </c>
      <c r="D411" s="35" t="s">
        <v>86</v>
      </c>
      <c r="E411" s="35" t="s">
        <v>16</v>
      </c>
      <c r="F411" s="35" t="s">
        <v>9</v>
      </c>
      <c r="G411" s="35" t="s">
        <v>10</v>
      </c>
      <c r="H411" s="35" t="s">
        <v>18</v>
      </c>
      <c r="I411" s="35" t="s">
        <v>760</v>
      </c>
      <c r="J411" s="35">
        <v>409</v>
      </c>
      <c r="K411" s="35" t="s">
        <v>14</v>
      </c>
      <c r="L411" s="35" t="s">
        <v>20</v>
      </c>
      <c r="M411" s="35" t="s">
        <v>233</v>
      </c>
      <c r="N411" s="35"/>
      <c r="O411" s="35"/>
      <c r="P411" s="35">
        <v>20</v>
      </c>
      <c r="Q411" s="35" t="s">
        <v>22</v>
      </c>
      <c r="R411" s="35" t="s">
        <v>233</v>
      </c>
      <c r="S411" s="35" t="s">
        <v>24</v>
      </c>
      <c r="T411" s="35" t="s">
        <v>20</v>
      </c>
      <c r="U411" s="35" t="s">
        <v>25</v>
      </c>
    </row>
    <row r="412" spans="1:21" ht="12.75" customHeight="1">
      <c r="A412" s="35" t="s">
        <v>49</v>
      </c>
      <c r="B412" s="35" t="s">
        <v>140</v>
      </c>
      <c r="C412" s="35" t="s">
        <v>57</v>
      </c>
      <c r="D412" s="35" t="s">
        <v>273</v>
      </c>
      <c r="E412" s="35" t="s">
        <v>16</v>
      </c>
      <c r="F412" s="35" t="s">
        <v>9</v>
      </c>
      <c r="G412" s="35" t="s">
        <v>50</v>
      </c>
      <c r="H412" s="35" t="s">
        <v>40</v>
      </c>
      <c r="I412" s="35" t="s">
        <v>984</v>
      </c>
      <c r="J412" s="35">
        <v>410</v>
      </c>
      <c r="K412" s="35" t="s">
        <v>57</v>
      </c>
      <c r="L412" s="35"/>
      <c r="M412" s="35" t="s">
        <v>985</v>
      </c>
      <c r="N412" s="35" t="s">
        <v>986</v>
      </c>
      <c r="O412" s="35" t="s">
        <v>987</v>
      </c>
      <c r="P412" s="35">
        <v>6</v>
      </c>
      <c r="Q412" s="35" t="s">
        <v>65</v>
      </c>
      <c r="R412" s="35" t="s">
        <v>988</v>
      </c>
      <c r="S412" s="35" t="s">
        <v>24</v>
      </c>
      <c r="T412" s="35"/>
      <c r="U412" s="35" t="s">
        <v>25</v>
      </c>
    </row>
    <row r="413" spans="1:21" ht="12.75" customHeight="1">
      <c r="A413" s="35" t="s">
        <v>49</v>
      </c>
      <c r="B413" s="35" t="s">
        <v>26</v>
      </c>
      <c r="C413" s="35" t="s">
        <v>27</v>
      </c>
      <c r="D413" s="35" t="s">
        <v>8</v>
      </c>
      <c r="E413" s="35" t="s">
        <v>38</v>
      </c>
      <c r="F413" s="35" t="s">
        <v>9</v>
      </c>
      <c r="G413" s="35" t="s">
        <v>50</v>
      </c>
      <c r="H413" s="35" t="s">
        <v>40</v>
      </c>
      <c r="I413" s="35" t="s">
        <v>121</v>
      </c>
      <c r="J413" s="35">
        <v>411</v>
      </c>
      <c r="K413" s="35" t="s">
        <v>30</v>
      </c>
      <c r="L413" s="35" t="s">
        <v>20</v>
      </c>
      <c r="M413" s="35" t="s">
        <v>989</v>
      </c>
      <c r="N413" s="35"/>
      <c r="O413" s="35"/>
      <c r="P413" s="35"/>
      <c r="Q413" s="35" t="s">
        <v>65</v>
      </c>
      <c r="R413" s="35" t="s">
        <v>990</v>
      </c>
      <c r="S413" s="35" t="s">
        <v>24</v>
      </c>
      <c r="T413" s="35" t="s">
        <v>20</v>
      </c>
      <c r="U413" s="35" t="s">
        <v>25</v>
      </c>
    </row>
    <row r="414" spans="1:21" ht="12.75" customHeight="1">
      <c r="A414" s="35" t="s">
        <v>124</v>
      </c>
      <c r="B414" s="35" t="s">
        <v>26</v>
      </c>
      <c r="C414" s="35" t="s">
        <v>27</v>
      </c>
      <c r="D414" s="35" t="s">
        <v>8</v>
      </c>
      <c r="E414" s="35" t="s">
        <v>16</v>
      </c>
      <c r="F414" s="35" t="s">
        <v>9</v>
      </c>
      <c r="G414" s="35" t="s">
        <v>39</v>
      </c>
      <c r="H414" s="35" t="s">
        <v>18</v>
      </c>
      <c r="I414" s="35" t="s">
        <v>507</v>
      </c>
      <c r="J414" s="35">
        <v>412</v>
      </c>
      <c r="K414" s="35" t="s">
        <v>30</v>
      </c>
      <c r="L414" s="35" t="s">
        <v>127</v>
      </c>
      <c r="M414" s="35" t="s">
        <v>98</v>
      </c>
      <c r="N414" s="35"/>
      <c r="O414" s="35" t="s">
        <v>991</v>
      </c>
      <c r="P414" s="35">
        <v>22</v>
      </c>
      <c r="Q414" s="35" t="s">
        <v>22</v>
      </c>
      <c r="R414" s="35" t="s">
        <v>99</v>
      </c>
      <c r="S414" s="35" t="s">
        <v>24</v>
      </c>
      <c r="T414" s="35" t="s">
        <v>130</v>
      </c>
      <c r="U414" s="35" t="s">
        <v>25</v>
      </c>
    </row>
    <row r="415" spans="1:21" ht="12.75" customHeight="1">
      <c r="A415" s="35" t="s">
        <v>166</v>
      </c>
      <c r="B415" s="35"/>
      <c r="C415" s="35" t="s">
        <v>68</v>
      </c>
      <c r="D415" s="35" t="s">
        <v>8</v>
      </c>
      <c r="E415" s="35"/>
      <c r="F415" s="35" t="s">
        <v>9</v>
      </c>
      <c r="G415" s="35" t="s">
        <v>167</v>
      </c>
      <c r="H415" s="35" t="s">
        <v>18</v>
      </c>
      <c r="I415" s="35" t="s">
        <v>992</v>
      </c>
      <c r="J415" s="35">
        <v>413</v>
      </c>
      <c r="K415" s="35" t="s">
        <v>71</v>
      </c>
      <c r="L415" s="35" t="s">
        <v>167</v>
      </c>
      <c r="M415" s="35" t="s">
        <v>78</v>
      </c>
      <c r="N415" s="35"/>
      <c r="O415" s="35"/>
      <c r="P415" s="35"/>
      <c r="Q415" s="35" t="s">
        <v>22</v>
      </c>
      <c r="R415" s="35" t="s">
        <v>78</v>
      </c>
      <c r="S415" s="35" t="s">
        <v>24</v>
      </c>
      <c r="T415" s="35" t="s">
        <v>167</v>
      </c>
      <c r="U415" s="35" t="s">
        <v>25</v>
      </c>
    </row>
    <row r="416" spans="1:21" ht="12.75" customHeight="1">
      <c r="A416" s="35" t="s">
        <v>7</v>
      </c>
      <c r="B416" s="35" t="s">
        <v>26</v>
      </c>
      <c r="C416" s="35" t="s">
        <v>27</v>
      </c>
      <c r="D416" s="35" t="s">
        <v>691</v>
      </c>
      <c r="E416" s="35" t="s">
        <v>38</v>
      </c>
      <c r="F416" s="35" t="s">
        <v>9</v>
      </c>
      <c r="G416" s="35" t="s">
        <v>10</v>
      </c>
      <c r="H416" s="35" t="s">
        <v>40</v>
      </c>
      <c r="I416" s="35" t="s">
        <v>955</v>
      </c>
      <c r="J416" s="35">
        <v>414</v>
      </c>
      <c r="K416" s="35" t="s">
        <v>30</v>
      </c>
      <c r="L416" s="35" t="s">
        <v>20</v>
      </c>
      <c r="M416" s="35" t="s">
        <v>993</v>
      </c>
      <c r="N416" s="35"/>
      <c r="O416" s="35"/>
      <c r="P416" s="35">
        <v>2</v>
      </c>
      <c r="Q416" s="35" t="s">
        <v>43</v>
      </c>
      <c r="R416" s="35" t="s">
        <v>994</v>
      </c>
      <c r="S416" s="35" t="s">
        <v>24</v>
      </c>
      <c r="T416" s="35" t="s">
        <v>20</v>
      </c>
      <c r="U416" s="35" t="s">
        <v>35</v>
      </c>
    </row>
    <row r="417" spans="1:21" ht="12.75" customHeight="1">
      <c r="A417" s="35" t="s">
        <v>7</v>
      </c>
      <c r="B417" s="35" t="s">
        <v>995</v>
      </c>
      <c r="C417" s="35" t="s">
        <v>115</v>
      </c>
      <c r="D417" s="35" t="s">
        <v>8</v>
      </c>
      <c r="E417" s="35" t="s">
        <v>16</v>
      </c>
      <c r="F417" s="35" t="s">
        <v>9</v>
      </c>
      <c r="G417" s="35" t="s">
        <v>10</v>
      </c>
      <c r="H417" s="35" t="s">
        <v>18</v>
      </c>
      <c r="I417" s="35" t="s">
        <v>291</v>
      </c>
      <c r="J417" s="35">
        <v>415</v>
      </c>
      <c r="K417" s="35" t="s">
        <v>117</v>
      </c>
      <c r="L417" s="35" t="s">
        <v>20</v>
      </c>
      <c r="M417" s="35" t="s">
        <v>706</v>
      </c>
      <c r="N417" s="35"/>
      <c r="O417" s="35" t="s">
        <v>996</v>
      </c>
      <c r="P417" s="35">
        <v>14</v>
      </c>
      <c r="Q417" s="35" t="s">
        <v>22</v>
      </c>
      <c r="R417" s="35" t="s">
        <v>707</v>
      </c>
      <c r="S417" s="35" t="s">
        <v>24</v>
      </c>
      <c r="T417" s="35" t="s">
        <v>20</v>
      </c>
      <c r="U417" s="35" t="s">
        <v>76</v>
      </c>
    </row>
    <row r="418" spans="1:21" ht="12.75" customHeight="1">
      <c r="A418" s="35" t="s">
        <v>173</v>
      </c>
      <c r="B418" s="35"/>
      <c r="C418" s="35"/>
      <c r="D418" s="35" t="s">
        <v>248</v>
      </c>
      <c r="E418" s="35"/>
      <c r="F418" s="35" t="s">
        <v>9</v>
      </c>
      <c r="G418" s="35" t="s">
        <v>174</v>
      </c>
      <c r="H418" s="35"/>
      <c r="I418" s="35" t="s">
        <v>249</v>
      </c>
      <c r="J418" s="35">
        <v>416</v>
      </c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</row>
    <row r="419" spans="1:21" ht="12.75" customHeight="1">
      <c r="A419" s="35" t="s">
        <v>36</v>
      </c>
      <c r="B419" s="35" t="s">
        <v>26</v>
      </c>
      <c r="C419" s="35" t="s">
        <v>14</v>
      </c>
      <c r="D419" s="35" t="s">
        <v>8</v>
      </c>
      <c r="E419" s="35" t="s">
        <v>38</v>
      </c>
      <c r="F419" s="35" t="s">
        <v>9</v>
      </c>
      <c r="G419" s="35" t="s">
        <v>39</v>
      </c>
      <c r="H419" s="35" t="s">
        <v>40</v>
      </c>
      <c r="I419" s="35" t="s">
        <v>46</v>
      </c>
      <c r="J419" s="35">
        <v>417</v>
      </c>
      <c r="K419" s="35" t="s">
        <v>14</v>
      </c>
      <c r="L419" s="35" t="s">
        <v>20</v>
      </c>
      <c r="M419" s="35" t="s">
        <v>403</v>
      </c>
      <c r="N419" s="35"/>
      <c r="O419" s="35"/>
      <c r="P419" s="35">
        <v>6</v>
      </c>
      <c r="Q419" s="35" t="s">
        <v>43</v>
      </c>
      <c r="R419" s="35" t="s">
        <v>405</v>
      </c>
      <c r="S419" s="35" t="s">
        <v>24</v>
      </c>
      <c r="T419" s="35" t="s">
        <v>20</v>
      </c>
      <c r="U419" s="35" t="s">
        <v>25</v>
      </c>
    </row>
    <row r="420" spans="1:21" ht="12.75" customHeight="1">
      <c r="A420" s="35" t="s">
        <v>173</v>
      </c>
      <c r="B420" s="35"/>
      <c r="C420" s="35"/>
      <c r="D420" s="35" t="s">
        <v>8</v>
      </c>
      <c r="E420" s="35"/>
      <c r="F420" s="35" t="s">
        <v>9</v>
      </c>
      <c r="G420" s="35" t="s">
        <v>174</v>
      </c>
      <c r="H420" s="35" t="s">
        <v>40</v>
      </c>
      <c r="I420" s="35" t="s">
        <v>414</v>
      </c>
      <c r="J420" s="35">
        <v>418</v>
      </c>
      <c r="K420" s="35"/>
      <c r="L420" s="35"/>
      <c r="M420" s="35"/>
      <c r="N420" s="35"/>
      <c r="O420" s="35" t="s">
        <v>997</v>
      </c>
      <c r="P420" s="35"/>
      <c r="Q420" s="35" t="s">
        <v>43</v>
      </c>
      <c r="R420" s="35"/>
      <c r="S420" s="35" t="s">
        <v>24</v>
      </c>
      <c r="T420" s="35"/>
      <c r="U420" s="35"/>
    </row>
    <row r="421" spans="1:21" ht="12.75" customHeight="1">
      <c r="A421" s="35" t="s">
        <v>109</v>
      </c>
      <c r="B421" s="35" t="s">
        <v>26</v>
      </c>
      <c r="C421" s="35" t="s">
        <v>57</v>
      </c>
      <c r="D421" s="35" t="s">
        <v>8</v>
      </c>
      <c r="E421" s="35" t="s">
        <v>38</v>
      </c>
      <c r="F421" s="35" t="s">
        <v>9</v>
      </c>
      <c r="G421" s="35" t="s">
        <v>110</v>
      </c>
      <c r="H421" s="35" t="s">
        <v>18</v>
      </c>
      <c r="I421" s="35" t="s">
        <v>998</v>
      </c>
      <c r="J421" s="35">
        <v>419</v>
      </c>
      <c r="K421" s="35" t="s">
        <v>57</v>
      </c>
      <c r="L421" s="35" t="s">
        <v>20</v>
      </c>
      <c r="M421" s="35" t="s">
        <v>476</v>
      </c>
      <c r="N421" s="35" t="s">
        <v>999</v>
      </c>
      <c r="O421" s="35"/>
      <c r="P421" s="35">
        <v>5</v>
      </c>
      <c r="Q421" s="35" t="s">
        <v>22</v>
      </c>
      <c r="R421" s="35" t="s">
        <v>478</v>
      </c>
      <c r="S421" s="35" t="s">
        <v>24</v>
      </c>
      <c r="T421" s="35" t="s">
        <v>20</v>
      </c>
      <c r="U421" s="35" t="s">
        <v>25</v>
      </c>
    </row>
    <row r="422" spans="1:21" ht="12.75" customHeight="1">
      <c r="A422" s="35" t="s">
        <v>12</v>
      </c>
      <c r="B422" s="35" t="s">
        <v>26</v>
      </c>
      <c r="C422" s="35" t="s">
        <v>57</v>
      </c>
      <c r="D422" s="35" t="s">
        <v>8</v>
      </c>
      <c r="E422" s="35" t="s">
        <v>16</v>
      </c>
      <c r="F422" s="35" t="s">
        <v>9</v>
      </c>
      <c r="G422" s="35" t="s">
        <v>17</v>
      </c>
      <c r="H422" s="35" t="s">
        <v>18</v>
      </c>
      <c r="I422" s="35" t="s">
        <v>468</v>
      </c>
      <c r="J422" s="35">
        <v>420</v>
      </c>
      <c r="K422" s="35" t="s">
        <v>57</v>
      </c>
      <c r="L422" s="35" t="s">
        <v>20</v>
      </c>
      <c r="M422" s="35" t="s">
        <v>263</v>
      </c>
      <c r="N422" s="35"/>
      <c r="O422" s="35"/>
      <c r="P422" s="35"/>
      <c r="Q422" s="35" t="s">
        <v>22</v>
      </c>
      <c r="R422" s="35" t="s">
        <v>265</v>
      </c>
      <c r="S422" s="35" t="s">
        <v>34</v>
      </c>
      <c r="T422" s="35" t="s">
        <v>20</v>
      </c>
      <c r="U422" s="35" t="s">
        <v>35</v>
      </c>
    </row>
    <row r="423" spans="1:21" ht="12.75" customHeight="1">
      <c r="A423" s="35" t="s">
        <v>36</v>
      </c>
      <c r="B423" s="35" t="s">
        <v>26</v>
      </c>
      <c r="C423" s="35" t="s">
        <v>14</v>
      </c>
      <c r="D423" s="35" t="s">
        <v>927</v>
      </c>
      <c r="E423" s="35" t="s">
        <v>38</v>
      </c>
      <c r="F423" s="35" t="s">
        <v>9</v>
      </c>
      <c r="G423" s="35" t="s">
        <v>39</v>
      </c>
      <c r="H423" s="35" t="s">
        <v>40</v>
      </c>
      <c r="I423" s="35" t="s">
        <v>928</v>
      </c>
      <c r="J423" s="35">
        <v>421</v>
      </c>
      <c r="K423" s="35" t="s">
        <v>14</v>
      </c>
      <c r="L423" s="35" t="s">
        <v>20</v>
      </c>
      <c r="M423" s="35" t="s">
        <v>78</v>
      </c>
      <c r="N423" s="35" t="s">
        <v>1000</v>
      </c>
      <c r="O423" s="35" t="s">
        <v>1001</v>
      </c>
      <c r="P423" s="35">
        <v>10</v>
      </c>
      <c r="Q423" s="35" t="s">
        <v>43</v>
      </c>
      <c r="R423" s="35" t="s">
        <v>78</v>
      </c>
      <c r="S423" s="35" t="s">
        <v>24</v>
      </c>
      <c r="T423" s="35" t="s">
        <v>20</v>
      </c>
      <c r="U423" s="35" t="s">
        <v>25</v>
      </c>
    </row>
    <row r="424" spans="1:21" ht="12.75" customHeight="1">
      <c r="A424" s="35" t="s">
        <v>49</v>
      </c>
      <c r="B424" s="35" t="s">
        <v>175</v>
      </c>
      <c r="C424" s="35" t="s">
        <v>27</v>
      </c>
      <c r="D424" s="35" t="s">
        <v>91</v>
      </c>
      <c r="E424" s="35" t="s">
        <v>69</v>
      </c>
      <c r="F424" s="35" t="s">
        <v>9</v>
      </c>
      <c r="G424" s="35" t="s">
        <v>50</v>
      </c>
      <c r="H424" s="35" t="s">
        <v>40</v>
      </c>
      <c r="I424" s="35" t="s">
        <v>92</v>
      </c>
      <c r="J424" s="35">
        <v>422</v>
      </c>
      <c r="K424" s="35" t="s">
        <v>30</v>
      </c>
      <c r="L424" s="35" t="s">
        <v>20</v>
      </c>
      <c r="M424" s="35" t="s">
        <v>1002</v>
      </c>
      <c r="N424" s="35"/>
      <c r="O424" s="35" t="s">
        <v>1003</v>
      </c>
      <c r="P424" s="35">
        <v>8</v>
      </c>
      <c r="Q424" s="35" t="s">
        <v>43</v>
      </c>
      <c r="R424" s="35" t="s">
        <v>1004</v>
      </c>
      <c r="S424" s="35" t="s">
        <v>24</v>
      </c>
      <c r="T424" s="35" t="s">
        <v>20</v>
      </c>
      <c r="U424" s="35" t="s">
        <v>25</v>
      </c>
    </row>
    <row r="425" spans="1:21" ht="12.75" customHeight="1">
      <c r="A425" s="35" t="s">
        <v>36</v>
      </c>
      <c r="B425" s="35" t="s">
        <v>1005</v>
      </c>
      <c r="C425" s="35" t="s">
        <v>85</v>
      </c>
      <c r="D425" s="35" t="s">
        <v>8</v>
      </c>
      <c r="E425" s="35" t="s">
        <v>38</v>
      </c>
      <c r="F425" s="35" t="s">
        <v>9</v>
      </c>
      <c r="G425" s="35" t="s">
        <v>39</v>
      </c>
      <c r="H425" s="35" t="s">
        <v>40</v>
      </c>
      <c r="I425" s="35" t="s">
        <v>414</v>
      </c>
      <c r="J425" s="35">
        <v>423</v>
      </c>
      <c r="K425" s="35" t="s">
        <v>88</v>
      </c>
      <c r="L425" s="35" t="s">
        <v>20</v>
      </c>
      <c r="M425" s="35" t="s">
        <v>396</v>
      </c>
      <c r="N425" s="35"/>
      <c r="O425" s="35"/>
      <c r="P425" s="35">
        <v>8</v>
      </c>
      <c r="Q425" s="35" t="s">
        <v>43</v>
      </c>
      <c r="R425" s="35" t="s">
        <v>397</v>
      </c>
      <c r="S425" s="35" t="s">
        <v>24</v>
      </c>
      <c r="T425" s="35" t="s">
        <v>20</v>
      </c>
      <c r="U425" s="35" t="s">
        <v>25</v>
      </c>
    </row>
    <row r="426" spans="1:21" ht="12.75" customHeight="1">
      <c r="A426" s="35" t="s">
        <v>55</v>
      </c>
      <c r="B426" s="35"/>
      <c r="C426" s="35"/>
      <c r="D426" s="35" t="s">
        <v>8</v>
      </c>
      <c r="E426" s="35" t="s">
        <v>16</v>
      </c>
      <c r="F426" s="35" t="s">
        <v>59</v>
      </c>
      <c r="G426" s="35" t="s">
        <v>10</v>
      </c>
      <c r="H426" s="35" t="s">
        <v>18</v>
      </c>
      <c r="I426" s="35" t="s">
        <v>1006</v>
      </c>
      <c r="J426" s="35">
        <v>424</v>
      </c>
      <c r="K426" s="35"/>
      <c r="L426" s="35"/>
      <c r="M426" s="35"/>
      <c r="N426" s="35"/>
      <c r="O426" s="35"/>
      <c r="P426" s="35">
        <v>20</v>
      </c>
      <c r="Q426" s="35" t="s">
        <v>22</v>
      </c>
      <c r="R426" s="35"/>
      <c r="S426" s="35" t="s">
        <v>24</v>
      </c>
      <c r="T426" s="35"/>
      <c r="U426" s="35" t="s">
        <v>35</v>
      </c>
    </row>
    <row r="427" spans="1:21" ht="12.75" customHeight="1">
      <c r="A427" s="35" t="s">
        <v>55</v>
      </c>
      <c r="B427" s="35"/>
      <c r="C427" s="35"/>
      <c r="D427" s="35" t="s">
        <v>8</v>
      </c>
      <c r="E427" s="35" t="s">
        <v>16</v>
      </c>
      <c r="F427" s="35" t="s">
        <v>59</v>
      </c>
      <c r="G427" s="35" t="s">
        <v>10</v>
      </c>
      <c r="H427" s="35" t="s">
        <v>18</v>
      </c>
      <c r="I427" s="35" t="s">
        <v>1006</v>
      </c>
      <c r="J427" s="35">
        <v>425</v>
      </c>
      <c r="K427" s="35"/>
      <c r="L427" s="35"/>
      <c r="M427" s="35"/>
      <c r="N427" s="35"/>
      <c r="O427" s="35"/>
      <c r="P427" s="35">
        <v>20</v>
      </c>
      <c r="Q427" s="35" t="s">
        <v>22</v>
      </c>
      <c r="R427" s="35"/>
      <c r="S427" s="35" t="s">
        <v>24</v>
      </c>
      <c r="T427" s="35"/>
      <c r="U427" s="35" t="s">
        <v>35</v>
      </c>
    </row>
    <row r="428" spans="1:21" ht="12.75" customHeight="1">
      <c r="A428" s="35" t="s">
        <v>55</v>
      </c>
      <c r="B428" s="35"/>
      <c r="C428" s="35"/>
      <c r="D428" s="35" t="s">
        <v>8</v>
      </c>
      <c r="E428" s="35"/>
      <c r="F428" s="35" t="s">
        <v>59</v>
      </c>
      <c r="G428" s="35" t="s">
        <v>10</v>
      </c>
      <c r="H428" s="35"/>
      <c r="I428" s="35" t="s">
        <v>1007</v>
      </c>
      <c r="J428" s="35">
        <v>426</v>
      </c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</row>
    <row r="429" spans="1:21" ht="12.75" customHeight="1">
      <c r="A429" s="35" t="s">
        <v>44</v>
      </c>
      <c r="B429" s="35" t="s">
        <v>1008</v>
      </c>
      <c r="C429" s="35" t="s">
        <v>27</v>
      </c>
      <c r="D429" s="35" t="s">
        <v>8</v>
      </c>
      <c r="E429" s="35" t="s">
        <v>38</v>
      </c>
      <c r="F429" s="35" t="s">
        <v>9</v>
      </c>
      <c r="G429" s="35" t="s">
        <v>45</v>
      </c>
      <c r="H429" s="35" t="s">
        <v>18</v>
      </c>
      <c r="I429" s="35" t="s">
        <v>469</v>
      </c>
      <c r="J429" s="35">
        <v>427</v>
      </c>
      <c r="K429" s="35" t="s">
        <v>30</v>
      </c>
      <c r="L429" s="35" t="s">
        <v>20</v>
      </c>
      <c r="M429" s="35" t="s">
        <v>208</v>
      </c>
      <c r="N429" s="35"/>
      <c r="O429" s="35"/>
      <c r="P429" s="35">
        <v>5</v>
      </c>
      <c r="Q429" s="35" t="s">
        <v>22</v>
      </c>
      <c r="R429" s="35" t="s">
        <v>209</v>
      </c>
      <c r="S429" s="35" t="s">
        <v>24</v>
      </c>
      <c r="T429" s="35" t="s">
        <v>20</v>
      </c>
      <c r="U429" s="35" t="s">
        <v>25</v>
      </c>
    </row>
    <row r="430" spans="1:21" ht="12.75" customHeight="1">
      <c r="A430" s="35" t="s">
        <v>12</v>
      </c>
      <c r="B430" s="35" t="s">
        <v>132</v>
      </c>
      <c r="C430" s="35" t="s">
        <v>14</v>
      </c>
      <c r="D430" s="35" t="s">
        <v>228</v>
      </c>
      <c r="E430" s="35" t="s">
        <v>16</v>
      </c>
      <c r="F430" s="35" t="s">
        <v>9</v>
      </c>
      <c r="G430" s="35" t="s">
        <v>17</v>
      </c>
      <c r="H430" s="35" t="s">
        <v>18</v>
      </c>
      <c r="I430" s="35" t="s">
        <v>1009</v>
      </c>
      <c r="J430" s="35">
        <v>428</v>
      </c>
      <c r="K430" s="35" t="s">
        <v>14</v>
      </c>
      <c r="L430" s="35" t="s">
        <v>20</v>
      </c>
      <c r="M430" s="35" t="s">
        <v>52</v>
      </c>
      <c r="N430" s="35"/>
      <c r="O430" s="35"/>
      <c r="P430" s="35">
        <v>16</v>
      </c>
      <c r="Q430" s="35" t="s">
        <v>22</v>
      </c>
      <c r="R430" s="35" t="s">
        <v>54</v>
      </c>
      <c r="S430" s="35" t="s">
        <v>24</v>
      </c>
      <c r="T430" s="35" t="s">
        <v>20</v>
      </c>
      <c r="U430" s="35" t="s">
        <v>25</v>
      </c>
    </row>
    <row r="431" spans="1:21" ht="12.75" customHeight="1">
      <c r="A431" s="35" t="s">
        <v>124</v>
      </c>
      <c r="B431" s="35" t="s">
        <v>26</v>
      </c>
      <c r="C431" s="35" t="s">
        <v>115</v>
      </c>
      <c r="D431" s="35" t="s">
        <v>86</v>
      </c>
      <c r="E431" s="35" t="s">
        <v>38</v>
      </c>
      <c r="F431" s="35" t="s">
        <v>9</v>
      </c>
      <c r="G431" s="35" t="s">
        <v>39</v>
      </c>
      <c r="H431" s="35" t="s">
        <v>40</v>
      </c>
      <c r="I431" s="35" t="s">
        <v>1010</v>
      </c>
      <c r="J431" s="35">
        <v>429</v>
      </c>
      <c r="K431" s="35" t="s">
        <v>117</v>
      </c>
      <c r="L431" s="35"/>
      <c r="M431" s="35" t="s">
        <v>222</v>
      </c>
      <c r="N431" s="35"/>
      <c r="O431" s="35" t="s">
        <v>1011</v>
      </c>
      <c r="P431" s="35">
        <v>5</v>
      </c>
      <c r="Q431" s="35" t="s">
        <v>43</v>
      </c>
      <c r="R431" s="35" t="s">
        <v>224</v>
      </c>
      <c r="S431" s="35" t="s">
        <v>24</v>
      </c>
      <c r="T431" s="35"/>
      <c r="U431" s="35" t="s">
        <v>25</v>
      </c>
    </row>
    <row r="432" spans="1:21" ht="12.75" customHeight="1">
      <c r="A432" s="35" t="s">
        <v>12</v>
      </c>
      <c r="B432" s="35" t="s">
        <v>26</v>
      </c>
      <c r="C432" s="35" t="s">
        <v>14</v>
      </c>
      <c r="D432" s="35" t="s">
        <v>8</v>
      </c>
      <c r="E432" s="35" t="s">
        <v>16</v>
      </c>
      <c r="F432" s="35" t="s">
        <v>9</v>
      </c>
      <c r="G432" s="35" t="s">
        <v>17</v>
      </c>
      <c r="H432" s="35" t="s">
        <v>18</v>
      </c>
      <c r="I432" s="35" t="s">
        <v>231</v>
      </c>
      <c r="J432" s="35">
        <v>430</v>
      </c>
      <c r="K432" s="35" t="s">
        <v>14</v>
      </c>
      <c r="L432" s="35" t="s">
        <v>20</v>
      </c>
      <c r="M432" s="35" t="s">
        <v>1012</v>
      </c>
      <c r="N432" s="35"/>
      <c r="O432" s="35"/>
      <c r="P432" s="35">
        <v>6</v>
      </c>
      <c r="Q432" s="35" t="s">
        <v>43</v>
      </c>
      <c r="R432" s="35" t="s">
        <v>1013</v>
      </c>
      <c r="S432" s="35" t="s">
        <v>24</v>
      </c>
      <c r="T432" s="35" t="s">
        <v>20</v>
      </c>
      <c r="U432" s="35" t="s">
        <v>25</v>
      </c>
    </row>
    <row r="433" spans="1:21" ht="12.75" customHeight="1">
      <c r="A433" s="35" t="s">
        <v>36</v>
      </c>
      <c r="B433" s="35" t="s">
        <v>1014</v>
      </c>
      <c r="C433" s="35" t="s">
        <v>85</v>
      </c>
      <c r="D433" s="35" t="s">
        <v>107</v>
      </c>
      <c r="E433" s="35" t="s">
        <v>38</v>
      </c>
      <c r="F433" s="35" t="s">
        <v>9</v>
      </c>
      <c r="G433" s="35" t="s">
        <v>39</v>
      </c>
      <c r="H433" s="35" t="s">
        <v>18</v>
      </c>
      <c r="I433" s="35" t="s">
        <v>1015</v>
      </c>
      <c r="J433" s="35">
        <v>431</v>
      </c>
      <c r="K433" s="35" t="s">
        <v>88</v>
      </c>
      <c r="L433" s="35" t="s">
        <v>20</v>
      </c>
      <c r="M433" s="35" t="s">
        <v>149</v>
      </c>
      <c r="N433" s="35" t="s">
        <v>1016</v>
      </c>
      <c r="O433" s="35" t="s">
        <v>1017</v>
      </c>
      <c r="P433" s="35">
        <v>4</v>
      </c>
      <c r="Q433" s="35" t="s">
        <v>22</v>
      </c>
      <c r="R433" s="35" t="s">
        <v>150</v>
      </c>
      <c r="S433" s="35" t="s">
        <v>24</v>
      </c>
      <c r="T433" s="35" t="s">
        <v>20</v>
      </c>
      <c r="U433" s="35" t="s">
        <v>25</v>
      </c>
    </row>
    <row r="434" spans="1:21" ht="12.75" customHeight="1">
      <c r="A434" s="35" t="s">
        <v>636</v>
      </c>
      <c r="B434" s="35"/>
      <c r="C434" s="35"/>
      <c r="D434" s="35" t="s">
        <v>8</v>
      </c>
      <c r="E434" s="35"/>
      <c r="F434" s="35" t="s">
        <v>59</v>
      </c>
      <c r="G434" s="35" t="s">
        <v>17</v>
      </c>
      <c r="H434" s="35"/>
      <c r="I434" s="35" t="s">
        <v>1018</v>
      </c>
      <c r="J434" s="35">
        <v>432</v>
      </c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</row>
    <row r="435" spans="1:21" ht="12.75" customHeight="1">
      <c r="A435" s="35" t="s">
        <v>49</v>
      </c>
      <c r="B435" s="35" t="s">
        <v>26</v>
      </c>
      <c r="C435" s="35" t="s">
        <v>14</v>
      </c>
      <c r="D435" s="35" t="s">
        <v>8</v>
      </c>
      <c r="E435" s="35" t="s">
        <v>38</v>
      </c>
      <c r="F435" s="35" t="s">
        <v>9</v>
      </c>
      <c r="G435" s="35" t="s">
        <v>50</v>
      </c>
      <c r="H435" s="35" t="s">
        <v>40</v>
      </c>
      <c r="I435" s="35" t="s">
        <v>1019</v>
      </c>
      <c r="J435" s="35">
        <v>433</v>
      </c>
      <c r="K435" s="35" t="s">
        <v>14</v>
      </c>
      <c r="L435" s="35" t="s">
        <v>20</v>
      </c>
      <c r="M435" s="35" t="s">
        <v>1020</v>
      </c>
      <c r="N435" s="35"/>
      <c r="O435" s="35"/>
      <c r="P435" s="35"/>
      <c r="Q435" s="35" t="s">
        <v>43</v>
      </c>
      <c r="R435" s="35" t="s">
        <v>1021</v>
      </c>
      <c r="S435" s="35" t="s">
        <v>34</v>
      </c>
      <c r="T435" s="35" t="s">
        <v>20</v>
      </c>
      <c r="U435" s="35" t="s">
        <v>25</v>
      </c>
    </row>
    <row r="436" spans="1:21" ht="12.75" customHeight="1">
      <c r="A436" s="35" t="s">
        <v>12</v>
      </c>
      <c r="B436" s="35" t="s">
        <v>1022</v>
      </c>
      <c r="C436" s="35" t="s">
        <v>68</v>
      </c>
      <c r="D436" s="35" t="s">
        <v>8</v>
      </c>
      <c r="E436" s="35" t="s">
        <v>16</v>
      </c>
      <c r="F436" s="35" t="s">
        <v>9</v>
      </c>
      <c r="G436" s="35" t="s">
        <v>17</v>
      </c>
      <c r="H436" s="35" t="s">
        <v>40</v>
      </c>
      <c r="I436" s="35" t="s">
        <v>536</v>
      </c>
      <c r="J436" s="35">
        <v>434</v>
      </c>
      <c r="K436" s="35" t="s">
        <v>71</v>
      </c>
      <c r="L436" s="35" t="s">
        <v>20</v>
      </c>
      <c r="M436" s="35" t="s">
        <v>1023</v>
      </c>
      <c r="N436" s="35"/>
      <c r="O436" s="35"/>
      <c r="P436" s="35">
        <v>12</v>
      </c>
      <c r="Q436" s="35" t="s">
        <v>43</v>
      </c>
      <c r="R436" s="35" t="s">
        <v>1024</v>
      </c>
      <c r="S436" s="35" t="s">
        <v>24</v>
      </c>
      <c r="T436" s="35" t="s">
        <v>20</v>
      </c>
      <c r="U436" s="35" t="s">
        <v>35</v>
      </c>
    </row>
    <row r="437" spans="1:21" ht="12.75" customHeight="1">
      <c r="A437" s="35" t="s">
        <v>7</v>
      </c>
      <c r="B437" s="35"/>
      <c r="C437" s="35"/>
      <c r="D437" s="35" t="s">
        <v>91</v>
      </c>
      <c r="E437" s="35"/>
      <c r="F437" s="35" t="s">
        <v>9</v>
      </c>
      <c r="G437" s="35" t="s">
        <v>10</v>
      </c>
      <c r="H437" s="35"/>
      <c r="I437" s="35" t="s">
        <v>1025</v>
      </c>
      <c r="J437" s="35">
        <v>435</v>
      </c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</row>
    <row r="438" spans="1:21" ht="12.75" customHeight="1">
      <c r="A438" s="35" t="s">
        <v>49</v>
      </c>
      <c r="B438" s="35" t="s">
        <v>1026</v>
      </c>
      <c r="C438" s="35" t="s">
        <v>68</v>
      </c>
      <c r="D438" s="35" t="s">
        <v>8</v>
      </c>
      <c r="E438" s="35" t="s">
        <v>216</v>
      </c>
      <c r="F438" s="35" t="s">
        <v>9</v>
      </c>
      <c r="G438" s="35" t="s">
        <v>50</v>
      </c>
      <c r="H438" s="35" t="s">
        <v>40</v>
      </c>
      <c r="I438" s="35" t="s">
        <v>210</v>
      </c>
      <c r="J438" s="35">
        <v>436</v>
      </c>
      <c r="K438" s="35" t="s">
        <v>71</v>
      </c>
      <c r="L438" s="35"/>
      <c r="M438" s="35" t="s">
        <v>143</v>
      </c>
      <c r="N438" s="35"/>
      <c r="O438" s="35"/>
      <c r="P438" s="35">
        <v>5</v>
      </c>
      <c r="Q438" s="35" t="s">
        <v>43</v>
      </c>
      <c r="R438" s="35" t="s">
        <v>145</v>
      </c>
      <c r="S438" s="35" t="s">
        <v>24</v>
      </c>
      <c r="T438" s="35"/>
      <c r="U438" s="35" t="s">
        <v>25</v>
      </c>
    </row>
    <row r="439" spans="1:21" ht="12.75" customHeight="1">
      <c r="A439" s="35" t="s">
        <v>36</v>
      </c>
      <c r="B439" s="35"/>
      <c r="C439" s="35" t="s">
        <v>220</v>
      </c>
      <c r="D439" s="35" t="s">
        <v>8</v>
      </c>
      <c r="E439" s="35"/>
      <c r="F439" s="35" t="s">
        <v>9</v>
      </c>
      <c r="G439" s="35" t="s">
        <v>39</v>
      </c>
      <c r="H439" s="35"/>
      <c r="I439" s="35" t="s">
        <v>678</v>
      </c>
      <c r="J439" s="35">
        <v>437</v>
      </c>
      <c r="K439" s="35" t="s">
        <v>220</v>
      </c>
      <c r="L439" s="35" t="s">
        <v>20</v>
      </c>
      <c r="M439" s="35" t="s">
        <v>888</v>
      </c>
      <c r="N439" s="35"/>
      <c r="O439" s="35"/>
      <c r="P439" s="35"/>
      <c r="Q439" s="35"/>
      <c r="R439" s="35" t="s">
        <v>888</v>
      </c>
      <c r="S439" s="35"/>
      <c r="T439" s="35" t="s">
        <v>20</v>
      </c>
      <c r="U439" s="35"/>
    </row>
    <row r="440" spans="1:21" ht="12.75" customHeight="1">
      <c r="A440" s="35" t="s">
        <v>49</v>
      </c>
      <c r="B440" s="35" t="s">
        <v>26</v>
      </c>
      <c r="C440" s="35" t="s">
        <v>14</v>
      </c>
      <c r="D440" s="35" t="s">
        <v>135</v>
      </c>
      <c r="E440" s="35" t="s">
        <v>38</v>
      </c>
      <c r="F440" s="35" t="s">
        <v>9</v>
      </c>
      <c r="G440" s="35" t="s">
        <v>50</v>
      </c>
      <c r="H440" s="35" t="s">
        <v>18</v>
      </c>
      <c r="I440" s="35" t="s">
        <v>136</v>
      </c>
      <c r="J440" s="35">
        <v>438</v>
      </c>
      <c r="K440" s="35" t="s">
        <v>14</v>
      </c>
      <c r="L440" s="35" t="s">
        <v>20</v>
      </c>
      <c r="M440" s="35" t="s">
        <v>78</v>
      </c>
      <c r="N440" s="35" t="s">
        <v>1027</v>
      </c>
      <c r="O440" s="35" t="s">
        <v>1028</v>
      </c>
      <c r="P440" s="35">
        <v>12</v>
      </c>
      <c r="Q440" s="35" t="s">
        <v>43</v>
      </c>
      <c r="R440" s="35" t="s">
        <v>78</v>
      </c>
      <c r="S440" s="35" t="s">
        <v>24</v>
      </c>
      <c r="T440" s="35" t="s">
        <v>20</v>
      </c>
      <c r="U440" s="35" t="s">
        <v>25</v>
      </c>
    </row>
    <row r="441" spans="1:21" ht="12.75" customHeight="1">
      <c r="A441" s="35" t="s">
        <v>7</v>
      </c>
      <c r="B441" s="35"/>
      <c r="C441" s="35"/>
      <c r="D441" s="35" t="s">
        <v>8</v>
      </c>
      <c r="E441" s="35"/>
      <c r="F441" s="35" t="s">
        <v>9</v>
      </c>
      <c r="G441" s="35" t="s">
        <v>10</v>
      </c>
      <c r="H441" s="35"/>
      <c r="I441" s="35" t="s">
        <v>1029</v>
      </c>
      <c r="J441" s="35">
        <v>439</v>
      </c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</row>
    <row r="442" spans="1:21" ht="12.75" customHeight="1">
      <c r="A442" s="35" t="s">
        <v>7</v>
      </c>
      <c r="B442" s="35" t="s">
        <v>1030</v>
      </c>
      <c r="C442" s="35" t="s">
        <v>27</v>
      </c>
      <c r="D442" s="35" t="s">
        <v>8</v>
      </c>
      <c r="E442" s="35" t="s">
        <v>38</v>
      </c>
      <c r="F442" s="35" t="s">
        <v>9</v>
      </c>
      <c r="G442" s="35" t="s">
        <v>10</v>
      </c>
      <c r="H442" s="35" t="s">
        <v>40</v>
      </c>
      <c r="I442" s="35" t="s">
        <v>1031</v>
      </c>
      <c r="J442" s="35">
        <v>440</v>
      </c>
      <c r="K442" s="35" t="s">
        <v>30</v>
      </c>
      <c r="L442" s="35" t="s">
        <v>20</v>
      </c>
      <c r="M442" s="35" t="s">
        <v>985</v>
      </c>
      <c r="N442" s="35" t="s">
        <v>1032</v>
      </c>
      <c r="O442" s="35" t="s">
        <v>1033</v>
      </c>
      <c r="P442" s="35">
        <v>9</v>
      </c>
      <c r="Q442" s="35" t="s">
        <v>43</v>
      </c>
      <c r="R442" s="35" t="s">
        <v>988</v>
      </c>
      <c r="S442" s="35" t="s">
        <v>34</v>
      </c>
      <c r="T442" s="35" t="s">
        <v>20</v>
      </c>
      <c r="U442" s="35" t="s">
        <v>35</v>
      </c>
    </row>
    <row r="443" spans="1:21" ht="12.75" customHeight="1">
      <c r="A443" s="35" t="s">
        <v>636</v>
      </c>
      <c r="B443" s="35"/>
      <c r="C443" s="35"/>
      <c r="D443" s="35" t="s">
        <v>8</v>
      </c>
      <c r="E443" s="35" t="s">
        <v>16</v>
      </c>
      <c r="F443" s="35" t="s">
        <v>59</v>
      </c>
      <c r="G443" s="35" t="s">
        <v>17</v>
      </c>
      <c r="H443" s="35" t="s">
        <v>18</v>
      </c>
      <c r="I443" s="35" t="s">
        <v>1034</v>
      </c>
      <c r="J443" s="35">
        <v>441</v>
      </c>
      <c r="K443" s="35"/>
      <c r="L443" s="35"/>
      <c r="M443" s="35"/>
      <c r="N443" s="35"/>
      <c r="O443" s="35"/>
      <c r="P443" s="35"/>
      <c r="Q443" s="35" t="s">
        <v>22</v>
      </c>
      <c r="R443" s="35"/>
      <c r="S443" s="35" t="s">
        <v>34</v>
      </c>
      <c r="T443" s="35"/>
      <c r="U443" s="35" t="s">
        <v>25</v>
      </c>
    </row>
    <row r="444" spans="1:21" ht="12.75" customHeight="1">
      <c r="A444" s="35" t="s">
        <v>36</v>
      </c>
      <c r="B444" s="35"/>
      <c r="C444" s="35" t="s">
        <v>57</v>
      </c>
      <c r="D444" s="35" t="s">
        <v>8</v>
      </c>
      <c r="E444" s="35"/>
      <c r="F444" s="35" t="s">
        <v>9</v>
      </c>
      <c r="G444" s="35" t="s">
        <v>39</v>
      </c>
      <c r="H444" s="35" t="s">
        <v>40</v>
      </c>
      <c r="I444" s="35" t="s">
        <v>352</v>
      </c>
      <c r="J444" s="35">
        <v>442</v>
      </c>
      <c r="K444" s="35" t="s">
        <v>57</v>
      </c>
      <c r="L444" s="35" t="s">
        <v>20</v>
      </c>
      <c r="M444" s="35" t="s">
        <v>80</v>
      </c>
      <c r="N444" s="35"/>
      <c r="O444" s="35"/>
      <c r="P444" s="35"/>
      <c r="Q444" s="35" t="s">
        <v>43</v>
      </c>
      <c r="R444" s="35" t="s">
        <v>83</v>
      </c>
      <c r="S444" s="35"/>
      <c r="T444" s="35" t="s">
        <v>20</v>
      </c>
      <c r="U444" s="35" t="s">
        <v>25</v>
      </c>
    </row>
    <row r="445" spans="1:21" ht="12.75" customHeight="1">
      <c r="A445" s="35" t="s">
        <v>49</v>
      </c>
      <c r="B445" s="35" t="s">
        <v>26</v>
      </c>
      <c r="C445" s="35" t="s">
        <v>14</v>
      </c>
      <c r="D445" s="35" t="s">
        <v>8</v>
      </c>
      <c r="E445" s="35" t="s">
        <v>216</v>
      </c>
      <c r="F445" s="35" t="s">
        <v>9</v>
      </c>
      <c r="G445" s="35" t="s">
        <v>50</v>
      </c>
      <c r="H445" s="35" t="s">
        <v>18</v>
      </c>
      <c r="I445" s="35" t="s">
        <v>1035</v>
      </c>
      <c r="J445" s="35">
        <v>443</v>
      </c>
      <c r="K445" s="35" t="s">
        <v>14</v>
      </c>
      <c r="L445" s="35" t="s">
        <v>20</v>
      </c>
      <c r="M445" s="35" t="s">
        <v>78</v>
      </c>
      <c r="N445" s="35"/>
      <c r="O445" s="35"/>
      <c r="P445" s="35">
        <v>8</v>
      </c>
      <c r="Q445" s="35" t="s">
        <v>43</v>
      </c>
      <c r="R445" s="35" t="s">
        <v>78</v>
      </c>
      <c r="S445" s="35" t="s">
        <v>24</v>
      </c>
      <c r="T445" s="35" t="s">
        <v>20</v>
      </c>
      <c r="U445" s="35" t="s">
        <v>25</v>
      </c>
    </row>
    <row r="446" spans="1:21" ht="12.75" customHeight="1">
      <c r="A446" s="35" t="s">
        <v>109</v>
      </c>
      <c r="B446" s="35"/>
      <c r="C446" s="35" t="s">
        <v>14</v>
      </c>
      <c r="D446" s="35" t="s">
        <v>8</v>
      </c>
      <c r="E446" s="35" t="s">
        <v>38</v>
      </c>
      <c r="F446" s="35" t="s">
        <v>9</v>
      </c>
      <c r="G446" s="35" t="s">
        <v>110</v>
      </c>
      <c r="H446" s="35" t="s">
        <v>40</v>
      </c>
      <c r="I446" s="35" t="s">
        <v>1036</v>
      </c>
      <c r="J446" s="35">
        <v>444</v>
      </c>
      <c r="K446" s="35" t="s">
        <v>14</v>
      </c>
      <c r="L446" s="35" t="s">
        <v>20</v>
      </c>
      <c r="M446" s="35" t="s">
        <v>78</v>
      </c>
      <c r="N446" s="35"/>
      <c r="O446" s="35"/>
      <c r="P446" s="35"/>
      <c r="Q446" s="35" t="s">
        <v>43</v>
      </c>
      <c r="R446" s="35" t="s">
        <v>78</v>
      </c>
      <c r="S446" s="35" t="s">
        <v>24</v>
      </c>
      <c r="T446" s="35" t="s">
        <v>20</v>
      </c>
      <c r="U446" s="35" t="s">
        <v>35</v>
      </c>
    </row>
    <row r="447" spans="1:21" ht="12.75" customHeight="1">
      <c r="A447" s="35" t="s">
        <v>12</v>
      </c>
      <c r="B447" s="35" t="s">
        <v>26</v>
      </c>
      <c r="C447" s="35" t="s">
        <v>68</v>
      </c>
      <c r="D447" s="35" t="s">
        <v>8</v>
      </c>
      <c r="E447" s="35" t="s">
        <v>16</v>
      </c>
      <c r="F447" s="35" t="s">
        <v>9</v>
      </c>
      <c r="G447" s="35" t="s">
        <v>17</v>
      </c>
      <c r="H447" s="35" t="s">
        <v>18</v>
      </c>
      <c r="I447" s="35" t="s">
        <v>291</v>
      </c>
      <c r="J447" s="35">
        <v>445</v>
      </c>
      <c r="K447" s="35" t="s">
        <v>71</v>
      </c>
      <c r="L447" s="35" t="s">
        <v>20</v>
      </c>
      <c r="M447" s="35" t="s">
        <v>292</v>
      </c>
      <c r="N447" s="35"/>
      <c r="O447" s="35"/>
      <c r="P447" s="35">
        <v>16</v>
      </c>
      <c r="Q447" s="35" t="s">
        <v>22</v>
      </c>
      <c r="R447" s="35" t="s">
        <v>293</v>
      </c>
      <c r="S447" s="35" t="s">
        <v>24</v>
      </c>
      <c r="T447" s="35" t="s">
        <v>20</v>
      </c>
      <c r="U447" s="35" t="s">
        <v>76</v>
      </c>
    </row>
    <row r="448" spans="1:21" ht="12.75" customHeight="1">
      <c r="A448" s="35" t="s">
        <v>7</v>
      </c>
      <c r="B448" s="35" t="s">
        <v>1037</v>
      </c>
      <c r="C448" s="35" t="s">
        <v>68</v>
      </c>
      <c r="D448" s="35" t="s">
        <v>8</v>
      </c>
      <c r="E448" s="35" t="s">
        <v>16</v>
      </c>
      <c r="F448" s="35" t="s">
        <v>9</v>
      </c>
      <c r="G448" s="35" t="s">
        <v>10</v>
      </c>
      <c r="H448" s="35" t="s">
        <v>18</v>
      </c>
      <c r="I448" s="35" t="s">
        <v>121</v>
      </c>
      <c r="J448" s="35">
        <v>446</v>
      </c>
      <c r="K448" s="35" t="s">
        <v>71</v>
      </c>
      <c r="L448" s="35" t="s">
        <v>20</v>
      </c>
      <c r="M448" s="35" t="s">
        <v>1038</v>
      </c>
      <c r="N448" s="35" t="s">
        <v>1039</v>
      </c>
      <c r="O448" s="35" t="s">
        <v>1040</v>
      </c>
      <c r="P448" s="35">
        <v>14</v>
      </c>
      <c r="Q448" s="35" t="s">
        <v>43</v>
      </c>
      <c r="R448" s="35" t="s">
        <v>1041</v>
      </c>
      <c r="S448" s="35" t="s">
        <v>24</v>
      </c>
      <c r="T448" s="35" t="s">
        <v>20</v>
      </c>
      <c r="U448" s="35" t="s">
        <v>25</v>
      </c>
    </row>
    <row r="449" spans="1:21" ht="12.75" customHeight="1">
      <c r="A449" s="35" t="s">
        <v>12</v>
      </c>
      <c r="B449" s="35" t="s">
        <v>26</v>
      </c>
      <c r="C449" s="35" t="s">
        <v>68</v>
      </c>
      <c r="D449" s="35" t="s">
        <v>86</v>
      </c>
      <c r="E449" s="35" t="s">
        <v>16</v>
      </c>
      <c r="F449" s="35" t="s">
        <v>9</v>
      </c>
      <c r="G449" s="35" t="s">
        <v>17</v>
      </c>
      <c r="H449" s="35" t="s">
        <v>18</v>
      </c>
      <c r="I449" s="35" t="s">
        <v>1042</v>
      </c>
      <c r="J449" s="35">
        <v>447</v>
      </c>
      <c r="K449" s="35" t="s">
        <v>71</v>
      </c>
      <c r="L449" s="35" t="s">
        <v>20</v>
      </c>
      <c r="M449" s="35" t="s">
        <v>1043</v>
      </c>
      <c r="N449" s="35"/>
      <c r="O449" s="35"/>
      <c r="P449" s="35">
        <v>13</v>
      </c>
      <c r="Q449" s="35" t="s">
        <v>22</v>
      </c>
      <c r="R449" s="35" t="s">
        <v>1044</v>
      </c>
      <c r="S449" s="35" t="s">
        <v>24</v>
      </c>
      <c r="T449" s="35" t="s">
        <v>20</v>
      </c>
      <c r="U449" s="35" t="s">
        <v>25</v>
      </c>
    </row>
    <row r="450" spans="1:21" ht="12.75" customHeight="1">
      <c r="A450" s="35" t="s">
        <v>12</v>
      </c>
      <c r="B450" s="35" t="s">
        <v>1045</v>
      </c>
      <c r="C450" s="35" t="s">
        <v>85</v>
      </c>
      <c r="D450" s="35" t="s">
        <v>394</v>
      </c>
      <c r="E450" s="35" t="s">
        <v>16</v>
      </c>
      <c r="F450" s="35" t="s">
        <v>9</v>
      </c>
      <c r="G450" s="35" t="s">
        <v>17</v>
      </c>
      <c r="H450" s="35" t="s">
        <v>18</v>
      </c>
      <c r="I450" s="35" t="s">
        <v>468</v>
      </c>
      <c r="J450" s="35">
        <v>448</v>
      </c>
      <c r="K450" s="35" t="s">
        <v>88</v>
      </c>
      <c r="L450" s="35" t="s">
        <v>20</v>
      </c>
      <c r="M450" s="35" t="s">
        <v>202</v>
      </c>
      <c r="N450" s="35"/>
      <c r="O450" s="35" t="s">
        <v>32</v>
      </c>
      <c r="P450" s="35">
        <v>5</v>
      </c>
      <c r="Q450" s="35" t="s">
        <v>43</v>
      </c>
      <c r="R450" s="35" t="s">
        <v>204</v>
      </c>
      <c r="S450" s="35" t="s">
        <v>34</v>
      </c>
      <c r="T450" s="35" t="s">
        <v>20</v>
      </c>
      <c r="U450" s="35" t="s">
        <v>35</v>
      </c>
    </row>
    <row r="451" spans="1:21" ht="12.75" customHeight="1">
      <c r="A451" s="35" t="s">
        <v>49</v>
      </c>
      <c r="B451" s="35"/>
      <c r="C451" s="35"/>
      <c r="D451" s="35" t="s">
        <v>8</v>
      </c>
      <c r="E451" s="35"/>
      <c r="F451" s="35" t="s">
        <v>9</v>
      </c>
      <c r="G451" s="35" t="s">
        <v>50</v>
      </c>
      <c r="H451" s="35"/>
      <c r="I451" s="35" t="s">
        <v>121</v>
      </c>
      <c r="J451" s="35">
        <v>449</v>
      </c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</row>
    <row r="452" spans="1:21" ht="12.75" customHeight="1">
      <c r="A452" s="35" t="s">
        <v>49</v>
      </c>
      <c r="B452" s="35" t="s">
        <v>175</v>
      </c>
      <c r="C452" s="35" t="s">
        <v>85</v>
      </c>
      <c r="D452" s="35" t="s">
        <v>8</v>
      </c>
      <c r="E452" s="35" t="s">
        <v>16</v>
      </c>
      <c r="F452" s="35" t="s">
        <v>9</v>
      </c>
      <c r="G452" s="35" t="s">
        <v>50</v>
      </c>
      <c r="H452" s="35" t="s">
        <v>18</v>
      </c>
      <c r="I452" s="35" t="s">
        <v>401</v>
      </c>
      <c r="J452" s="35">
        <v>450</v>
      </c>
      <c r="K452" s="35" t="s">
        <v>88</v>
      </c>
      <c r="L452" s="35" t="s">
        <v>20</v>
      </c>
      <c r="M452" s="35" t="s">
        <v>422</v>
      </c>
      <c r="N452" s="35"/>
      <c r="O452" s="35"/>
      <c r="P452" s="35">
        <v>3</v>
      </c>
      <c r="Q452" s="35" t="s">
        <v>43</v>
      </c>
      <c r="R452" s="35" t="s">
        <v>424</v>
      </c>
      <c r="S452" s="35" t="s">
        <v>34</v>
      </c>
      <c r="T452" s="35" t="s">
        <v>20</v>
      </c>
      <c r="U452" s="35" t="s">
        <v>25</v>
      </c>
    </row>
    <row r="453" spans="1:21" ht="12.75" customHeight="1">
      <c r="A453" s="35" t="s">
        <v>36</v>
      </c>
      <c r="B453" s="35"/>
      <c r="C453" s="35" t="s">
        <v>85</v>
      </c>
      <c r="D453" s="35" t="s">
        <v>8</v>
      </c>
      <c r="E453" s="35" t="s">
        <v>216</v>
      </c>
      <c r="F453" s="35" t="s">
        <v>9</v>
      </c>
      <c r="G453" s="35" t="s">
        <v>39</v>
      </c>
      <c r="H453" s="35" t="s">
        <v>18</v>
      </c>
      <c r="I453" s="35" t="s">
        <v>414</v>
      </c>
      <c r="J453" s="35">
        <v>451</v>
      </c>
      <c r="K453" s="35" t="s">
        <v>88</v>
      </c>
      <c r="L453" s="35" t="s">
        <v>20</v>
      </c>
      <c r="M453" s="35" t="s">
        <v>476</v>
      </c>
      <c r="N453" s="35" t="s">
        <v>1046</v>
      </c>
      <c r="O453" s="35"/>
      <c r="P453" s="35">
        <v>4</v>
      </c>
      <c r="Q453" s="35" t="s">
        <v>22</v>
      </c>
      <c r="R453" s="35" t="s">
        <v>478</v>
      </c>
      <c r="S453" s="35" t="s">
        <v>24</v>
      </c>
      <c r="T453" s="35" t="s">
        <v>20</v>
      </c>
      <c r="U453" s="35" t="s">
        <v>25</v>
      </c>
    </row>
    <row r="454" spans="1:21" ht="12.75" customHeight="1">
      <c r="A454" s="35" t="s">
        <v>12</v>
      </c>
      <c r="B454" s="35"/>
      <c r="C454" s="35"/>
      <c r="D454" s="35" t="s">
        <v>8</v>
      </c>
      <c r="E454" s="35"/>
      <c r="F454" s="35" t="s">
        <v>9</v>
      </c>
      <c r="G454" s="35" t="s">
        <v>17</v>
      </c>
      <c r="H454" s="35"/>
      <c r="I454" s="35" t="s">
        <v>231</v>
      </c>
      <c r="J454" s="35">
        <v>452</v>
      </c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</row>
    <row r="455" spans="1:21" ht="12.75" customHeight="1">
      <c r="A455" s="35" t="s">
        <v>519</v>
      </c>
      <c r="B455" s="35"/>
      <c r="C455" s="35"/>
      <c r="D455" s="35" t="s">
        <v>8</v>
      </c>
      <c r="E455" s="35"/>
      <c r="F455" s="35" t="s">
        <v>9</v>
      </c>
      <c r="G455" s="35" t="s">
        <v>94</v>
      </c>
      <c r="H455" s="35"/>
      <c r="I455" s="35"/>
      <c r="J455" s="35">
        <v>453</v>
      </c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</row>
    <row r="456" spans="1:21" ht="12.75" customHeight="1">
      <c r="A456" s="35" t="s">
        <v>36</v>
      </c>
      <c r="B456" s="35"/>
      <c r="C456" s="35"/>
      <c r="D456" s="35" t="s">
        <v>86</v>
      </c>
      <c r="E456" s="35"/>
      <c r="F456" s="35" t="s">
        <v>9</v>
      </c>
      <c r="G456" s="35" t="s">
        <v>39</v>
      </c>
      <c r="H456" s="35"/>
      <c r="I456" s="35" t="s">
        <v>1047</v>
      </c>
      <c r="J456" s="35">
        <v>454</v>
      </c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</row>
    <row r="457" spans="1:21" ht="12.75" customHeight="1">
      <c r="A457" s="35" t="s">
        <v>12</v>
      </c>
      <c r="B457" s="35"/>
      <c r="C457" s="35" t="s">
        <v>14</v>
      </c>
      <c r="D457" s="35" t="s">
        <v>691</v>
      </c>
      <c r="E457" s="35" t="s">
        <v>16</v>
      </c>
      <c r="F457" s="35" t="s">
        <v>9</v>
      </c>
      <c r="G457" s="35" t="s">
        <v>17</v>
      </c>
      <c r="H457" s="35" t="s">
        <v>18</v>
      </c>
      <c r="I457" s="35" t="s">
        <v>692</v>
      </c>
      <c r="J457" s="35">
        <v>455</v>
      </c>
      <c r="K457" s="35" t="s">
        <v>14</v>
      </c>
      <c r="L457" s="35" t="s">
        <v>20</v>
      </c>
      <c r="M457" s="35" t="s">
        <v>122</v>
      </c>
      <c r="N457" s="35"/>
      <c r="O457" s="35"/>
      <c r="P457" s="35"/>
      <c r="Q457" s="35" t="s">
        <v>65</v>
      </c>
      <c r="R457" s="35" t="s">
        <v>123</v>
      </c>
      <c r="S457" s="35" t="s">
        <v>24</v>
      </c>
      <c r="T457" s="35" t="s">
        <v>20</v>
      </c>
      <c r="U457" s="35" t="s">
        <v>25</v>
      </c>
    </row>
    <row r="458" spans="1:21" ht="12.75" customHeight="1">
      <c r="A458" s="35" t="s">
        <v>55</v>
      </c>
      <c r="B458" s="35"/>
      <c r="C458" s="35"/>
      <c r="D458" s="35" t="s">
        <v>8</v>
      </c>
      <c r="E458" s="35"/>
      <c r="F458" s="35" t="s">
        <v>59</v>
      </c>
      <c r="G458" s="35" t="s">
        <v>10</v>
      </c>
      <c r="H458" s="35"/>
      <c r="I458" s="35" t="s">
        <v>1048</v>
      </c>
      <c r="J458" s="35">
        <v>456</v>
      </c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</row>
    <row r="459" spans="1:21" ht="12.75" customHeight="1">
      <c r="A459" s="35" t="s">
        <v>7</v>
      </c>
      <c r="B459" s="35"/>
      <c r="C459" s="35"/>
      <c r="D459" s="35" t="s">
        <v>8</v>
      </c>
      <c r="E459" s="35"/>
      <c r="F459" s="35" t="s">
        <v>9</v>
      </c>
      <c r="G459" s="35" t="s">
        <v>10</v>
      </c>
      <c r="H459" s="35"/>
      <c r="I459" s="35" t="s">
        <v>1049</v>
      </c>
      <c r="J459" s="35">
        <v>457</v>
      </c>
      <c r="K459" s="35"/>
      <c r="L459" s="35" t="s">
        <v>20</v>
      </c>
      <c r="M459" s="35"/>
      <c r="N459" s="35"/>
      <c r="O459" s="35"/>
      <c r="P459" s="35"/>
      <c r="Q459" s="35"/>
      <c r="R459" s="35"/>
      <c r="S459" s="35"/>
      <c r="T459" s="35" t="s">
        <v>20</v>
      </c>
      <c r="U459" s="35"/>
    </row>
    <row r="460" spans="1:21" ht="12.75" customHeight="1">
      <c r="A460" s="35" t="s">
        <v>124</v>
      </c>
      <c r="B460" s="35"/>
      <c r="C460" s="35"/>
      <c r="D460" s="35" t="s">
        <v>8</v>
      </c>
      <c r="E460" s="35"/>
      <c r="F460" s="35" t="s">
        <v>9</v>
      </c>
      <c r="G460" s="35" t="s">
        <v>39</v>
      </c>
      <c r="H460" s="35"/>
      <c r="I460" s="35" t="s">
        <v>1050</v>
      </c>
      <c r="J460" s="35">
        <v>458</v>
      </c>
      <c r="K460" s="35"/>
      <c r="L460" s="35"/>
      <c r="M460" s="35"/>
      <c r="N460" s="35"/>
      <c r="O460" s="35"/>
      <c r="P460" s="35"/>
      <c r="Q460" s="35"/>
      <c r="R460" s="35"/>
      <c r="S460" s="35" t="s">
        <v>24</v>
      </c>
      <c r="T460" s="35"/>
      <c r="U460" s="35"/>
    </row>
    <row r="461" spans="1:21" ht="12.75" customHeight="1">
      <c r="A461" s="35" t="s">
        <v>12</v>
      </c>
      <c r="B461" s="35" t="s">
        <v>26</v>
      </c>
      <c r="C461" s="35" t="s">
        <v>27</v>
      </c>
      <c r="D461" s="35" t="s">
        <v>8</v>
      </c>
      <c r="E461" s="35" t="s">
        <v>16</v>
      </c>
      <c r="F461" s="35" t="s">
        <v>9</v>
      </c>
      <c r="G461" s="35" t="s">
        <v>17</v>
      </c>
      <c r="H461" s="35" t="s">
        <v>18</v>
      </c>
      <c r="I461" s="35" t="s">
        <v>376</v>
      </c>
      <c r="J461" s="35">
        <v>459</v>
      </c>
      <c r="K461" s="35" t="s">
        <v>30</v>
      </c>
      <c r="L461" s="35" t="s">
        <v>864</v>
      </c>
      <c r="M461" s="35" t="s">
        <v>72</v>
      </c>
      <c r="N461" s="35"/>
      <c r="O461" s="35"/>
      <c r="P461" s="35">
        <v>21</v>
      </c>
      <c r="Q461" s="35" t="s">
        <v>22</v>
      </c>
      <c r="R461" s="35" t="s">
        <v>75</v>
      </c>
      <c r="S461" s="35" t="s">
        <v>24</v>
      </c>
      <c r="T461" s="35" t="s">
        <v>867</v>
      </c>
      <c r="U461" s="35" t="s">
        <v>25</v>
      </c>
    </row>
    <row r="462" spans="1:21" ht="12.75" customHeight="1">
      <c r="A462" s="35" t="s">
        <v>166</v>
      </c>
      <c r="B462" s="35" t="s">
        <v>1051</v>
      </c>
      <c r="C462" s="35" t="s">
        <v>85</v>
      </c>
      <c r="D462" s="35" t="s">
        <v>8</v>
      </c>
      <c r="E462" s="35" t="s">
        <v>16</v>
      </c>
      <c r="F462" s="35" t="s">
        <v>9</v>
      </c>
      <c r="G462" s="35" t="s">
        <v>167</v>
      </c>
      <c r="H462" s="35" t="s">
        <v>18</v>
      </c>
      <c r="I462" s="35" t="s">
        <v>364</v>
      </c>
      <c r="J462" s="35">
        <v>460</v>
      </c>
      <c r="K462" s="35" t="s">
        <v>88</v>
      </c>
      <c r="L462" s="35" t="s">
        <v>167</v>
      </c>
      <c r="M462" s="35" t="s">
        <v>1052</v>
      </c>
      <c r="N462" s="35"/>
      <c r="O462" s="35" t="s">
        <v>1053</v>
      </c>
      <c r="P462" s="35">
        <v>35</v>
      </c>
      <c r="Q462" s="35" t="s">
        <v>65</v>
      </c>
      <c r="R462" s="35" t="s">
        <v>1054</v>
      </c>
      <c r="S462" s="35" t="s">
        <v>24</v>
      </c>
      <c r="T462" s="35" t="s">
        <v>167</v>
      </c>
      <c r="U462" s="35" t="s">
        <v>25</v>
      </c>
    </row>
    <row r="463" spans="1:21" ht="12.75" customHeight="1">
      <c r="A463" s="35" t="s">
        <v>12</v>
      </c>
      <c r="B463" s="35" t="s">
        <v>26</v>
      </c>
      <c r="C463" s="35" t="s">
        <v>27</v>
      </c>
      <c r="D463" s="35" t="s">
        <v>8</v>
      </c>
      <c r="E463" s="35" t="s">
        <v>16</v>
      </c>
      <c r="F463" s="35" t="s">
        <v>9</v>
      </c>
      <c r="G463" s="35" t="s">
        <v>17</v>
      </c>
      <c r="H463" s="35" t="s">
        <v>18</v>
      </c>
      <c r="I463" s="35" t="s">
        <v>469</v>
      </c>
      <c r="J463" s="35">
        <v>461</v>
      </c>
      <c r="K463" s="35" t="s">
        <v>30</v>
      </c>
      <c r="L463" s="35" t="s">
        <v>167</v>
      </c>
      <c r="M463" s="35" t="s">
        <v>208</v>
      </c>
      <c r="N463" s="35"/>
      <c r="O463" s="35"/>
      <c r="P463" s="35">
        <v>18</v>
      </c>
      <c r="Q463" s="35" t="s">
        <v>65</v>
      </c>
      <c r="R463" s="35" t="s">
        <v>209</v>
      </c>
      <c r="S463" s="35" t="s">
        <v>24</v>
      </c>
      <c r="T463" s="35" t="s">
        <v>167</v>
      </c>
      <c r="U463" s="35" t="s">
        <v>25</v>
      </c>
    </row>
    <row r="464" spans="1:21" ht="12.75" customHeight="1">
      <c r="A464" s="35" t="s">
        <v>12</v>
      </c>
      <c r="B464" s="35"/>
      <c r="C464" s="35" t="s">
        <v>27</v>
      </c>
      <c r="D464" s="35" t="s">
        <v>8</v>
      </c>
      <c r="E464" s="35" t="s">
        <v>16</v>
      </c>
      <c r="F464" s="35" t="s">
        <v>9</v>
      </c>
      <c r="G464" s="35" t="s">
        <v>17</v>
      </c>
      <c r="H464" s="35" t="s">
        <v>18</v>
      </c>
      <c r="I464" s="35" t="s">
        <v>46</v>
      </c>
      <c r="J464" s="35">
        <v>462</v>
      </c>
      <c r="K464" s="35" t="s">
        <v>30</v>
      </c>
      <c r="L464" s="35" t="s">
        <v>864</v>
      </c>
      <c r="M464" s="35" t="s">
        <v>89</v>
      </c>
      <c r="N464" s="35"/>
      <c r="O464" s="35"/>
      <c r="P464" s="35"/>
      <c r="Q464" s="35" t="s">
        <v>82</v>
      </c>
      <c r="R464" s="35" t="s">
        <v>90</v>
      </c>
      <c r="S464" s="35" t="s">
        <v>24</v>
      </c>
      <c r="T464" s="35" t="s">
        <v>867</v>
      </c>
      <c r="U464" s="35" t="s">
        <v>25</v>
      </c>
    </row>
    <row r="465" spans="1:21" ht="12.75" customHeight="1">
      <c r="A465" s="35" t="s">
        <v>7</v>
      </c>
      <c r="B465" s="35" t="s">
        <v>542</v>
      </c>
      <c r="C465" s="35" t="s">
        <v>27</v>
      </c>
      <c r="D465" s="35" t="s">
        <v>91</v>
      </c>
      <c r="E465" s="35" t="s">
        <v>16</v>
      </c>
      <c r="F465" s="35" t="s">
        <v>9</v>
      </c>
      <c r="G465" s="35" t="s">
        <v>10</v>
      </c>
      <c r="H465" s="35" t="s">
        <v>40</v>
      </c>
      <c r="I465" s="35" t="s">
        <v>1055</v>
      </c>
      <c r="J465" s="35">
        <v>463</v>
      </c>
      <c r="K465" s="35" t="s">
        <v>30</v>
      </c>
      <c r="L465" s="35" t="s">
        <v>20</v>
      </c>
      <c r="M465" s="35" t="s">
        <v>1056</v>
      </c>
      <c r="N465" s="35"/>
      <c r="O465" s="35"/>
      <c r="P465" s="35"/>
      <c r="Q465" s="35" t="s">
        <v>43</v>
      </c>
      <c r="R465" s="35" t="s">
        <v>1057</v>
      </c>
      <c r="S465" s="35" t="s">
        <v>34</v>
      </c>
      <c r="T465" s="35" t="s">
        <v>20</v>
      </c>
      <c r="U465" s="35" t="s">
        <v>25</v>
      </c>
    </row>
    <row r="466" spans="1:21" ht="12.75" customHeight="1">
      <c r="A466" s="35" t="s">
        <v>12</v>
      </c>
      <c r="B466" s="35" t="s">
        <v>647</v>
      </c>
      <c r="C466" s="35" t="s">
        <v>27</v>
      </c>
      <c r="D466" s="35" t="s">
        <v>8</v>
      </c>
      <c r="E466" s="35" t="s">
        <v>69</v>
      </c>
      <c r="F466" s="35" t="s">
        <v>9</v>
      </c>
      <c r="G466" s="35" t="s">
        <v>17</v>
      </c>
      <c r="H466" s="35" t="s">
        <v>18</v>
      </c>
      <c r="I466" s="35" t="s">
        <v>823</v>
      </c>
      <c r="J466" s="35">
        <v>464</v>
      </c>
      <c r="K466" s="35" t="s">
        <v>30</v>
      </c>
      <c r="L466" s="35" t="s">
        <v>20</v>
      </c>
      <c r="M466" s="35" t="s">
        <v>1058</v>
      </c>
      <c r="N466" s="35"/>
      <c r="O466" s="35"/>
      <c r="P466" s="35">
        <v>20</v>
      </c>
      <c r="Q466" s="35" t="s">
        <v>22</v>
      </c>
      <c r="R466" s="35" t="s">
        <v>1059</v>
      </c>
      <c r="S466" s="35" t="s">
        <v>24</v>
      </c>
      <c r="T466" s="35" t="s">
        <v>20</v>
      </c>
      <c r="U466" s="35" t="s">
        <v>35</v>
      </c>
    </row>
    <row r="467" spans="1:21" ht="12.75" customHeight="1">
      <c r="A467" s="35" t="s">
        <v>12</v>
      </c>
      <c r="B467" s="35"/>
      <c r="C467" s="35" t="s">
        <v>27</v>
      </c>
      <c r="D467" s="35" t="s">
        <v>8</v>
      </c>
      <c r="E467" s="35" t="s">
        <v>16</v>
      </c>
      <c r="F467" s="35" t="s">
        <v>9</v>
      </c>
      <c r="G467" s="35" t="s">
        <v>17</v>
      </c>
      <c r="H467" s="35" t="s">
        <v>18</v>
      </c>
      <c r="I467" s="35" t="s">
        <v>618</v>
      </c>
      <c r="J467" s="35">
        <v>465</v>
      </c>
      <c r="K467" s="35" t="s">
        <v>30</v>
      </c>
      <c r="L467" s="35" t="s">
        <v>20</v>
      </c>
      <c r="M467" s="35" t="s">
        <v>1060</v>
      </c>
      <c r="N467" s="35"/>
      <c r="O467" s="35"/>
      <c r="P467" s="35"/>
      <c r="Q467" s="35" t="s">
        <v>82</v>
      </c>
      <c r="R467" s="35" t="s">
        <v>1061</v>
      </c>
      <c r="S467" s="35" t="s">
        <v>24</v>
      </c>
      <c r="T467" s="35" t="s">
        <v>20</v>
      </c>
      <c r="U467" s="35" t="s">
        <v>35</v>
      </c>
    </row>
    <row r="468" spans="1:21" ht="12.75" customHeight="1">
      <c r="A468" s="35" t="s">
        <v>55</v>
      </c>
      <c r="B468" s="35"/>
      <c r="C468" s="35" t="s">
        <v>27</v>
      </c>
      <c r="D468" s="35" t="s">
        <v>8</v>
      </c>
      <c r="E468" s="35"/>
      <c r="F468" s="35" t="s">
        <v>59</v>
      </c>
      <c r="G468" s="35" t="s">
        <v>10</v>
      </c>
      <c r="H468" s="35"/>
      <c r="I468" s="35" t="s">
        <v>280</v>
      </c>
      <c r="J468" s="35">
        <v>466</v>
      </c>
      <c r="K468" s="35" t="s">
        <v>30</v>
      </c>
      <c r="L468" s="35"/>
      <c r="M468" s="35" t="s">
        <v>730</v>
      </c>
      <c r="N468" s="35"/>
      <c r="O468" s="35"/>
      <c r="P468" s="35"/>
      <c r="Q468" s="35"/>
      <c r="R468" s="35" t="s">
        <v>733</v>
      </c>
      <c r="S468" s="35"/>
      <c r="T468" s="35"/>
      <c r="U468" s="35"/>
    </row>
    <row r="469" spans="1:21" ht="12.75" customHeight="1">
      <c r="A469" s="35" t="s">
        <v>36</v>
      </c>
      <c r="B469" s="35" t="s">
        <v>26</v>
      </c>
      <c r="C469" s="35" t="s">
        <v>57</v>
      </c>
      <c r="D469" s="35" t="s">
        <v>91</v>
      </c>
      <c r="E469" s="35" t="s">
        <v>216</v>
      </c>
      <c r="F469" s="35" t="s">
        <v>9</v>
      </c>
      <c r="G469" s="35" t="s">
        <v>39</v>
      </c>
      <c r="H469" s="35" t="s">
        <v>40</v>
      </c>
      <c r="I469" s="35" t="s">
        <v>433</v>
      </c>
      <c r="J469" s="35">
        <v>467</v>
      </c>
      <c r="K469" s="35" t="s">
        <v>57</v>
      </c>
      <c r="L469" s="35" t="s">
        <v>20</v>
      </c>
      <c r="M469" s="35" t="s">
        <v>1062</v>
      </c>
      <c r="N469" s="35"/>
      <c r="O469" s="35" t="s">
        <v>1063</v>
      </c>
      <c r="P469" s="35"/>
      <c r="Q469" s="35" t="s">
        <v>43</v>
      </c>
      <c r="R469" s="35" t="s">
        <v>1064</v>
      </c>
      <c r="S469" s="35" t="s">
        <v>24</v>
      </c>
      <c r="T469" s="35" t="s">
        <v>20</v>
      </c>
      <c r="U469" s="35" t="s">
        <v>25</v>
      </c>
    </row>
    <row r="470" spans="1:21" ht="12.75" customHeight="1">
      <c r="A470" s="35" t="s">
        <v>12</v>
      </c>
      <c r="B470" s="35" t="s">
        <v>26</v>
      </c>
      <c r="C470" s="35"/>
      <c r="D470" s="35" t="s">
        <v>8</v>
      </c>
      <c r="E470" s="35" t="s">
        <v>38</v>
      </c>
      <c r="F470" s="35" t="s">
        <v>9</v>
      </c>
      <c r="G470" s="35" t="s">
        <v>17</v>
      </c>
      <c r="H470" s="35" t="s">
        <v>40</v>
      </c>
      <c r="I470" s="35" t="s">
        <v>960</v>
      </c>
      <c r="J470" s="35">
        <v>468</v>
      </c>
      <c r="K470" s="35"/>
      <c r="L470" s="35" t="s">
        <v>20</v>
      </c>
      <c r="M470" s="35" t="s">
        <v>730</v>
      </c>
      <c r="N470" s="35"/>
      <c r="O470" s="35"/>
      <c r="P470" s="35">
        <v>15</v>
      </c>
      <c r="Q470" s="35" t="s">
        <v>43</v>
      </c>
      <c r="R470" s="35" t="s">
        <v>733</v>
      </c>
      <c r="S470" s="35" t="s">
        <v>24</v>
      </c>
      <c r="T470" s="35" t="s">
        <v>20</v>
      </c>
      <c r="U470" s="35" t="s">
        <v>35</v>
      </c>
    </row>
    <row r="471" spans="1:21" ht="12.75" customHeight="1">
      <c r="A471" s="35" t="s">
        <v>12</v>
      </c>
      <c r="B471" s="35" t="s">
        <v>26</v>
      </c>
      <c r="C471" s="35" t="s">
        <v>14</v>
      </c>
      <c r="D471" s="35" t="s">
        <v>8</v>
      </c>
      <c r="E471" s="35" t="s">
        <v>16</v>
      </c>
      <c r="F471" s="35" t="s">
        <v>9</v>
      </c>
      <c r="G471" s="35" t="s">
        <v>17</v>
      </c>
      <c r="H471" s="35" t="s">
        <v>18</v>
      </c>
      <c r="I471" s="35" t="s">
        <v>376</v>
      </c>
      <c r="J471" s="35">
        <v>469</v>
      </c>
      <c r="K471" s="35" t="s">
        <v>14</v>
      </c>
      <c r="L471" s="35" t="s">
        <v>20</v>
      </c>
      <c r="M471" s="35" t="s">
        <v>233</v>
      </c>
      <c r="N471" s="35"/>
      <c r="O471" s="35"/>
      <c r="P471" s="35">
        <v>18</v>
      </c>
      <c r="Q471" s="35" t="s">
        <v>22</v>
      </c>
      <c r="R471" s="35" t="s">
        <v>233</v>
      </c>
      <c r="S471" s="35" t="s">
        <v>34</v>
      </c>
      <c r="T471" s="35" t="s">
        <v>20</v>
      </c>
      <c r="U471" s="35" t="s">
        <v>25</v>
      </c>
    </row>
    <row r="472" spans="1:21" ht="12.75" customHeight="1">
      <c r="A472" s="35" t="s">
        <v>44</v>
      </c>
      <c r="B472" s="35"/>
      <c r="C472" s="35" t="s">
        <v>85</v>
      </c>
      <c r="D472" s="35" t="s">
        <v>8</v>
      </c>
      <c r="E472" s="35" t="s">
        <v>69</v>
      </c>
      <c r="F472" s="35" t="s">
        <v>9</v>
      </c>
      <c r="G472" s="35" t="s">
        <v>45</v>
      </c>
      <c r="H472" s="35" t="s">
        <v>40</v>
      </c>
      <c r="I472" s="35" t="s">
        <v>46</v>
      </c>
      <c r="J472" s="35">
        <v>470</v>
      </c>
      <c r="K472" s="35" t="s">
        <v>88</v>
      </c>
      <c r="L472" s="35" t="s">
        <v>20</v>
      </c>
      <c r="M472" s="35" t="s">
        <v>591</v>
      </c>
      <c r="N472" s="35"/>
      <c r="O472" s="35"/>
      <c r="P472" s="35"/>
      <c r="Q472" s="35" t="s">
        <v>43</v>
      </c>
      <c r="R472" s="35" t="s">
        <v>593</v>
      </c>
      <c r="S472" s="35" t="s">
        <v>24</v>
      </c>
      <c r="T472" s="35" t="s">
        <v>20</v>
      </c>
      <c r="U472" s="35" t="s">
        <v>25</v>
      </c>
    </row>
    <row r="473" spans="1:21" ht="12.75" customHeight="1">
      <c r="A473" s="35" t="s">
        <v>124</v>
      </c>
      <c r="B473" s="35"/>
      <c r="C473" s="35"/>
      <c r="D473" s="35" t="s">
        <v>8</v>
      </c>
      <c r="E473" s="35" t="s">
        <v>16</v>
      </c>
      <c r="F473" s="35" t="s">
        <v>9</v>
      </c>
      <c r="G473" s="35" t="s">
        <v>39</v>
      </c>
      <c r="H473" s="35" t="s">
        <v>18</v>
      </c>
      <c r="I473" s="35" t="s">
        <v>729</v>
      </c>
      <c r="J473" s="35">
        <v>471</v>
      </c>
      <c r="K473" s="35"/>
      <c r="L473" s="35" t="s">
        <v>20</v>
      </c>
      <c r="M473" s="35" t="s">
        <v>1065</v>
      </c>
      <c r="N473" s="35"/>
      <c r="O473" s="35"/>
      <c r="P473" s="35"/>
      <c r="Q473" s="35" t="s">
        <v>22</v>
      </c>
      <c r="R473" s="35" t="s">
        <v>1066</v>
      </c>
      <c r="S473" s="35" t="s">
        <v>34</v>
      </c>
      <c r="T473" s="35" t="s">
        <v>20</v>
      </c>
      <c r="U473" s="35" t="s">
        <v>25</v>
      </c>
    </row>
    <row r="474" spans="1:21" ht="12.75" customHeight="1">
      <c r="A474" s="35" t="s">
        <v>36</v>
      </c>
      <c r="B474" s="35" t="s">
        <v>26</v>
      </c>
      <c r="C474" s="35" t="s">
        <v>68</v>
      </c>
      <c r="D474" s="35" t="s">
        <v>8</v>
      </c>
      <c r="E474" s="35" t="s">
        <v>216</v>
      </c>
      <c r="F474" s="35" t="s">
        <v>9</v>
      </c>
      <c r="G474" s="35" t="s">
        <v>39</v>
      </c>
      <c r="H474" s="35" t="s">
        <v>40</v>
      </c>
      <c r="I474" s="35" t="s">
        <v>729</v>
      </c>
      <c r="J474" s="35">
        <v>472</v>
      </c>
      <c r="K474" s="35" t="s">
        <v>71</v>
      </c>
      <c r="L474" s="35" t="s">
        <v>20</v>
      </c>
      <c r="M474" s="35" t="s">
        <v>78</v>
      </c>
      <c r="N474" s="35"/>
      <c r="O474" s="35"/>
      <c r="P474" s="35">
        <v>2</v>
      </c>
      <c r="Q474" s="35" t="s">
        <v>22</v>
      </c>
      <c r="R474" s="35" t="s">
        <v>78</v>
      </c>
      <c r="S474" s="35" t="s">
        <v>24</v>
      </c>
      <c r="T474" s="35" t="s">
        <v>20</v>
      </c>
      <c r="U474" s="35" t="s">
        <v>25</v>
      </c>
    </row>
    <row r="475" spans="1:21" ht="12.75" customHeight="1">
      <c r="A475" s="35" t="s">
        <v>44</v>
      </c>
      <c r="B475" s="35" t="s">
        <v>26</v>
      </c>
      <c r="C475" s="35" t="s">
        <v>14</v>
      </c>
      <c r="D475" s="35" t="s">
        <v>8</v>
      </c>
      <c r="E475" s="35" t="s">
        <v>69</v>
      </c>
      <c r="F475" s="35" t="s">
        <v>9</v>
      </c>
      <c r="G475" s="35" t="s">
        <v>45</v>
      </c>
      <c r="H475" s="35" t="s">
        <v>18</v>
      </c>
      <c r="I475" s="35" t="s">
        <v>643</v>
      </c>
      <c r="J475" s="35">
        <v>473</v>
      </c>
      <c r="K475" s="35" t="s">
        <v>14</v>
      </c>
      <c r="L475" s="35" t="s">
        <v>20</v>
      </c>
      <c r="M475" s="35" t="s">
        <v>78</v>
      </c>
      <c r="N475" s="35"/>
      <c r="O475" s="35"/>
      <c r="P475" s="35">
        <v>8</v>
      </c>
      <c r="Q475" s="35" t="s">
        <v>22</v>
      </c>
      <c r="R475" s="35" t="s">
        <v>78</v>
      </c>
      <c r="S475" s="35" t="s">
        <v>24</v>
      </c>
      <c r="T475" s="35" t="s">
        <v>20</v>
      </c>
      <c r="U475" s="35" t="s">
        <v>25</v>
      </c>
    </row>
    <row r="476" spans="1:21" ht="12.75" customHeight="1">
      <c r="A476" s="35" t="s">
        <v>12</v>
      </c>
      <c r="B476" s="35" t="s">
        <v>1067</v>
      </c>
      <c r="C476" s="35" t="s">
        <v>27</v>
      </c>
      <c r="D476" s="35" t="s">
        <v>8</v>
      </c>
      <c r="E476" s="35" t="s">
        <v>16</v>
      </c>
      <c r="F476" s="35" t="s">
        <v>9</v>
      </c>
      <c r="G476" s="35" t="s">
        <v>17</v>
      </c>
      <c r="H476" s="35" t="s">
        <v>40</v>
      </c>
      <c r="I476" s="35" t="s">
        <v>1068</v>
      </c>
      <c r="J476" s="35">
        <v>474</v>
      </c>
      <c r="K476" s="35" t="s">
        <v>30</v>
      </c>
      <c r="L476" s="35" t="s">
        <v>20</v>
      </c>
      <c r="M476" s="35" t="s">
        <v>1069</v>
      </c>
      <c r="N476" s="35" t="s">
        <v>1070</v>
      </c>
      <c r="O476" s="35" t="s">
        <v>1071</v>
      </c>
      <c r="P476" s="35">
        <v>24</v>
      </c>
      <c r="Q476" s="35" t="s">
        <v>82</v>
      </c>
      <c r="R476" s="35" t="s">
        <v>1072</v>
      </c>
      <c r="S476" s="35" t="s">
        <v>24</v>
      </c>
      <c r="T476" s="35" t="s">
        <v>20</v>
      </c>
      <c r="U476" s="35" t="s">
        <v>35</v>
      </c>
    </row>
    <row r="477" spans="1:21" ht="12.75" customHeight="1">
      <c r="A477" s="35" t="s">
        <v>12</v>
      </c>
      <c r="B477" s="35" t="s">
        <v>26</v>
      </c>
      <c r="C477" s="35" t="s">
        <v>14</v>
      </c>
      <c r="D477" s="35" t="s">
        <v>8</v>
      </c>
      <c r="E477" s="35" t="s">
        <v>69</v>
      </c>
      <c r="F477" s="35" t="s">
        <v>9</v>
      </c>
      <c r="G477" s="35" t="s">
        <v>17</v>
      </c>
      <c r="H477" s="35" t="s">
        <v>18</v>
      </c>
      <c r="I477" s="35" t="s">
        <v>1073</v>
      </c>
      <c r="J477" s="35">
        <v>475</v>
      </c>
      <c r="K477" s="35" t="s">
        <v>14</v>
      </c>
      <c r="L477" s="35" t="s">
        <v>20</v>
      </c>
      <c r="M477" s="35" t="s">
        <v>888</v>
      </c>
      <c r="N477" s="35"/>
      <c r="O477" s="35" t="s">
        <v>1074</v>
      </c>
      <c r="P477" s="35" t="s">
        <v>64</v>
      </c>
      <c r="Q477" s="35" t="s">
        <v>22</v>
      </c>
      <c r="R477" s="35" t="s">
        <v>888</v>
      </c>
      <c r="S477" s="35" t="s">
        <v>24</v>
      </c>
      <c r="T477" s="35" t="s">
        <v>20</v>
      </c>
      <c r="U477" s="35" t="s">
        <v>35</v>
      </c>
    </row>
    <row r="478" spans="1:21" ht="12.75" customHeight="1">
      <c r="A478" s="35" t="s">
        <v>12</v>
      </c>
      <c r="B478" s="35"/>
      <c r="C478" s="35" t="s">
        <v>27</v>
      </c>
      <c r="D478" s="35" t="s">
        <v>107</v>
      </c>
      <c r="E478" s="35" t="s">
        <v>16</v>
      </c>
      <c r="F478" s="35" t="s">
        <v>9</v>
      </c>
      <c r="G478" s="35" t="s">
        <v>17</v>
      </c>
      <c r="H478" s="35" t="s">
        <v>18</v>
      </c>
      <c r="I478" s="35" t="s">
        <v>217</v>
      </c>
      <c r="J478" s="35">
        <v>476</v>
      </c>
      <c r="K478" s="35" t="s">
        <v>30</v>
      </c>
      <c r="L478" s="35" t="s">
        <v>20</v>
      </c>
      <c r="M478" s="35" t="s">
        <v>1075</v>
      </c>
      <c r="N478" s="35"/>
      <c r="O478" s="35"/>
      <c r="P478" s="35"/>
      <c r="Q478" s="35" t="s">
        <v>22</v>
      </c>
      <c r="R478" s="35" t="s">
        <v>1076</v>
      </c>
      <c r="S478" s="35" t="s">
        <v>24</v>
      </c>
      <c r="T478" s="35" t="s">
        <v>20</v>
      </c>
      <c r="U478" s="35" t="s">
        <v>25</v>
      </c>
    </row>
    <row r="479" spans="1:21" ht="12.75" customHeight="1">
      <c r="A479" s="35" t="s">
        <v>12</v>
      </c>
      <c r="B479" s="35"/>
      <c r="C479" s="35"/>
      <c r="D479" s="35" t="s">
        <v>8</v>
      </c>
      <c r="E479" s="35"/>
      <c r="F479" s="35" t="s">
        <v>9</v>
      </c>
      <c r="G479" s="35" t="s">
        <v>17</v>
      </c>
      <c r="H479" s="35"/>
      <c r="I479" s="35" t="s">
        <v>1077</v>
      </c>
      <c r="J479" s="35">
        <v>477</v>
      </c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</row>
    <row r="480" spans="1:21" ht="12.75" customHeight="1">
      <c r="A480" s="35" t="s">
        <v>124</v>
      </c>
      <c r="B480" s="35" t="s">
        <v>26</v>
      </c>
      <c r="C480" s="35" t="s">
        <v>14</v>
      </c>
      <c r="D480" s="35" t="s">
        <v>8</v>
      </c>
      <c r="E480" s="35" t="s">
        <v>16</v>
      </c>
      <c r="F480" s="35" t="s">
        <v>9</v>
      </c>
      <c r="G480" s="35" t="s">
        <v>39</v>
      </c>
      <c r="H480" s="35" t="s">
        <v>18</v>
      </c>
      <c r="I480" s="35" t="s">
        <v>1078</v>
      </c>
      <c r="J480" s="35">
        <v>478</v>
      </c>
      <c r="K480" s="35" t="s">
        <v>14</v>
      </c>
      <c r="L480" s="35" t="s">
        <v>20</v>
      </c>
      <c r="M480" s="35" t="s">
        <v>208</v>
      </c>
      <c r="N480" s="35"/>
      <c r="O480" s="35"/>
      <c r="P480" s="35">
        <v>13</v>
      </c>
      <c r="Q480" s="35" t="s">
        <v>22</v>
      </c>
      <c r="R480" s="35" t="s">
        <v>209</v>
      </c>
      <c r="S480" s="35" t="s">
        <v>24</v>
      </c>
      <c r="T480" s="35" t="s">
        <v>20</v>
      </c>
      <c r="U480" s="35" t="s">
        <v>25</v>
      </c>
    </row>
    <row r="481" spans="1:21" ht="12.75" customHeight="1">
      <c r="A481" s="35" t="s">
        <v>319</v>
      </c>
      <c r="B481" s="35"/>
      <c r="C481" s="35"/>
      <c r="D481" s="35" t="s">
        <v>8</v>
      </c>
      <c r="E481" s="35"/>
      <c r="F481" s="35" t="s">
        <v>59</v>
      </c>
      <c r="G481" s="35" t="s">
        <v>320</v>
      </c>
      <c r="H481" s="35"/>
      <c r="I481" s="35" t="s">
        <v>603</v>
      </c>
      <c r="J481" s="35">
        <v>479</v>
      </c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</row>
    <row r="482" spans="1:21" ht="12.75" customHeight="1">
      <c r="A482" s="35" t="s">
        <v>124</v>
      </c>
      <c r="B482" s="35" t="s">
        <v>1079</v>
      </c>
      <c r="C482" s="35" t="s">
        <v>68</v>
      </c>
      <c r="D482" s="35" t="s">
        <v>91</v>
      </c>
      <c r="E482" s="35" t="s">
        <v>16</v>
      </c>
      <c r="F482" s="35" t="s">
        <v>9</v>
      </c>
      <c r="G482" s="35" t="s">
        <v>39</v>
      </c>
      <c r="H482" s="35" t="s">
        <v>18</v>
      </c>
      <c r="I482" s="35" t="s">
        <v>1080</v>
      </c>
      <c r="J482" s="35">
        <v>480</v>
      </c>
      <c r="K482" s="35" t="s">
        <v>71</v>
      </c>
      <c r="L482" s="35" t="s">
        <v>127</v>
      </c>
      <c r="M482" s="35" t="s">
        <v>1081</v>
      </c>
      <c r="N482" s="35"/>
      <c r="O482" s="35" t="s">
        <v>1082</v>
      </c>
      <c r="P482" s="35">
        <v>15</v>
      </c>
      <c r="Q482" s="35" t="s">
        <v>22</v>
      </c>
      <c r="R482" s="35" t="s">
        <v>1083</v>
      </c>
      <c r="S482" s="35" t="s">
        <v>24</v>
      </c>
      <c r="T482" s="35" t="s">
        <v>130</v>
      </c>
      <c r="U482" s="35" t="s">
        <v>25</v>
      </c>
    </row>
    <row r="483" spans="1:21" ht="12.75" customHeight="1">
      <c r="A483" s="35" t="s">
        <v>7</v>
      </c>
      <c r="B483" s="35" t="s">
        <v>1084</v>
      </c>
      <c r="C483" s="35" t="s">
        <v>27</v>
      </c>
      <c r="D483" s="35" t="s">
        <v>8</v>
      </c>
      <c r="E483" s="35" t="s">
        <v>38</v>
      </c>
      <c r="F483" s="35" t="s">
        <v>9</v>
      </c>
      <c r="G483" s="35" t="s">
        <v>10</v>
      </c>
      <c r="H483" s="35" t="s">
        <v>40</v>
      </c>
      <c r="I483" s="35" t="s">
        <v>897</v>
      </c>
      <c r="J483" s="35">
        <v>481</v>
      </c>
      <c r="K483" s="35" t="s">
        <v>30</v>
      </c>
      <c r="L483" s="35" t="s">
        <v>20</v>
      </c>
      <c r="M483" s="35" t="s">
        <v>1085</v>
      </c>
      <c r="N483" s="35"/>
      <c r="O483" s="35" t="s">
        <v>1086</v>
      </c>
      <c r="P483" s="35">
        <v>6</v>
      </c>
      <c r="Q483" s="35" t="s">
        <v>43</v>
      </c>
      <c r="R483" s="35" t="s">
        <v>1087</v>
      </c>
      <c r="S483" s="35" t="s">
        <v>24</v>
      </c>
      <c r="T483" s="35" t="s">
        <v>20</v>
      </c>
      <c r="U483" s="35" t="s">
        <v>76</v>
      </c>
    </row>
    <row r="484" spans="1:21" ht="12.75" customHeight="1">
      <c r="A484" s="35" t="s">
        <v>124</v>
      </c>
      <c r="B484" s="35" t="s">
        <v>1088</v>
      </c>
      <c r="C484" s="35" t="s">
        <v>57</v>
      </c>
      <c r="D484" s="35" t="s">
        <v>8</v>
      </c>
      <c r="E484" s="35" t="s">
        <v>38</v>
      </c>
      <c r="F484" s="35" t="s">
        <v>9</v>
      </c>
      <c r="G484" s="35" t="s">
        <v>39</v>
      </c>
      <c r="H484" s="35" t="s">
        <v>18</v>
      </c>
      <c r="I484" s="35" t="s">
        <v>177</v>
      </c>
      <c r="J484" s="35">
        <v>482</v>
      </c>
      <c r="K484" s="35" t="s">
        <v>57</v>
      </c>
      <c r="L484" s="35" t="s">
        <v>20</v>
      </c>
      <c r="M484" s="35" t="s">
        <v>625</v>
      </c>
      <c r="N484" s="35" t="s">
        <v>1089</v>
      </c>
      <c r="O484" s="35" t="s">
        <v>1090</v>
      </c>
      <c r="P484" s="35">
        <v>10</v>
      </c>
      <c r="Q484" s="35" t="s">
        <v>65</v>
      </c>
      <c r="R484" s="35" t="s">
        <v>626</v>
      </c>
      <c r="S484" s="35" t="s">
        <v>24</v>
      </c>
      <c r="T484" s="35" t="s">
        <v>20</v>
      </c>
      <c r="U484" s="35" t="s">
        <v>35</v>
      </c>
    </row>
    <row r="485" spans="1:21" ht="12.75" customHeight="1">
      <c r="A485" s="35" t="s">
        <v>55</v>
      </c>
      <c r="B485" s="35" t="s">
        <v>1091</v>
      </c>
      <c r="C485" s="35" t="s">
        <v>27</v>
      </c>
      <c r="D485" s="35" t="s">
        <v>8</v>
      </c>
      <c r="E485" s="35" t="s">
        <v>16</v>
      </c>
      <c r="F485" s="35" t="s">
        <v>59</v>
      </c>
      <c r="G485" s="35" t="s">
        <v>10</v>
      </c>
      <c r="H485" s="35" t="s">
        <v>18</v>
      </c>
      <c r="I485" s="35" t="s">
        <v>456</v>
      </c>
      <c r="J485" s="35">
        <v>483</v>
      </c>
      <c r="K485" s="35" t="s">
        <v>30</v>
      </c>
      <c r="L485" s="35" t="s">
        <v>20</v>
      </c>
      <c r="M485" s="35" t="s">
        <v>143</v>
      </c>
      <c r="N485" s="35"/>
      <c r="O485" s="35" t="s">
        <v>1092</v>
      </c>
      <c r="P485" s="35">
        <v>5</v>
      </c>
      <c r="Q485" s="35" t="s">
        <v>43</v>
      </c>
      <c r="R485" s="35" t="s">
        <v>145</v>
      </c>
      <c r="S485" s="35" t="s">
        <v>34</v>
      </c>
      <c r="T485" s="35" t="s">
        <v>20</v>
      </c>
      <c r="U485" s="35" t="s">
        <v>76</v>
      </c>
    </row>
    <row r="486" spans="1:21" ht="12.75" customHeight="1">
      <c r="A486" s="35" t="s">
        <v>7</v>
      </c>
      <c r="B486" s="35" t="s">
        <v>1093</v>
      </c>
      <c r="C486" s="35" t="s">
        <v>57</v>
      </c>
      <c r="D486" s="35" t="s">
        <v>8</v>
      </c>
      <c r="E486" s="35" t="s">
        <v>179</v>
      </c>
      <c r="F486" s="35" t="s">
        <v>9</v>
      </c>
      <c r="G486" s="35" t="s">
        <v>10</v>
      </c>
      <c r="H486" s="35" t="s">
        <v>40</v>
      </c>
      <c r="I486" s="35" t="s">
        <v>1094</v>
      </c>
      <c r="J486" s="35">
        <v>484</v>
      </c>
      <c r="K486" s="35" t="s">
        <v>57</v>
      </c>
      <c r="L486" s="35" t="s">
        <v>20</v>
      </c>
      <c r="M486" s="35" t="s">
        <v>1095</v>
      </c>
      <c r="N486" s="35"/>
      <c r="O486" s="35"/>
      <c r="P486" s="35">
        <v>23</v>
      </c>
      <c r="Q486" s="35" t="s">
        <v>82</v>
      </c>
      <c r="R486" s="35" t="s">
        <v>1095</v>
      </c>
      <c r="S486" s="35" t="s">
        <v>24</v>
      </c>
      <c r="T486" s="35" t="s">
        <v>20</v>
      </c>
      <c r="U486" s="35" t="s">
        <v>243</v>
      </c>
    </row>
    <row r="487" spans="1:21" ht="12.75" customHeight="1">
      <c r="A487" s="35" t="s">
        <v>12</v>
      </c>
      <c r="B487" s="35" t="s">
        <v>26</v>
      </c>
      <c r="C487" s="35" t="s">
        <v>85</v>
      </c>
      <c r="D487" s="35" t="s">
        <v>8</v>
      </c>
      <c r="E487" s="35" t="s">
        <v>16</v>
      </c>
      <c r="F487" s="35" t="s">
        <v>9</v>
      </c>
      <c r="G487" s="35" t="s">
        <v>17</v>
      </c>
      <c r="H487" s="35" t="s">
        <v>18</v>
      </c>
      <c r="I487" s="35" t="s">
        <v>960</v>
      </c>
      <c r="J487" s="35">
        <v>485</v>
      </c>
      <c r="K487" s="35" t="s">
        <v>88</v>
      </c>
      <c r="L487" s="35" t="s">
        <v>20</v>
      </c>
      <c r="M487" s="35" t="s">
        <v>263</v>
      </c>
      <c r="N487" s="35" t="s">
        <v>1096</v>
      </c>
      <c r="O487" s="35" t="s">
        <v>1097</v>
      </c>
      <c r="P487" s="35">
        <v>10</v>
      </c>
      <c r="Q487" s="35" t="s">
        <v>22</v>
      </c>
      <c r="R487" s="35" t="s">
        <v>265</v>
      </c>
      <c r="S487" s="35" t="s">
        <v>24</v>
      </c>
      <c r="T487" s="35" t="s">
        <v>20</v>
      </c>
      <c r="U487" s="35" t="s">
        <v>35</v>
      </c>
    </row>
    <row r="488" spans="1:21" ht="12.75" customHeight="1">
      <c r="A488" s="35" t="s">
        <v>12</v>
      </c>
      <c r="B488" s="35" t="s">
        <v>1098</v>
      </c>
      <c r="C488" s="35" t="s">
        <v>27</v>
      </c>
      <c r="D488" s="35" t="s">
        <v>8</v>
      </c>
      <c r="E488" s="35" t="s">
        <v>38</v>
      </c>
      <c r="F488" s="35" t="s">
        <v>9</v>
      </c>
      <c r="G488" s="35" t="s">
        <v>17</v>
      </c>
      <c r="H488" s="35" t="s">
        <v>40</v>
      </c>
      <c r="I488" s="35" t="s">
        <v>352</v>
      </c>
      <c r="J488" s="35">
        <v>486</v>
      </c>
      <c r="K488" s="35" t="s">
        <v>30</v>
      </c>
      <c r="L488" s="35" t="s">
        <v>20</v>
      </c>
      <c r="M488" s="35" t="s">
        <v>1099</v>
      </c>
      <c r="N488" s="35"/>
      <c r="O488" s="35"/>
      <c r="P488" s="35">
        <v>7</v>
      </c>
      <c r="Q488" s="35" t="s">
        <v>43</v>
      </c>
      <c r="R488" s="35" t="s">
        <v>1100</v>
      </c>
      <c r="S488" s="35" t="s">
        <v>24</v>
      </c>
      <c r="T488" s="35" t="s">
        <v>20</v>
      </c>
      <c r="U488" s="35" t="s">
        <v>25</v>
      </c>
    </row>
    <row r="489" spans="1:21" ht="12.75" customHeight="1">
      <c r="A489" s="35" t="s">
        <v>319</v>
      </c>
      <c r="B489" s="35"/>
      <c r="C489" s="35"/>
      <c r="D489" s="35" t="s">
        <v>8</v>
      </c>
      <c r="E489" s="35"/>
      <c r="F489" s="35" t="s">
        <v>59</v>
      </c>
      <c r="G489" s="35" t="s">
        <v>320</v>
      </c>
      <c r="H489" s="35"/>
      <c r="I489" s="35" t="s">
        <v>1101</v>
      </c>
      <c r="J489" s="35">
        <v>487</v>
      </c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</row>
    <row r="490" spans="1:21" ht="12.75" customHeight="1">
      <c r="A490" s="35" t="s">
        <v>93</v>
      </c>
      <c r="B490" s="35"/>
      <c r="C490" s="35"/>
      <c r="D490" s="35" t="s">
        <v>8</v>
      </c>
      <c r="E490" s="35"/>
      <c r="F490" s="35" t="s">
        <v>9</v>
      </c>
      <c r="G490" s="35" t="s">
        <v>94</v>
      </c>
      <c r="H490" s="35"/>
      <c r="I490" s="35" t="s">
        <v>1101</v>
      </c>
      <c r="J490" s="35">
        <v>488</v>
      </c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</row>
    <row r="491" spans="1:21" ht="12.75" customHeight="1">
      <c r="A491" s="35" t="s">
        <v>55</v>
      </c>
      <c r="B491" s="35" t="s">
        <v>26</v>
      </c>
      <c r="C491" s="35" t="s">
        <v>14</v>
      </c>
      <c r="D491" s="35" t="s">
        <v>8</v>
      </c>
      <c r="E491" s="35" t="s">
        <v>69</v>
      </c>
      <c r="F491" s="35" t="s">
        <v>59</v>
      </c>
      <c r="G491" s="35" t="s">
        <v>10</v>
      </c>
      <c r="H491" s="35" t="s">
        <v>40</v>
      </c>
      <c r="I491" s="35" t="s">
        <v>724</v>
      </c>
      <c r="J491" s="35">
        <v>489</v>
      </c>
      <c r="K491" s="35" t="s">
        <v>14</v>
      </c>
      <c r="L491" s="35" t="s">
        <v>20</v>
      </c>
      <c r="M491" s="35" t="s">
        <v>42</v>
      </c>
      <c r="N491" s="35"/>
      <c r="O491" s="35"/>
      <c r="P491" s="35">
        <v>0</v>
      </c>
      <c r="Q491" s="35" t="s">
        <v>43</v>
      </c>
      <c r="R491" s="35" t="s">
        <v>42</v>
      </c>
      <c r="S491" s="35" t="s">
        <v>24</v>
      </c>
      <c r="T491" s="35" t="s">
        <v>20</v>
      </c>
      <c r="U491" s="35" t="s">
        <v>25</v>
      </c>
    </row>
    <row r="492" spans="1:21" ht="12.75" customHeight="1">
      <c r="A492" s="35" t="s">
        <v>12</v>
      </c>
      <c r="B492" s="35" t="s">
        <v>26</v>
      </c>
      <c r="C492" s="35" t="s">
        <v>14</v>
      </c>
      <c r="D492" s="35" t="s">
        <v>8</v>
      </c>
      <c r="E492" s="35" t="s">
        <v>38</v>
      </c>
      <c r="F492" s="35" t="s">
        <v>9</v>
      </c>
      <c r="G492" s="35" t="s">
        <v>17</v>
      </c>
      <c r="H492" s="35" t="s">
        <v>18</v>
      </c>
      <c r="I492" s="35" t="s">
        <v>1102</v>
      </c>
      <c r="J492" s="35">
        <v>490</v>
      </c>
      <c r="K492" s="35" t="s">
        <v>14</v>
      </c>
      <c r="L492" s="35" t="s">
        <v>20</v>
      </c>
      <c r="M492" s="35" t="s">
        <v>1103</v>
      </c>
      <c r="N492" s="35"/>
      <c r="O492" s="35" t="s">
        <v>1104</v>
      </c>
      <c r="P492" s="35">
        <v>8</v>
      </c>
      <c r="Q492" s="35" t="s">
        <v>22</v>
      </c>
      <c r="R492" s="35" t="s">
        <v>1105</v>
      </c>
      <c r="S492" s="35" t="s">
        <v>24</v>
      </c>
      <c r="T492" s="35" t="s">
        <v>20</v>
      </c>
      <c r="U492" s="35" t="s">
        <v>35</v>
      </c>
    </row>
    <row r="493" spans="1:21" ht="12.75" customHeight="1">
      <c r="A493" s="35" t="s">
        <v>7</v>
      </c>
      <c r="B493" s="35" t="s">
        <v>26</v>
      </c>
      <c r="C493" s="35" t="s">
        <v>27</v>
      </c>
      <c r="D493" s="35" t="s">
        <v>434</v>
      </c>
      <c r="E493" s="35" t="s">
        <v>16</v>
      </c>
      <c r="F493" s="35" t="s">
        <v>9</v>
      </c>
      <c r="G493" s="35" t="s">
        <v>10</v>
      </c>
      <c r="H493" s="35" t="s">
        <v>40</v>
      </c>
      <c r="I493" s="35" t="s">
        <v>699</v>
      </c>
      <c r="J493" s="35">
        <v>491</v>
      </c>
      <c r="K493" s="35" t="s">
        <v>30</v>
      </c>
      <c r="L493" s="35" t="s">
        <v>20</v>
      </c>
      <c r="M493" s="35" t="s">
        <v>191</v>
      </c>
      <c r="N493" s="35"/>
      <c r="O493" s="35" t="s">
        <v>1106</v>
      </c>
      <c r="P493" s="35">
        <v>15</v>
      </c>
      <c r="Q493" s="35" t="s">
        <v>43</v>
      </c>
      <c r="R493" s="35" t="s">
        <v>192</v>
      </c>
      <c r="S493" s="35" t="s">
        <v>24</v>
      </c>
      <c r="T493" s="35" t="s">
        <v>20</v>
      </c>
      <c r="U493" s="35" t="s">
        <v>25</v>
      </c>
    </row>
    <row r="494" spans="1:21" ht="12.75" customHeight="1">
      <c r="A494" s="35" t="s">
        <v>124</v>
      </c>
      <c r="B494" s="35"/>
      <c r="C494" s="35"/>
      <c r="D494" s="35" t="s">
        <v>8</v>
      </c>
      <c r="E494" s="35" t="s">
        <v>16</v>
      </c>
      <c r="F494" s="35" t="s">
        <v>9</v>
      </c>
      <c r="G494" s="35" t="s">
        <v>39</v>
      </c>
      <c r="H494" s="35" t="s">
        <v>40</v>
      </c>
      <c r="I494" s="35" t="s">
        <v>1107</v>
      </c>
      <c r="J494" s="35">
        <v>492</v>
      </c>
      <c r="K494" s="35"/>
      <c r="L494" s="35"/>
      <c r="M494" s="35"/>
      <c r="N494" s="35"/>
      <c r="O494" s="35"/>
      <c r="P494" s="35">
        <v>16</v>
      </c>
      <c r="Q494" s="35" t="s">
        <v>82</v>
      </c>
      <c r="R494" s="35"/>
      <c r="S494" s="35" t="s">
        <v>24</v>
      </c>
      <c r="T494" s="35"/>
      <c r="U494" s="35" t="s">
        <v>35</v>
      </c>
    </row>
    <row r="495" spans="1:21" ht="12.75" customHeight="1">
      <c r="A495" s="35" t="s">
        <v>12</v>
      </c>
      <c r="B495" s="35"/>
      <c r="C495" s="35"/>
      <c r="D495" s="35" t="s">
        <v>8</v>
      </c>
      <c r="E495" s="35"/>
      <c r="F495" s="35" t="s">
        <v>9</v>
      </c>
      <c r="G495" s="35" t="s">
        <v>17</v>
      </c>
      <c r="H495" s="35"/>
      <c r="I495" s="35" t="s">
        <v>946</v>
      </c>
      <c r="J495" s="35">
        <v>493</v>
      </c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</row>
    <row r="496" spans="1:21" ht="12.75" customHeight="1">
      <c r="A496" s="35" t="s">
        <v>12</v>
      </c>
      <c r="B496" s="35" t="s">
        <v>1108</v>
      </c>
      <c r="C496" s="35" t="s">
        <v>85</v>
      </c>
      <c r="D496" s="35" t="s">
        <v>8</v>
      </c>
      <c r="E496" s="35" t="s">
        <v>16</v>
      </c>
      <c r="F496" s="35" t="s">
        <v>9</v>
      </c>
      <c r="G496" s="35" t="s">
        <v>17</v>
      </c>
      <c r="H496" s="35" t="s">
        <v>18</v>
      </c>
      <c r="I496" s="35" t="s">
        <v>1035</v>
      </c>
      <c r="J496" s="35">
        <v>494</v>
      </c>
      <c r="K496" s="35" t="s">
        <v>88</v>
      </c>
      <c r="L496" s="35" t="s">
        <v>20</v>
      </c>
      <c r="M496" s="35" t="s">
        <v>658</v>
      </c>
      <c r="N496" s="35"/>
      <c r="O496" s="35"/>
      <c r="P496" s="35">
        <v>2</v>
      </c>
      <c r="Q496" s="35" t="s">
        <v>22</v>
      </c>
      <c r="R496" s="35" t="s">
        <v>659</v>
      </c>
      <c r="S496" s="35" t="s">
        <v>24</v>
      </c>
      <c r="T496" s="35" t="s">
        <v>20</v>
      </c>
      <c r="U496" s="35" t="s">
        <v>25</v>
      </c>
    </row>
    <row r="497" spans="1:21" ht="12.75" customHeight="1">
      <c r="A497" s="35" t="s">
        <v>124</v>
      </c>
      <c r="B497" s="35" t="s">
        <v>26</v>
      </c>
      <c r="C497" s="35" t="s">
        <v>27</v>
      </c>
      <c r="D497" s="35" t="s">
        <v>8</v>
      </c>
      <c r="E497" s="35" t="s">
        <v>16</v>
      </c>
      <c r="F497" s="35" t="s">
        <v>9</v>
      </c>
      <c r="G497" s="35" t="s">
        <v>39</v>
      </c>
      <c r="H497" s="35" t="s">
        <v>18</v>
      </c>
      <c r="I497" s="35" t="s">
        <v>251</v>
      </c>
      <c r="J497" s="35">
        <v>495</v>
      </c>
      <c r="K497" s="35" t="s">
        <v>30</v>
      </c>
      <c r="L497" s="35" t="s">
        <v>20</v>
      </c>
      <c r="M497" s="35" t="s">
        <v>191</v>
      </c>
      <c r="N497" s="35"/>
      <c r="O497" s="35"/>
      <c r="P497" s="35">
        <v>8</v>
      </c>
      <c r="Q497" s="35" t="s">
        <v>22</v>
      </c>
      <c r="R497" s="35" t="s">
        <v>192</v>
      </c>
      <c r="S497" s="35" t="s">
        <v>34</v>
      </c>
      <c r="T497" s="35" t="s">
        <v>20</v>
      </c>
      <c r="U497" s="35" t="s">
        <v>25</v>
      </c>
    </row>
    <row r="498" spans="1:21" ht="12.75" customHeight="1">
      <c r="A498" s="35" t="s">
        <v>36</v>
      </c>
      <c r="B498" s="35" t="s">
        <v>26</v>
      </c>
      <c r="C498" s="35" t="s">
        <v>220</v>
      </c>
      <c r="D498" s="35" t="s">
        <v>256</v>
      </c>
      <c r="E498" s="35" t="s">
        <v>38</v>
      </c>
      <c r="F498" s="35" t="s">
        <v>9</v>
      </c>
      <c r="G498" s="35" t="s">
        <v>39</v>
      </c>
      <c r="H498" s="35" t="s">
        <v>40</v>
      </c>
      <c r="I498" s="35" t="s">
        <v>1109</v>
      </c>
      <c r="J498" s="35">
        <v>496</v>
      </c>
      <c r="K498" s="35" t="s">
        <v>220</v>
      </c>
      <c r="L498" s="35" t="s">
        <v>20</v>
      </c>
      <c r="M498" s="35" t="s">
        <v>169</v>
      </c>
      <c r="N498" s="35"/>
      <c r="O498" s="35"/>
      <c r="P498" s="35">
        <v>2</v>
      </c>
      <c r="Q498" s="35" t="s">
        <v>82</v>
      </c>
      <c r="R498" s="35" t="s">
        <v>169</v>
      </c>
      <c r="S498" s="35" t="s">
        <v>34</v>
      </c>
      <c r="T498" s="35" t="s">
        <v>20</v>
      </c>
      <c r="U498" s="35" t="s">
        <v>25</v>
      </c>
    </row>
    <row r="499" spans="1:21" ht="12.75" customHeight="1">
      <c r="A499" s="35" t="s">
        <v>166</v>
      </c>
      <c r="B499" s="35" t="s">
        <v>1110</v>
      </c>
      <c r="C499" s="35" t="s">
        <v>85</v>
      </c>
      <c r="D499" s="35" t="s">
        <v>107</v>
      </c>
      <c r="E499" s="35" t="s">
        <v>16</v>
      </c>
      <c r="F499" s="35" t="s">
        <v>9</v>
      </c>
      <c r="G499" s="35" t="s">
        <v>167</v>
      </c>
      <c r="H499" s="35" t="s">
        <v>18</v>
      </c>
      <c r="I499" s="35" t="s">
        <v>108</v>
      </c>
      <c r="J499" s="35">
        <v>497</v>
      </c>
      <c r="K499" s="35" t="s">
        <v>88</v>
      </c>
      <c r="L499" s="35" t="s">
        <v>167</v>
      </c>
      <c r="M499" s="35" t="s">
        <v>270</v>
      </c>
      <c r="N499" s="35"/>
      <c r="O499" s="35" t="s">
        <v>1111</v>
      </c>
      <c r="P499" s="35">
        <v>10</v>
      </c>
      <c r="Q499" s="35" t="s">
        <v>43</v>
      </c>
      <c r="R499" s="35" t="s">
        <v>272</v>
      </c>
      <c r="S499" s="35" t="s">
        <v>34</v>
      </c>
      <c r="T499" s="35" t="s">
        <v>167</v>
      </c>
      <c r="U499" s="35" t="s">
        <v>25</v>
      </c>
    </row>
    <row r="500" spans="1:21" ht="12.75" customHeight="1">
      <c r="A500" s="35" t="s">
        <v>12</v>
      </c>
      <c r="B500" s="35" t="s">
        <v>1112</v>
      </c>
      <c r="C500" s="35" t="s">
        <v>27</v>
      </c>
      <c r="D500" s="35" t="s">
        <v>8</v>
      </c>
      <c r="E500" s="35" t="s">
        <v>16</v>
      </c>
      <c r="F500" s="35" t="s">
        <v>9</v>
      </c>
      <c r="G500" s="35" t="s">
        <v>17</v>
      </c>
      <c r="H500" s="35" t="s">
        <v>40</v>
      </c>
      <c r="I500" s="35" t="s">
        <v>1113</v>
      </c>
      <c r="J500" s="35">
        <v>498</v>
      </c>
      <c r="K500" s="35" t="s">
        <v>30</v>
      </c>
      <c r="L500" s="35" t="s">
        <v>20</v>
      </c>
      <c r="M500" s="35" t="s">
        <v>98</v>
      </c>
      <c r="N500" s="35"/>
      <c r="O500" s="35"/>
      <c r="P500" s="35">
        <v>25</v>
      </c>
      <c r="Q500" s="35" t="s">
        <v>65</v>
      </c>
      <c r="R500" s="35" t="s">
        <v>99</v>
      </c>
      <c r="S500" s="35" t="s">
        <v>24</v>
      </c>
      <c r="T500" s="35" t="s">
        <v>20</v>
      </c>
      <c r="U500" s="35" t="s">
        <v>25</v>
      </c>
    </row>
    <row r="501" spans="1:21" ht="12.75" customHeight="1">
      <c r="A501" s="35" t="s">
        <v>319</v>
      </c>
      <c r="B501" s="35"/>
      <c r="C501" s="35"/>
      <c r="D501" s="35" t="s">
        <v>8</v>
      </c>
      <c r="E501" s="35"/>
      <c r="F501" s="35" t="s">
        <v>59</v>
      </c>
      <c r="G501" s="35" t="s">
        <v>320</v>
      </c>
      <c r="H501" s="35"/>
      <c r="I501" s="35" t="s">
        <v>1114</v>
      </c>
      <c r="J501" s="35">
        <v>499</v>
      </c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</row>
    <row r="502" spans="1:21" ht="12.75" customHeight="1">
      <c r="A502" s="35" t="s">
        <v>93</v>
      </c>
      <c r="B502" s="35"/>
      <c r="C502" s="35"/>
      <c r="D502" s="35" t="s">
        <v>8</v>
      </c>
      <c r="E502" s="35"/>
      <c r="F502" s="35" t="s">
        <v>9</v>
      </c>
      <c r="G502" s="35" t="s">
        <v>94</v>
      </c>
      <c r="H502" s="35"/>
      <c r="I502" s="35" t="s">
        <v>1114</v>
      </c>
      <c r="J502" s="35">
        <v>500</v>
      </c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</row>
    <row r="503" spans="1:21" ht="12.75" customHeight="1">
      <c r="A503" s="35" t="s">
        <v>49</v>
      </c>
      <c r="B503" s="35" t="s">
        <v>26</v>
      </c>
      <c r="C503" s="35" t="s">
        <v>27</v>
      </c>
      <c r="D503" s="35" t="s">
        <v>8</v>
      </c>
      <c r="E503" s="35" t="s">
        <v>69</v>
      </c>
      <c r="F503" s="35" t="s">
        <v>9</v>
      </c>
      <c r="G503" s="35" t="s">
        <v>50</v>
      </c>
      <c r="H503" s="35" t="s">
        <v>40</v>
      </c>
      <c r="I503" s="35" t="s">
        <v>210</v>
      </c>
      <c r="J503" s="35">
        <v>501</v>
      </c>
      <c r="K503" s="35" t="s">
        <v>30</v>
      </c>
      <c r="L503" s="35" t="s">
        <v>20</v>
      </c>
      <c r="M503" s="35" t="s">
        <v>1115</v>
      </c>
      <c r="N503" s="35" t="s">
        <v>1116</v>
      </c>
      <c r="O503" s="35"/>
      <c r="P503" s="35">
        <v>4</v>
      </c>
      <c r="Q503" s="35" t="s">
        <v>43</v>
      </c>
      <c r="R503" s="35" t="s">
        <v>1117</v>
      </c>
      <c r="S503" s="35" t="s">
        <v>24</v>
      </c>
      <c r="T503" s="35" t="s">
        <v>20</v>
      </c>
      <c r="U503" s="35" t="s">
        <v>25</v>
      </c>
    </row>
    <row r="504" spans="1:21" ht="12.75" customHeight="1">
      <c r="A504" s="35" t="s">
        <v>7</v>
      </c>
      <c r="B504" s="35" t="s">
        <v>175</v>
      </c>
      <c r="C504" s="35" t="s">
        <v>57</v>
      </c>
      <c r="D504" s="35" t="s">
        <v>8</v>
      </c>
      <c r="E504" s="35" t="s">
        <v>179</v>
      </c>
      <c r="F504" s="35" t="s">
        <v>9</v>
      </c>
      <c r="G504" s="35" t="s">
        <v>10</v>
      </c>
      <c r="H504" s="35" t="s">
        <v>40</v>
      </c>
      <c r="I504" s="35" t="s">
        <v>1118</v>
      </c>
      <c r="J504" s="35">
        <v>502</v>
      </c>
      <c r="K504" s="35" t="s">
        <v>57</v>
      </c>
      <c r="L504" s="35" t="s">
        <v>20</v>
      </c>
      <c r="M504" s="35" t="s">
        <v>1119</v>
      </c>
      <c r="N504" s="35" t="s">
        <v>1120</v>
      </c>
      <c r="O504" s="35" t="s">
        <v>1121</v>
      </c>
      <c r="P504" s="35"/>
      <c r="Q504" s="35" t="s">
        <v>82</v>
      </c>
      <c r="R504" s="35" t="s">
        <v>1122</v>
      </c>
      <c r="S504" s="35" t="s">
        <v>24</v>
      </c>
      <c r="T504" s="35" t="s">
        <v>20</v>
      </c>
      <c r="U504" s="35" t="s">
        <v>35</v>
      </c>
    </row>
    <row r="505" spans="1:21" ht="12.75" customHeight="1">
      <c r="A505" s="35" t="s">
        <v>109</v>
      </c>
      <c r="B505" s="35"/>
      <c r="C505" s="35"/>
      <c r="D505" s="35" t="s">
        <v>8</v>
      </c>
      <c r="E505" s="35"/>
      <c r="F505" s="35" t="s">
        <v>9</v>
      </c>
      <c r="G505" s="35" t="s">
        <v>110</v>
      </c>
      <c r="H505" s="35"/>
      <c r="I505" s="35" t="s">
        <v>231</v>
      </c>
      <c r="J505" s="35">
        <v>503</v>
      </c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</row>
    <row r="506" spans="1:21" ht="12.75" customHeight="1">
      <c r="A506" s="35" t="s">
        <v>7</v>
      </c>
      <c r="B506" s="35" t="s">
        <v>26</v>
      </c>
      <c r="C506" s="35" t="s">
        <v>85</v>
      </c>
      <c r="D506" s="35" t="s">
        <v>158</v>
      </c>
      <c r="E506" s="35" t="s">
        <v>16</v>
      </c>
      <c r="F506" s="35" t="s">
        <v>9</v>
      </c>
      <c r="G506" s="35" t="s">
        <v>10</v>
      </c>
      <c r="H506" s="35" t="s">
        <v>18</v>
      </c>
      <c r="I506" s="35" t="s">
        <v>1123</v>
      </c>
      <c r="J506" s="35">
        <v>504</v>
      </c>
      <c r="K506" s="35" t="s">
        <v>88</v>
      </c>
      <c r="L506" s="35" t="s">
        <v>20</v>
      </c>
      <c r="M506" s="35" t="s">
        <v>1124</v>
      </c>
      <c r="N506" s="35" t="s">
        <v>1125</v>
      </c>
      <c r="O506" s="35" t="s">
        <v>1126</v>
      </c>
      <c r="P506" s="35">
        <v>30</v>
      </c>
      <c r="Q506" s="35" t="s">
        <v>82</v>
      </c>
      <c r="R506" s="35" t="s">
        <v>1127</v>
      </c>
      <c r="S506" s="35" t="s">
        <v>24</v>
      </c>
      <c r="T506" s="35" t="s">
        <v>20</v>
      </c>
      <c r="U506" s="35" t="s">
        <v>25</v>
      </c>
    </row>
    <row r="507" spans="1:21" ht="12.75" customHeight="1">
      <c r="A507" s="35" t="s">
        <v>124</v>
      </c>
      <c r="B507" s="35" t="s">
        <v>1128</v>
      </c>
      <c r="C507" s="35" t="s">
        <v>220</v>
      </c>
      <c r="D507" s="35" t="s">
        <v>8</v>
      </c>
      <c r="E507" s="35" t="s">
        <v>16</v>
      </c>
      <c r="F507" s="35" t="s">
        <v>9</v>
      </c>
      <c r="G507" s="35" t="s">
        <v>39</v>
      </c>
      <c r="H507" s="35" t="s">
        <v>40</v>
      </c>
      <c r="I507" s="35" t="s">
        <v>456</v>
      </c>
      <c r="J507" s="35">
        <v>505</v>
      </c>
      <c r="K507" s="35" t="s">
        <v>220</v>
      </c>
      <c r="L507" s="35"/>
      <c r="M507" s="35" t="s">
        <v>1129</v>
      </c>
      <c r="N507" s="35"/>
      <c r="O507" s="35"/>
      <c r="P507" s="35">
        <v>20</v>
      </c>
      <c r="Q507" s="35" t="s">
        <v>43</v>
      </c>
      <c r="R507" s="35" t="s">
        <v>1130</v>
      </c>
      <c r="S507" s="35" t="s">
        <v>24</v>
      </c>
      <c r="T507" s="35"/>
      <c r="U507" s="35" t="s">
        <v>76</v>
      </c>
    </row>
    <row r="508" spans="1:21" ht="12.75" customHeight="1">
      <c r="A508" s="35" t="s">
        <v>12</v>
      </c>
      <c r="B508" s="35" t="s">
        <v>1131</v>
      </c>
      <c r="C508" s="35" t="s">
        <v>14</v>
      </c>
      <c r="D508" s="35" t="s">
        <v>158</v>
      </c>
      <c r="E508" s="35" t="s">
        <v>16</v>
      </c>
      <c r="F508" s="35" t="s">
        <v>9</v>
      </c>
      <c r="G508" s="35" t="s">
        <v>17</v>
      </c>
      <c r="H508" s="35" t="s">
        <v>18</v>
      </c>
      <c r="I508" s="35" t="s">
        <v>899</v>
      </c>
      <c r="J508" s="35">
        <v>506</v>
      </c>
      <c r="K508" s="35" t="s">
        <v>14</v>
      </c>
      <c r="L508" s="35" t="s">
        <v>20</v>
      </c>
      <c r="M508" s="35" t="s">
        <v>208</v>
      </c>
      <c r="N508" s="35"/>
      <c r="O508" s="35"/>
      <c r="P508" s="35">
        <v>15</v>
      </c>
      <c r="Q508" s="35" t="s">
        <v>82</v>
      </c>
      <c r="R508" s="35" t="s">
        <v>209</v>
      </c>
      <c r="S508" s="35" t="s">
        <v>24</v>
      </c>
      <c r="T508" s="35" t="s">
        <v>20</v>
      </c>
      <c r="U508" s="35" t="s">
        <v>25</v>
      </c>
    </row>
    <row r="509" spans="1:21" ht="12.75" customHeight="1">
      <c r="A509" s="35" t="s">
        <v>12</v>
      </c>
      <c r="B509" s="35" t="s">
        <v>1132</v>
      </c>
      <c r="C509" s="35" t="s">
        <v>27</v>
      </c>
      <c r="D509" s="35" t="s">
        <v>8</v>
      </c>
      <c r="E509" s="35" t="s">
        <v>38</v>
      </c>
      <c r="F509" s="35" t="s">
        <v>9</v>
      </c>
      <c r="G509" s="35" t="s">
        <v>17</v>
      </c>
      <c r="H509" s="35" t="s">
        <v>18</v>
      </c>
      <c r="I509" s="35" t="s">
        <v>77</v>
      </c>
      <c r="J509" s="35">
        <v>507</v>
      </c>
      <c r="K509" s="35" t="s">
        <v>30</v>
      </c>
      <c r="L509" s="35" t="s">
        <v>20</v>
      </c>
      <c r="M509" s="35" t="s">
        <v>1133</v>
      </c>
      <c r="N509" s="35"/>
      <c r="O509" s="35"/>
      <c r="P509" s="35">
        <v>28</v>
      </c>
      <c r="Q509" s="35" t="s">
        <v>22</v>
      </c>
      <c r="R509" s="35" t="s">
        <v>1134</v>
      </c>
      <c r="S509" s="35" t="s">
        <v>24</v>
      </c>
      <c r="T509" s="35" t="s">
        <v>20</v>
      </c>
      <c r="U509" s="35" t="s">
        <v>76</v>
      </c>
    </row>
    <row r="510" spans="1:21" ht="12.75" customHeight="1">
      <c r="A510" s="35" t="s">
        <v>166</v>
      </c>
      <c r="B510" s="35"/>
      <c r="C510" s="35"/>
      <c r="D510" s="35" t="s">
        <v>91</v>
      </c>
      <c r="E510" s="35" t="s">
        <v>16</v>
      </c>
      <c r="F510" s="35" t="s">
        <v>9</v>
      </c>
      <c r="G510" s="35" t="s">
        <v>167</v>
      </c>
      <c r="H510" s="35" t="s">
        <v>18</v>
      </c>
      <c r="I510" s="35" t="s">
        <v>92</v>
      </c>
      <c r="J510" s="35">
        <v>508</v>
      </c>
      <c r="K510" s="35"/>
      <c r="L510" s="35"/>
      <c r="M510" s="35"/>
      <c r="N510" s="35"/>
      <c r="O510" s="35"/>
      <c r="P510" s="35"/>
      <c r="Q510" s="35" t="s">
        <v>22</v>
      </c>
      <c r="R510" s="35"/>
      <c r="S510" s="35" t="s">
        <v>24</v>
      </c>
      <c r="T510" s="35"/>
      <c r="U510" s="35" t="s">
        <v>25</v>
      </c>
    </row>
    <row r="511" spans="1:21" ht="12.75" customHeight="1">
      <c r="A511" s="35" t="s">
        <v>55</v>
      </c>
      <c r="B511" s="35" t="s">
        <v>1135</v>
      </c>
      <c r="C511" s="35" t="s">
        <v>57</v>
      </c>
      <c r="D511" s="35" t="s">
        <v>8</v>
      </c>
      <c r="E511" s="35" t="s">
        <v>58</v>
      </c>
      <c r="F511" s="35" t="s">
        <v>59</v>
      </c>
      <c r="G511" s="35" t="s">
        <v>10</v>
      </c>
      <c r="H511" s="35" t="s">
        <v>40</v>
      </c>
      <c r="I511" s="35" t="s">
        <v>60</v>
      </c>
      <c r="J511" s="35">
        <v>509</v>
      </c>
      <c r="K511" s="35" t="s">
        <v>57</v>
      </c>
      <c r="L511" s="35" t="s">
        <v>20</v>
      </c>
      <c r="M511" s="35" t="s">
        <v>238</v>
      </c>
      <c r="N511" s="35"/>
      <c r="O511" s="35" t="s">
        <v>1136</v>
      </c>
      <c r="P511" s="35">
        <v>9</v>
      </c>
      <c r="Q511" s="35" t="s">
        <v>82</v>
      </c>
      <c r="R511" s="35" t="s">
        <v>238</v>
      </c>
      <c r="S511" s="35" t="s">
        <v>24</v>
      </c>
      <c r="T511" s="35" t="s">
        <v>20</v>
      </c>
      <c r="U511" s="35" t="s">
        <v>25</v>
      </c>
    </row>
    <row r="512" spans="1:21" ht="12.75" customHeight="1">
      <c r="A512" s="35" t="s">
        <v>55</v>
      </c>
      <c r="B512" s="35" t="s">
        <v>1137</v>
      </c>
      <c r="C512" s="35" t="s">
        <v>57</v>
      </c>
      <c r="D512" s="35" t="s">
        <v>28</v>
      </c>
      <c r="E512" s="35" t="s">
        <v>69</v>
      </c>
      <c r="F512" s="35" t="s">
        <v>59</v>
      </c>
      <c r="G512" s="35" t="s">
        <v>10</v>
      </c>
      <c r="H512" s="35" t="s">
        <v>40</v>
      </c>
      <c r="I512" s="35" t="s">
        <v>60</v>
      </c>
      <c r="J512" s="35">
        <v>510</v>
      </c>
      <c r="K512" s="35" t="s">
        <v>57</v>
      </c>
      <c r="L512" s="35" t="s">
        <v>20</v>
      </c>
      <c r="M512" s="35" t="s">
        <v>42</v>
      </c>
      <c r="N512" s="35"/>
      <c r="O512" s="35" t="s">
        <v>1138</v>
      </c>
      <c r="P512" s="35" t="s">
        <v>1139</v>
      </c>
      <c r="Q512" s="35" t="s">
        <v>43</v>
      </c>
      <c r="R512" s="35" t="s">
        <v>42</v>
      </c>
      <c r="S512" s="35" t="s">
        <v>24</v>
      </c>
      <c r="T512" s="35" t="s">
        <v>20</v>
      </c>
      <c r="U512" s="35" t="s">
        <v>25</v>
      </c>
    </row>
    <row r="513" spans="1:21" ht="12.75" customHeight="1">
      <c r="A513" s="35" t="s">
        <v>55</v>
      </c>
      <c r="B513" s="35" t="s">
        <v>1140</v>
      </c>
      <c r="C513" s="35" t="s">
        <v>57</v>
      </c>
      <c r="D513" s="35" t="s">
        <v>28</v>
      </c>
      <c r="E513" s="35" t="s">
        <v>38</v>
      </c>
      <c r="F513" s="35" t="s">
        <v>59</v>
      </c>
      <c r="G513" s="35" t="s">
        <v>10</v>
      </c>
      <c r="H513" s="35" t="s">
        <v>40</v>
      </c>
      <c r="I513" s="35" t="s">
        <v>60</v>
      </c>
      <c r="J513" s="35">
        <v>511</v>
      </c>
      <c r="K513" s="35" t="s">
        <v>57</v>
      </c>
      <c r="L513" s="35" t="s">
        <v>20</v>
      </c>
      <c r="M513" s="35" t="s">
        <v>169</v>
      </c>
      <c r="N513" s="35"/>
      <c r="O513" s="35" t="s">
        <v>1141</v>
      </c>
      <c r="P513" s="35">
        <v>5</v>
      </c>
      <c r="Q513" s="35" t="s">
        <v>43</v>
      </c>
      <c r="R513" s="35" t="s">
        <v>169</v>
      </c>
      <c r="S513" s="35" t="s">
        <v>24</v>
      </c>
      <c r="T513" s="35" t="s">
        <v>20</v>
      </c>
      <c r="U513" s="35" t="s">
        <v>25</v>
      </c>
    </row>
    <row r="514" spans="1:21" ht="12.75" customHeight="1">
      <c r="A514" s="35" t="s">
        <v>124</v>
      </c>
      <c r="B514" s="35" t="s">
        <v>1142</v>
      </c>
      <c r="C514" s="35" t="s">
        <v>27</v>
      </c>
      <c r="D514" s="35" t="s">
        <v>91</v>
      </c>
      <c r="E514" s="35" t="s">
        <v>16</v>
      </c>
      <c r="F514" s="35" t="s">
        <v>9</v>
      </c>
      <c r="G514" s="35" t="s">
        <v>39</v>
      </c>
      <c r="H514" s="35" t="s">
        <v>40</v>
      </c>
      <c r="I514" s="35" t="s">
        <v>1143</v>
      </c>
      <c r="J514" s="35">
        <v>512</v>
      </c>
      <c r="K514" s="35" t="s">
        <v>30</v>
      </c>
      <c r="L514" s="35" t="s">
        <v>20</v>
      </c>
      <c r="M514" s="35" t="s">
        <v>1144</v>
      </c>
      <c r="N514" s="35"/>
      <c r="O514" s="35" t="s">
        <v>1145</v>
      </c>
      <c r="P514" s="35">
        <v>15</v>
      </c>
      <c r="Q514" s="35" t="s">
        <v>82</v>
      </c>
      <c r="R514" s="35" t="s">
        <v>1146</v>
      </c>
      <c r="S514" s="35" t="s">
        <v>34</v>
      </c>
      <c r="T514" s="35" t="s">
        <v>20</v>
      </c>
      <c r="U514" s="35" t="s">
        <v>76</v>
      </c>
    </row>
    <row r="515" spans="1:21" ht="12.75" customHeight="1">
      <c r="A515" s="35" t="s">
        <v>12</v>
      </c>
      <c r="B515" s="35" t="s">
        <v>1147</v>
      </c>
      <c r="C515" s="35" t="s">
        <v>27</v>
      </c>
      <c r="D515" s="35" t="s">
        <v>8</v>
      </c>
      <c r="E515" s="35" t="s">
        <v>16</v>
      </c>
      <c r="F515" s="35" t="s">
        <v>9</v>
      </c>
      <c r="G515" s="35" t="s">
        <v>17</v>
      </c>
      <c r="H515" s="35" t="s">
        <v>18</v>
      </c>
      <c r="I515" s="35" t="s">
        <v>280</v>
      </c>
      <c r="J515" s="35">
        <v>513</v>
      </c>
      <c r="K515" s="35" t="s">
        <v>30</v>
      </c>
      <c r="L515" s="35" t="s">
        <v>20</v>
      </c>
      <c r="M515" s="35" t="s">
        <v>1148</v>
      </c>
      <c r="N515" s="35"/>
      <c r="O515" s="35"/>
      <c r="P515" s="35">
        <v>3</v>
      </c>
      <c r="Q515" s="35" t="s">
        <v>43</v>
      </c>
      <c r="R515" s="35" t="s">
        <v>1149</v>
      </c>
      <c r="S515" s="35" t="s">
        <v>24</v>
      </c>
      <c r="T515" s="35" t="s">
        <v>20</v>
      </c>
      <c r="U515" s="35" t="s">
        <v>25</v>
      </c>
    </row>
    <row r="516" spans="1:21" ht="12.75" customHeight="1">
      <c r="A516" s="35" t="s">
        <v>55</v>
      </c>
      <c r="B516" s="35" t="s">
        <v>1150</v>
      </c>
      <c r="C516" s="35" t="s">
        <v>14</v>
      </c>
      <c r="D516" s="35" t="s">
        <v>8</v>
      </c>
      <c r="E516" s="35" t="s">
        <v>16</v>
      </c>
      <c r="F516" s="35" t="s">
        <v>59</v>
      </c>
      <c r="G516" s="35" t="s">
        <v>10</v>
      </c>
      <c r="H516" s="35" t="s">
        <v>18</v>
      </c>
      <c r="I516" s="35" t="s">
        <v>414</v>
      </c>
      <c r="J516" s="35">
        <v>514</v>
      </c>
      <c r="K516" s="35" t="s">
        <v>14</v>
      </c>
      <c r="L516" s="35" t="s">
        <v>20</v>
      </c>
      <c r="M516" s="35" t="s">
        <v>888</v>
      </c>
      <c r="N516" s="35"/>
      <c r="O516" s="35"/>
      <c r="P516" s="35">
        <v>22</v>
      </c>
      <c r="Q516" s="35" t="s">
        <v>43</v>
      </c>
      <c r="R516" s="35" t="s">
        <v>888</v>
      </c>
      <c r="S516" s="35" t="s">
        <v>24</v>
      </c>
      <c r="T516" s="35" t="s">
        <v>20</v>
      </c>
      <c r="U516" s="35" t="s">
        <v>25</v>
      </c>
    </row>
    <row r="517" spans="1:21" ht="12.75" customHeight="1">
      <c r="A517" s="35" t="s">
        <v>7</v>
      </c>
      <c r="B517" s="35" t="s">
        <v>26</v>
      </c>
      <c r="C517" s="35" t="s">
        <v>27</v>
      </c>
      <c r="D517" s="35" t="s">
        <v>8</v>
      </c>
      <c r="E517" s="35" t="s">
        <v>38</v>
      </c>
      <c r="F517" s="35" t="s">
        <v>9</v>
      </c>
      <c r="G517" s="35" t="s">
        <v>10</v>
      </c>
      <c r="H517" s="35" t="s">
        <v>18</v>
      </c>
      <c r="I517" s="35" t="s">
        <v>897</v>
      </c>
      <c r="J517" s="35">
        <v>515</v>
      </c>
      <c r="K517" s="35" t="s">
        <v>30</v>
      </c>
      <c r="L517" s="35" t="s">
        <v>20</v>
      </c>
      <c r="M517" s="35" t="s">
        <v>98</v>
      </c>
      <c r="N517" s="35"/>
      <c r="O517" s="35"/>
      <c r="P517" s="35">
        <v>12</v>
      </c>
      <c r="Q517" s="35" t="s">
        <v>43</v>
      </c>
      <c r="R517" s="35" t="s">
        <v>99</v>
      </c>
      <c r="S517" s="35" t="s">
        <v>24</v>
      </c>
      <c r="T517" s="35" t="s">
        <v>20</v>
      </c>
      <c r="U517" s="35" t="s">
        <v>76</v>
      </c>
    </row>
    <row r="518" spans="1:21" ht="12.75" customHeight="1">
      <c r="A518" s="35" t="s">
        <v>166</v>
      </c>
      <c r="B518" s="35"/>
      <c r="C518" s="35"/>
      <c r="D518" s="35" t="s">
        <v>8</v>
      </c>
      <c r="E518" s="35" t="s">
        <v>16</v>
      </c>
      <c r="F518" s="35" t="s">
        <v>9</v>
      </c>
      <c r="G518" s="35" t="s">
        <v>167</v>
      </c>
      <c r="H518" s="35" t="s">
        <v>18</v>
      </c>
      <c r="I518" s="35" t="s">
        <v>852</v>
      </c>
      <c r="J518" s="35">
        <v>516</v>
      </c>
      <c r="K518" s="35"/>
      <c r="L518" s="35"/>
      <c r="M518" s="35"/>
      <c r="N518" s="35"/>
      <c r="O518" s="35"/>
      <c r="P518" s="35">
        <v>25</v>
      </c>
      <c r="Q518" s="35" t="s">
        <v>22</v>
      </c>
      <c r="R518" s="35"/>
      <c r="S518" s="35" t="s">
        <v>24</v>
      </c>
      <c r="T518" s="35"/>
      <c r="U518" s="35" t="s">
        <v>25</v>
      </c>
    </row>
    <row r="519" spans="1:21" ht="12.75" customHeight="1">
      <c r="A519" s="35" t="s">
        <v>12</v>
      </c>
      <c r="B519" s="35"/>
      <c r="C519" s="35"/>
      <c r="D519" s="35" t="s">
        <v>8</v>
      </c>
      <c r="E519" s="35"/>
      <c r="F519" s="35" t="s">
        <v>9</v>
      </c>
      <c r="G519" s="35" t="s">
        <v>17</v>
      </c>
      <c r="H519" s="35"/>
      <c r="I519" s="35" t="s">
        <v>569</v>
      </c>
      <c r="J519" s="35">
        <v>517</v>
      </c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</row>
    <row r="520" spans="1:21" ht="12.75" customHeight="1">
      <c r="A520" s="35" t="s">
        <v>12</v>
      </c>
      <c r="B520" s="35" t="s">
        <v>26</v>
      </c>
      <c r="C520" s="35" t="s">
        <v>68</v>
      </c>
      <c r="D520" s="35" t="s">
        <v>8</v>
      </c>
      <c r="E520" s="35" t="s">
        <v>16</v>
      </c>
      <c r="F520" s="35" t="s">
        <v>9</v>
      </c>
      <c r="G520" s="35" t="s">
        <v>17</v>
      </c>
      <c r="H520" s="35" t="s">
        <v>18</v>
      </c>
      <c r="I520" s="35" t="s">
        <v>456</v>
      </c>
      <c r="J520" s="35">
        <v>518</v>
      </c>
      <c r="K520" s="35" t="s">
        <v>71</v>
      </c>
      <c r="L520" s="35" t="s">
        <v>20</v>
      </c>
      <c r="M520" s="35" t="s">
        <v>72</v>
      </c>
      <c r="N520" s="35"/>
      <c r="O520" s="35" t="s">
        <v>1151</v>
      </c>
      <c r="P520" s="35">
        <v>14</v>
      </c>
      <c r="Q520" s="35" t="s">
        <v>22</v>
      </c>
      <c r="R520" s="35" t="s">
        <v>75</v>
      </c>
      <c r="S520" s="35" t="s">
        <v>24</v>
      </c>
      <c r="T520" s="35" t="s">
        <v>20</v>
      </c>
      <c r="U520" s="35" t="s">
        <v>76</v>
      </c>
    </row>
    <row r="521" spans="1:21" ht="12.75" customHeight="1">
      <c r="A521" s="35" t="s">
        <v>7</v>
      </c>
      <c r="B521" s="35" t="s">
        <v>26</v>
      </c>
      <c r="C521" s="35" t="s">
        <v>85</v>
      </c>
      <c r="D521" s="35" t="s">
        <v>8</v>
      </c>
      <c r="E521" s="35" t="s">
        <v>38</v>
      </c>
      <c r="F521" s="35" t="s">
        <v>9</v>
      </c>
      <c r="G521" s="35" t="s">
        <v>10</v>
      </c>
      <c r="H521" s="35" t="s">
        <v>40</v>
      </c>
      <c r="I521" s="35" t="s">
        <v>798</v>
      </c>
      <c r="J521" s="35">
        <v>519</v>
      </c>
      <c r="K521" s="35" t="s">
        <v>88</v>
      </c>
      <c r="L521" s="35" t="s">
        <v>20</v>
      </c>
      <c r="M521" s="35" t="s">
        <v>1152</v>
      </c>
      <c r="N521" s="35"/>
      <c r="O521" s="35"/>
      <c r="P521" s="35">
        <v>10</v>
      </c>
      <c r="Q521" s="35" t="s">
        <v>43</v>
      </c>
      <c r="R521" s="35" t="s">
        <v>1153</v>
      </c>
      <c r="S521" s="35" t="s">
        <v>24</v>
      </c>
      <c r="T521" s="35" t="s">
        <v>20</v>
      </c>
      <c r="U521" s="35" t="s">
        <v>35</v>
      </c>
    </row>
    <row r="522" spans="1:21" ht="12.75" customHeight="1">
      <c r="A522" s="35" t="s">
        <v>49</v>
      </c>
      <c r="B522" s="35" t="s">
        <v>1154</v>
      </c>
      <c r="C522" s="35" t="s">
        <v>27</v>
      </c>
      <c r="D522" s="35" t="s">
        <v>107</v>
      </c>
      <c r="E522" s="35" t="s">
        <v>38</v>
      </c>
      <c r="F522" s="35" t="s">
        <v>9</v>
      </c>
      <c r="G522" s="35" t="s">
        <v>50</v>
      </c>
      <c r="H522" s="35" t="s">
        <v>18</v>
      </c>
      <c r="I522" s="35" t="s">
        <v>1155</v>
      </c>
      <c r="J522" s="35">
        <v>520</v>
      </c>
      <c r="K522" s="35" t="s">
        <v>30</v>
      </c>
      <c r="L522" s="35" t="s">
        <v>20</v>
      </c>
      <c r="M522" s="35" t="s">
        <v>1156</v>
      </c>
      <c r="N522" s="35"/>
      <c r="O522" s="35"/>
      <c r="P522" s="35">
        <v>9</v>
      </c>
      <c r="Q522" s="35" t="s">
        <v>22</v>
      </c>
      <c r="R522" s="35" t="s">
        <v>1157</v>
      </c>
      <c r="S522" s="35" t="s">
        <v>34</v>
      </c>
      <c r="T522" s="35" t="s">
        <v>20</v>
      </c>
      <c r="U522" s="35" t="s">
        <v>25</v>
      </c>
    </row>
    <row r="523" spans="1:21" ht="12.75" customHeight="1">
      <c r="A523" s="35" t="s">
        <v>166</v>
      </c>
      <c r="B523" s="35"/>
      <c r="C523" s="35" t="s">
        <v>27</v>
      </c>
      <c r="D523" s="35" t="s">
        <v>8</v>
      </c>
      <c r="E523" s="35" t="s">
        <v>16</v>
      </c>
      <c r="F523" s="35" t="s">
        <v>9</v>
      </c>
      <c r="G523" s="35" t="s">
        <v>167</v>
      </c>
      <c r="H523" s="35" t="s">
        <v>18</v>
      </c>
      <c r="I523" s="35" t="s">
        <v>643</v>
      </c>
      <c r="J523" s="35">
        <v>521</v>
      </c>
      <c r="K523" s="35" t="s">
        <v>30</v>
      </c>
      <c r="L523" s="35" t="s">
        <v>167</v>
      </c>
      <c r="M523" s="35" t="s">
        <v>1158</v>
      </c>
      <c r="N523" s="35" t="s">
        <v>1159</v>
      </c>
      <c r="O523" s="35"/>
      <c r="P523" s="35">
        <v>20</v>
      </c>
      <c r="Q523" s="35" t="s">
        <v>22</v>
      </c>
      <c r="R523" s="35" t="s">
        <v>1160</v>
      </c>
      <c r="S523" s="35" t="s">
        <v>24</v>
      </c>
      <c r="T523" s="35" t="s">
        <v>167</v>
      </c>
      <c r="U523" s="35" t="s">
        <v>25</v>
      </c>
    </row>
    <row r="524" spans="1:21" ht="12.75" customHeight="1">
      <c r="A524" s="35" t="s">
        <v>124</v>
      </c>
      <c r="B524" s="35" t="s">
        <v>1161</v>
      </c>
      <c r="C524" s="35" t="s">
        <v>14</v>
      </c>
      <c r="D524" s="35" t="s">
        <v>86</v>
      </c>
      <c r="E524" s="35" t="s">
        <v>16</v>
      </c>
      <c r="F524" s="35" t="s">
        <v>9</v>
      </c>
      <c r="G524" s="35" t="s">
        <v>39</v>
      </c>
      <c r="H524" s="35" t="s">
        <v>40</v>
      </c>
      <c r="I524" s="35" t="s">
        <v>104</v>
      </c>
      <c r="J524" s="35">
        <v>522</v>
      </c>
      <c r="K524" s="35" t="s">
        <v>14</v>
      </c>
      <c r="L524" s="35" t="s">
        <v>20</v>
      </c>
      <c r="M524" s="35" t="s">
        <v>52</v>
      </c>
      <c r="N524" s="35"/>
      <c r="O524" s="35"/>
      <c r="P524" s="35">
        <v>15</v>
      </c>
      <c r="Q524" s="35" t="s">
        <v>43</v>
      </c>
      <c r="R524" s="35" t="s">
        <v>54</v>
      </c>
      <c r="S524" s="35" t="s">
        <v>24</v>
      </c>
      <c r="T524" s="35" t="s">
        <v>20</v>
      </c>
      <c r="U524" s="35" t="s">
        <v>25</v>
      </c>
    </row>
    <row r="525" spans="1:21" ht="12.75" customHeight="1">
      <c r="A525" s="35" t="s">
        <v>12</v>
      </c>
      <c r="B525" s="35" t="s">
        <v>175</v>
      </c>
      <c r="C525" s="35" t="s">
        <v>85</v>
      </c>
      <c r="D525" s="35" t="s">
        <v>91</v>
      </c>
      <c r="E525" s="35" t="s">
        <v>16</v>
      </c>
      <c r="F525" s="35" t="s">
        <v>9</v>
      </c>
      <c r="G525" s="35" t="s">
        <v>17</v>
      </c>
      <c r="H525" s="35" t="s">
        <v>18</v>
      </c>
      <c r="I525" s="35" t="s">
        <v>373</v>
      </c>
      <c r="J525" s="35">
        <v>523</v>
      </c>
      <c r="K525" s="35" t="s">
        <v>88</v>
      </c>
      <c r="L525" s="35" t="s">
        <v>20</v>
      </c>
      <c r="M525" s="35" t="s">
        <v>1162</v>
      </c>
      <c r="N525" s="35"/>
      <c r="O525" s="35"/>
      <c r="P525" s="35">
        <v>19</v>
      </c>
      <c r="Q525" s="35" t="s">
        <v>65</v>
      </c>
      <c r="R525" s="35" t="s">
        <v>1163</v>
      </c>
      <c r="S525" s="35" t="s">
        <v>34</v>
      </c>
      <c r="T525" s="35" t="s">
        <v>20</v>
      </c>
      <c r="U525" s="35" t="s">
        <v>25</v>
      </c>
    </row>
    <row r="526" spans="1:21" ht="12.75" customHeight="1">
      <c r="A526" s="35" t="s">
        <v>7</v>
      </c>
      <c r="B526" s="35" t="s">
        <v>26</v>
      </c>
      <c r="C526" s="35" t="s">
        <v>68</v>
      </c>
      <c r="D526" s="35" t="s">
        <v>8</v>
      </c>
      <c r="E526" s="35" t="s">
        <v>16</v>
      </c>
      <c r="F526" s="35" t="s">
        <v>9</v>
      </c>
      <c r="G526" s="35" t="s">
        <v>10</v>
      </c>
      <c r="H526" s="35" t="s">
        <v>18</v>
      </c>
      <c r="I526" s="35" t="s">
        <v>1164</v>
      </c>
      <c r="J526" s="35">
        <v>524</v>
      </c>
      <c r="K526" s="35" t="s">
        <v>71</v>
      </c>
      <c r="L526" s="35" t="s">
        <v>20</v>
      </c>
      <c r="M526" s="35" t="s">
        <v>1165</v>
      </c>
      <c r="N526" s="35"/>
      <c r="O526" s="35" t="s">
        <v>1166</v>
      </c>
      <c r="P526" s="35">
        <v>9</v>
      </c>
      <c r="Q526" s="35" t="s">
        <v>22</v>
      </c>
      <c r="R526" s="35" t="s">
        <v>1167</v>
      </c>
      <c r="S526" s="35" t="s">
        <v>24</v>
      </c>
      <c r="T526" s="35" t="s">
        <v>20</v>
      </c>
      <c r="U526" s="35" t="s">
        <v>25</v>
      </c>
    </row>
    <row r="527" spans="1:21" ht="12.75" customHeight="1">
      <c r="A527" s="35" t="s">
        <v>36</v>
      </c>
      <c r="B527" s="35" t="s">
        <v>26</v>
      </c>
      <c r="C527" s="35" t="s">
        <v>57</v>
      </c>
      <c r="D527" s="35" t="s">
        <v>248</v>
      </c>
      <c r="E527" s="35" t="s">
        <v>69</v>
      </c>
      <c r="F527" s="35" t="s">
        <v>9</v>
      </c>
      <c r="G527" s="35" t="s">
        <v>39</v>
      </c>
      <c r="H527" s="35" t="s">
        <v>40</v>
      </c>
      <c r="I527" s="35" t="s">
        <v>358</v>
      </c>
      <c r="J527" s="35">
        <v>525</v>
      </c>
      <c r="K527" s="35" t="s">
        <v>57</v>
      </c>
      <c r="L527" s="35" t="s">
        <v>20</v>
      </c>
      <c r="M527" s="35" t="s">
        <v>1168</v>
      </c>
      <c r="N527" s="35"/>
      <c r="O527" s="35"/>
      <c r="P527" s="35">
        <v>5</v>
      </c>
      <c r="Q527" s="35" t="s">
        <v>43</v>
      </c>
      <c r="R527" s="35" t="s">
        <v>1169</v>
      </c>
      <c r="S527" s="35" t="s">
        <v>24</v>
      </c>
      <c r="T527" s="35" t="s">
        <v>20</v>
      </c>
      <c r="U527" s="35" t="s">
        <v>25</v>
      </c>
    </row>
    <row r="528" spans="1:21" ht="12.75" customHeight="1">
      <c r="A528" s="35" t="s">
        <v>7</v>
      </c>
      <c r="B528" s="35" t="s">
        <v>1170</v>
      </c>
      <c r="C528" s="35" t="s">
        <v>27</v>
      </c>
      <c r="D528" s="35" t="s">
        <v>8</v>
      </c>
      <c r="E528" s="35" t="s">
        <v>38</v>
      </c>
      <c r="F528" s="35" t="s">
        <v>9</v>
      </c>
      <c r="G528" s="35" t="s">
        <v>10</v>
      </c>
      <c r="H528" s="35" t="s">
        <v>40</v>
      </c>
      <c r="I528" s="35" t="s">
        <v>1171</v>
      </c>
      <c r="J528" s="35">
        <v>526</v>
      </c>
      <c r="K528" s="35" t="s">
        <v>30</v>
      </c>
      <c r="L528" s="35" t="s">
        <v>20</v>
      </c>
      <c r="M528" s="35" t="s">
        <v>1172</v>
      </c>
      <c r="N528" s="35"/>
      <c r="O528" s="35"/>
      <c r="P528" s="35">
        <v>20</v>
      </c>
      <c r="Q528" s="35" t="s">
        <v>43</v>
      </c>
      <c r="R528" s="35" t="s">
        <v>1173</v>
      </c>
      <c r="S528" s="35" t="s">
        <v>24</v>
      </c>
      <c r="T528" s="35" t="s">
        <v>20</v>
      </c>
      <c r="U528" s="35" t="s">
        <v>25</v>
      </c>
    </row>
    <row r="529" spans="1:21" ht="12.75" customHeight="1">
      <c r="A529" s="35" t="s">
        <v>44</v>
      </c>
      <c r="B529" s="35" t="s">
        <v>26</v>
      </c>
      <c r="C529" s="35" t="s">
        <v>220</v>
      </c>
      <c r="D529" s="35" t="s">
        <v>8</v>
      </c>
      <c r="E529" s="35" t="s">
        <v>16</v>
      </c>
      <c r="F529" s="35" t="s">
        <v>9</v>
      </c>
      <c r="G529" s="35" t="s">
        <v>45</v>
      </c>
      <c r="H529" s="35" t="s">
        <v>40</v>
      </c>
      <c r="I529" s="35" t="s">
        <v>711</v>
      </c>
      <c r="J529" s="35">
        <v>527</v>
      </c>
      <c r="K529" s="35" t="s">
        <v>220</v>
      </c>
      <c r="L529" s="35" t="s">
        <v>20</v>
      </c>
      <c r="M529" s="35" t="s">
        <v>238</v>
      </c>
      <c r="N529" s="35"/>
      <c r="O529" s="35"/>
      <c r="P529" s="35">
        <v>2</v>
      </c>
      <c r="Q529" s="35" t="s">
        <v>65</v>
      </c>
      <c r="R529" s="35" t="s">
        <v>238</v>
      </c>
      <c r="S529" s="35" t="s">
        <v>34</v>
      </c>
      <c r="T529" s="35" t="s">
        <v>20</v>
      </c>
      <c r="U529" s="35" t="s">
        <v>25</v>
      </c>
    </row>
    <row r="530" spans="1:21" ht="12.75" customHeight="1">
      <c r="A530" s="35" t="s">
        <v>7</v>
      </c>
      <c r="B530" s="35"/>
      <c r="C530" s="35" t="s">
        <v>85</v>
      </c>
      <c r="D530" s="35" t="s">
        <v>8</v>
      </c>
      <c r="E530" s="35" t="s">
        <v>16</v>
      </c>
      <c r="F530" s="35" t="s">
        <v>9</v>
      </c>
      <c r="G530" s="35" t="s">
        <v>10</v>
      </c>
      <c r="H530" s="35" t="s">
        <v>18</v>
      </c>
      <c r="I530" s="35" t="s">
        <v>689</v>
      </c>
      <c r="J530" s="35">
        <v>528</v>
      </c>
      <c r="K530" s="35" t="s">
        <v>88</v>
      </c>
      <c r="L530" s="35" t="s">
        <v>20</v>
      </c>
      <c r="M530" s="35" t="s">
        <v>169</v>
      </c>
      <c r="N530" s="35"/>
      <c r="O530" s="35"/>
      <c r="P530" s="35"/>
      <c r="Q530" s="35" t="s">
        <v>22</v>
      </c>
      <c r="R530" s="35" t="s">
        <v>169</v>
      </c>
      <c r="S530" s="35" t="s">
        <v>24</v>
      </c>
      <c r="T530" s="35" t="s">
        <v>20</v>
      </c>
      <c r="U530" s="35" t="s">
        <v>76</v>
      </c>
    </row>
    <row r="531" spans="1:21" ht="12.75" customHeight="1">
      <c r="A531" s="35" t="s">
        <v>109</v>
      </c>
      <c r="B531" s="35"/>
      <c r="C531" s="35"/>
      <c r="D531" s="35" t="s">
        <v>8</v>
      </c>
      <c r="E531" s="35"/>
      <c r="F531" s="35" t="s">
        <v>9</v>
      </c>
      <c r="G531" s="35" t="s">
        <v>110</v>
      </c>
      <c r="H531" s="35"/>
      <c r="I531" s="35" t="s">
        <v>231</v>
      </c>
      <c r="J531" s="35">
        <v>529</v>
      </c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</row>
    <row r="532" spans="1:21" ht="12.75" customHeight="1">
      <c r="A532" s="35" t="s">
        <v>7</v>
      </c>
      <c r="B532" s="35" t="s">
        <v>26</v>
      </c>
      <c r="C532" s="35" t="s">
        <v>57</v>
      </c>
      <c r="D532" s="35" t="s">
        <v>8</v>
      </c>
      <c r="E532" s="35" t="s">
        <v>38</v>
      </c>
      <c r="F532" s="35" t="s">
        <v>9</v>
      </c>
      <c r="G532" s="35" t="s">
        <v>10</v>
      </c>
      <c r="H532" s="35" t="s">
        <v>18</v>
      </c>
      <c r="I532" s="35" t="s">
        <v>1174</v>
      </c>
      <c r="J532" s="35">
        <v>530</v>
      </c>
      <c r="K532" s="35" t="s">
        <v>57</v>
      </c>
      <c r="L532" s="35" t="s">
        <v>20</v>
      </c>
      <c r="M532" s="35" t="s">
        <v>1175</v>
      </c>
      <c r="N532" s="35"/>
      <c r="O532" s="35"/>
      <c r="P532" s="35">
        <v>23</v>
      </c>
      <c r="Q532" s="35" t="s">
        <v>22</v>
      </c>
      <c r="R532" s="35" t="s">
        <v>1176</v>
      </c>
      <c r="S532" s="35" t="s">
        <v>24</v>
      </c>
      <c r="T532" s="35" t="s">
        <v>20</v>
      </c>
      <c r="U532" s="35" t="s">
        <v>35</v>
      </c>
    </row>
    <row r="533" spans="1:21" ht="12.75" customHeight="1">
      <c r="A533" s="35" t="s">
        <v>7</v>
      </c>
      <c r="B533" s="35" t="s">
        <v>175</v>
      </c>
      <c r="C533" s="35" t="s">
        <v>85</v>
      </c>
      <c r="D533" s="35" t="s">
        <v>28</v>
      </c>
      <c r="E533" s="35" t="s">
        <v>38</v>
      </c>
      <c r="F533" s="35" t="s">
        <v>9</v>
      </c>
      <c r="G533" s="35" t="s">
        <v>10</v>
      </c>
      <c r="H533" s="35" t="s">
        <v>40</v>
      </c>
      <c r="I533" s="35" t="s">
        <v>1177</v>
      </c>
      <c r="J533" s="35">
        <v>531</v>
      </c>
      <c r="K533" s="35" t="s">
        <v>88</v>
      </c>
      <c r="L533" s="35" t="s">
        <v>20</v>
      </c>
      <c r="M533" s="35" t="s">
        <v>184</v>
      </c>
      <c r="N533" s="35" t="s">
        <v>1178</v>
      </c>
      <c r="O533" s="35" t="s">
        <v>1179</v>
      </c>
      <c r="P533" s="35">
        <v>3</v>
      </c>
      <c r="Q533" s="35" t="s">
        <v>43</v>
      </c>
      <c r="R533" s="35" t="s">
        <v>187</v>
      </c>
      <c r="S533" s="35" t="s">
        <v>24</v>
      </c>
      <c r="T533" s="35" t="s">
        <v>20</v>
      </c>
      <c r="U533" s="35" t="s">
        <v>35</v>
      </c>
    </row>
    <row r="534" spans="1:21" ht="12.75" customHeight="1">
      <c r="A534" s="35" t="s">
        <v>44</v>
      </c>
      <c r="B534" s="35"/>
      <c r="C534" s="35"/>
      <c r="D534" s="35" t="s">
        <v>8</v>
      </c>
      <c r="E534" s="35"/>
      <c r="F534" s="35" t="s">
        <v>9</v>
      </c>
      <c r="G534" s="35" t="s">
        <v>45</v>
      </c>
      <c r="H534" s="35"/>
      <c r="I534" s="35" t="s">
        <v>1180</v>
      </c>
      <c r="J534" s="35">
        <v>532</v>
      </c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</row>
    <row r="535" spans="1:21" ht="12.75" customHeight="1">
      <c r="A535" s="35" t="s">
        <v>7</v>
      </c>
      <c r="B535" s="35" t="s">
        <v>1181</v>
      </c>
      <c r="C535" s="35" t="s">
        <v>27</v>
      </c>
      <c r="D535" s="35" t="s">
        <v>306</v>
      </c>
      <c r="E535" s="35" t="s">
        <v>16</v>
      </c>
      <c r="F535" s="35" t="s">
        <v>9</v>
      </c>
      <c r="G535" s="35" t="s">
        <v>10</v>
      </c>
      <c r="H535" s="35" t="s">
        <v>40</v>
      </c>
      <c r="I535" s="35" t="s">
        <v>1182</v>
      </c>
      <c r="J535" s="35">
        <v>533</v>
      </c>
      <c r="K535" s="35" t="s">
        <v>30</v>
      </c>
      <c r="L535" s="35" t="s">
        <v>20</v>
      </c>
      <c r="M535" s="35" t="s">
        <v>430</v>
      </c>
      <c r="N535" s="35"/>
      <c r="O535" s="35"/>
      <c r="P535" s="35">
        <v>8</v>
      </c>
      <c r="Q535" s="35" t="s">
        <v>82</v>
      </c>
      <c r="R535" s="35" t="s">
        <v>432</v>
      </c>
      <c r="S535" s="35" t="s">
        <v>24</v>
      </c>
      <c r="T535" s="35" t="s">
        <v>20</v>
      </c>
      <c r="U535" s="35" t="s">
        <v>25</v>
      </c>
    </row>
    <row r="536" spans="1:21" ht="12.75" customHeight="1">
      <c r="A536" s="35" t="s">
        <v>636</v>
      </c>
      <c r="B536" s="35" t="s">
        <v>200</v>
      </c>
      <c r="C536" s="35"/>
      <c r="D536" s="35" t="s">
        <v>141</v>
      </c>
      <c r="E536" s="35" t="s">
        <v>16</v>
      </c>
      <c r="F536" s="35" t="s">
        <v>59</v>
      </c>
      <c r="G536" s="35" t="s">
        <v>17</v>
      </c>
      <c r="H536" s="35" t="s">
        <v>40</v>
      </c>
      <c r="I536" s="35" t="s">
        <v>1183</v>
      </c>
      <c r="J536" s="35">
        <v>534</v>
      </c>
      <c r="K536" s="35"/>
      <c r="L536" s="35" t="s">
        <v>20</v>
      </c>
      <c r="M536" s="35" t="s">
        <v>1184</v>
      </c>
      <c r="N536" s="35"/>
      <c r="O536" s="35"/>
      <c r="P536" s="35" t="s">
        <v>848</v>
      </c>
      <c r="Q536" s="35" t="s">
        <v>43</v>
      </c>
      <c r="R536" s="35" t="s">
        <v>1185</v>
      </c>
      <c r="S536" s="35" t="s">
        <v>24</v>
      </c>
      <c r="T536" s="35" t="s">
        <v>20</v>
      </c>
      <c r="U536" s="35" t="s">
        <v>25</v>
      </c>
    </row>
    <row r="537" spans="1:21" ht="12.75" customHeight="1">
      <c r="A537" s="35" t="s">
        <v>636</v>
      </c>
      <c r="B537" s="35"/>
      <c r="C537" s="35"/>
      <c r="D537" s="35" t="s">
        <v>141</v>
      </c>
      <c r="E537" s="35" t="s">
        <v>16</v>
      </c>
      <c r="F537" s="35" t="s">
        <v>59</v>
      </c>
      <c r="G537" s="35" t="s">
        <v>17</v>
      </c>
      <c r="H537" s="35" t="s">
        <v>18</v>
      </c>
      <c r="I537" s="35" t="s">
        <v>1183</v>
      </c>
      <c r="J537" s="35">
        <v>535</v>
      </c>
      <c r="K537" s="35"/>
      <c r="L537" s="35"/>
      <c r="M537" s="35"/>
      <c r="N537" s="35"/>
      <c r="O537" s="35"/>
      <c r="P537" s="35" t="s">
        <v>848</v>
      </c>
      <c r="Q537" s="35" t="s">
        <v>43</v>
      </c>
      <c r="R537" s="35"/>
      <c r="S537" s="35" t="s">
        <v>24</v>
      </c>
      <c r="T537" s="35"/>
      <c r="U537" s="35" t="s">
        <v>25</v>
      </c>
    </row>
    <row r="538" spans="1:21" ht="12.75" customHeight="1">
      <c r="A538" s="35" t="s">
        <v>124</v>
      </c>
      <c r="B538" s="35" t="s">
        <v>647</v>
      </c>
      <c r="C538" s="35" t="s">
        <v>68</v>
      </c>
      <c r="D538" s="35" t="s">
        <v>434</v>
      </c>
      <c r="E538" s="35" t="s">
        <v>16</v>
      </c>
      <c r="F538" s="35" t="s">
        <v>9</v>
      </c>
      <c r="G538" s="35" t="s">
        <v>39</v>
      </c>
      <c r="H538" s="35" t="s">
        <v>18</v>
      </c>
      <c r="I538" s="35" t="s">
        <v>1186</v>
      </c>
      <c r="J538" s="35">
        <v>536</v>
      </c>
      <c r="K538" s="35" t="s">
        <v>71</v>
      </c>
      <c r="L538" s="35" t="s">
        <v>20</v>
      </c>
      <c r="M538" s="35" t="s">
        <v>479</v>
      </c>
      <c r="N538" s="35"/>
      <c r="O538" s="35"/>
      <c r="P538" s="35">
        <v>10</v>
      </c>
      <c r="Q538" s="35" t="s">
        <v>22</v>
      </c>
      <c r="R538" s="35" t="s">
        <v>481</v>
      </c>
      <c r="S538" s="35" t="s">
        <v>24</v>
      </c>
      <c r="T538" s="35" t="s">
        <v>20</v>
      </c>
      <c r="U538" s="35" t="s">
        <v>25</v>
      </c>
    </row>
    <row r="539" spans="1:21" ht="12.75" customHeight="1">
      <c r="A539" s="35" t="s">
        <v>7</v>
      </c>
      <c r="B539" s="35" t="s">
        <v>1187</v>
      </c>
      <c r="C539" s="35" t="s">
        <v>27</v>
      </c>
      <c r="D539" s="35" t="s">
        <v>8</v>
      </c>
      <c r="E539" s="35" t="s">
        <v>16</v>
      </c>
      <c r="F539" s="35" t="s">
        <v>9</v>
      </c>
      <c r="G539" s="35" t="s">
        <v>10</v>
      </c>
      <c r="H539" s="35" t="s">
        <v>18</v>
      </c>
      <c r="I539" s="35" t="s">
        <v>291</v>
      </c>
      <c r="J539" s="35">
        <v>537</v>
      </c>
      <c r="K539" s="35" t="s">
        <v>30</v>
      </c>
      <c r="L539" s="35" t="s">
        <v>936</v>
      </c>
      <c r="M539" s="35" t="s">
        <v>534</v>
      </c>
      <c r="N539" s="35"/>
      <c r="O539" s="35" t="s">
        <v>1188</v>
      </c>
      <c r="P539" s="35">
        <v>1</v>
      </c>
      <c r="Q539" s="35" t="s">
        <v>43</v>
      </c>
      <c r="R539" s="35" t="s">
        <v>535</v>
      </c>
      <c r="S539" s="35" t="s">
        <v>24</v>
      </c>
      <c r="T539" s="35" t="s">
        <v>941</v>
      </c>
      <c r="U539" s="35" t="s">
        <v>76</v>
      </c>
    </row>
    <row r="540" spans="1:21" ht="12.75" customHeight="1">
      <c r="A540" s="35" t="s">
        <v>124</v>
      </c>
      <c r="B540" s="35" t="s">
        <v>542</v>
      </c>
      <c r="C540" s="35" t="s">
        <v>85</v>
      </c>
      <c r="D540" s="35" t="s">
        <v>8</v>
      </c>
      <c r="E540" s="35" t="s">
        <v>16</v>
      </c>
      <c r="F540" s="35" t="s">
        <v>9</v>
      </c>
      <c r="G540" s="35" t="s">
        <v>39</v>
      </c>
      <c r="H540" s="35" t="s">
        <v>18</v>
      </c>
      <c r="I540" s="35" t="s">
        <v>421</v>
      </c>
      <c r="J540" s="35">
        <v>538</v>
      </c>
      <c r="K540" s="35" t="s">
        <v>88</v>
      </c>
      <c r="L540" s="35" t="s">
        <v>661</v>
      </c>
      <c r="M540" s="35" t="s">
        <v>149</v>
      </c>
      <c r="N540" s="35"/>
      <c r="O540" s="35"/>
      <c r="P540" s="35">
        <v>15</v>
      </c>
      <c r="Q540" s="35" t="s">
        <v>22</v>
      </c>
      <c r="R540" s="35" t="s">
        <v>150</v>
      </c>
      <c r="S540" s="35" t="s">
        <v>24</v>
      </c>
      <c r="T540" s="35" t="s">
        <v>661</v>
      </c>
      <c r="U540" s="35" t="s">
        <v>25</v>
      </c>
    </row>
    <row r="541" spans="1:21" ht="12.75" customHeight="1">
      <c r="A541" s="35" t="s">
        <v>12</v>
      </c>
      <c r="B541" s="35"/>
      <c r="C541" s="35"/>
      <c r="D541" s="35" t="s">
        <v>8</v>
      </c>
      <c r="E541" s="35" t="s">
        <v>16</v>
      </c>
      <c r="F541" s="35" t="s">
        <v>9</v>
      </c>
      <c r="G541" s="35" t="s">
        <v>17</v>
      </c>
      <c r="H541" s="35" t="s">
        <v>18</v>
      </c>
      <c r="I541" s="35" t="s">
        <v>951</v>
      </c>
      <c r="J541" s="35">
        <v>539</v>
      </c>
      <c r="K541" s="35"/>
      <c r="L541" s="35"/>
      <c r="M541" s="35"/>
      <c r="N541" s="35"/>
      <c r="O541" s="35"/>
      <c r="P541" s="35">
        <v>20</v>
      </c>
      <c r="Q541" s="35" t="s">
        <v>22</v>
      </c>
      <c r="R541" s="35"/>
      <c r="S541" s="35" t="s">
        <v>24</v>
      </c>
      <c r="T541" s="35"/>
      <c r="U541" s="35" t="s">
        <v>35</v>
      </c>
    </row>
    <row r="542" spans="1:21" ht="12.75" customHeight="1">
      <c r="A542" s="35" t="s">
        <v>124</v>
      </c>
      <c r="B542" s="35"/>
      <c r="C542" s="35"/>
      <c r="D542" s="35" t="s">
        <v>8</v>
      </c>
      <c r="E542" s="35"/>
      <c r="F542" s="35" t="s">
        <v>9</v>
      </c>
      <c r="G542" s="35" t="s">
        <v>39</v>
      </c>
      <c r="H542" s="35"/>
      <c r="I542" s="35" t="s">
        <v>1189</v>
      </c>
      <c r="J542" s="35">
        <v>540</v>
      </c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</row>
    <row r="543" spans="1:21" ht="12.75" customHeight="1">
      <c r="A543" s="35" t="s">
        <v>55</v>
      </c>
      <c r="B543" s="35"/>
      <c r="C543" s="35"/>
      <c r="D543" s="35" t="s">
        <v>8</v>
      </c>
      <c r="E543" s="35"/>
      <c r="F543" s="35" t="s">
        <v>59</v>
      </c>
      <c r="G543" s="35" t="s">
        <v>10</v>
      </c>
      <c r="H543" s="35"/>
      <c r="I543" s="35" t="s">
        <v>1190</v>
      </c>
      <c r="J543" s="35">
        <v>541</v>
      </c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</row>
    <row r="544" spans="1:21" ht="12.75" customHeight="1">
      <c r="A544" s="35" t="s">
        <v>55</v>
      </c>
      <c r="B544" s="35"/>
      <c r="C544" s="35"/>
      <c r="D544" s="35" t="s">
        <v>8</v>
      </c>
      <c r="E544" s="35"/>
      <c r="F544" s="35" t="s">
        <v>59</v>
      </c>
      <c r="G544" s="35" t="s">
        <v>10</v>
      </c>
      <c r="H544" s="35"/>
      <c r="I544" s="35" t="s">
        <v>1190</v>
      </c>
      <c r="J544" s="35">
        <v>542</v>
      </c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</row>
    <row r="545" spans="1:21" ht="12.75" customHeight="1">
      <c r="A545" s="35" t="s">
        <v>12</v>
      </c>
      <c r="B545" s="35" t="s">
        <v>26</v>
      </c>
      <c r="C545" s="35" t="s">
        <v>27</v>
      </c>
      <c r="D545" s="35" t="s">
        <v>8</v>
      </c>
      <c r="E545" s="35" t="s">
        <v>69</v>
      </c>
      <c r="F545" s="35" t="s">
        <v>9</v>
      </c>
      <c r="G545" s="35" t="s">
        <v>17</v>
      </c>
      <c r="H545" s="35" t="s">
        <v>40</v>
      </c>
      <c r="I545" s="35" t="s">
        <v>960</v>
      </c>
      <c r="J545" s="35">
        <v>543</v>
      </c>
      <c r="K545" s="35" t="s">
        <v>30</v>
      </c>
      <c r="L545" s="35" t="s">
        <v>20</v>
      </c>
      <c r="M545" s="35" t="s">
        <v>1124</v>
      </c>
      <c r="N545" s="35"/>
      <c r="O545" s="35" t="s">
        <v>1191</v>
      </c>
      <c r="P545" s="35">
        <v>30</v>
      </c>
      <c r="Q545" s="35" t="s">
        <v>22</v>
      </c>
      <c r="R545" s="35" t="s">
        <v>1127</v>
      </c>
      <c r="S545" s="35" t="s">
        <v>24</v>
      </c>
      <c r="T545" s="35" t="s">
        <v>20</v>
      </c>
      <c r="U545" s="35" t="s">
        <v>35</v>
      </c>
    </row>
    <row r="546" spans="1:21" ht="12.75" customHeight="1">
      <c r="A546" s="35" t="s">
        <v>36</v>
      </c>
      <c r="B546" s="35"/>
      <c r="C546" s="35" t="s">
        <v>14</v>
      </c>
      <c r="D546" s="35" t="s">
        <v>86</v>
      </c>
      <c r="E546" s="35"/>
      <c r="F546" s="35" t="s">
        <v>9</v>
      </c>
      <c r="G546" s="35" t="s">
        <v>39</v>
      </c>
      <c r="H546" s="35" t="s">
        <v>18</v>
      </c>
      <c r="I546" s="35" t="s">
        <v>262</v>
      </c>
      <c r="J546" s="35">
        <v>544</v>
      </c>
      <c r="K546" s="35" t="s">
        <v>14</v>
      </c>
      <c r="L546" s="35"/>
      <c r="M546" s="35"/>
      <c r="N546" s="35"/>
      <c r="O546" s="35"/>
      <c r="P546" s="35"/>
      <c r="Q546" s="35"/>
      <c r="R546" s="35"/>
      <c r="S546" s="35" t="s">
        <v>24</v>
      </c>
      <c r="T546" s="35"/>
      <c r="U546" s="35" t="s">
        <v>25</v>
      </c>
    </row>
    <row r="547" spans="1:21" ht="12.75" customHeight="1">
      <c r="A547" s="35" t="s">
        <v>36</v>
      </c>
      <c r="B547" s="35" t="s">
        <v>1192</v>
      </c>
      <c r="C547" s="35" t="s">
        <v>68</v>
      </c>
      <c r="D547" s="35" t="s">
        <v>8</v>
      </c>
      <c r="E547" s="35" t="s">
        <v>38</v>
      </c>
      <c r="F547" s="35" t="s">
        <v>9</v>
      </c>
      <c r="G547" s="35" t="s">
        <v>39</v>
      </c>
      <c r="H547" s="35" t="s">
        <v>18</v>
      </c>
      <c r="I547" s="35" t="s">
        <v>507</v>
      </c>
      <c r="J547" s="35">
        <v>545</v>
      </c>
      <c r="K547" s="35" t="s">
        <v>71</v>
      </c>
      <c r="L547" s="35" t="s">
        <v>174</v>
      </c>
      <c r="M547" s="35" t="s">
        <v>1193</v>
      </c>
      <c r="N547" s="35" t="s">
        <v>1194</v>
      </c>
      <c r="O547" s="35" t="s">
        <v>1195</v>
      </c>
      <c r="P547" s="35">
        <v>5</v>
      </c>
      <c r="Q547" s="35" t="s">
        <v>43</v>
      </c>
      <c r="R547" s="35" t="s">
        <v>1196</v>
      </c>
      <c r="S547" s="35" t="s">
        <v>24</v>
      </c>
      <c r="T547" s="35" t="s">
        <v>174</v>
      </c>
      <c r="U547" s="35" t="s">
        <v>25</v>
      </c>
    </row>
    <row r="548" spans="1:21" ht="12.75" customHeight="1">
      <c r="A548" s="35" t="s">
        <v>124</v>
      </c>
      <c r="B548" s="35" t="s">
        <v>594</v>
      </c>
      <c r="C548" s="35"/>
      <c r="D548" s="35" t="s">
        <v>86</v>
      </c>
      <c r="E548" s="35" t="s">
        <v>16</v>
      </c>
      <c r="F548" s="35" t="s">
        <v>9</v>
      </c>
      <c r="G548" s="35" t="s">
        <v>39</v>
      </c>
      <c r="H548" s="35" t="s">
        <v>40</v>
      </c>
      <c r="I548" s="35" t="s">
        <v>1197</v>
      </c>
      <c r="J548" s="35">
        <v>546</v>
      </c>
      <c r="K548" s="35"/>
      <c r="L548" s="35"/>
      <c r="M548" s="35" t="s">
        <v>1056</v>
      </c>
      <c r="N548" s="35"/>
      <c r="O548" s="35"/>
      <c r="P548" s="35">
        <v>20</v>
      </c>
      <c r="Q548" s="35" t="s">
        <v>43</v>
      </c>
      <c r="R548" s="35" t="s">
        <v>1057</v>
      </c>
      <c r="S548" s="35" t="s">
        <v>24</v>
      </c>
      <c r="T548" s="35"/>
      <c r="U548" s="35" t="s">
        <v>25</v>
      </c>
    </row>
    <row r="549" spans="1:21" ht="12.75" customHeight="1">
      <c r="A549" s="35" t="s">
        <v>36</v>
      </c>
      <c r="B549" s="35" t="s">
        <v>26</v>
      </c>
      <c r="C549" s="35" t="s">
        <v>85</v>
      </c>
      <c r="D549" s="35" t="s">
        <v>86</v>
      </c>
      <c r="E549" s="35" t="s">
        <v>38</v>
      </c>
      <c r="F549" s="35" t="s">
        <v>9</v>
      </c>
      <c r="G549" s="35" t="s">
        <v>39</v>
      </c>
      <c r="H549" s="35" t="s">
        <v>18</v>
      </c>
      <c r="I549" s="35" t="s">
        <v>225</v>
      </c>
      <c r="J549" s="35">
        <v>547</v>
      </c>
      <c r="K549" s="35" t="s">
        <v>88</v>
      </c>
      <c r="L549" s="35" t="s">
        <v>20</v>
      </c>
      <c r="M549" s="35" t="s">
        <v>169</v>
      </c>
      <c r="N549" s="35"/>
      <c r="O549" s="35" t="s">
        <v>1198</v>
      </c>
      <c r="P549" s="35">
        <v>5</v>
      </c>
      <c r="Q549" s="35" t="s">
        <v>22</v>
      </c>
      <c r="R549" s="35" t="s">
        <v>169</v>
      </c>
      <c r="S549" s="35" t="s">
        <v>34</v>
      </c>
      <c r="T549" s="35" t="s">
        <v>20</v>
      </c>
      <c r="U549" s="35" t="s">
        <v>25</v>
      </c>
    </row>
    <row r="550" spans="1:21" ht="12.75" customHeight="1">
      <c r="A550" s="35" t="s">
        <v>36</v>
      </c>
      <c r="B550" s="35"/>
      <c r="C550" s="35" t="s">
        <v>27</v>
      </c>
      <c r="D550" s="35" t="s">
        <v>86</v>
      </c>
      <c r="E550" s="35" t="s">
        <v>38</v>
      </c>
      <c r="F550" s="35" t="s">
        <v>9</v>
      </c>
      <c r="G550" s="35" t="s">
        <v>39</v>
      </c>
      <c r="H550" s="35" t="s">
        <v>40</v>
      </c>
      <c r="I550" s="35" t="s">
        <v>254</v>
      </c>
      <c r="J550" s="35">
        <v>548</v>
      </c>
      <c r="K550" s="35" t="s">
        <v>30</v>
      </c>
      <c r="L550" s="35" t="s">
        <v>20</v>
      </c>
      <c r="M550" s="35" t="s">
        <v>270</v>
      </c>
      <c r="N550" s="35"/>
      <c r="O550" s="35"/>
      <c r="P550" s="35"/>
      <c r="Q550" s="35" t="s">
        <v>43</v>
      </c>
      <c r="R550" s="35" t="s">
        <v>272</v>
      </c>
      <c r="S550" s="35" t="s">
        <v>24</v>
      </c>
      <c r="T550" s="35" t="s">
        <v>20</v>
      </c>
      <c r="U550" s="35" t="s">
        <v>25</v>
      </c>
    </row>
    <row r="551" spans="1:21" ht="12.75" customHeight="1">
      <c r="A551" s="35" t="s">
        <v>36</v>
      </c>
      <c r="B551" s="35"/>
      <c r="C551" s="35"/>
      <c r="D551" s="35" t="s">
        <v>8</v>
      </c>
      <c r="E551" s="35"/>
      <c r="F551" s="35" t="s">
        <v>9</v>
      </c>
      <c r="G551" s="35" t="s">
        <v>39</v>
      </c>
      <c r="H551" s="35"/>
      <c r="I551" s="35" t="s">
        <v>210</v>
      </c>
      <c r="J551" s="35">
        <v>549</v>
      </c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</row>
    <row r="552" spans="1:21" ht="12.75" customHeight="1">
      <c r="A552" s="35" t="s">
        <v>36</v>
      </c>
      <c r="B552" s="35"/>
      <c r="C552" s="35"/>
      <c r="D552" s="35" t="s">
        <v>8</v>
      </c>
      <c r="E552" s="35"/>
      <c r="F552" s="35" t="s">
        <v>9</v>
      </c>
      <c r="G552" s="35" t="s">
        <v>39</v>
      </c>
      <c r="H552" s="35"/>
      <c r="I552" s="35" t="s">
        <v>352</v>
      </c>
      <c r="J552" s="35">
        <v>550</v>
      </c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</row>
    <row r="553" spans="1:21" ht="12.75" customHeight="1">
      <c r="A553" s="35" t="s">
        <v>362</v>
      </c>
      <c r="B553" s="35"/>
      <c r="C553" s="35"/>
      <c r="D553" s="35" t="s">
        <v>8</v>
      </c>
      <c r="E553" s="35"/>
      <c r="F553" s="35" t="s">
        <v>9</v>
      </c>
      <c r="G553" s="35" t="s">
        <v>363</v>
      </c>
      <c r="H553" s="35"/>
      <c r="I553" s="35" t="s">
        <v>1199</v>
      </c>
      <c r="J553" s="35">
        <v>551</v>
      </c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</row>
    <row r="554" spans="1:21" ht="12.75" customHeight="1">
      <c r="A554" s="35" t="s">
        <v>36</v>
      </c>
      <c r="B554" s="35" t="s">
        <v>26</v>
      </c>
      <c r="C554" s="35" t="s">
        <v>85</v>
      </c>
      <c r="D554" s="35" t="s">
        <v>8</v>
      </c>
      <c r="E554" s="35" t="s">
        <v>38</v>
      </c>
      <c r="F554" s="35" t="s">
        <v>9</v>
      </c>
      <c r="G554" s="35" t="s">
        <v>39</v>
      </c>
      <c r="H554" s="35" t="s">
        <v>40</v>
      </c>
      <c r="I554" s="35" t="s">
        <v>1200</v>
      </c>
      <c r="J554" s="35">
        <v>552</v>
      </c>
      <c r="K554" s="35" t="s">
        <v>88</v>
      </c>
      <c r="L554" s="35"/>
      <c r="M554" s="35" t="s">
        <v>169</v>
      </c>
      <c r="N554" s="35" t="s">
        <v>1201</v>
      </c>
      <c r="O554" s="35"/>
      <c r="P554" s="35">
        <v>10</v>
      </c>
      <c r="Q554" s="35" t="s">
        <v>43</v>
      </c>
      <c r="R554" s="35" t="s">
        <v>169</v>
      </c>
      <c r="S554" s="35" t="s">
        <v>34</v>
      </c>
      <c r="T554" s="35"/>
      <c r="U554" s="35" t="s">
        <v>25</v>
      </c>
    </row>
    <row r="555" spans="1:21" ht="12.75" customHeight="1">
      <c r="A555" s="35" t="s">
        <v>7</v>
      </c>
      <c r="B555" s="35"/>
      <c r="C555" s="35" t="s">
        <v>85</v>
      </c>
      <c r="D555" s="35" t="s">
        <v>1202</v>
      </c>
      <c r="E555" s="35"/>
      <c r="F555" s="35" t="s">
        <v>9</v>
      </c>
      <c r="G555" s="35" t="s">
        <v>10</v>
      </c>
      <c r="H555" s="35" t="s">
        <v>18</v>
      </c>
      <c r="I555" s="35" t="s">
        <v>1203</v>
      </c>
      <c r="J555" s="35">
        <v>553</v>
      </c>
      <c r="K555" s="35" t="s">
        <v>88</v>
      </c>
      <c r="L555" s="35"/>
      <c r="M555" s="35"/>
      <c r="N555" s="35"/>
      <c r="O555" s="35"/>
      <c r="P555" s="35"/>
      <c r="Q555" s="35" t="s">
        <v>65</v>
      </c>
      <c r="R555" s="35"/>
      <c r="S555" s="35" t="s">
        <v>24</v>
      </c>
      <c r="T555" s="35"/>
      <c r="U555" s="35" t="s">
        <v>35</v>
      </c>
    </row>
    <row r="556" spans="1:21" ht="12.75" customHeight="1">
      <c r="A556" s="35" t="s">
        <v>7</v>
      </c>
      <c r="B556" s="35"/>
      <c r="C556" s="35" t="s">
        <v>85</v>
      </c>
      <c r="D556" s="35" t="s">
        <v>135</v>
      </c>
      <c r="E556" s="35" t="s">
        <v>16</v>
      </c>
      <c r="F556" s="35" t="s">
        <v>9</v>
      </c>
      <c r="G556" s="35" t="s">
        <v>10</v>
      </c>
      <c r="H556" s="35" t="s">
        <v>18</v>
      </c>
      <c r="I556" s="35" t="s">
        <v>1204</v>
      </c>
      <c r="J556" s="35">
        <v>554</v>
      </c>
      <c r="K556" s="35" t="s">
        <v>88</v>
      </c>
      <c r="L556" s="35" t="s">
        <v>20</v>
      </c>
      <c r="M556" s="35" t="s">
        <v>270</v>
      </c>
      <c r="N556" s="35"/>
      <c r="O556" s="35"/>
      <c r="P556" s="35"/>
      <c r="Q556" s="35" t="s">
        <v>82</v>
      </c>
      <c r="R556" s="35" t="s">
        <v>272</v>
      </c>
      <c r="S556" s="35" t="s">
        <v>24</v>
      </c>
      <c r="T556" s="35" t="s">
        <v>20</v>
      </c>
      <c r="U556" s="35" t="s">
        <v>25</v>
      </c>
    </row>
    <row r="557" spans="1:21" ht="12.75" customHeight="1">
      <c r="A557" s="35" t="s">
        <v>49</v>
      </c>
      <c r="B557" s="35"/>
      <c r="C557" s="35"/>
      <c r="D557" s="35" t="s">
        <v>8</v>
      </c>
      <c r="E557" s="35"/>
      <c r="F557" s="35" t="s">
        <v>9</v>
      </c>
      <c r="G557" s="35" t="s">
        <v>50</v>
      </c>
      <c r="H557" s="35"/>
      <c r="I557" s="35" t="s">
        <v>121</v>
      </c>
      <c r="J557" s="35">
        <v>555</v>
      </c>
      <c r="K557" s="35"/>
      <c r="L557" s="35"/>
      <c r="M557" s="35" t="s">
        <v>169</v>
      </c>
      <c r="N557" s="35"/>
      <c r="O557" s="35"/>
      <c r="P557" s="35"/>
      <c r="Q557" s="35"/>
      <c r="R557" s="35" t="s">
        <v>169</v>
      </c>
      <c r="S557" s="35"/>
      <c r="T557" s="35"/>
      <c r="U557" s="35"/>
    </row>
    <row r="558" spans="1:21" ht="12.75" customHeight="1">
      <c r="A558" s="35" t="s">
        <v>36</v>
      </c>
      <c r="B558" s="35"/>
      <c r="C558" s="35" t="s">
        <v>14</v>
      </c>
      <c r="D558" s="35" t="s">
        <v>8</v>
      </c>
      <c r="E558" s="35"/>
      <c r="F558" s="35" t="s">
        <v>9</v>
      </c>
      <c r="G558" s="35" t="s">
        <v>39</v>
      </c>
      <c r="H558" s="35" t="s">
        <v>18</v>
      </c>
      <c r="I558" s="35" t="s">
        <v>1205</v>
      </c>
      <c r="J558" s="35">
        <v>556</v>
      </c>
      <c r="K558" s="35" t="s">
        <v>14</v>
      </c>
      <c r="L558" s="35"/>
      <c r="M558" s="35" t="s">
        <v>169</v>
      </c>
      <c r="N558" s="35"/>
      <c r="O558" s="35"/>
      <c r="P558" s="35"/>
      <c r="Q558" s="35" t="s">
        <v>22</v>
      </c>
      <c r="R558" s="35" t="s">
        <v>169</v>
      </c>
      <c r="S558" s="35" t="s">
        <v>24</v>
      </c>
      <c r="T558" s="35"/>
      <c r="U558" s="35"/>
    </row>
    <row r="559" spans="1:21" ht="12.75" customHeight="1">
      <c r="A559" s="35" t="s">
        <v>7</v>
      </c>
      <c r="B559" s="35" t="s">
        <v>26</v>
      </c>
      <c r="C559" s="35" t="s">
        <v>27</v>
      </c>
      <c r="D559" s="35" t="s">
        <v>8</v>
      </c>
      <c r="E559" s="35" t="s">
        <v>69</v>
      </c>
      <c r="F559" s="35" t="s">
        <v>9</v>
      </c>
      <c r="G559" s="35" t="s">
        <v>10</v>
      </c>
      <c r="H559" s="35" t="s">
        <v>40</v>
      </c>
      <c r="I559" s="35" t="s">
        <v>960</v>
      </c>
      <c r="J559" s="35">
        <v>557</v>
      </c>
      <c r="K559" s="35" t="s">
        <v>30</v>
      </c>
      <c r="L559" s="35" t="s">
        <v>20</v>
      </c>
      <c r="M559" s="35" t="s">
        <v>1085</v>
      </c>
      <c r="N559" s="35" t="s">
        <v>1206</v>
      </c>
      <c r="O559" s="35"/>
      <c r="P559" s="35">
        <v>12</v>
      </c>
      <c r="Q559" s="35" t="s">
        <v>43</v>
      </c>
      <c r="R559" s="35" t="s">
        <v>1087</v>
      </c>
      <c r="S559" s="35" t="s">
        <v>24</v>
      </c>
      <c r="T559" s="35" t="s">
        <v>20</v>
      </c>
      <c r="U559" s="35" t="s">
        <v>35</v>
      </c>
    </row>
    <row r="560" spans="1:21" ht="12.75" customHeight="1">
      <c r="A560" s="35" t="s">
        <v>12</v>
      </c>
      <c r="B560" s="35" t="s">
        <v>175</v>
      </c>
      <c r="C560" s="35" t="s">
        <v>14</v>
      </c>
      <c r="D560" s="35" t="s">
        <v>273</v>
      </c>
      <c r="E560" s="35" t="s">
        <v>16</v>
      </c>
      <c r="F560" s="35" t="s">
        <v>9</v>
      </c>
      <c r="G560" s="35" t="s">
        <v>17</v>
      </c>
      <c r="H560" s="35" t="s">
        <v>18</v>
      </c>
      <c r="I560" s="35" t="s">
        <v>576</v>
      </c>
      <c r="J560" s="35">
        <v>558</v>
      </c>
      <c r="K560" s="35" t="s">
        <v>14</v>
      </c>
      <c r="L560" s="35" t="s">
        <v>20</v>
      </c>
      <c r="M560" s="35" t="s">
        <v>1207</v>
      </c>
      <c r="N560" s="35"/>
      <c r="O560" s="35"/>
      <c r="P560" s="35">
        <v>20</v>
      </c>
      <c r="Q560" s="35" t="s">
        <v>22</v>
      </c>
      <c r="R560" s="35" t="s">
        <v>1208</v>
      </c>
      <c r="S560" s="35" t="s">
        <v>24</v>
      </c>
      <c r="T560" s="35" t="s">
        <v>20</v>
      </c>
      <c r="U560" s="35" t="s">
        <v>25</v>
      </c>
    </row>
    <row r="561" spans="1:21" ht="12.75" customHeight="1">
      <c r="A561" s="35" t="s">
        <v>12</v>
      </c>
      <c r="B561" s="35"/>
      <c r="C561" s="35" t="s">
        <v>27</v>
      </c>
      <c r="D561" s="35" t="s">
        <v>8</v>
      </c>
      <c r="E561" s="35" t="s">
        <v>16</v>
      </c>
      <c r="F561" s="35" t="s">
        <v>9</v>
      </c>
      <c r="G561" s="35" t="s">
        <v>17</v>
      </c>
      <c r="H561" s="35" t="s">
        <v>18</v>
      </c>
      <c r="I561" s="35" t="s">
        <v>376</v>
      </c>
      <c r="J561" s="35">
        <v>559</v>
      </c>
      <c r="K561" s="35" t="s">
        <v>30</v>
      </c>
      <c r="L561" s="35" t="s">
        <v>20</v>
      </c>
      <c r="M561" s="35" t="s">
        <v>715</v>
      </c>
      <c r="N561" s="35"/>
      <c r="O561" s="35"/>
      <c r="P561" s="35">
        <v>20</v>
      </c>
      <c r="Q561" s="35" t="s">
        <v>22</v>
      </c>
      <c r="R561" s="35" t="s">
        <v>716</v>
      </c>
      <c r="S561" s="35" t="s">
        <v>24</v>
      </c>
      <c r="T561" s="35" t="s">
        <v>20</v>
      </c>
      <c r="U561" s="35" t="s">
        <v>25</v>
      </c>
    </row>
    <row r="562" spans="1:21" ht="12.75" customHeight="1">
      <c r="A562" s="35" t="s">
        <v>36</v>
      </c>
      <c r="B562" s="35" t="s">
        <v>1209</v>
      </c>
      <c r="C562" s="35" t="s">
        <v>27</v>
      </c>
      <c r="D562" s="35" t="s">
        <v>158</v>
      </c>
      <c r="E562" s="35" t="s">
        <v>38</v>
      </c>
      <c r="F562" s="35" t="s">
        <v>9</v>
      </c>
      <c r="G562" s="35" t="s">
        <v>39</v>
      </c>
      <c r="H562" s="35" t="s">
        <v>40</v>
      </c>
      <c r="I562" s="35" t="s">
        <v>1210</v>
      </c>
      <c r="J562" s="35">
        <v>560</v>
      </c>
      <c r="K562" s="35" t="s">
        <v>30</v>
      </c>
      <c r="L562" s="35" t="s">
        <v>20</v>
      </c>
      <c r="M562" s="35" t="s">
        <v>1211</v>
      </c>
      <c r="N562" s="35" t="s">
        <v>1212</v>
      </c>
      <c r="O562" s="35" t="s">
        <v>1213</v>
      </c>
      <c r="P562" s="35">
        <v>7</v>
      </c>
      <c r="Q562" s="35" t="s">
        <v>82</v>
      </c>
      <c r="R562" s="35" t="s">
        <v>1214</v>
      </c>
      <c r="S562" s="35" t="s">
        <v>24</v>
      </c>
      <c r="T562" s="35" t="s">
        <v>20</v>
      </c>
      <c r="U562" s="35" t="s">
        <v>25</v>
      </c>
    </row>
    <row r="563" spans="1:21" ht="12.75" customHeight="1">
      <c r="A563" s="35" t="s">
        <v>12</v>
      </c>
      <c r="B563" s="35"/>
      <c r="C563" s="35" t="s">
        <v>14</v>
      </c>
      <c r="D563" s="35" t="s">
        <v>8</v>
      </c>
      <c r="E563" s="35" t="s">
        <v>16</v>
      </c>
      <c r="F563" s="35" t="s">
        <v>9</v>
      </c>
      <c r="G563" s="35" t="s">
        <v>17</v>
      </c>
      <c r="H563" s="35" t="s">
        <v>18</v>
      </c>
      <c r="I563" s="35" t="s">
        <v>827</v>
      </c>
      <c r="J563" s="35">
        <v>561</v>
      </c>
      <c r="K563" s="35" t="s">
        <v>14</v>
      </c>
      <c r="L563" s="35" t="s">
        <v>20</v>
      </c>
      <c r="M563" s="35" t="s">
        <v>888</v>
      </c>
      <c r="N563" s="35"/>
      <c r="O563" s="35"/>
      <c r="P563" s="35"/>
      <c r="Q563" s="35"/>
      <c r="R563" s="35" t="s">
        <v>888</v>
      </c>
      <c r="S563" s="35" t="s">
        <v>24</v>
      </c>
      <c r="T563" s="35" t="s">
        <v>20</v>
      </c>
      <c r="U563" s="35" t="s">
        <v>25</v>
      </c>
    </row>
    <row r="564" spans="1:21" ht="12.75" customHeight="1">
      <c r="A564" s="35" t="s">
        <v>636</v>
      </c>
      <c r="B564" s="35" t="s">
        <v>1215</v>
      </c>
      <c r="C564" s="35" t="s">
        <v>85</v>
      </c>
      <c r="D564" s="35" t="s">
        <v>8</v>
      </c>
      <c r="E564" s="35" t="s">
        <v>16</v>
      </c>
      <c r="F564" s="35" t="s">
        <v>59</v>
      </c>
      <c r="G564" s="35" t="s">
        <v>17</v>
      </c>
      <c r="H564" s="35" t="s">
        <v>18</v>
      </c>
      <c r="I564" s="35" t="s">
        <v>414</v>
      </c>
      <c r="J564" s="35">
        <v>562</v>
      </c>
      <c r="K564" s="35" t="s">
        <v>88</v>
      </c>
      <c r="L564" s="35" t="s">
        <v>661</v>
      </c>
      <c r="M564" s="35" t="s">
        <v>222</v>
      </c>
      <c r="N564" s="35"/>
      <c r="O564" s="35"/>
      <c r="P564" s="35">
        <v>25</v>
      </c>
      <c r="Q564" s="35" t="s">
        <v>65</v>
      </c>
      <c r="R564" s="35" t="s">
        <v>224</v>
      </c>
      <c r="S564" s="35" t="s">
        <v>34</v>
      </c>
      <c r="T564" s="35" t="s">
        <v>661</v>
      </c>
      <c r="U564" s="35" t="s">
        <v>25</v>
      </c>
    </row>
    <row r="565" spans="1:21" ht="12.75" customHeight="1">
      <c r="A565" s="35" t="s">
        <v>36</v>
      </c>
      <c r="B565" s="35"/>
      <c r="C565" s="35"/>
      <c r="D565" s="35" t="s">
        <v>8</v>
      </c>
      <c r="E565" s="35" t="s">
        <v>38</v>
      </c>
      <c r="F565" s="35" t="s">
        <v>9</v>
      </c>
      <c r="G565" s="35" t="s">
        <v>39</v>
      </c>
      <c r="H565" s="35" t="s">
        <v>40</v>
      </c>
      <c r="I565" s="35" t="s">
        <v>414</v>
      </c>
      <c r="J565" s="35">
        <v>563</v>
      </c>
      <c r="K565" s="35"/>
      <c r="L565" s="35"/>
      <c r="M565" s="35"/>
      <c r="N565" s="35"/>
      <c r="O565" s="35"/>
      <c r="P565" s="35"/>
      <c r="Q565" s="35"/>
      <c r="R565" s="35"/>
      <c r="S565" s="35" t="s">
        <v>24</v>
      </c>
      <c r="T565" s="35"/>
      <c r="U565" s="35" t="s">
        <v>25</v>
      </c>
    </row>
    <row r="566" spans="1:21" ht="12.75" customHeight="1">
      <c r="A566" s="35" t="s">
        <v>12</v>
      </c>
      <c r="B566" s="35" t="s">
        <v>175</v>
      </c>
      <c r="C566" s="35" t="s">
        <v>68</v>
      </c>
      <c r="D566" s="35" t="s">
        <v>135</v>
      </c>
      <c r="E566" s="35" t="s">
        <v>16</v>
      </c>
      <c r="F566" s="35" t="s">
        <v>9</v>
      </c>
      <c r="G566" s="35" t="s">
        <v>17</v>
      </c>
      <c r="H566" s="35" t="s">
        <v>40</v>
      </c>
      <c r="I566" s="35" t="s">
        <v>136</v>
      </c>
      <c r="J566" s="35">
        <v>564</v>
      </c>
      <c r="K566" s="35" t="s">
        <v>71</v>
      </c>
      <c r="L566" s="35" t="s">
        <v>20</v>
      </c>
      <c r="M566" s="35" t="s">
        <v>133</v>
      </c>
      <c r="N566" s="35"/>
      <c r="O566" s="35"/>
      <c r="P566" s="35">
        <v>7</v>
      </c>
      <c r="Q566" s="35" t="s">
        <v>43</v>
      </c>
      <c r="R566" s="35" t="s">
        <v>134</v>
      </c>
      <c r="S566" s="35" t="s">
        <v>24</v>
      </c>
      <c r="T566" s="35" t="s">
        <v>20</v>
      </c>
      <c r="U566" s="35" t="s">
        <v>25</v>
      </c>
    </row>
    <row r="567" spans="1:21" ht="12.75" customHeight="1">
      <c r="A567" s="35" t="s">
        <v>7</v>
      </c>
      <c r="B567" s="35"/>
      <c r="C567" s="35" t="s">
        <v>85</v>
      </c>
      <c r="D567" s="35" t="s">
        <v>1202</v>
      </c>
      <c r="E567" s="35"/>
      <c r="F567" s="35" t="s">
        <v>9</v>
      </c>
      <c r="G567" s="35" t="s">
        <v>10</v>
      </c>
      <c r="H567" s="35" t="s">
        <v>18</v>
      </c>
      <c r="I567" s="35" t="s">
        <v>1203</v>
      </c>
      <c r="J567" s="35">
        <v>565</v>
      </c>
      <c r="K567" s="35" t="s">
        <v>88</v>
      </c>
      <c r="L567" s="35"/>
      <c r="M567" s="35"/>
      <c r="N567" s="35"/>
      <c r="O567" s="35"/>
      <c r="P567" s="35"/>
      <c r="Q567" s="35" t="s">
        <v>65</v>
      </c>
      <c r="R567" s="35"/>
      <c r="S567" s="35" t="s">
        <v>24</v>
      </c>
      <c r="T567" s="35"/>
      <c r="U567" s="35" t="s">
        <v>35</v>
      </c>
    </row>
    <row r="568" spans="1:21" ht="12.75" customHeight="1">
      <c r="A568" s="35" t="s">
        <v>12</v>
      </c>
      <c r="B568" s="35"/>
      <c r="C568" s="35"/>
      <c r="D568" s="35" t="s">
        <v>8</v>
      </c>
      <c r="E568" s="35"/>
      <c r="F568" s="35" t="s">
        <v>9</v>
      </c>
      <c r="G568" s="35" t="s">
        <v>17</v>
      </c>
      <c r="H568" s="35"/>
      <c r="I568" s="35" t="s">
        <v>231</v>
      </c>
      <c r="J568" s="35">
        <v>566</v>
      </c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</row>
    <row r="569" spans="1:21" ht="12.75" customHeight="1">
      <c r="A569" s="35" t="s">
        <v>7</v>
      </c>
      <c r="B569" s="35" t="s">
        <v>26</v>
      </c>
      <c r="C569" s="35" t="s">
        <v>14</v>
      </c>
      <c r="D569" s="35" t="s">
        <v>8</v>
      </c>
      <c r="E569" s="35" t="s">
        <v>179</v>
      </c>
      <c r="F569" s="35" t="s">
        <v>9</v>
      </c>
      <c r="G569" s="35" t="s">
        <v>10</v>
      </c>
      <c r="H569" s="35" t="s">
        <v>18</v>
      </c>
      <c r="I569" s="35" t="s">
        <v>77</v>
      </c>
      <c r="J569" s="35">
        <v>567</v>
      </c>
      <c r="K569" s="35" t="s">
        <v>14</v>
      </c>
      <c r="L569" s="35" t="s">
        <v>20</v>
      </c>
      <c r="M569" s="35" t="s">
        <v>1216</v>
      </c>
      <c r="N569" s="35"/>
      <c r="O569" s="35" t="s">
        <v>382</v>
      </c>
      <c r="P569" s="35">
        <v>10</v>
      </c>
      <c r="Q569" s="35" t="s">
        <v>43</v>
      </c>
      <c r="R569" s="35" t="s">
        <v>1217</v>
      </c>
      <c r="S569" s="35" t="s">
        <v>24</v>
      </c>
      <c r="T569" s="35" t="s">
        <v>20</v>
      </c>
      <c r="U569" s="35" t="s">
        <v>76</v>
      </c>
    </row>
    <row r="570" spans="1:21" ht="12.75" customHeight="1">
      <c r="A570" s="35" t="s">
        <v>636</v>
      </c>
      <c r="B570" s="35"/>
      <c r="C570" s="35" t="s">
        <v>14</v>
      </c>
      <c r="D570" s="35" t="s">
        <v>135</v>
      </c>
      <c r="E570" s="35" t="s">
        <v>16</v>
      </c>
      <c r="F570" s="35" t="s">
        <v>59</v>
      </c>
      <c r="G570" s="35" t="s">
        <v>17</v>
      </c>
      <c r="H570" s="35" t="s">
        <v>18</v>
      </c>
      <c r="I570" s="35" t="s">
        <v>136</v>
      </c>
      <c r="J570" s="35">
        <v>568</v>
      </c>
      <c r="K570" s="35" t="s">
        <v>14</v>
      </c>
      <c r="L570" s="35" t="s">
        <v>20</v>
      </c>
      <c r="M570" s="35" t="s">
        <v>78</v>
      </c>
      <c r="N570" s="35"/>
      <c r="O570" s="35"/>
      <c r="P570" s="35"/>
      <c r="Q570" s="35" t="s">
        <v>22</v>
      </c>
      <c r="R570" s="35" t="s">
        <v>78</v>
      </c>
      <c r="S570" s="35" t="s">
        <v>24</v>
      </c>
      <c r="T570" s="35" t="s">
        <v>20</v>
      </c>
      <c r="U570" s="35" t="s">
        <v>25</v>
      </c>
    </row>
    <row r="571" spans="1:21" ht="12.75" customHeight="1">
      <c r="A571" s="35" t="s">
        <v>636</v>
      </c>
      <c r="B571" s="35"/>
      <c r="C571" s="35" t="s">
        <v>14</v>
      </c>
      <c r="D571" s="35" t="s">
        <v>135</v>
      </c>
      <c r="E571" s="35"/>
      <c r="F571" s="35" t="s">
        <v>59</v>
      </c>
      <c r="G571" s="35" t="s">
        <v>17</v>
      </c>
      <c r="H571" s="35"/>
      <c r="I571" s="35" t="s">
        <v>136</v>
      </c>
      <c r="J571" s="35">
        <v>569</v>
      </c>
      <c r="K571" s="35" t="s">
        <v>14</v>
      </c>
      <c r="L571" s="35" t="s">
        <v>20</v>
      </c>
      <c r="M571" s="35" t="s">
        <v>1218</v>
      </c>
      <c r="N571" s="35"/>
      <c r="O571" s="35"/>
      <c r="P571" s="35"/>
      <c r="Q571" s="35"/>
      <c r="R571" s="35" t="s">
        <v>1219</v>
      </c>
      <c r="S571" s="35"/>
      <c r="T571" s="35" t="s">
        <v>20</v>
      </c>
      <c r="U571" s="35"/>
    </row>
    <row r="572" spans="1:21" ht="12.75" customHeight="1">
      <c r="A572" s="35" t="s">
        <v>124</v>
      </c>
      <c r="B572" s="35" t="s">
        <v>1220</v>
      </c>
      <c r="C572" s="35" t="s">
        <v>27</v>
      </c>
      <c r="D572" s="35" t="s">
        <v>434</v>
      </c>
      <c r="E572" s="35" t="s">
        <v>16</v>
      </c>
      <c r="F572" s="35" t="s">
        <v>9</v>
      </c>
      <c r="G572" s="35" t="s">
        <v>39</v>
      </c>
      <c r="H572" s="35" t="s">
        <v>18</v>
      </c>
      <c r="I572" s="35" t="s">
        <v>1186</v>
      </c>
      <c r="J572" s="35">
        <v>570</v>
      </c>
      <c r="K572" s="35" t="s">
        <v>30</v>
      </c>
      <c r="L572" s="35"/>
      <c r="M572" s="35" t="s">
        <v>258</v>
      </c>
      <c r="N572" s="35"/>
      <c r="O572" s="35" t="s">
        <v>1221</v>
      </c>
      <c r="P572" s="35">
        <v>5</v>
      </c>
      <c r="Q572" s="35" t="s">
        <v>43</v>
      </c>
      <c r="R572" s="35" t="s">
        <v>261</v>
      </c>
      <c r="S572" s="35" t="s">
        <v>24</v>
      </c>
      <c r="T572" s="35"/>
      <c r="U572" s="35" t="s">
        <v>25</v>
      </c>
    </row>
    <row r="573" spans="1:21" ht="12.75" customHeight="1">
      <c r="A573" s="35" t="s">
        <v>12</v>
      </c>
      <c r="B573" s="35"/>
      <c r="C573" s="35" t="s">
        <v>68</v>
      </c>
      <c r="D573" s="35" t="s">
        <v>8</v>
      </c>
      <c r="E573" s="35" t="s">
        <v>38</v>
      </c>
      <c r="F573" s="35" t="s">
        <v>9</v>
      </c>
      <c r="G573" s="35" t="s">
        <v>17</v>
      </c>
      <c r="H573" s="35" t="s">
        <v>40</v>
      </c>
      <c r="I573" s="35" t="s">
        <v>1222</v>
      </c>
      <c r="J573" s="35">
        <v>571</v>
      </c>
      <c r="K573" s="35" t="s">
        <v>71</v>
      </c>
      <c r="L573" s="35" t="s">
        <v>20</v>
      </c>
      <c r="M573" s="35"/>
      <c r="N573" s="35"/>
      <c r="O573" s="35"/>
      <c r="P573" s="35"/>
      <c r="Q573" s="35"/>
      <c r="R573" s="35"/>
      <c r="S573" s="35" t="s">
        <v>24</v>
      </c>
      <c r="T573" s="35" t="s">
        <v>20</v>
      </c>
      <c r="U573" s="35" t="s">
        <v>35</v>
      </c>
    </row>
    <row r="574" spans="1:21" ht="12.75" customHeight="1">
      <c r="A574" s="35" t="s">
        <v>12</v>
      </c>
      <c r="B574" s="35" t="s">
        <v>647</v>
      </c>
      <c r="C574" s="35" t="s">
        <v>14</v>
      </c>
      <c r="D574" s="35" t="s">
        <v>273</v>
      </c>
      <c r="E574" s="35" t="s">
        <v>16</v>
      </c>
      <c r="F574" s="35" t="s">
        <v>9</v>
      </c>
      <c r="G574" s="35" t="s">
        <v>17</v>
      </c>
      <c r="H574" s="35" t="s">
        <v>18</v>
      </c>
      <c r="I574" s="35" t="s">
        <v>357</v>
      </c>
      <c r="J574" s="35">
        <v>572</v>
      </c>
      <c r="K574" s="35" t="s">
        <v>14</v>
      </c>
      <c r="L574" s="35" t="s">
        <v>20</v>
      </c>
      <c r="M574" s="35" t="s">
        <v>52</v>
      </c>
      <c r="N574" s="35"/>
      <c r="O574" s="35"/>
      <c r="P574" s="35">
        <v>30</v>
      </c>
      <c r="Q574" s="35" t="s">
        <v>22</v>
      </c>
      <c r="R574" s="35" t="s">
        <v>54</v>
      </c>
      <c r="S574" s="35" t="s">
        <v>24</v>
      </c>
      <c r="T574" s="35" t="s">
        <v>20</v>
      </c>
      <c r="U574" s="35" t="s">
        <v>25</v>
      </c>
    </row>
    <row r="575" spans="1:21" ht="12.75" customHeight="1">
      <c r="A575" s="35" t="s">
        <v>124</v>
      </c>
      <c r="B575" s="35"/>
      <c r="C575" s="35" t="s">
        <v>14</v>
      </c>
      <c r="D575" s="35" t="s">
        <v>8</v>
      </c>
      <c r="E575" s="35"/>
      <c r="F575" s="35" t="s">
        <v>9</v>
      </c>
      <c r="G575" s="35" t="s">
        <v>39</v>
      </c>
      <c r="H575" s="35"/>
      <c r="I575" s="35" t="s">
        <v>1050</v>
      </c>
      <c r="J575" s="35">
        <v>573</v>
      </c>
      <c r="K575" s="35" t="s">
        <v>14</v>
      </c>
      <c r="L575" s="35" t="s">
        <v>20</v>
      </c>
      <c r="M575" s="35" t="s">
        <v>446</v>
      </c>
      <c r="N575" s="35"/>
      <c r="O575" s="35"/>
      <c r="P575" s="35"/>
      <c r="Q575" s="35"/>
      <c r="R575" s="35" t="s">
        <v>447</v>
      </c>
      <c r="S575" s="35" t="s">
        <v>24</v>
      </c>
      <c r="T575" s="35" t="s">
        <v>20</v>
      </c>
      <c r="U575" s="35"/>
    </row>
    <row r="576" spans="1:21" ht="12.75" customHeight="1">
      <c r="A576" s="35" t="s">
        <v>7</v>
      </c>
      <c r="B576" s="35" t="s">
        <v>26</v>
      </c>
      <c r="C576" s="35" t="s">
        <v>85</v>
      </c>
      <c r="D576" s="35" t="s">
        <v>8</v>
      </c>
      <c r="E576" s="35" t="s">
        <v>16</v>
      </c>
      <c r="F576" s="35" t="s">
        <v>9</v>
      </c>
      <c r="G576" s="35" t="s">
        <v>10</v>
      </c>
      <c r="H576" s="35" t="s">
        <v>18</v>
      </c>
      <c r="I576" s="35" t="s">
        <v>177</v>
      </c>
      <c r="J576" s="35">
        <v>574</v>
      </c>
      <c r="K576" s="35" t="s">
        <v>88</v>
      </c>
      <c r="L576" s="35" t="s">
        <v>864</v>
      </c>
      <c r="M576" s="35" t="s">
        <v>367</v>
      </c>
      <c r="N576" s="35" t="s">
        <v>1223</v>
      </c>
      <c r="O576" s="35" t="s">
        <v>351</v>
      </c>
      <c r="P576" s="35">
        <v>8</v>
      </c>
      <c r="Q576" s="35" t="s">
        <v>22</v>
      </c>
      <c r="R576" s="35" t="s">
        <v>369</v>
      </c>
      <c r="S576" s="35" t="s">
        <v>24</v>
      </c>
      <c r="T576" s="35" t="s">
        <v>867</v>
      </c>
      <c r="U576" s="35" t="s">
        <v>35</v>
      </c>
    </row>
    <row r="577" spans="1:21" ht="12.75" customHeight="1">
      <c r="A577" s="35" t="s">
        <v>7</v>
      </c>
      <c r="B577" s="35"/>
      <c r="C577" s="35" t="s">
        <v>14</v>
      </c>
      <c r="D577" s="35" t="s">
        <v>8</v>
      </c>
      <c r="E577" s="35" t="s">
        <v>16</v>
      </c>
      <c r="F577" s="35" t="s">
        <v>9</v>
      </c>
      <c r="G577" s="35" t="s">
        <v>10</v>
      </c>
      <c r="H577" s="35" t="s">
        <v>18</v>
      </c>
      <c r="I577" s="35" t="s">
        <v>827</v>
      </c>
      <c r="J577" s="35">
        <v>575</v>
      </c>
      <c r="K577" s="35" t="s">
        <v>14</v>
      </c>
      <c r="L577" s="35" t="s">
        <v>20</v>
      </c>
      <c r="M577" s="35" t="s">
        <v>281</v>
      </c>
      <c r="N577" s="35"/>
      <c r="O577" s="35"/>
      <c r="P577" s="35"/>
      <c r="Q577" s="35" t="s">
        <v>22</v>
      </c>
      <c r="R577" s="35" t="s">
        <v>282</v>
      </c>
      <c r="S577" s="35" t="s">
        <v>24</v>
      </c>
      <c r="T577" s="35" t="s">
        <v>20</v>
      </c>
      <c r="U577" s="35" t="s">
        <v>76</v>
      </c>
    </row>
    <row r="578" spans="1:21" ht="12.75" customHeight="1">
      <c r="A578" s="35" t="s">
        <v>362</v>
      </c>
      <c r="B578" s="35"/>
      <c r="C578" s="35"/>
      <c r="D578" s="35" t="s">
        <v>8</v>
      </c>
      <c r="E578" s="35"/>
      <c r="F578" s="35" t="s">
        <v>9</v>
      </c>
      <c r="G578" s="35" t="s">
        <v>363</v>
      </c>
      <c r="H578" s="35"/>
      <c r="I578" s="35" t="s">
        <v>448</v>
      </c>
      <c r="J578" s="35">
        <v>576</v>
      </c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</row>
    <row r="579" spans="1:21" ht="12.75" customHeight="1">
      <c r="A579" s="35" t="s">
        <v>166</v>
      </c>
      <c r="B579" s="35" t="s">
        <v>26</v>
      </c>
      <c r="C579" s="35" t="s">
        <v>27</v>
      </c>
      <c r="D579" s="35" t="s">
        <v>8</v>
      </c>
      <c r="E579" s="35" t="s">
        <v>16</v>
      </c>
      <c r="F579" s="35" t="s">
        <v>9</v>
      </c>
      <c r="G579" s="35" t="s">
        <v>167</v>
      </c>
      <c r="H579" s="35" t="s">
        <v>18</v>
      </c>
      <c r="I579" s="35" t="s">
        <v>251</v>
      </c>
      <c r="J579" s="35">
        <v>577</v>
      </c>
      <c r="K579" s="35" t="s">
        <v>30</v>
      </c>
      <c r="L579" s="35" t="s">
        <v>167</v>
      </c>
      <c r="M579" s="35" t="s">
        <v>258</v>
      </c>
      <c r="N579" s="35" t="s">
        <v>1224</v>
      </c>
      <c r="O579" s="35"/>
      <c r="P579" s="35">
        <v>20</v>
      </c>
      <c r="Q579" s="35" t="s">
        <v>22</v>
      </c>
      <c r="R579" s="35" t="s">
        <v>261</v>
      </c>
      <c r="S579" s="35" t="s">
        <v>24</v>
      </c>
      <c r="T579" s="35" t="s">
        <v>167</v>
      </c>
      <c r="U579" s="35" t="s">
        <v>25</v>
      </c>
    </row>
    <row r="580" spans="1:21" ht="12.75" customHeight="1">
      <c r="A580" s="35" t="s">
        <v>44</v>
      </c>
      <c r="B580" s="35" t="s">
        <v>26</v>
      </c>
      <c r="C580" s="35" t="s">
        <v>57</v>
      </c>
      <c r="D580" s="35" t="s">
        <v>8</v>
      </c>
      <c r="E580" s="35" t="s">
        <v>38</v>
      </c>
      <c r="F580" s="35" t="s">
        <v>9</v>
      </c>
      <c r="G580" s="35" t="s">
        <v>45</v>
      </c>
      <c r="H580" s="35" t="s">
        <v>18</v>
      </c>
      <c r="I580" s="35" t="s">
        <v>1035</v>
      </c>
      <c r="J580" s="35">
        <v>578</v>
      </c>
      <c r="K580" s="35" t="s">
        <v>57</v>
      </c>
      <c r="L580" s="35" t="s">
        <v>20</v>
      </c>
      <c r="M580" s="35" t="s">
        <v>430</v>
      </c>
      <c r="N580" s="35"/>
      <c r="O580" s="35" t="s">
        <v>1225</v>
      </c>
      <c r="P580" s="35">
        <v>4</v>
      </c>
      <c r="Q580" s="35" t="s">
        <v>22</v>
      </c>
      <c r="R580" s="35" t="s">
        <v>432</v>
      </c>
      <c r="S580" s="35" t="s">
        <v>24</v>
      </c>
      <c r="T580" s="35" t="s">
        <v>20</v>
      </c>
      <c r="U580" s="35" t="s">
        <v>25</v>
      </c>
    </row>
    <row r="581" spans="1:21" ht="12.75" customHeight="1">
      <c r="A581" s="35" t="s">
        <v>49</v>
      </c>
      <c r="B581" s="35" t="s">
        <v>26</v>
      </c>
      <c r="C581" s="35"/>
      <c r="D581" s="35" t="s">
        <v>8</v>
      </c>
      <c r="E581" s="35" t="s">
        <v>69</v>
      </c>
      <c r="F581" s="35" t="s">
        <v>9</v>
      </c>
      <c r="G581" s="35" t="s">
        <v>50</v>
      </c>
      <c r="H581" s="35" t="s">
        <v>40</v>
      </c>
      <c r="I581" s="35" t="s">
        <v>231</v>
      </c>
      <c r="J581" s="35">
        <v>579</v>
      </c>
      <c r="K581" s="35"/>
      <c r="L581" s="35" t="s">
        <v>20</v>
      </c>
      <c r="M581" s="35"/>
      <c r="N581" s="35"/>
      <c r="O581" s="35"/>
      <c r="P581" s="35"/>
      <c r="Q581" s="35" t="s">
        <v>43</v>
      </c>
      <c r="R581" s="35"/>
      <c r="S581" s="35" t="s">
        <v>24</v>
      </c>
      <c r="T581" s="35" t="s">
        <v>20</v>
      </c>
      <c r="U581" s="35" t="s">
        <v>25</v>
      </c>
    </row>
    <row r="582" spans="1:21" ht="12.75" customHeight="1">
      <c r="A582" s="35" t="s">
        <v>166</v>
      </c>
      <c r="B582" s="35"/>
      <c r="C582" s="35"/>
      <c r="D582" s="35" t="s">
        <v>8</v>
      </c>
      <c r="E582" s="35"/>
      <c r="F582" s="35" t="s">
        <v>9</v>
      </c>
      <c r="G582" s="35" t="s">
        <v>167</v>
      </c>
      <c r="H582" s="35"/>
      <c r="I582" s="35" t="s">
        <v>95</v>
      </c>
      <c r="J582" s="35">
        <v>580</v>
      </c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</row>
    <row r="583" spans="1:21" ht="12.75" customHeight="1">
      <c r="A583" s="35" t="s">
        <v>36</v>
      </c>
      <c r="B583" s="35"/>
      <c r="C583" s="35" t="s">
        <v>27</v>
      </c>
      <c r="D583" s="35" t="s">
        <v>107</v>
      </c>
      <c r="E583" s="35" t="s">
        <v>216</v>
      </c>
      <c r="F583" s="35" t="s">
        <v>9</v>
      </c>
      <c r="G583" s="35" t="s">
        <v>39</v>
      </c>
      <c r="H583" s="35" t="s">
        <v>40</v>
      </c>
      <c r="I583" s="35" t="s">
        <v>217</v>
      </c>
      <c r="J583" s="35">
        <v>581</v>
      </c>
      <c r="K583" s="35" t="s">
        <v>30</v>
      </c>
      <c r="L583" s="35"/>
      <c r="M583" s="35" t="s">
        <v>105</v>
      </c>
      <c r="N583" s="35"/>
      <c r="O583" s="35"/>
      <c r="P583" s="35"/>
      <c r="Q583" s="35" t="s">
        <v>22</v>
      </c>
      <c r="R583" s="35" t="s">
        <v>106</v>
      </c>
      <c r="S583" s="35" t="s">
        <v>24</v>
      </c>
      <c r="T583" s="35"/>
      <c r="U583" s="35" t="s">
        <v>35</v>
      </c>
    </row>
    <row r="584" spans="1:21" ht="12.75" customHeight="1">
      <c r="A584" s="35" t="s">
        <v>166</v>
      </c>
      <c r="B584" s="35"/>
      <c r="C584" s="35" t="s">
        <v>85</v>
      </c>
      <c r="D584" s="35" t="s">
        <v>8</v>
      </c>
      <c r="E584" s="35" t="s">
        <v>16</v>
      </c>
      <c r="F584" s="35" t="s">
        <v>9</v>
      </c>
      <c r="G584" s="35" t="s">
        <v>167</v>
      </c>
      <c r="H584" s="35" t="s">
        <v>18</v>
      </c>
      <c r="I584" s="35" t="s">
        <v>1200</v>
      </c>
      <c r="J584" s="35">
        <v>582</v>
      </c>
      <c r="K584" s="35" t="s">
        <v>88</v>
      </c>
      <c r="L584" s="35"/>
      <c r="M584" s="35" t="s">
        <v>202</v>
      </c>
      <c r="N584" s="35"/>
      <c r="O584" s="35"/>
      <c r="P584" s="35">
        <v>15</v>
      </c>
      <c r="Q584" s="35" t="s">
        <v>22</v>
      </c>
      <c r="R584" s="35" t="s">
        <v>204</v>
      </c>
      <c r="S584" s="35" t="s">
        <v>34</v>
      </c>
      <c r="T584" s="35"/>
      <c r="U584" s="35" t="s">
        <v>25</v>
      </c>
    </row>
    <row r="585" spans="1:21" ht="12.75" customHeight="1">
      <c r="A585" s="35" t="s">
        <v>7</v>
      </c>
      <c r="B585" s="35" t="s">
        <v>1226</v>
      </c>
      <c r="C585" s="35" t="s">
        <v>14</v>
      </c>
      <c r="D585" s="35" t="s">
        <v>228</v>
      </c>
      <c r="E585" s="35" t="s">
        <v>159</v>
      </c>
      <c r="F585" s="35" t="s">
        <v>9</v>
      </c>
      <c r="G585" s="35" t="s">
        <v>10</v>
      </c>
      <c r="H585" s="35" t="s">
        <v>18</v>
      </c>
      <c r="I585" s="35" t="s">
        <v>1227</v>
      </c>
      <c r="J585" s="35">
        <v>583</v>
      </c>
      <c r="K585" s="35" t="s">
        <v>14</v>
      </c>
      <c r="L585" s="35" t="s">
        <v>20</v>
      </c>
      <c r="M585" s="35" t="s">
        <v>1228</v>
      </c>
      <c r="N585" s="35"/>
      <c r="O585" s="35"/>
      <c r="P585" s="35">
        <v>5</v>
      </c>
      <c r="Q585" s="35" t="s">
        <v>22</v>
      </c>
      <c r="R585" s="35" t="s">
        <v>1229</v>
      </c>
      <c r="S585" s="35" t="s">
        <v>24</v>
      </c>
      <c r="T585" s="35" t="s">
        <v>20</v>
      </c>
      <c r="U585" s="35" t="s">
        <v>35</v>
      </c>
    </row>
    <row r="586" spans="1:21" ht="12.75" customHeight="1">
      <c r="A586" s="35" t="s">
        <v>49</v>
      </c>
      <c r="B586" s="35" t="s">
        <v>175</v>
      </c>
      <c r="C586" s="35" t="s">
        <v>14</v>
      </c>
      <c r="D586" s="35" t="s">
        <v>8</v>
      </c>
      <c r="E586" s="35" t="s">
        <v>38</v>
      </c>
      <c r="F586" s="35" t="s">
        <v>9</v>
      </c>
      <c r="G586" s="35" t="s">
        <v>50</v>
      </c>
      <c r="H586" s="35" t="s">
        <v>40</v>
      </c>
      <c r="I586" s="35" t="s">
        <v>121</v>
      </c>
      <c r="J586" s="35">
        <v>584</v>
      </c>
      <c r="K586" s="35" t="s">
        <v>14</v>
      </c>
      <c r="L586" s="35" t="s">
        <v>20</v>
      </c>
      <c r="M586" s="35" t="s">
        <v>534</v>
      </c>
      <c r="N586" s="35"/>
      <c r="O586" s="35"/>
      <c r="P586" s="35"/>
      <c r="Q586" s="35" t="s">
        <v>82</v>
      </c>
      <c r="R586" s="35" t="s">
        <v>535</v>
      </c>
      <c r="S586" s="35" t="s">
        <v>24</v>
      </c>
      <c r="T586" s="35" t="s">
        <v>20</v>
      </c>
      <c r="U586" s="35" t="s">
        <v>25</v>
      </c>
    </row>
    <row r="587" spans="1:21" ht="12.75" customHeight="1">
      <c r="A587" s="35" t="s">
        <v>124</v>
      </c>
      <c r="B587" s="35" t="s">
        <v>175</v>
      </c>
      <c r="C587" s="35" t="s">
        <v>68</v>
      </c>
      <c r="D587" s="35" t="s">
        <v>8</v>
      </c>
      <c r="E587" s="35" t="s">
        <v>16</v>
      </c>
      <c r="F587" s="35" t="s">
        <v>9</v>
      </c>
      <c r="G587" s="35" t="s">
        <v>39</v>
      </c>
      <c r="H587" s="35" t="s">
        <v>18</v>
      </c>
      <c r="I587" s="35" t="s">
        <v>46</v>
      </c>
      <c r="J587" s="35">
        <v>585</v>
      </c>
      <c r="K587" s="35" t="s">
        <v>71</v>
      </c>
      <c r="L587" s="35"/>
      <c r="M587" s="35"/>
      <c r="N587" s="35"/>
      <c r="O587" s="35"/>
      <c r="P587" s="35">
        <v>24</v>
      </c>
      <c r="Q587" s="35" t="s">
        <v>22</v>
      </c>
      <c r="R587" s="35"/>
      <c r="S587" s="35" t="s">
        <v>24</v>
      </c>
      <c r="T587" s="35"/>
      <c r="U587" s="35" t="s">
        <v>25</v>
      </c>
    </row>
    <row r="588" spans="1:21" ht="12.75" customHeight="1">
      <c r="A588" s="35" t="s">
        <v>12</v>
      </c>
      <c r="B588" s="35" t="s">
        <v>26</v>
      </c>
      <c r="C588" s="35" t="s">
        <v>27</v>
      </c>
      <c r="D588" s="35" t="s">
        <v>256</v>
      </c>
      <c r="E588" s="35" t="s">
        <v>38</v>
      </c>
      <c r="F588" s="35" t="s">
        <v>9</v>
      </c>
      <c r="G588" s="35" t="s">
        <v>17</v>
      </c>
      <c r="H588" s="35" t="s">
        <v>18</v>
      </c>
      <c r="I588" s="35" t="s">
        <v>257</v>
      </c>
      <c r="J588" s="35">
        <v>586</v>
      </c>
      <c r="K588" s="35" t="s">
        <v>30</v>
      </c>
      <c r="L588" s="35" t="s">
        <v>20</v>
      </c>
      <c r="M588" s="35" t="s">
        <v>1230</v>
      </c>
      <c r="N588" s="35"/>
      <c r="O588" s="35" t="s">
        <v>752</v>
      </c>
      <c r="P588" s="35">
        <v>20</v>
      </c>
      <c r="Q588" s="35" t="s">
        <v>22</v>
      </c>
      <c r="R588" s="35" t="s">
        <v>1231</v>
      </c>
      <c r="S588" s="35" t="s">
        <v>24</v>
      </c>
      <c r="T588" s="35" t="s">
        <v>20</v>
      </c>
      <c r="U588" s="35" t="s">
        <v>25</v>
      </c>
    </row>
    <row r="589" spans="1:21" ht="12.75" customHeight="1">
      <c r="A589" s="35" t="s">
        <v>7</v>
      </c>
      <c r="B589" s="35"/>
      <c r="C589" s="35"/>
      <c r="D589" s="35" t="s">
        <v>8</v>
      </c>
      <c r="E589" s="35"/>
      <c r="F589" s="35" t="s">
        <v>9</v>
      </c>
      <c r="G589" s="35" t="s">
        <v>10</v>
      </c>
      <c r="H589" s="35"/>
      <c r="I589" s="35" t="s">
        <v>231</v>
      </c>
      <c r="J589" s="35">
        <v>587</v>
      </c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</row>
    <row r="590" spans="1:21" ht="12.75" customHeight="1">
      <c r="A590" s="35" t="s">
        <v>7</v>
      </c>
      <c r="B590" s="35" t="s">
        <v>1232</v>
      </c>
      <c r="C590" s="35" t="s">
        <v>27</v>
      </c>
      <c r="D590" s="35" t="s">
        <v>8</v>
      </c>
      <c r="E590" s="35" t="s">
        <v>16</v>
      </c>
      <c r="F590" s="35" t="s">
        <v>9</v>
      </c>
      <c r="G590" s="35" t="s">
        <v>10</v>
      </c>
      <c r="H590" s="35" t="s">
        <v>40</v>
      </c>
      <c r="I590" s="35" t="s">
        <v>1233</v>
      </c>
      <c r="J590" s="35">
        <v>588</v>
      </c>
      <c r="K590" s="35" t="s">
        <v>30</v>
      </c>
      <c r="L590" s="35" t="s">
        <v>20</v>
      </c>
      <c r="M590" s="35" t="s">
        <v>1234</v>
      </c>
      <c r="N590" s="35" t="s">
        <v>1235</v>
      </c>
      <c r="O590" s="35" t="s">
        <v>1236</v>
      </c>
      <c r="P590" s="35">
        <v>20</v>
      </c>
      <c r="Q590" s="35" t="s">
        <v>82</v>
      </c>
      <c r="R590" s="35" t="s">
        <v>1237</v>
      </c>
      <c r="S590" s="35" t="s">
        <v>24</v>
      </c>
      <c r="T590" s="35" t="s">
        <v>20</v>
      </c>
      <c r="U590" s="35" t="s">
        <v>25</v>
      </c>
    </row>
    <row r="591" spans="1:21" ht="12.75" customHeight="1">
      <c r="A591" s="35" t="s">
        <v>36</v>
      </c>
      <c r="B591" s="35" t="s">
        <v>26</v>
      </c>
      <c r="C591" s="35" t="s">
        <v>14</v>
      </c>
      <c r="D591" s="35" t="s">
        <v>86</v>
      </c>
      <c r="E591" s="35" t="s">
        <v>38</v>
      </c>
      <c r="F591" s="35" t="s">
        <v>9</v>
      </c>
      <c r="G591" s="35" t="s">
        <v>39</v>
      </c>
      <c r="H591" s="35" t="s">
        <v>40</v>
      </c>
      <c r="I591" s="35" t="s">
        <v>520</v>
      </c>
      <c r="J591" s="35">
        <v>589</v>
      </c>
      <c r="K591" s="35" t="s">
        <v>14</v>
      </c>
      <c r="L591" s="35" t="s">
        <v>936</v>
      </c>
      <c r="M591" s="35" t="s">
        <v>725</v>
      </c>
      <c r="N591" s="35"/>
      <c r="O591" s="35"/>
      <c r="P591" s="35"/>
      <c r="Q591" s="35" t="s">
        <v>43</v>
      </c>
      <c r="R591" s="35" t="s">
        <v>726</v>
      </c>
      <c r="S591" s="35" t="s">
        <v>24</v>
      </c>
      <c r="T591" s="35" t="s">
        <v>941</v>
      </c>
      <c r="U591" s="35" t="s">
        <v>25</v>
      </c>
    </row>
    <row r="592" spans="1:21" ht="12.75" customHeight="1">
      <c r="A592" s="35" t="s">
        <v>124</v>
      </c>
      <c r="B592" s="35" t="s">
        <v>549</v>
      </c>
      <c r="C592" s="35" t="s">
        <v>14</v>
      </c>
      <c r="D592" s="35" t="s">
        <v>86</v>
      </c>
      <c r="E592" s="35" t="s">
        <v>16</v>
      </c>
      <c r="F592" s="35" t="s">
        <v>9</v>
      </c>
      <c r="G592" s="35" t="s">
        <v>39</v>
      </c>
      <c r="H592" s="35" t="s">
        <v>18</v>
      </c>
      <c r="I592" s="35" t="s">
        <v>1010</v>
      </c>
      <c r="J592" s="35">
        <v>590</v>
      </c>
      <c r="K592" s="35" t="s">
        <v>14</v>
      </c>
      <c r="L592" s="35"/>
      <c r="M592" s="35" t="s">
        <v>789</v>
      </c>
      <c r="N592" s="35"/>
      <c r="O592" s="35"/>
      <c r="P592" s="35"/>
      <c r="Q592" s="35" t="s">
        <v>22</v>
      </c>
      <c r="R592" s="35" t="s">
        <v>790</v>
      </c>
      <c r="S592" s="35" t="s">
        <v>24</v>
      </c>
      <c r="T592" s="35"/>
      <c r="U592" s="35" t="s">
        <v>25</v>
      </c>
    </row>
    <row r="593" spans="1:21" ht="12.75" customHeight="1">
      <c r="A593" s="35" t="s">
        <v>109</v>
      </c>
      <c r="B593" s="35" t="s">
        <v>26</v>
      </c>
      <c r="C593" s="35" t="s">
        <v>27</v>
      </c>
      <c r="D593" s="35" t="s">
        <v>8</v>
      </c>
      <c r="E593" s="35" t="s">
        <v>69</v>
      </c>
      <c r="F593" s="35" t="s">
        <v>9</v>
      </c>
      <c r="G593" s="35" t="s">
        <v>110</v>
      </c>
      <c r="H593" s="35" t="s">
        <v>40</v>
      </c>
      <c r="I593" s="35" t="s">
        <v>210</v>
      </c>
      <c r="J593" s="35">
        <v>591</v>
      </c>
      <c r="K593" s="35" t="s">
        <v>30</v>
      </c>
      <c r="L593" s="35" t="s">
        <v>20</v>
      </c>
      <c r="M593" s="35" t="s">
        <v>1238</v>
      </c>
      <c r="N593" s="35" t="s">
        <v>1239</v>
      </c>
      <c r="O593" s="35" t="s">
        <v>1240</v>
      </c>
      <c r="P593" s="35">
        <v>3</v>
      </c>
      <c r="Q593" s="35" t="s">
        <v>43</v>
      </c>
      <c r="R593" s="35" t="s">
        <v>1241</v>
      </c>
      <c r="S593" s="35" t="s">
        <v>24</v>
      </c>
      <c r="T593" s="35" t="s">
        <v>20</v>
      </c>
      <c r="U593" s="35" t="s">
        <v>25</v>
      </c>
    </row>
    <row r="594" spans="1:21" ht="12.75" customHeight="1">
      <c r="A594" s="35" t="s">
        <v>44</v>
      </c>
      <c r="B594" s="35" t="s">
        <v>1242</v>
      </c>
      <c r="C594" s="35" t="s">
        <v>85</v>
      </c>
      <c r="D594" s="35" t="s">
        <v>248</v>
      </c>
      <c r="E594" s="35" t="s">
        <v>16</v>
      </c>
      <c r="F594" s="35" t="s">
        <v>9</v>
      </c>
      <c r="G594" s="35" t="s">
        <v>45</v>
      </c>
      <c r="H594" s="35" t="s">
        <v>40</v>
      </c>
      <c r="I594" s="35" t="s">
        <v>249</v>
      </c>
      <c r="J594" s="35">
        <v>592</v>
      </c>
      <c r="K594" s="35" t="s">
        <v>88</v>
      </c>
      <c r="L594" s="35" t="s">
        <v>20</v>
      </c>
      <c r="M594" s="35" t="s">
        <v>143</v>
      </c>
      <c r="N594" s="35"/>
      <c r="O594" s="35"/>
      <c r="P594" s="35">
        <v>15</v>
      </c>
      <c r="Q594" s="35" t="s">
        <v>43</v>
      </c>
      <c r="R594" s="35" t="s">
        <v>145</v>
      </c>
      <c r="S594" s="35" t="s">
        <v>24</v>
      </c>
      <c r="T594" s="35" t="s">
        <v>20</v>
      </c>
      <c r="U594" s="35" t="s">
        <v>25</v>
      </c>
    </row>
    <row r="595" spans="1:21" ht="12.75" customHeight="1">
      <c r="A595" s="35" t="s">
        <v>7</v>
      </c>
      <c r="B595" s="35" t="s">
        <v>1243</v>
      </c>
      <c r="C595" s="35" t="s">
        <v>14</v>
      </c>
      <c r="D595" s="35" t="s">
        <v>86</v>
      </c>
      <c r="E595" s="35" t="s">
        <v>16</v>
      </c>
      <c r="F595" s="35" t="s">
        <v>9</v>
      </c>
      <c r="G595" s="35" t="s">
        <v>10</v>
      </c>
      <c r="H595" s="35" t="s">
        <v>18</v>
      </c>
      <c r="I595" s="35" t="s">
        <v>750</v>
      </c>
      <c r="J595" s="35">
        <v>593</v>
      </c>
      <c r="K595" s="35" t="s">
        <v>14</v>
      </c>
      <c r="L595" s="35" t="s">
        <v>20</v>
      </c>
      <c r="M595" s="35" t="s">
        <v>1103</v>
      </c>
      <c r="N595" s="35"/>
      <c r="O595" s="35"/>
      <c r="P595" s="35">
        <v>10</v>
      </c>
      <c r="Q595" s="35" t="s">
        <v>22</v>
      </c>
      <c r="R595" s="35" t="s">
        <v>1105</v>
      </c>
      <c r="S595" s="35" t="s">
        <v>24</v>
      </c>
      <c r="T595" s="35" t="s">
        <v>20</v>
      </c>
      <c r="U595" s="35" t="s">
        <v>25</v>
      </c>
    </row>
    <row r="596" spans="1:21" ht="12.75" customHeight="1">
      <c r="A596" s="35" t="s">
        <v>55</v>
      </c>
      <c r="B596" s="35"/>
      <c r="C596" s="35" t="s">
        <v>220</v>
      </c>
      <c r="D596" s="35" t="s">
        <v>91</v>
      </c>
      <c r="E596" s="35" t="s">
        <v>38</v>
      </c>
      <c r="F596" s="35" t="s">
        <v>59</v>
      </c>
      <c r="G596" s="35" t="s">
        <v>10</v>
      </c>
      <c r="H596" s="35" t="s">
        <v>18</v>
      </c>
      <c r="I596" s="35" t="s">
        <v>1244</v>
      </c>
      <c r="J596" s="35">
        <v>594</v>
      </c>
      <c r="K596" s="35" t="s">
        <v>220</v>
      </c>
      <c r="L596" s="35" t="s">
        <v>20</v>
      </c>
      <c r="M596" s="35" t="s">
        <v>169</v>
      </c>
      <c r="N596" s="35"/>
      <c r="O596" s="35"/>
      <c r="P596" s="35">
        <v>10</v>
      </c>
      <c r="Q596" s="35" t="s">
        <v>22</v>
      </c>
      <c r="R596" s="35" t="s">
        <v>169</v>
      </c>
      <c r="S596" s="35" t="s">
        <v>34</v>
      </c>
      <c r="T596" s="35" t="s">
        <v>20</v>
      </c>
      <c r="U596" s="35" t="s">
        <v>35</v>
      </c>
    </row>
    <row r="597" spans="1:21" ht="12.75" customHeight="1">
      <c r="A597" s="35" t="s">
        <v>55</v>
      </c>
      <c r="B597" s="35"/>
      <c r="C597" s="35" t="s">
        <v>220</v>
      </c>
      <c r="D597" s="35" t="s">
        <v>91</v>
      </c>
      <c r="E597" s="35" t="s">
        <v>38</v>
      </c>
      <c r="F597" s="35" t="s">
        <v>59</v>
      </c>
      <c r="G597" s="35" t="s">
        <v>10</v>
      </c>
      <c r="H597" s="35" t="s">
        <v>18</v>
      </c>
      <c r="I597" s="35" t="s">
        <v>1244</v>
      </c>
      <c r="J597" s="35">
        <v>595</v>
      </c>
      <c r="K597" s="35" t="s">
        <v>220</v>
      </c>
      <c r="L597" s="35" t="s">
        <v>20</v>
      </c>
      <c r="M597" s="35" t="s">
        <v>169</v>
      </c>
      <c r="N597" s="35"/>
      <c r="O597" s="35"/>
      <c r="P597" s="35"/>
      <c r="Q597" s="35" t="s">
        <v>22</v>
      </c>
      <c r="R597" s="35" t="s">
        <v>169</v>
      </c>
      <c r="S597" s="35" t="s">
        <v>34</v>
      </c>
      <c r="T597" s="35" t="s">
        <v>20</v>
      </c>
      <c r="U597" s="35" t="s">
        <v>35</v>
      </c>
    </row>
    <row r="598" spans="1:21" ht="12.75" customHeight="1">
      <c r="A598" s="35" t="s">
        <v>7</v>
      </c>
      <c r="B598" s="35"/>
      <c r="C598" s="35" t="s">
        <v>14</v>
      </c>
      <c r="D598" s="35" t="s">
        <v>8</v>
      </c>
      <c r="E598" s="35" t="s">
        <v>16</v>
      </c>
      <c r="F598" s="35" t="s">
        <v>9</v>
      </c>
      <c r="G598" s="35" t="s">
        <v>10</v>
      </c>
      <c r="H598" s="35" t="s">
        <v>18</v>
      </c>
      <c r="I598" s="35" t="s">
        <v>70</v>
      </c>
      <c r="J598" s="35">
        <v>596</v>
      </c>
      <c r="K598" s="35" t="s">
        <v>14</v>
      </c>
      <c r="L598" s="35" t="s">
        <v>20</v>
      </c>
      <c r="M598" s="35" t="s">
        <v>893</v>
      </c>
      <c r="N598" s="35"/>
      <c r="O598" s="35"/>
      <c r="P598" s="35">
        <v>13</v>
      </c>
      <c r="Q598" s="35" t="s">
        <v>22</v>
      </c>
      <c r="R598" s="35" t="s">
        <v>895</v>
      </c>
      <c r="S598" s="35" t="s">
        <v>24</v>
      </c>
      <c r="T598" s="35" t="s">
        <v>20</v>
      </c>
      <c r="U598" s="35" t="s">
        <v>76</v>
      </c>
    </row>
    <row r="599" spans="1:21" ht="12.75" customHeight="1">
      <c r="A599" s="35" t="s">
        <v>49</v>
      </c>
      <c r="B599" s="35" t="s">
        <v>1245</v>
      </c>
      <c r="C599" s="35" t="s">
        <v>115</v>
      </c>
      <c r="D599" s="35" t="s">
        <v>8</v>
      </c>
      <c r="E599" s="35" t="s">
        <v>38</v>
      </c>
      <c r="F599" s="35" t="s">
        <v>9</v>
      </c>
      <c r="G599" s="35" t="s">
        <v>50</v>
      </c>
      <c r="H599" s="35" t="s">
        <v>40</v>
      </c>
      <c r="I599" s="35" t="s">
        <v>116</v>
      </c>
      <c r="J599" s="35">
        <v>597</v>
      </c>
      <c r="K599" s="35" t="s">
        <v>117</v>
      </c>
      <c r="L599" s="35" t="s">
        <v>20</v>
      </c>
      <c r="M599" s="35" t="s">
        <v>285</v>
      </c>
      <c r="N599" s="35"/>
      <c r="O599" s="35"/>
      <c r="P599" s="35">
        <v>7</v>
      </c>
      <c r="Q599" s="35" t="s">
        <v>65</v>
      </c>
      <c r="R599" s="35" t="s">
        <v>287</v>
      </c>
      <c r="S599" s="35" t="s">
        <v>34</v>
      </c>
      <c r="T599" s="35" t="s">
        <v>20</v>
      </c>
      <c r="U599" s="35" t="s">
        <v>25</v>
      </c>
    </row>
    <row r="600" spans="1:21" ht="12.75" customHeight="1">
      <c r="A600" s="35" t="s">
        <v>49</v>
      </c>
      <c r="B600" s="35"/>
      <c r="C600" s="35" t="s">
        <v>85</v>
      </c>
      <c r="D600" s="35" t="s">
        <v>8</v>
      </c>
      <c r="E600" s="35" t="s">
        <v>216</v>
      </c>
      <c r="F600" s="35" t="s">
        <v>9</v>
      </c>
      <c r="G600" s="35" t="s">
        <v>50</v>
      </c>
      <c r="H600" s="35" t="s">
        <v>18</v>
      </c>
      <c r="I600" s="35" t="s">
        <v>330</v>
      </c>
      <c r="J600" s="35">
        <v>598</v>
      </c>
      <c r="K600" s="35" t="s">
        <v>88</v>
      </c>
      <c r="L600" s="35" t="s">
        <v>20</v>
      </c>
      <c r="M600" s="35" t="s">
        <v>202</v>
      </c>
      <c r="N600" s="35"/>
      <c r="O600" s="35"/>
      <c r="P600" s="35"/>
      <c r="Q600" s="35" t="s">
        <v>43</v>
      </c>
      <c r="R600" s="35" t="s">
        <v>204</v>
      </c>
      <c r="S600" s="35" t="s">
        <v>24</v>
      </c>
      <c r="T600" s="35" t="s">
        <v>20</v>
      </c>
      <c r="U600" s="35" t="s">
        <v>25</v>
      </c>
    </row>
    <row r="601" spans="1:21" ht="12.75" customHeight="1">
      <c r="A601" s="35" t="s">
        <v>12</v>
      </c>
      <c r="B601" s="35" t="s">
        <v>400</v>
      </c>
      <c r="C601" s="35" t="s">
        <v>27</v>
      </c>
      <c r="D601" s="35" t="s">
        <v>1246</v>
      </c>
      <c r="E601" s="35" t="s">
        <v>16</v>
      </c>
      <c r="F601" s="35" t="s">
        <v>9</v>
      </c>
      <c r="G601" s="35" t="s">
        <v>17</v>
      </c>
      <c r="H601" s="35" t="s">
        <v>18</v>
      </c>
      <c r="I601" s="35" t="s">
        <v>344</v>
      </c>
      <c r="J601" s="35">
        <v>599</v>
      </c>
      <c r="K601" s="35" t="s">
        <v>30</v>
      </c>
      <c r="L601" s="35" t="s">
        <v>864</v>
      </c>
      <c r="M601" s="35"/>
      <c r="N601" s="35"/>
      <c r="O601" s="35"/>
      <c r="P601" s="35">
        <v>12</v>
      </c>
      <c r="Q601" s="35" t="s">
        <v>22</v>
      </c>
      <c r="R601" s="35"/>
      <c r="S601" s="35" t="s">
        <v>24</v>
      </c>
      <c r="T601" s="35" t="s">
        <v>867</v>
      </c>
      <c r="U601" s="35" t="s">
        <v>25</v>
      </c>
    </row>
    <row r="602" spans="1:21" ht="12.75" customHeight="1">
      <c r="A602" s="35" t="s">
        <v>55</v>
      </c>
      <c r="B602" s="35" t="s">
        <v>1247</v>
      </c>
      <c r="C602" s="35" t="s">
        <v>14</v>
      </c>
      <c r="D602" s="35" t="s">
        <v>8</v>
      </c>
      <c r="E602" s="35" t="s">
        <v>159</v>
      </c>
      <c r="F602" s="35" t="s">
        <v>59</v>
      </c>
      <c r="G602" s="35" t="s">
        <v>10</v>
      </c>
      <c r="H602" s="35" t="s">
        <v>40</v>
      </c>
      <c r="I602" s="35" t="s">
        <v>1050</v>
      </c>
      <c r="J602" s="35">
        <v>600</v>
      </c>
      <c r="K602" s="35" t="s">
        <v>14</v>
      </c>
      <c r="L602" s="35"/>
      <c r="M602" s="35" t="s">
        <v>52</v>
      </c>
      <c r="N602" s="35"/>
      <c r="O602" s="35"/>
      <c r="P602" s="35"/>
      <c r="Q602" s="35" t="s">
        <v>82</v>
      </c>
      <c r="R602" s="35" t="s">
        <v>54</v>
      </c>
      <c r="S602" s="35" t="s">
        <v>24</v>
      </c>
      <c r="T602" s="35"/>
      <c r="U602" s="35" t="s">
        <v>35</v>
      </c>
    </row>
    <row r="603" spans="1:21" ht="12.75" customHeight="1">
      <c r="A603" s="35" t="s">
        <v>49</v>
      </c>
      <c r="B603" s="35"/>
      <c r="C603" s="35" t="s">
        <v>27</v>
      </c>
      <c r="D603" s="35" t="s">
        <v>8</v>
      </c>
      <c r="E603" s="35" t="s">
        <v>16</v>
      </c>
      <c r="F603" s="35" t="s">
        <v>9</v>
      </c>
      <c r="G603" s="35" t="s">
        <v>50</v>
      </c>
      <c r="H603" s="35" t="s">
        <v>18</v>
      </c>
      <c r="I603" s="35" t="s">
        <v>121</v>
      </c>
      <c r="J603" s="35">
        <v>601</v>
      </c>
      <c r="K603" s="35" t="s">
        <v>30</v>
      </c>
      <c r="L603" s="35" t="s">
        <v>20</v>
      </c>
      <c r="M603" s="35" t="s">
        <v>1248</v>
      </c>
      <c r="N603" s="35"/>
      <c r="O603" s="35"/>
      <c r="P603" s="35"/>
      <c r="Q603" s="35" t="s">
        <v>43</v>
      </c>
      <c r="R603" s="35" t="s">
        <v>1249</v>
      </c>
      <c r="S603" s="35" t="s">
        <v>24</v>
      </c>
      <c r="T603" s="35" t="s">
        <v>20</v>
      </c>
      <c r="U603" s="35" t="s">
        <v>25</v>
      </c>
    </row>
    <row r="604" spans="1:21" ht="12.75" customHeight="1">
      <c r="A604" s="35" t="s">
        <v>12</v>
      </c>
      <c r="B604" s="35" t="s">
        <v>26</v>
      </c>
      <c r="C604" s="35" t="s">
        <v>57</v>
      </c>
      <c r="D604" s="35" t="s">
        <v>8</v>
      </c>
      <c r="E604" s="35" t="s">
        <v>69</v>
      </c>
      <c r="F604" s="35" t="s">
        <v>9</v>
      </c>
      <c r="G604" s="35" t="s">
        <v>17</v>
      </c>
      <c r="H604" s="35" t="s">
        <v>40</v>
      </c>
      <c r="I604" s="35" t="s">
        <v>754</v>
      </c>
      <c r="J604" s="35">
        <v>602</v>
      </c>
      <c r="K604" s="35" t="s">
        <v>57</v>
      </c>
      <c r="L604" s="35" t="s">
        <v>20</v>
      </c>
      <c r="M604" s="35" t="s">
        <v>1250</v>
      </c>
      <c r="N604" s="35"/>
      <c r="O604" s="35"/>
      <c r="P604" s="35">
        <v>11</v>
      </c>
      <c r="Q604" s="35" t="s">
        <v>43</v>
      </c>
      <c r="R604" s="35" t="s">
        <v>1251</v>
      </c>
      <c r="S604" s="35" t="s">
        <v>24</v>
      </c>
      <c r="T604" s="35" t="s">
        <v>20</v>
      </c>
      <c r="U604" s="35" t="s">
        <v>35</v>
      </c>
    </row>
    <row r="605" spans="1:21" ht="12.75" customHeight="1">
      <c r="A605" s="35" t="s">
        <v>36</v>
      </c>
      <c r="B605" s="35" t="s">
        <v>1181</v>
      </c>
      <c r="C605" s="35" t="s">
        <v>57</v>
      </c>
      <c r="D605" s="35" t="s">
        <v>86</v>
      </c>
      <c r="E605" s="35" t="s">
        <v>38</v>
      </c>
      <c r="F605" s="35" t="s">
        <v>9</v>
      </c>
      <c r="G605" s="35" t="s">
        <v>39</v>
      </c>
      <c r="H605" s="35" t="s">
        <v>40</v>
      </c>
      <c r="I605" s="35" t="s">
        <v>1047</v>
      </c>
      <c r="J605" s="35">
        <v>603</v>
      </c>
      <c r="K605" s="35" t="s">
        <v>57</v>
      </c>
      <c r="L605" s="35" t="s">
        <v>20</v>
      </c>
      <c r="M605" s="35" t="s">
        <v>1252</v>
      </c>
      <c r="N605" s="35"/>
      <c r="O605" s="35"/>
      <c r="P605" s="35">
        <v>3</v>
      </c>
      <c r="Q605" s="35" t="s">
        <v>65</v>
      </c>
      <c r="R605" s="35" t="s">
        <v>1253</v>
      </c>
      <c r="S605" s="35" t="s">
        <v>24</v>
      </c>
      <c r="T605" s="35" t="s">
        <v>20</v>
      </c>
      <c r="U605" s="35" t="s">
        <v>25</v>
      </c>
    </row>
    <row r="606" spans="1:21" ht="12.75" customHeight="1">
      <c r="A606" s="35" t="s">
        <v>12</v>
      </c>
      <c r="B606" s="35" t="s">
        <v>1254</v>
      </c>
      <c r="C606" s="35" t="s">
        <v>115</v>
      </c>
      <c r="D606" s="35" t="s">
        <v>228</v>
      </c>
      <c r="E606" s="35" t="s">
        <v>16</v>
      </c>
      <c r="F606" s="35" t="s">
        <v>9</v>
      </c>
      <c r="G606" s="35" t="s">
        <v>17</v>
      </c>
      <c r="H606" s="35" t="s">
        <v>18</v>
      </c>
      <c r="I606" s="35" t="s">
        <v>266</v>
      </c>
      <c r="J606" s="35">
        <v>604</v>
      </c>
      <c r="K606" s="35" t="s">
        <v>117</v>
      </c>
      <c r="L606" s="35" t="s">
        <v>20</v>
      </c>
      <c r="M606" s="35" t="s">
        <v>281</v>
      </c>
      <c r="N606" s="35"/>
      <c r="O606" s="35"/>
      <c r="P606" s="35">
        <v>10</v>
      </c>
      <c r="Q606" s="35" t="s">
        <v>43</v>
      </c>
      <c r="R606" s="35" t="s">
        <v>282</v>
      </c>
      <c r="S606" s="35" t="s">
        <v>24</v>
      </c>
      <c r="T606" s="35" t="s">
        <v>20</v>
      </c>
      <c r="U606" s="35" t="s">
        <v>25</v>
      </c>
    </row>
    <row r="607" spans="1:21" ht="12.75" customHeight="1">
      <c r="A607" s="35" t="s">
        <v>7</v>
      </c>
      <c r="B607" s="35"/>
      <c r="C607" s="35" t="s">
        <v>85</v>
      </c>
      <c r="D607" s="35" t="s">
        <v>8</v>
      </c>
      <c r="E607" s="35" t="s">
        <v>38</v>
      </c>
      <c r="F607" s="35" t="s">
        <v>9</v>
      </c>
      <c r="G607" s="35" t="s">
        <v>10</v>
      </c>
      <c r="H607" s="35" t="s">
        <v>18</v>
      </c>
      <c r="I607" s="35" t="s">
        <v>456</v>
      </c>
      <c r="J607" s="35">
        <v>605</v>
      </c>
      <c r="K607" s="35" t="s">
        <v>88</v>
      </c>
      <c r="L607" s="35" t="s">
        <v>20</v>
      </c>
      <c r="M607" s="35" t="s">
        <v>396</v>
      </c>
      <c r="N607" s="35"/>
      <c r="O607" s="35"/>
      <c r="P607" s="35"/>
      <c r="Q607" s="35" t="s">
        <v>43</v>
      </c>
      <c r="R607" s="35" t="s">
        <v>397</v>
      </c>
      <c r="S607" s="35" t="s">
        <v>24</v>
      </c>
      <c r="T607" s="35" t="s">
        <v>20</v>
      </c>
      <c r="U607" s="35" t="s">
        <v>76</v>
      </c>
    </row>
    <row r="608" spans="1:21" ht="12.75" customHeight="1">
      <c r="A608" s="35" t="s">
        <v>55</v>
      </c>
      <c r="B608" s="35" t="s">
        <v>1255</v>
      </c>
      <c r="C608" s="35" t="s">
        <v>57</v>
      </c>
      <c r="D608" s="35" t="s">
        <v>28</v>
      </c>
      <c r="E608" s="35" t="s">
        <v>38</v>
      </c>
      <c r="F608" s="35" t="s">
        <v>59</v>
      </c>
      <c r="G608" s="35" t="s">
        <v>10</v>
      </c>
      <c r="H608" s="35" t="s">
        <v>40</v>
      </c>
      <c r="I608" s="35" t="s">
        <v>60</v>
      </c>
      <c r="J608" s="35">
        <v>606</v>
      </c>
      <c r="K608" s="35" t="s">
        <v>57</v>
      </c>
      <c r="L608" s="35" t="s">
        <v>20</v>
      </c>
      <c r="M608" s="35" t="s">
        <v>42</v>
      </c>
      <c r="N608" s="35"/>
      <c r="O608" s="35" t="s">
        <v>1256</v>
      </c>
      <c r="P608" s="35">
        <v>10</v>
      </c>
      <c r="Q608" s="35" t="s">
        <v>82</v>
      </c>
      <c r="R608" s="35" t="s">
        <v>42</v>
      </c>
      <c r="S608" s="35" t="s">
        <v>34</v>
      </c>
      <c r="T608" s="35" t="s">
        <v>20</v>
      </c>
      <c r="U608" s="35" t="s">
        <v>25</v>
      </c>
    </row>
    <row r="609" spans="1:21" ht="12.75" customHeight="1">
      <c r="A609" s="35" t="s">
        <v>360</v>
      </c>
      <c r="B609" s="35"/>
      <c r="C609" s="35"/>
      <c r="D609" s="35" t="s">
        <v>28</v>
      </c>
      <c r="E609" s="35"/>
      <c r="F609" s="35" t="s">
        <v>59</v>
      </c>
      <c r="G609" s="35" t="s">
        <v>320</v>
      </c>
      <c r="H609" s="35"/>
      <c r="I609" s="35" t="s">
        <v>60</v>
      </c>
      <c r="J609" s="35">
        <v>607</v>
      </c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</row>
    <row r="610" spans="1:21" ht="12.75" customHeight="1">
      <c r="A610" s="35" t="s">
        <v>55</v>
      </c>
      <c r="B610" s="35" t="s">
        <v>1257</v>
      </c>
      <c r="C610" s="35" t="s">
        <v>57</v>
      </c>
      <c r="D610" s="35" t="s">
        <v>28</v>
      </c>
      <c r="E610" s="35" t="s">
        <v>16</v>
      </c>
      <c r="F610" s="35" t="s">
        <v>59</v>
      </c>
      <c r="G610" s="35" t="s">
        <v>10</v>
      </c>
      <c r="H610" s="35" t="s">
        <v>40</v>
      </c>
      <c r="I610" s="35" t="s">
        <v>60</v>
      </c>
      <c r="J610" s="35">
        <v>608</v>
      </c>
      <c r="K610" s="35" t="s">
        <v>57</v>
      </c>
      <c r="L610" s="35" t="s">
        <v>20</v>
      </c>
      <c r="M610" s="35" t="s">
        <v>78</v>
      </c>
      <c r="N610" s="35"/>
      <c r="O610" s="35" t="s">
        <v>1258</v>
      </c>
      <c r="P610" s="35">
        <v>15</v>
      </c>
      <c r="Q610" s="35" t="s">
        <v>82</v>
      </c>
      <c r="R610" s="35" t="s">
        <v>78</v>
      </c>
      <c r="S610" s="35" t="s">
        <v>24</v>
      </c>
      <c r="T610" s="35" t="s">
        <v>20</v>
      </c>
      <c r="U610" s="35" t="s">
        <v>25</v>
      </c>
    </row>
    <row r="611" spans="1:21" ht="12.75" customHeight="1">
      <c r="A611" s="35" t="s">
        <v>7</v>
      </c>
      <c r="B611" s="35"/>
      <c r="C611" s="35"/>
      <c r="D611" s="35" t="s">
        <v>107</v>
      </c>
      <c r="E611" s="35"/>
      <c r="F611" s="35" t="s">
        <v>9</v>
      </c>
      <c r="G611" s="35" t="s">
        <v>10</v>
      </c>
      <c r="H611" s="35"/>
      <c r="I611" s="35" t="s">
        <v>108</v>
      </c>
      <c r="J611" s="35">
        <v>609</v>
      </c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</row>
    <row r="612" spans="1:21" ht="12.75" customHeight="1">
      <c r="A612" s="35" t="s">
        <v>124</v>
      </c>
      <c r="B612" s="35" t="s">
        <v>1259</v>
      </c>
      <c r="C612" s="35" t="s">
        <v>27</v>
      </c>
      <c r="D612" s="35" t="s">
        <v>8</v>
      </c>
      <c r="E612" s="35" t="s">
        <v>16</v>
      </c>
      <c r="F612" s="35" t="s">
        <v>9</v>
      </c>
      <c r="G612" s="35" t="s">
        <v>39</v>
      </c>
      <c r="H612" s="35" t="s">
        <v>40</v>
      </c>
      <c r="I612" s="35" t="s">
        <v>1260</v>
      </c>
      <c r="J612" s="35">
        <v>610</v>
      </c>
      <c r="K612" s="35" t="s">
        <v>30</v>
      </c>
      <c r="L612" s="35" t="s">
        <v>20</v>
      </c>
      <c r="M612" s="35" t="s">
        <v>1261</v>
      </c>
      <c r="N612" s="35"/>
      <c r="O612" s="35" t="s">
        <v>1262</v>
      </c>
      <c r="P612" s="35">
        <v>10</v>
      </c>
      <c r="Q612" s="35" t="s">
        <v>65</v>
      </c>
      <c r="R612" s="35" t="s">
        <v>1263</v>
      </c>
      <c r="S612" s="35" t="s">
        <v>24</v>
      </c>
      <c r="T612" s="35" t="s">
        <v>20</v>
      </c>
      <c r="U612" s="35" t="s">
        <v>243</v>
      </c>
    </row>
    <row r="613" spans="1:21" ht="12.75" customHeight="1">
      <c r="A613" s="35" t="s">
        <v>124</v>
      </c>
      <c r="B613" s="35" t="s">
        <v>206</v>
      </c>
      <c r="C613" s="35" t="s">
        <v>14</v>
      </c>
      <c r="D613" s="35" t="s">
        <v>86</v>
      </c>
      <c r="E613" s="35" t="s">
        <v>58</v>
      </c>
      <c r="F613" s="35" t="s">
        <v>9</v>
      </c>
      <c r="G613" s="35" t="s">
        <v>39</v>
      </c>
      <c r="H613" s="35" t="s">
        <v>40</v>
      </c>
      <c r="I613" s="35" t="s">
        <v>750</v>
      </c>
      <c r="J613" s="35">
        <v>611</v>
      </c>
      <c r="K613" s="35" t="s">
        <v>14</v>
      </c>
      <c r="L613" s="35"/>
      <c r="M613" s="35" t="s">
        <v>52</v>
      </c>
      <c r="N613" s="35"/>
      <c r="O613" s="35"/>
      <c r="P613" s="35">
        <v>3</v>
      </c>
      <c r="Q613" s="35" t="s">
        <v>43</v>
      </c>
      <c r="R613" s="35" t="s">
        <v>54</v>
      </c>
      <c r="S613" s="35" t="s">
        <v>24</v>
      </c>
      <c r="T613" s="35"/>
      <c r="U613" s="35" t="s">
        <v>25</v>
      </c>
    </row>
    <row r="614" spans="1:21" ht="12.75" customHeight="1">
      <c r="A614" s="35" t="s">
        <v>636</v>
      </c>
      <c r="B614" s="35"/>
      <c r="C614" s="35"/>
      <c r="D614" s="35" t="s">
        <v>8</v>
      </c>
      <c r="E614" s="35" t="s">
        <v>16</v>
      </c>
      <c r="F614" s="35" t="s">
        <v>59</v>
      </c>
      <c r="G614" s="35" t="s">
        <v>17</v>
      </c>
      <c r="H614" s="35"/>
      <c r="I614" s="35" t="s">
        <v>507</v>
      </c>
      <c r="J614" s="35">
        <v>612</v>
      </c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 t="s">
        <v>25</v>
      </c>
    </row>
    <row r="615" spans="1:21" ht="12.75" customHeight="1">
      <c r="A615" s="35" t="s">
        <v>636</v>
      </c>
      <c r="B615" s="35"/>
      <c r="C615" s="35"/>
      <c r="D615" s="35" t="s">
        <v>8</v>
      </c>
      <c r="E615" s="35"/>
      <c r="F615" s="35" t="s">
        <v>59</v>
      </c>
      <c r="G615" s="35" t="s">
        <v>17</v>
      </c>
      <c r="H615" s="35"/>
      <c r="I615" s="35" t="s">
        <v>507</v>
      </c>
      <c r="J615" s="35">
        <v>613</v>
      </c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</row>
    <row r="616" spans="1:21" ht="12.75" customHeight="1">
      <c r="A616" s="35" t="s">
        <v>7</v>
      </c>
      <c r="B616" s="35" t="s">
        <v>1264</v>
      </c>
      <c r="C616" s="35" t="s">
        <v>27</v>
      </c>
      <c r="D616" s="35" t="s">
        <v>8</v>
      </c>
      <c r="E616" s="35" t="s">
        <v>38</v>
      </c>
      <c r="F616" s="35" t="s">
        <v>9</v>
      </c>
      <c r="G616" s="35" t="s">
        <v>10</v>
      </c>
      <c r="H616" s="35" t="s">
        <v>40</v>
      </c>
      <c r="I616" s="35" t="s">
        <v>510</v>
      </c>
      <c r="J616" s="35">
        <v>614</v>
      </c>
      <c r="K616" s="35" t="s">
        <v>30</v>
      </c>
      <c r="L616" s="35" t="s">
        <v>20</v>
      </c>
      <c r="M616" s="35" t="s">
        <v>1265</v>
      </c>
      <c r="N616" s="35" t="s">
        <v>1266</v>
      </c>
      <c r="O616" s="35" t="s">
        <v>1267</v>
      </c>
      <c r="P616" s="35">
        <v>30</v>
      </c>
      <c r="Q616" s="35" t="s">
        <v>43</v>
      </c>
      <c r="R616" s="35" t="s">
        <v>1268</v>
      </c>
      <c r="S616" s="35" t="s">
        <v>24</v>
      </c>
      <c r="T616" s="35" t="s">
        <v>20</v>
      </c>
      <c r="U616" s="35" t="s">
        <v>76</v>
      </c>
    </row>
    <row r="617" spans="1:21" ht="12.75" customHeight="1">
      <c r="A617" s="35" t="s">
        <v>12</v>
      </c>
      <c r="B617" s="35"/>
      <c r="C617" s="35" t="s">
        <v>14</v>
      </c>
      <c r="D617" s="35" t="s">
        <v>86</v>
      </c>
      <c r="E617" s="35" t="s">
        <v>16</v>
      </c>
      <c r="F617" s="35" t="s">
        <v>9</v>
      </c>
      <c r="G617" s="35" t="s">
        <v>17</v>
      </c>
      <c r="H617" s="35" t="s">
        <v>18</v>
      </c>
      <c r="I617" s="35" t="s">
        <v>1269</v>
      </c>
      <c r="J617" s="35">
        <v>615</v>
      </c>
      <c r="K617" s="35" t="s">
        <v>14</v>
      </c>
      <c r="L617" s="35" t="s">
        <v>661</v>
      </c>
      <c r="M617" s="35" t="s">
        <v>169</v>
      </c>
      <c r="N617" s="35"/>
      <c r="O617" s="35"/>
      <c r="P617" s="35">
        <v>12</v>
      </c>
      <c r="Q617" s="35" t="s">
        <v>43</v>
      </c>
      <c r="R617" s="35" t="s">
        <v>169</v>
      </c>
      <c r="S617" s="35" t="s">
        <v>24</v>
      </c>
      <c r="T617" s="35" t="s">
        <v>661</v>
      </c>
      <c r="U617" s="35" t="s">
        <v>25</v>
      </c>
    </row>
    <row r="618" spans="1:21" ht="12.75" customHeight="1">
      <c r="A618" s="35" t="s">
        <v>55</v>
      </c>
      <c r="B618" s="35" t="s">
        <v>175</v>
      </c>
      <c r="C618" s="35" t="s">
        <v>68</v>
      </c>
      <c r="D618" s="35" t="s">
        <v>8</v>
      </c>
      <c r="E618" s="35" t="s">
        <v>16</v>
      </c>
      <c r="F618" s="35" t="s">
        <v>59</v>
      </c>
      <c r="G618" s="35" t="s">
        <v>10</v>
      </c>
      <c r="H618" s="35" t="s">
        <v>18</v>
      </c>
      <c r="I618" s="35" t="s">
        <v>1270</v>
      </c>
      <c r="J618" s="35">
        <v>616</v>
      </c>
      <c r="K618" s="35" t="s">
        <v>71</v>
      </c>
      <c r="L618" s="35" t="s">
        <v>20</v>
      </c>
      <c r="M618" s="35" t="s">
        <v>1271</v>
      </c>
      <c r="N618" s="35"/>
      <c r="O618" s="35"/>
      <c r="P618" s="35">
        <v>28</v>
      </c>
      <c r="Q618" s="35" t="s">
        <v>22</v>
      </c>
      <c r="R618" s="35" t="s">
        <v>1272</v>
      </c>
      <c r="S618" s="35" t="s">
        <v>34</v>
      </c>
      <c r="T618" s="35" t="s">
        <v>20</v>
      </c>
      <c r="U618" s="35" t="s">
        <v>25</v>
      </c>
    </row>
    <row r="619" spans="1:21" ht="12.75" customHeight="1">
      <c r="A619" s="35" t="s">
        <v>173</v>
      </c>
      <c r="B619" s="35"/>
      <c r="C619" s="35"/>
      <c r="D619" s="35" t="s">
        <v>8</v>
      </c>
      <c r="E619" s="35"/>
      <c r="F619" s="35" t="s">
        <v>9</v>
      </c>
      <c r="G619" s="35" t="s">
        <v>174</v>
      </c>
      <c r="H619" s="35" t="s">
        <v>18</v>
      </c>
      <c r="I619" s="35"/>
      <c r="J619" s="35">
        <v>617</v>
      </c>
      <c r="K619" s="35"/>
      <c r="L619" s="35" t="s">
        <v>174</v>
      </c>
      <c r="M619" s="35" t="s">
        <v>1273</v>
      </c>
      <c r="N619" s="35"/>
      <c r="O619" s="35"/>
      <c r="P619" s="35">
        <v>25</v>
      </c>
      <c r="Q619" s="35"/>
      <c r="R619" s="35" t="s">
        <v>1274</v>
      </c>
      <c r="S619" s="35" t="s">
        <v>34</v>
      </c>
      <c r="T619" s="35" t="s">
        <v>174</v>
      </c>
      <c r="U619" s="35"/>
    </row>
    <row r="620" spans="1:21" ht="12.75" customHeight="1">
      <c r="A620" s="35" t="s">
        <v>12</v>
      </c>
      <c r="B620" s="35"/>
      <c r="C620" s="35" t="s">
        <v>85</v>
      </c>
      <c r="D620" s="35" t="s">
        <v>8</v>
      </c>
      <c r="E620" s="35" t="s">
        <v>16</v>
      </c>
      <c r="F620" s="35" t="s">
        <v>9</v>
      </c>
      <c r="G620" s="35" t="s">
        <v>17</v>
      </c>
      <c r="H620" s="35" t="s">
        <v>18</v>
      </c>
      <c r="I620" s="35" t="s">
        <v>330</v>
      </c>
      <c r="J620" s="35">
        <v>618</v>
      </c>
      <c r="K620" s="35" t="s">
        <v>88</v>
      </c>
      <c r="L620" s="35" t="s">
        <v>20</v>
      </c>
      <c r="M620" s="35" t="s">
        <v>1275</v>
      </c>
      <c r="N620" s="35"/>
      <c r="O620" s="35"/>
      <c r="P620" s="35"/>
      <c r="Q620" s="35" t="s">
        <v>22</v>
      </c>
      <c r="R620" s="35" t="s">
        <v>1276</v>
      </c>
      <c r="S620" s="35" t="s">
        <v>24</v>
      </c>
      <c r="T620" s="35" t="s">
        <v>20</v>
      </c>
      <c r="U620" s="35" t="s">
        <v>25</v>
      </c>
    </row>
    <row r="621" spans="1:21" ht="12.75" customHeight="1">
      <c r="A621" s="35" t="s">
        <v>36</v>
      </c>
      <c r="B621" s="35" t="s">
        <v>26</v>
      </c>
      <c r="C621" s="35"/>
      <c r="D621" s="35" t="s">
        <v>8</v>
      </c>
      <c r="E621" s="35"/>
      <c r="F621" s="35" t="s">
        <v>9</v>
      </c>
      <c r="G621" s="35" t="s">
        <v>39</v>
      </c>
      <c r="H621" s="35" t="s">
        <v>40</v>
      </c>
      <c r="I621" s="35" t="s">
        <v>41</v>
      </c>
      <c r="J621" s="35">
        <v>619</v>
      </c>
      <c r="K621" s="35"/>
      <c r="L621" s="35"/>
      <c r="M621" s="35"/>
      <c r="N621" s="35"/>
      <c r="O621" s="35"/>
      <c r="P621" s="35">
        <v>5</v>
      </c>
      <c r="Q621" s="35"/>
      <c r="R621" s="35"/>
      <c r="S621" s="35"/>
      <c r="T621" s="35"/>
      <c r="U621" s="35"/>
    </row>
    <row r="622" spans="1:21" ht="12.75" customHeight="1">
      <c r="A622" s="35" t="s">
        <v>12</v>
      </c>
      <c r="B622" s="35" t="s">
        <v>351</v>
      </c>
      <c r="C622" s="35" t="s">
        <v>220</v>
      </c>
      <c r="D622" s="35" t="s">
        <v>8</v>
      </c>
      <c r="E622" s="35" t="s">
        <v>16</v>
      </c>
      <c r="F622" s="35" t="s">
        <v>9</v>
      </c>
      <c r="G622" s="35" t="s">
        <v>17</v>
      </c>
      <c r="H622" s="35" t="s">
        <v>18</v>
      </c>
      <c r="I622" s="35" t="s">
        <v>330</v>
      </c>
      <c r="J622" s="35">
        <v>620</v>
      </c>
      <c r="K622" s="35" t="s">
        <v>220</v>
      </c>
      <c r="L622" s="35" t="s">
        <v>20</v>
      </c>
      <c r="M622" s="35" t="s">
        <v>789</v>
      </c>
      <c r="N622" s="35"/>
      <c r="O622" s="35"/>
      <c r="P622" s="35">
        <v>8</v>
      </c>
      <c r="Q622" s="35" t="s">
        <v>22</v>
      </c>
      <c r="R622" s="35" t="s">
        <v>790</v>
      </c>
      <c r="S622" s="35" t="s">
        <v>34</v>
      </c>
      <c r="T622" s="35" t="s">
        <v>20</v>
      </c>
      <c r="U622" s="35" t="s">
        <v>25</v>
      </c>
    </row>
    <row r="623" spans="1:21" ht="12.75" customHeight="1">
      <c r="A623" s="35" t="s">
        <v>12</v>
      </c>
      <c r="B623" s="35"/>
      <c r="C623" s="35"/>
      <c r="D623" s="35" t="s">
        <v>8</v>
      </c>
      <c r="E623" s="35"/>
      <c r="F623" s="35" t="s">
        <v>9</v>
      </c>
      <c r="G623" s="35" t="s">
        <v>17</v>
      </c>
      <c r="H623" s="35"/>
      <c r="I623" s="35" t="s">
        <v>667</v>
      </c>
      <c r="J623" s="35">
        <v>621</v>
      </c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</row>
    <row r="624" spans="1:21" ht="12.75" customHeight="1">
      <c r="A624" s="35" t="s">
        <v>12</v>
      </c>
      <c r="B624" s="35" t="s">
        <v>1277</v>
      </c>
      <c r="C624" s="35" t="s">
        <v>57</v>
      </c>
      <c r="D624" s="35" t="s">
        <v>8</v>
      </c>
      <c r="E624" s="35" t="s">
        <v>16</v>
      </c>
      <c r="F624" s="35" t="s">
        <v>9</v>
      </c>
      <c r="G624" s="35" t="s">
        <v>17</v>
      </c>
      <c r="H624" s="35" t="s">
        <v>18</v>
      </c>
      <c r="I624" s="35" t="s">
        <v>1278</v>
      </c>
      <c r="J624" s="35">
        <v>622</v>
      </c>
      <c r="K624" s="35" t="s">
        <v>57</v>
      </c>
      <c r="L624" s="35" t="s">
        <v>20</v>
      </c>
      <c r="M624" s="35" t="s">
        <v>1279</v>
      </c>
      <c r="N624" s="35" t="s">
        <v>1280</v>
      </c>
      <c r="O624" s="35" t="s">
        <v>1281</v>
      </c>
      <c r="P624" s="35">
        <v>50</v>
      </c>
      <c r="Q624" s="35" t="s">
        <v>22</v>
      </c>
      <c r="R624" s="35" t="s">
        <v>1282</v>
      </c>
      <c r="S624" s="35" t="s">
        <v>34</v>
      </c>
      <c r="T624" s="35" t="s">
        <v>20</v>
      </c>
      <c r="U624" s="35"/>
    </row>
    <row r="625" spans="1:21" ht="12.75" customHeight="1">
      <c r="A625" s="35" t="s">
        <v>7</v>
      </c>
      <c r="B625" s="35" t="s">
        <v>1283</v>
      </c>
      <c r="C625" s="35" t="s">
        <v>27</v>
      </c>
      <c r="D625" s="35" t="s">
        <v>8</v>
      </c>
      <c r="E625" s="35" t="s">
        <v>38</v>
      </c>
      <c r="F625" s="35" t="s">
        <v>9</v>
      </c>
      <c r="G625" s="35" t="s">
        <v>10</v>
      </c>
      <c r="H625" s="35" t="s">
        <v>18</v>
      </c>
      <c r="I625" s="35" t="s">
        <v>689</v>
      </c>
      <c r="J625" s="35">
        <v>623</v>
      </c>
      <c r="K625" s="35" t="s">
        <v>30</v>
      </c>
      <c r="L625" s="35" t="s">
        <v>20</v>
      </c>
      <c r="M625" s="35" t="s">
        <v>1162</v>
      </c>
      <c r="N625" s="35" t="s">
        <v>1284</v>
      </c>
      <c r="O625" s="35" t="s">
        <v>1285</v>
      </c>
      <c r="P625" s="35">
        <v>24</v>
      </c>
      <c r="Q625" s="35" t="s">
        <v>22</v>
      </c>
      <c r="R625" s="35" t="s">
        <v>1163</v>
      </c>
      <c r="S625" s="35" t="s">
        <v>34</v>
      </c>
      <c r="T625" s="35" t="s">
        <v>20</v>
      </c>
      <c r="U625" s="35" t="s">
        <v>76</v>
      </c>
    </row>
    <row r="626" spans="1:21" ht="12.75" customHeight="1">
      <c r="A626" s="35" t="s">
        <v>166</v>
      </c>
      <c r="B626" s="35"/>
      <c r="C626" s="35"/>
      <c r="D626" s="35" t="s">
        <v>248</v>
      </c>
      <c r="E626" s="35" t="s">
        <v>16</v>
      </c>
      <c r="F626" s="35" t="s">
        <v>9</v>
      </c>
      <c r="G626" s="35" t="s">
        <v>167</v>
      </c>
      <c r="H626" s="35" t="s">
        <v>18</v>
      </c>
      <c r="I626" s="35" t="s">
        <v>1286</v>
      </c>
      <c r="J626" s="35">
        <v>624</v>
      </c>
      <c r="K626" s="35"/>
      <c r="L626" s="35"/>
      <c r="M626" s="35"/>
      <c r="N626" s="35"/>
      <c r="O626" s="35"/>
      <c r="P626" s="35">
        <v>14</v>
      </c>
      <c r="Q626" s="35"/>
      <c r="R626" s="35"/>
      <c r="S626" s="35"/>
      <c r="T626" s="35"/>
      <c r="U626" s="35" t="s">
        <v>25</v>
      </c>
    </row>
    <row r="627" spans="1:21" ht="12.75" customHeight="1">
      <c r="A627" s="35" t="s">
        <v>124</v>
      </c>
      <c r="B627" s="35" t="s">
        <v>26</v>
      </c>
      <c r="C627" s="35" t="s">
        <v>85</v>
      </c>
      <c r="D627" s="35" t="s">
        <v>8</v>
      </c>
      <c r="E627" s="35" t="s">
        <v>38</v>
      </c>
      <c r="F627" s="35" t="s">
        <v>9</v>
      </c>
      <c r="G627" s="35" t="s">
        <v>39</v>
      </c>
      <c r="H627" s="35" t="s">
        <v>18</v>
      </c>
      <c r="I627" s="35" t="s">
        <v>468</v>
      </c>
      <c r="J627" s="35">
        <v>625</v>
      </c>
      <c r="K627" s="35" t="s">
        <v>88</v>
      </c>
      <c r="L627" s="35" t="s">
        <v>20</v>
      </c>
      <c r="M627" s="35" t="s">
        <v>202</v>
      </c>
      <c r="N627" s="35"/>
      <c r="O627" s="35"/>
      <c r="P627" s="35">
        <v>45</v>
      </c>
      <c r="Q627" s="35" t="s">
        <v>22</v>
      </c>
      <c r="R627" s="35" t="s">
        <v>204</v>
      </c>
      <c r="S627" s="35" t="s">
        <v>24</v>
      </c>
      <c r="T627" s="35" t="s">
        <v>20</v>
      </c>
      <c r="U627" s="35" t="s">
        <v>35</v>
      </c>
    </row>
    <row r="628" spans="1:21" ht="12.75" customHeight="1">
      <c r="A628" s="35" t="s">
        <v>36</v>
      </c>
      <c r="B628" s="35" t="s">
        <v>474</v>
      </c>
      <c r="C628" s="35" t="s">
        <v>57</v>
      </c>
      <c r="D628" s="35" t="s">
        <v>91</v>
      </c>
      <c r="E628" s="35" t="s">
        <v>179</v>
      </c>
      <c r="F628" s="35" t="s">
        <v>9</v>
      </c>
      <c r="G628" s="35" t="s">
        <v>39</v>
      </c>
      <c r="H628" s="35" t="s">
        <v>40</v>
      </c>
      <c r="I628" s="35" t="s">
        <v>92</v>
      </c>
      <c r="J628" s="35">
        <v>626</v>
      </c>
      <c r="K628" s="35" t="s">
        <v>57</v>
      </c>
      <c r="L628" s="35" t="s">
        <v>20</v>
      </c>
      <c r="M628" s="35" t="s">
        <v>1165</v>
      </c>
      <c r="N628" s="35"/>
      <c r="O628" s="35" t="s">
        <v>1287</v>
      </c>
      <c r="P628" s="35">
        <v>6</v>
      </c>
      <c r="Q628" s="35" t="s">
        <v>43</v>
      </c>
      <c r="R628" s="35" t="s">
        <v>1167</v>
      </c>
      <c r="S628" s="35" t="s">
        <v>24</v>
      </c>
      <c r="T628" s="35" t="s">
        <v>20</v>
      </c>
      <c r="U628" s="35" t="s">
        <v>25</v>
      </c>
    </row>
    <row r="629" spans="1:21" ht="12.75" customHeight="1">
      <c r="A629" s="35" t="s">
        <v>55</v>
      </c>
      <c r="B629" s="35" t="s">
        <v>175</v>
      </c>
      <c r="C629" s="35" t="s">
        <v>57</v>
      </c>
      <c r="D629" s="35" t="s">
        <v>248</v>
      </c>
      <c r="E629" s="35" t="s">
        <v>16</v>
      </c>
      <c r="F629" s="35" t="s">
        <v>59</v>
      </c>
      <c r="G629" s="35" t="s">
        <v>10</v>
      </c>
      <c r="H629" s="35" t="s">
        <v>40</v>
      </c>
      <c r="I629" s="35" t="s">
        <v>1288</v>
      </c>
      <c r="J629" s="35">
        <v>627</v>
      </c>
      <c r="K629" s="35" t="s">
        <v>57</v>
      </c>
      <c r="L629" s="35" t="s">
        <v>20</v>
      </c>
      <c r="M629" s="35" t="s">
        <v>1119</v>
      </c>
      <c r="N629" s="35"/>
      <c r="O629" s="35" t="s">
        <v>1289</v>
      </c>
      <c r="P629" s="35">
        <v>20</v>
      </c>
      <c r="Q629" s="35" t="s">
        <v>65</v>
      </c>
      <c r="R629" s="35" t="s">
        <v>1122</v>
      </c>
      <c r="S629" s="35" t="s">
        <v>24</v>
      </c>
      <c r="T629" s="35" t="s">
        <v>20</v>
      </c>
      <c r="U629" s="35" t="s">
        <v>25</v>
      </c>
    </row>
    <row r="630" spans="1:21" ht="12.75" customHeight="1">
      <c r="A630" s="35" t="s">
        <v>12</v>
      </c>
      <c r="B630" s="35" t="s">
        <v>1290</v>
      </c>
      <c r="C630" s="35" t="s">
        <v>68</v>
      </c>
      <c r="D630" s="35" t="s">
        <v>86</v>
      </c>
      <c r="E630" s="35" t="s">
        <v>16</v>
      </c>
      <c r="F630" s="35" t="s">
        <v>9</v>
      </c>
      <c r="G630" s="35" t="s">
        <v>17</v>
      </c>
      <c r="H630" s="35" t="s">
        <v>18</v>
      </c>
      <c r="I630" s="35" t="s">
        <v>245</v>
      </c>
      <c r="J630" s="35">
        <v>628</v>
      </c>
      <c r="K630" s="35" t="s">
        <v>71</v>
      </c>
      <c r="L630" s="35" t="s">
        <v>20</v>
      </c>
      <c r="M630" s="35" t="s">
        <v>1207</v>
      </c>
      <c r="N630" s="35"/>
      <c r="O630" s="35"/>
      <c r="P630" s="35">
        <v>15</v>
      </c>
      <c r="Q630" s="35" t="s">
        <v>43</v>
      </c>
      <c r="R630" s="35" t="s">
        <v>1208</v>
      </c>
      <c r="S630" s="35" t="s">
        <v>24</v>
      </c>
      <c r="T630" s="35" t="s">
        <v>20</v>
      </c>
      <c r="U630" s="35" t="s">
        <v>243</v>
      </c>
    </row>
    <row r="631" spans="1:21" ht="12.75" customHeight="1">
      <c r="A631" s="35" t="s">
        <v>124</v>
      </c>
      <c r="B631" s="35" t="s">
        <v>26</v>
      </c>
      <c r="C631" s="35" t="s">
        <v>27</v>
      </c>
      <c r="D631" s="35" t="s">
        <v>256</v>
      </c>
      <c r="E631" s="35" t="s">
        <v>16</v>
      </c>
      <c r="F631" s="35" t="s">
        <v>9</v>
      </c>
      <c r="G631" s="35" t="s">
        <v>39</v>
      </c>
      <c r="H631" s="35" t="s">
        <v>18</v>
      </c>
      <c r="I631" s="35" t="s">
        <v>609</v>
      </c>
      <c r="J631" s="35">
        <v>629</v>
      </c>
      <c r="K631" s="35" t="s">
        <v>30</v>
      </c>
      <c r="L631" s="35" t="s">
        <v>864</v>
      </c>
      <c r="M631" s="35" t="s">
        <v>218</v>
      </c>
      <c r="N631" s="35"/>
      <c r="O631" s="35" t="s">
        <v>1291</v>
      </c>
      <c r="P631" s="35">
        <v>30</v>
      </c>
      <c r="Q631" s="35" t="s">
        <v>22</v>
      </c>
      <c r="R631" s="35" t="s">
        <v>219</v>
      </c>
      <c r="S631" s="35" t="s">
        <v>24</v>
      </c>
      <c r="T631" s="35" t="s">
        <v>867</v>
      </c>
      <c r="U631" s="35" t="s">
        <v>25</v>
      </c>
    </row>
    <row r="632" spans="1:21" ht="12.75" customHeight="1">
      <c r="A632" s="35" t="s">
        <v>7</v>
      </c>
      <c r="B632" s="35"/>
      <c r="C632" s="35"/>
      <c r="D632" s="35" t="s">
        <v>8</v>
      </c>
      <c r="E632" s="35"/>
      <c r="F632" s="35" t="s">
        <v>9</v>
      </c>
      <c r="G632" s="35" t="s">
        <v>10</v>
      </c>
      <c r="H632" s="35"/>
      <c r="I632" s="35" t="s">
        <v>456</v>
      </c>
      <c r="J632" s="35">
        <v>630</v>
      </c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</row>
    <row r="633" spans="1:21" ht="12.75" customHeight="1">
      <c r="A633" s="35" t="s">
        <v>124</v>
      </c>
      <c r="B633" s="35" t="s">
        <v>1292</v>
      </c>
      <c r="C633" s="35" t="s">
        <v>27</v>
      </c>
      <c r="D633" s="35" t="s">
        <v>8</v>
      </c>
      <c r="E633" s="35" t="s">
        <v>16</v>
      </c>
      <c r="F633" s="35" t="s">
        <v>9</v>
      </c>
      <c r="G633" s="35" t="s">
        <v>39</v>
      </c>
      <c r="H633" s="35" t="s">
        <v>18</v>
      </c>
      <c r="I633" s="35" t="s">
        <v>1293</v>
      </c>
      <c r="J633" s="35">
        <v>631</v>
      </c>
      <c r="K633" s="35" t="s">
        <v>30</v>
      </c>
      <c r="L633" s="35" t="s">
        <v>20</v>
      </c>
      <c r="M633" s="35" t="s">
        <v>1144</v>
      </c>
      <c r="N633" s="35" t="s">
        <v>1294</v>
      </c>
      <c r="O633" s="35" t="s">
        <v>1295</v>
      </c>
      <c r="P633" s="35">
        <v>20</v>
      </c>
      <c r="Q633" s="35"/>
      <c r="R633" s="35" t="s">
        <v>1146</v>
      </c>
      <c r="S633" s="35" t="s">
        <v>34</v>
      </c>
      <c r="T633" s="35" t="s">
        <v>20</v>
      </c>
      <c r="U633" s="35" t="s">
        <v>35</v>
      </c>
    </row>
    <row r="634" spans="1:21" ht="12.75" customHeight="1">
      <c r="A634" s="35" t="s">
        <v>12</v>
      </c>
      <c r="B634" s="35" t="s">
        <v>1296</v>
      </c>
      <c r="C634" s="35" t="s">
        <v>85</v>
      </c>
      <c r="D634" s="35" t="s">
        <v>8</v>
      </c>
      <c r="E634" s="35" t="s">
        <v>38</v>
      </c>
      <c r="F634" s="35" t="s">
        <v>9</v>
      </c>
      <c r="G634" s="35" t="s">
        <v>17</v>
      </c>
      <c r="H634" s="35" t="s">
        <v>18</v>
      </c>
      <c r="I634" s="35" t="s">
        <v>689</v>
      </c>
      <c r="J634" s="35">
        <v>632</v>
      </c>
      <c r="K634" s="35" t="s">
        <v>88</v>
      </c>
      <c r="L634" s="35" t="s">
        <v>20</v>
      </c>
      <c r="M634" s="35" t="s">
        <v>1297</v>
      </c>
      <c r="N634" s="35" t="s">
        <v>1298</v>
      </c>
      <c r="O634" s="35" t="s">
        <v>1299</v>
      </c>
      <c r="P634" s="35">
        <v>27</v>
      </c>
      <c r="Q634" s="35" t="s">
        <v>22</v>
      </c>
      <c r="R634" s="35" t="s">
        <v>1300</v>
      </c>
      <c r="S634" s="35" t="s">
        <v>24</v>
      </c>
      <c r="T634" s="35" t="s">
        <v>20</v>
      </c>
      <c r="U634" s="35" t="s">
        <v>76</v>
      </c>
    </row>
    <row r="635" spans="1:21" ht="12.75" customHeight="1">
      <c r="A635" s="35" t="s">
        <v>124</v>
      </c>
      <c r="B635" s="35" t="s">
        <v>1301</v>
      </c>
      <c r="C635" s="35" t="s">
        <v>27</v>
      </c>
      <c r="D635" s="35" t="s">
        <v>8</v>
      </c>
      <c r="E635" s="35" t="s">
        <v>38</v>
      </c>
      <c r="F635" s="35" t="s">
        <v>9</v>
      </c>
      <c r="G635" s="35" t="s">
        <v>39</v>
      </c>
      <c r="H635" s="35" t="s">
        <v>40</v>
      </c>
      <c r="I635" s="35" t="s">
        <v>643</v>
      </c>
      <c r="J635" s="35">
        <v>633</v>
      </c>
      <c r="K635" s="35" t="s">
        <v>30</v>
      </c>
      <c r="L635" s="35" t="s">
        <v>20</v>
      </c>
      <c r="M635" s="35" t="s">
        <v>1302</v>
      </c>
      <c r="N635" s="35"/>
      <c r="O635" s="35" t="s">
        <v>1303</v>
      </c>
      <c r="P635" s="35">
        <v>5</v>
      </c>
      <c r="Q635" s="35" t="s">
        <v>43</v>
      </c>
      <c r="R635" s="35" t="s">
        <v>1304</v>
      </c>
      <c r="S635" s="35" t="s">
        <v>24</v>
      </c>
      <c r="T635" s="35" t="s">
        <v>20</v>
      </c>
      <c r="U635" s="35" t="s">
        <v>25</v>
      </c>
    </row>
    <row r="636" spans="1:21" ht="12.75" customHeight="1">
      <c r="A636" s="35" t="s">
        <v>36</v>
      </c>
      <c r="B636" s="35" t="s">
        <v>26</v>
      </c>
      <c r="C636" s="35" t="s">
        <v>14</v>
      </c>
      <c r="D636" s="35" t="s">
        <v>1202</v>
      </c>
      <c r="E636" s="35" t="s">
        <v>38</v>
      </c>
      <c r="F636" s="35" t="s">
        <v>9</v>
      </c>
      <c r="G636" s="35" t="s">
        <v>39</v>
      </c>
      <c r="H636" s="35" t="s">
        <v>40</v>
      </c>
      <c r="I636" s="35" t="s">
        <v>376</v>
      </c>
      <c r="J636" s="35">
        <v>634</v>
      </c>
      <c r="K636" s="35" t="s">
        <v>14</v>
      </c>
      <c r="L636" s="35" t="s">
        <v>20</v>
      </c>
      <c r="M636" s="35" t="s">
        <v>403</v>
      </c>
      <c r="N636" s="35"/>
      <c r="O636" s="35"/>
      <c r="P636" s="35">
        <v>7</v>
      </c>
      <c r="Q636" s="35" t="s">
        <v>43</v>
      </c>
      <c r="R636" s="35" t="s">
        <v>405</v>
      </c>
      <c r="S636" s="35" t="s">
        <v>24</v>
      </c>
      <c r="T636" s="35" t="s">
        <v>20</v>
      </c>
      <c r="U636" s="35" t="s">
        <v>25</v>
      </c>
    </row>
    <row r="637" spans="1:21" ht="12.75" customHeight="1">
      <c r="A637" s="35" t="s">
        <v>7</v>
      </c>
      <c r="B637" s="35"/>
      <c r="C637" s="35" t="s">
        <v>85</v>
      </c>
      <c r="D637" s="35" t="s">
        <v>8</v>
      </c>
      <c r="E637" s="35" t="s">
        <v>38</v>
      </c>
      <c r="F637" s="35" t="s">
        <v>9</v>
      </c>
      <c r="G637" s="35" t="s">
        <v>10</v>
      </c>
      <c r="H637" s="35" t="s">
        <v>18</v>
      </c>
      <c r="I637" s="35" t="s">
        <v>177</v>
      </c>
      <c r="J637" s="35">
        <v>635</v>
      </c>
      <c r="K637" s="35" t="s">
        <v>88</v>
      </c>
      <c r="L637" s="35" t="s">
        <v>20</v>
      </c>
      <c r="M637" s="35" t="s">
        <v>1265</v>
      </c>
      <c r="N637" s="35"/>
      <c r="O637" s="35"/>
      <c r="P637" s="35"/>
      <c r="Q637" s="35" t="s">
        <v>22</v>
      </c>
      <c r="R637" s="35" t="s">
        <v>1268</v>
      </c>
      <c r="S637" s="35" t="s">
        <v>24</v>
      </c>
      <c r="T637" s="35" t="s">
        <v>20</v>
      </c>
      <c r="U637" s="35" t="s">
        <v>35</v>
      </c>
    </row>
    <row r="638" spans="1:21" ht="12.75" customHeight="1">
      <c r="A638" s="35" t="s">
        <v>173</v>
      </c>
      <c r="B638" s="35"/>
      <c r="C638" s="35"/>
      <c r="D638" s="35" t="s">
        <v>86</v>
      </c>
      <c r="E638" s="35"/>
      <c r="F638" s="35" t="s">
        <v>9</v>
      </c>
      <c r="G638" s="35" t="s">
        <v>174</v>
      </c>
      <c r="H638" s="35"/>
      <c r="I638" s="35" t="s">
        <v>520</v>
      </c>
      <c r="J638" s="35">
        <v>636</v>
      </c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</row>
    <row r="639" spans="1:21" ht="12.75" customHeight="1">
      <c r="A639" s="35" t="s">
        <v>12</v>
      </c>
      <c r="B639" s="35"/>
      <c r="C639" s="35" t="s">
        <v>14</v>
      </c>
      <c r="D639" s="35" t="s">
        <v>8</v>
      </c>
      <c r="E639" s="35"/>
      <c r="F639" s="35" t="s">
        <v>9</v>
      </c>
      <c r="G639" s="35" t="s">
        <v>17</v>
      </c>
      <c r="H639" s="35"/>
      <c r="I639" s="35" t="s">
        <v>231</v>
      </c>
      <c r="J639" s="35">
        <v>637</v>
      </c>
      <c r="K639" s="35" t="s">
        <v>14</v>
      </c>
      <c r="L639" s="35" t="s">
        <v>20</v>
      </c>
      <c r="M639" s="35"/>
      <c r="N639" s="35"/>
      <c r="O639" s="35"/>
      <c r="P639" s="35"/>
      <c r="Q639" s="35"/>
      <c r="R639" s="35"/>
      <c r="S639" s="35"/>
      <c r="T639" s="35" t="s">
        <v>20</v>
      </c>
      <c r="U639" s="35"/>
    </row>
    <row r="640" spans="1:21" ht="12.75" customHeight="1">
      <c r="A640" s="35" t="s">
        <v>12</v>
      </c>
      <c r="B640" s="35" t="s">
        <v>26</v>
      </c>
      <c r="C640" s="35" t="s">
        <v>68</v>
      </c>
      <c r="D640" s="35" t="s">
        <v>86</v>
      </c>
      <c r="E640" s="35" t="s">
        <v>16</v>
      </c>
      <c r="F640" s="35" t="s">
        <v>9</v>
      </c>
      <c r="G640" s="35" t="s">
        <v>17</v>
      </c>
      <c r="H640" s="35" t="s">
        <v>18</v>
      </c>
      <c r="I640" s="35" t="s">
        <v>1305</v>
      </c>
      <c r="J640" s="35">
        <v>638</v>
      </c>
      <c r="K640" s="35" t="s">
        <v>71</v>
      </c>
      <c r="L640" s="35" t="s">
        <v>20</v>
      </c>
      <c r="M640" s="35" t="s">
        <v>1156</v>
      </c>
      <c r="N640" s="35"/>
      <c r="O640" s="35" t="s">
        <v>1306</v>
      </c>
      <c r="P640" s="35">
        <v>6</v>
      </c>
      <c r="Q640" s="35" t="s">
        <v>43</v>
      </c>
      <c r="R640" s="35" t="s">
        <v>1157</v>
      </c>
      <c r="S640" s="35" t="s">
        <v>24</v>
      </c>
      <c r="T640" s="35" t="s">
        <v>20</v>
      </c>
      <c r="U640" s="35" t="s">
        <v>25</v>
      </c>
    </row>
    <row r="641" spans="1:21" ht="12.75" customHeight="1">
      <c r="A641" s="35" t="s">
        <v>44</v>
      </c>
      <c r="B641" s="35" t="s">
        <v>175</v>
      </c>
      <c r="C641" s="35" t="s">
        <v>27</v>
      </c>
      <c r="D641" s="35" t="s">
        <v>141</v>
      </c>
      <c r="E641" s="35" t="s">
        <v>216</v>
      </c>
      <c r="F641" s="35" t="s">
        <v>9</v>
      </c>
      <c r="G641" s="35" t="s">
        <v>45</v>
      </c>
      <c r="H641" s="35" t="s">
        <v>40</v>
      </c>
      <c r="I641" s="35" t="s">
        <v>142</v>
      </c>
      <c r="J641" s="35">
        <v>639</v>
      </c>
      <c r="K641" s="35" t="s">
        <v>30</v>
      </c>
      <c r="L641" s="35" t="s">
        <v>20</v>
      </c>
      <c r="M641" s="35" t="s">
        <v>789</v>
      </c>
      <c r="N641" s="35" t="s">
        <v>1307</v>
      </c>
      <c r="O641" s="35"/>
      <c r="P641" s="35">
        <v>10</v>
      </c>
      <c r="Q641" s="35" t="s">
        <v>43</v>
      </c>
      <c r="R641" s="35" t="s">
        <v>790</v>
      </c>
      <c r="S641" s="35" t="s">
        <v>24</v>
      </c>
      <c r="T641" s="35" t="s">
        <v>20</v>
      </c>
      <c r="U641" s="35" t="s">
        <v>25</v>
      </c>
    </row>
    <row r="642" spans="1:21" ht="12.75" customHeight="1">
      <c r="A642" s="35" t="s">
        <v>7</v>
      </c>
      <c r="B642" s="35"/>
      <c r="C642" s="35" t="s">
        <v>14</v>
      </c>
      <c r="D642" s="35" t="s">
        <v>8</v>
      </c>
      <c r="E642" s="35"/>
      <c r="F642" s="35" t="s">
        <v>9</v>
      </c>
      <c r="G642" s="35" t="s">
        <v>10</v>
      </c>
      <c r="H642" s="35"/>
      <c r="I642" s="35" t="s">
        <v>1308</v>
      </c>
      <c r="J642" s="35">
        <v>640</v>
      </c>
      <c r="K642" s="35" t="s">
        <v>14</v>
      </c>
      <c r="L642" s="35"/>
      <c r="M642" s="35"/>
      <c r="N642" s="35"/>
      <c r="O642" s="35"/>
      <c r="P642" s="35"/>
      <c r="Q642" s="35"/>
      <c r="R642" s="35"/>
      <c r="S642" s="35"/>
      <c r="T642" s="35"/>
      <c r="U642" s="35"/>
    </row>
    <row r="643" spans="1:21" ht="12.75" customHeight="1">
      <c r="A643" s="35" t="s">
        <v>7</v>
      </c>
      <c r="B643" s="35" t="s">
        <v>26</v>
      </c>
      <c r="C643" s="35" t="s">
        <v>27</v>
      </c>
      <c r="D643" s="35" t="s">
        <v>8</v>
      </c>
      <c r="E643" s="35" t="s">
        <v>16</v>
      </c>
      <c r="F643" s="35" t="s">
        <v>9</v>
      </c>
      <c r="G643" s="35" t="s">
        <v>10</v>
      </c>
      <c r="H643" s="35" t="s">
        <v>18</v>
      </c>
      <c r="I643" s="35" t="s">
        <v>291</v>
      </c>
      <c r="J643" s="35">
        <v>641</v>
      </c>
      <c r="K643" s="35" t="s">
        <v>30</v>
      </c>
      <c r="L643" s="35" t="s">
        <v>20</v>
      </c>
      <c r="M643" s="35" t="s">
        <v>313</v>
      </c>
      <c r="N643" s="35"/>
      <c r="O643" s="35"/>
      <c r="P643" s="35">
        <v>4</v>
      </c>
      <c r="Q643" s="35" t="s">
        <v>22</v>
      </c>
      <c r="R643" s="35" t="s">
        <v>314</v>
      </c>
      <c r="S643" s="35" t="s">
        <v>24</v>
      </c>
      <c r="T643" s="35" t="s">
        <v>20</v>
      </c>
      <c r="U643" s="35" t="s">
        <v>76</v>
      </c>
    </row>
    <row r="644" spans="1:21" ht="12.75" customHeight="1">
      <c r="A644" s="35" t="s">
        <v>36</v>
      </c>
      <c r="B644" s="35" t="s">
        <v>647</v>
      </c>
      <c r="C644" s="35" t="s">
        <v>85</v>
      </c>
      <c r="D644" s="35" t="s">
        <v>86</v>
      </c>
      <c r="E644" s="35" t="s">
        <v>38</v>
      </c>
      <c r="F644" s="35" t="s">
        <v>9</v>
      </c>
      <c r="G644" s="35" t="s">
        <v>39</v>
      </c>
      <c r="H644" s="35" t="s">
        <v>40</v>
      </c>
      <c r="I644" s="35" t="s">
        <v>486</v>
      </c>
      <c r="J644" s="35">
        <v>642</v>
      </c>
      <c r="K644" s="35" t="s">
        <v>88</v>
      </c>
      <c r="L644" s="35" t="s">
        <v>20</v>
      </c>
      <c r="M644" s="35" t="s">
        <v>1309</v>
      </c>
      <c r="N644" s="35"/>
      <c r="O644" s="35"/>
      <c r="P644" s="35">
        <v>8</v>
      </c>
      <c r="Q644" s="35" t="s">
        <v>43</v>
      </c>
      <c r="R644" s="35" t="s">
        <v>1310</v>
      </c>
      <c r="S644" s="35" t="s">
        <v>24</v>
      </c>
      <c r="T644" s="35" t="s">
        <v>20</v>
      </c>
      <c r="U644" s="35" t="s">
        <v>25</v>
      </c>
    </row>
    <row r="645" spans="1:21" ht="12.75" customHeight="1">
      <c r="A645" s="35" t="s">
        <v>349</v>
      </c>
      <c r="B645" s="35"/>
      <c r="C645" s="35"/>
      <c r="D645" s="35" t="s">
        <v>8</v>
      </c>
      <c r="E645" s="35"/>
      <c r="F645" s="35" t="s">
        <v>59</v>
      </c>
      <c r="G645" s="35" t="s">
        <v>320</v>
      </c>
      <c r="H645" s="35"/>
      <c r="I645" s="35" t="s">
        <v>172</v>
      </c>
      <c r="J645" s="35">
        <v>643</v>
      </c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</row>
    <row r="646" spans="1:21" ht="12.75" customHeight="1">
      <c r="A646" s="35" t="s">
        <v>124</v>
      </c>
      <c r="B646" s="35" t="s">
        <v>1311</v>
      </c>
      <c r="C646" s="35" t="s">
        <v>68</v>
      </c>
      <c r="D646" s="35" t="s">
        <v>86</v>
      </c>
      <c r="E646" s="35" t="s">
        <v>16</v>
      </c>
      <c r="F646" s="35" t="s">
        <v>9</v>
      </c>
      <c r="G646" s="35" t="s">
        <v>39</v>
      </c>
      <c r="H646" s="35" t="s">
        <v>40</v>
      </c>
      <c r="I646" s="35" t="s">
        <v>655</v>
      </c>
      <c r="J646" s="35">
        <v>644</v>
      </c>
      <c r="K646" s="35" t="s">
        <v>71</v>
      </c>
      <c r="L646" s="35" t="s">
        <v>174</v>
      </c>
      <c r="M646" s="35" t="s">
        <v>1312</v>
      </c>
      <c r="N646" s="35"/>
      <c r="O646" s="35" t="s">
        <v>1313</v>
      </c>
      <c r="P646" s="35">
        <v>15</v>
      </c>
      <c r="Q646" s="35" t="s">
        <v>43</v>
      </c>
      <c r="R646" s="35" t="s">
        <v>1314</v>
      </c>
      <c r="S646" s="35" t="s">
        <v>24</v>
      </c>
      <c r="T646" s="35" t="s">
        <v>174</v>
      </c>
      <c r="U646" s="35" t="s">
        <v>76</v>
      </c>
    </row>
    <row r="647" spans="1:21" ht="12.75" customHeight="1">
      <c r="A647" s="35" t="s">
        <v>49</v>
      </c>
      <c r="B647" s="35" t="s">
        <v>1315</v>
      </c>
      <c r="C647" s="35" t="s">
        <v>85</v>
      </c>
      <c r="D647" s="35" t="s">
        <v>8</v>
      </c>
      <c r="E647" s="35" t="s">
        <v>38</v>
      </c>
      <c r="F647" s="35" t="s">
        <v>9</v>
      </c>
      <c r="G647" s="35" t="s">
        <v>50</v>
      </c>
      <c r="H647" s="35" t="s">
        <v>40</v>
      </c>
      <c r="I647" s="35" t="s">
        <v>304</v>
      </c>
      <c r="J647" s="35">
        <v>645</v>
      </c>
      <c r="K647" s="35" t="s">
        <v>88</v>
      </c>
      <c r="L647" s="35" t="s">
        <v>20</v>
      </c>
      <c r="M647" s="35" t="s">
        <v>305</v>
      </c>
      <c r="N647" s="35"/>
      <c r="O647" s="35"/>
      <c r="P647" s="35">
        <v>10</v>
      </c>
      <c r="Q647" s="35" t="s">
        <v>82</v>
      </c>
      <c r="R647" s="35" t="s">
        <v>305</v>
      </c>
      <c r="S647" s="35" t="s">
        <v>24</v>
      </c>
      <c r="T647" s="35" t="s">
        <v>20</v>
      </c>
      <c r="U647" s="35" t="s">
        <v>25</v>
      </c>
    </row>
    <row r="648" spans="1:21" ht="12.75" customHeight="1">
      <c r="A648" s="35" t="s">
        <v>44</v>
      </c>
      <c r="B648" s="35" t="s">
        <v>1316</v>
      </c>
      <c r="C648" s="35" t="s">
        <v>115</v>
      </c>
      <c r="D648" s="35" t="s">
        <v>91</v>
      </c>
      <c r="E648" s="35" t="s">
        <v>16</v>
      </c>
      <c r="F648" s="35" t="s">
        <v>9</v>
      </c>
      <c r="G648" s="35" t="s">
        <v>45</v>
      </c>
      <c r="H648" s="35" t="s">
        <v>40</v>
      </c>
      <c r="I648" s="35" t="s">
        <v>92</v>
      </c>
      <c r="J648" s="35">
        <v>646</v>
      </c>
      <c r="K648" s="35" t="s">
        <v>117</v>
      </c>
      <c r="L648" s="35" t="s">
        <v>20</v>
      </c>
      <c r="M648" s="35" t="s">
        <v>534</v>
      </c>
      <c r="N648" s="35"/>
      <c r="O648" s="35"/>
      <c r="P648" s="35" t="s">
        <v>1317</v>
      </c>
      <c r="Q648" s="35" t="s">
        <v>43</v>
      </c>
      <c r="R648" s="35" t="s">
        <v>535</v>
      </c>
      <c r="S648" s="35" t="s">
        <v>24</v>
      </c>
      <c r="T648" s="35" t="s">
        <v>20</v>
      </c>
      <c r="U648" s="35" t="s">
        <v>25</v>
      </c>
    </row>
    <row r="649" spans="1:21" ht="12.75" customHeight="1">
      <c r="A649" s="35" t="s">
        <v>12</v>
      </c>
      <c r="B649" s="35" t="s">
        <v>26</v>
      </c>
      <c r="C649" s="35" t="s">
        <v>14</v>
      </c>
      <c r="D649" s="35" t="s">
        <v>86</v>
      </c>
      <c r="E649" s="35" t="s">
        <v>16</v>
      </c>
      <c r="F649" s="35" t="s">
        <v>9</v>
      </c>
      <c r="G649" s="35" t="s">
        <v>17</v>
      </c>
      <c r="H649" s="35" t="s">
        <v>18</v>
      </c>
      <c r="I649" s="35" t="s">
        <v>104</v>
      </c>
      <c r="J649" s="35">
        <v>647</v>
      </c>
      <c r="K649" s="35" t="s">
        <v>14</v>
      </c>
      <c r="L649" s="35"/>
      <c r="M649" s="35" t="s">
        <v>281</v>
      </c>
      <c r="N649" s="35"/>
      <c r="O649" s="35" t="s">
        <v>1318</v>
      </c>
      <c r="P649" s="35">
        <v>20</v>
      </c>
      <c r="Q649" s="35" t="s">
        <v>43</v>
      </c>
      <c r="R649" s="35" t="s">
        <v>282</v>
      </c>
      <c r="S649" s="35" t="s">
        <v>24</v>
      </c>
      <c r="T649" s="35"/>
      <c r="U649" s="35" t="s">
        <v>25</v>
      </c>
    </row>
    <row r="650" spans="1:21" ht="12.75" customHeight="1">
      <c r="A650" s="35" t="s">
        <v>7</v>
      </c>
      <c r="B650" s="35" t="s">
        <v>26</v>
      </c>
      <c r="C650" s="35" t="s">
        <v>115</v>
      </c>
      <c r="D650" s="35" t="s">
        <v>158</v>
      </c>
      <c r="E650" s="35" t="s">
        <v>16</v>
      </c>
      <c r="F650" s="35" t="s">
        <v>9</v>
      </c>
      <c r="G650" s="35" t="s">
        <v>10</v>
      </c>
      <c r="H650" s="35" t="s">
        <v>18</v>
      </c>
      <c r="I650" s="35" t="s">
        <v>899</v>
      </c>
      <c r="J650" s="35">
        <v>648</v>
      </c>
      <c r="K650" s="35" t="s">
        <v>117</v>
      </c>
      <c r="L650" s="35" t="s">
        <v>20</v>
      </c>
      <c r="M650" s="35" t="s">
        <v>105</v>
      </c>
      <c r="N650" s="35"/>
      <c r="O650" s="35"/>
      <c r="P650" s="35">
        <v>8</v>
      </c>
      <c r="Q650" s="35" t="s">
        <v>22</v>
      </c>
      <c r="R650" s="35" t="s">
        <v>106</v>
      </c>
      <c r="S650" s="35" t="s">
        <v>24</v>
      </c>
      <c r="T650" s="35" t="s">
        <v>20</v>
      </c>
      <c r="U650" s="35" t="s">
        <v>25</v>
      </c>
    </row>
    <row r="651" spans="1:21" ht="12.75" customHeight="1">
      <c r="A651" s="35" t="s">
        <v>7</v>
      </c>
      <c r="B651" s="35" t="s">
        <v>881</v>
      </c>
      <c r="C651" s="35" t="s">
        <v>14</v>
      </c>
      <c r="D651" s="35" t="s">
        <v>8</v>
      </c>
      <c r="E651" s="35"/>
      <c r="F651" s="35" t="s">
        <v>9</v>
      </c>
      <c r="G651" s="35" t="s">
        <v>10</v>
      </c>
      <c r="H651" s="35" t="s">
        <v>18</v>
      </c>
      <c r="I651" s="35" t="s">
        <v>569</v>
      </c>
      <c r="J651" s="35">
        <v>649</v>
      </c>
      <c r="K651" s="35" t="s">
        <v>14</v>
      </c>
      <c r="L651" s="35" t="s">
        <v>20</v>
      </c>
      <c r="M651" s="35" t="s">
        <v>1319</v>
      </c>
      <c r="N651" s="35"/>
      <c r="O651" s="35"/>
      <c r="P651" s="35">
        <v>20</v>
      </c>
      <c r="Q651" s="35" t="s">
        <v>22</v>
      </c>
      <c r="R651" s="35" t="s">
        <v>1320</v>
      </c>
      <c r="S651" s="35" t="s">
        <v>24</v>
      </c>
      <c r="T651" s="35" t="s">
        <v>20</v>
      </c>
      <c r="U651" s="35" t="s">
        <v>76</v>
      </c>
    </row>
    <row r="652" spans="1:21" ht="12.75" customHeight="1">
      <c r="A652" s="35" t="s">
        <v>12</v>
      </c>
      <c r="B652" s="35" t="s">
        <v>1321</v>
      </c>
      <c r="C652" s="35" t="s">
        <v>85</v>
      </c>
      <c r="D652" s="35" t="s">
        <v>178</v>
      </c>
      <c r="E652" s="35" t="s">
        <v>58</v>
      </c>
      <c r="F652" s="35" t="s">
        <v>9</v>
      </c>
      <c r="G652" s="35" t="s">
        <v>17</v>
      </c>
      <c r="H652" s="35" t="s">
        <v>18</v>
      </c>
      <c r="I652" s="35" t="s">
        <v>1322</v>
      </c>
      <c r="J652" s="35">
        <v>650</v>
      </c>
      <c r="K652" s="35" t="s">
        <v>88</v>
      </c>
      <c r="L652" s="35" t="s">
        <v>20</v>
      </c>
      <c r="M652" s="35" t="s">
        <v>191</v>
      </c>
      <c r="N652" s="35"/>
      <c r="O652" s="35"/>
      <c r="P652" s="35">
        <v>20</v>
      </c>
      <c r="Q652" s="35" t="s">
        <v>22</v>
      </c>
      <c r="R652" s="35" t="s">
        <v>192</v>
      </c>
      <c r="S652" s="35" t="s">
        <v>24</v>
      </c>
      <c r="T652" s="35" t="s">
        <v>20</v>
      </c>
      <c r="U652" s="35" t="s">
        <v>25</v>
      </c>
    </row>
    <row r="653" spans="1:21" ht="12.75" customHeight="1">
      <c r="A653" s="35" t="s">
        <v>44</v>
      </c>
      <c r="B653" s="35"/>
      <c r="C653" s="35" t="s">
        <v>68</v>
      </c>
      <c r="D653" s="35" t="s">
        <v>8</v>
      </c>
      <c r="E653" s="35" t="s">
        <v>38</v>
      </c>
      <c r="F653" s="35" t="s">
        <v>9</v>
      </c>
      <c r="G653" s="35" t="s">
        <v>45</v>
      </c>
      <c r="H653" s="35" t="s">
        <v>18</v>
      </c>
      <c r="I653" s="35" t="s">
        <v>852</v>
      </c>
      <c r="J653" s="35">
        <v>651</v>
      </c>
      <c r="K653" s="35" t="s">
        <v>71</v>
      </c>
      <c r="L653" s="35" t="s">
        <v>661</v>
      </c>
      <c r="M653" s="35" t="s">
        <v>1323</v>
      </c>
      <c r="N653" s="35"/>
      <c r="O653" s="35"/>
      <c r="P653" s="35"/>
      <c r="Q653" s="35" t="s">
        <v>43</v>
      </c>
      <c r="R653" s="35" t="s">
        <v>1324</v>
      </c>
      <c r="S653" s="35" t="s">
        <v>24</v>
      </c>
      <c r="T653" s="35" t="s">
        <v>661</v>
      </c>
      <c r="U653" s="35" t="s">
        <v>25</v>
      </c>
    </row>
    <row r="654" spans="1:21" ht="12.75" customHeight="1">
      <c r="A654" s="35" t="s">
        <v>12</v>
      </c>
      <c r="B654" s="35" t="s">
        <v>1325</v>
      </c>
      <c r="C654" s="35" t="s">
        <v>14</v>
      </c>
      <c r="D654" s="35" t="s">
        <v>8</v>
      </c>
      <c r="E654" s="35" t="s">
        <v>38</v>
      </c>
      <c r="F654" s="35" t="s">
        <v>9</v>
      </c>
      <c r="G654" s="35" t="s">
        <v>17</v>
      </c>
      <c r="H654" s="35" t="s">
        <v>18</v>
      </c>
      <c r="I654" s="35" t="s">
        <v>510</v>
      </c>
      <c r="J654" s="35">
        <v>652</v>
      </c>
      <c r="K654" s="35" t="s">
        <v>14</v>
      </c>
      <c r="L654" s="35" t="s">
        <v>20</v>
      </c>
      <c r="M654" s="35" t="s">
        <v>61</v>
      </c>
      <c r="N654" s="35"/>
      <c r="O654" s="35"/>
      <c r="P654" s="35"/>
      <c r="Q654" s="35" t="s">
        <v>82</v>
      </c>
      <c r="R654" s="35" t="s">
        <v>66</v>
      </c>
      <c r="S654" s="35" t="s">
        <v>24</v>
      </c>
      <c r="T654" s="35" t="s">
        <v>20</v>
      </c>
      <c r="U654" s="35" t="s">
        <v>76</v>
      </c>
    </row>
    <row r="655" spans="1:21" ht="12.75" customHeight="1">
      <c r="A655" s="35" t="s">
        <v>7</v>
      </c>
      <c r="B655" s="35"/>
      <c r="C655" s="35" t="s">
        <v>57</v>
      </c>
      <c r="D655" s="35" t="s">
        <v>8</v>
      </c>
      <c r="E655" s="35" t="s">
        <v>16</v>
      </c>
      <c r="F655" s="35" t="s">
        <v>9</v>
      </c>
      <c r="G655" s="35" t="s">
        <v>10</v>
      </c>
      <c r="H655" s="35" t="s">
        <v>40</v>
      </c>
      <c r="I655" s="35" t="s">
        <v>1326</v>
      </c>
      <c r="J655" s="35">
        <v>653</v>
      </c>
      <c r="K655" s="35" t="s">
        <v>57</v>
      </c>
      <c r="L655" s="35" t="s">
        <v>20</v>
      </c>
      <c r="M655" s="35" t="s">
        <v>1193</v>
      </c>
      <c r="N655" s="35"/>
      <c r="O655" s="35"/>
      <c r="P655" s="35"/>
      <c r="Q655" s="35" t="s">
        <v>43</v>
      </c>
      <c r="R655" s="35" t="s">
        <v>1196</v>
      </c>
      <c r="S655" s="35" t="s">
        <v>34</v>
      </c>
      <c r="T655" s="35" t="s">
        <v>20</v>
      </c>
      <c r="U655" s="35" t="s">
        <v>76</v>
      </c>
    </row>
    <row r="656" spans="1:21" ht="12.75" customHeight="1">
      <c r="A656" s="35" t="s">
        <v>12</v>
      </c>
      <c r="B656" s="35" t="s">
        <v>26</v>
      </c>
      <c r="C656" s="35" t="s">
        <v>27</v>
      </c>
      <c r="D656" s="35" t="s">
        <v>8</v>
      </c>
      <c r="E656" s="35" t="s">
        <v>16</v>
      </c>
      <c r="F656" s="35" t="s">
        <v>9</v>
      </c>
      <c r="G656" s="35" t="s">
        <v>17</v>
      </c>
      <c r="H656" s="35" t="s">
        <v>18</v>
      </c>
      <c r="I656" s="35" t="s">
        <v>951</v>
      </c>
      <c r="J656" s="35">
        <v>654</v>
      </c>
      <c r="K656" s="35" t="s">
        <v>30</v>
      </c>
      <c r="L656" s="35" t="s">
        <v>127</v>
      </c>
      <c r="M656" s="35" t="s">
        <v>292</v>
      </c>
      <c r="N656" s="35" t="s">
        <v>1327</v>
      </c>
      <c r="O656" s="35" t="s">
        <v>1328</v>
      </c>
      <c r="P656" s="35">
        <v>6</v>
      </c>
      <c r="Q656" s="35" t="s">
        <v>22</v>
      </c>
      <c r="R656" s="35" t="s">
        <v>293</v>
      </c>
      <c r="S656" s="35" t="s">
        <v>24</v>
      </c>
      <c r="T656" s="35" t="s">
        <v>130</v>
      </c>
      <c r="U656" s="35" t="s">
        <v>35</v>
      </c>
    </row>
    <row r="657" spans="1:21" ht="12.75" customHeight="1">
      <c r="A657" s="35" t="s">
        <v>12</v>
      </c>
      <c r="B657" s="35" t="s">
        <v>175</v>
      </c>
      <c r="C657" s="35" t="s">
        <v>68</v>
      </c>
      <c r="D657" s="35" t="s">
        <v>86</v>
      </c>
      <c r="E657" s="35" t="s">
        <v>16</v>
      </c>
      <c r="F657" s="35" t="s">
        <v>9</v>
      </c>
      <c r="G657" s="35" t="s">
        <v>17</v>
      </c>
      <c r="H657" s="35" t="s">
        <v>18</v>
      </c>
      <c r="I657" s="35" t="s">
        <v>585</v>
      </c>
      <c r="J657" s="35">
        <v>655</v>
      </c>
      <c r="K657" s="35" t="s">
        <v>71</v>
      </c>
      <c r="L657" s="35" t="s">
        <v>20</v>
      </c>
      <c r="M657" s="35" t="s">
        <v>1329</v>
      </c>
      <c r="N657" s="35"/>
      <c r="O657" s="35"/>
      <c r="P657" s="35">
        <v>8</v>
      </c>
      <c r="Q657" s="35" t="s">
        <v>43</v>
      </c>
      <c r="R657" s="35" t="s">
        <v>1330</v>
      </c>
      <c r="S657" s="35" t="s">
        <v>34</v>
      </c>
      <c r="T657" s="35" t="s">
        <v>20</v>
      </c>
      <c r="U657" s="35" t="s">
        <v>25</v>
      </c>
    </row>
    <row r="658" spans="1:21" ht="12.75" customHeight="1">
      <c r="A658" s="35" t="s">
        <v>12</v>
      </c>
      <c r="B658" s="35" t="s">
        <v>1331</v>
      </c>
      <c r="C658" s="35" t="s">
        <v>14</v>
      </c>
      <c r="D658" s="35" t="s">
        <v>86</v>
      </c>
      <c r="E658" s="35" t="s">
        <v>16</v>
      </c>
      <c r="F658" s="35" t="s">
        <v>9</v>
      </c>
      <c r="G658" s="35" t="s">
        <v>17</v>
      </c>
      <c r="H658" s="35" t="s">
        <v>18</v>
      </c>
      <c r="I658" s="35" t="s">
        <v>254</v>
      </c>
      <c r="J658" s="35">
        <v>656</v>
      </c>
      <c r="K658" s="35" t="s">
        <v>14</v>
      </c>
      <c r="L658" s="35" t="s">
        <v>20</v>
      </c>
      <c r="M658" s="35" t="s">
        <v>208</v>
      </c>
      <c r="N658" s="35"/>
      <c r="O658" s="35"/>
      <c r="P658" s="35">
        <v>15</v>
      </c>
      <c r="Q658" s="35" t="s">
        <v>22</v>
      </c>
      <c r="R658" s="35" t="s">
        <v>209</v>
      </c>
      <c r="S658" s="35" t="s">
        <v>24</v>
      </c>
      <c r="T658" s="35" t="s">
        <v>20</v>
      </c>
      <c r="U658" s="35" t="s">
        <v>25</v>
      </c>
    </row>
    <row r="659" spans="1:21" ht="12.75" customHeight="1">
      <c r="A659" s="35" t="s">
        <v>12</v>
      </c>
      <c r="B659" s="35"/>
      <c r="C659" s="35"/>
      <c r="D659" s="35" t="s">
        <v>8</v>
      </c>
      <c r="E659" s="35"/>
      <c r="F659" s="35" t="s">
        <v>9</v>
      </c>
      <c r="G659" s="35" t="s">
        <v>17</v>
      </c>
      <c r="H659" s="35"/>
      <c r="I659" s="35" t="s">
        <v>215</v>
      </c>
      <c r="J659" s="35">
        <v>657</v>
      </c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</row>
    <row r="660" spans="1:21" ht="12.75" customHeight="1">
      <c r="A660" s="35" t="s">
        <v>7</v>
      </c>
      <c r="B660" s="35" t="s">
        <v>26</v>
      </c>
      <c r="C660" s="35" t="s">
        <v>115</v>
      </c>
      <c r="D660" s="35" t="s">
        <v>15</v>
      </c>
      <c r="E660" s="35" t="s">
        <v>16</v>
      </c>
      <c r="F660" s="35" t="s">
        <v>9</v>
      </c>
      <c r="G660" s="35" t="s">
        <v>10</v>
      </c>
      <c r="H660" s="35" t="s">
        <v>18</v>
      </c>
      <c r="I660" s="35" t="s">
        <v>19</v>
      </c>
      <c r="J660" s="35">
        <v>658</v>
      </c>
      <c r="K660" s="35" t="s">
        <v>117</v>
      </c>
      <c r="L660" s="35" t="s">
        <v>20</v>
      </c>
      <c r="M660" s="35" t="s">
        <v>78</v>
      </c>
      <c r="N660" s="35"/>
      <c r="O660" s="35"/>
      <c r="P660" s="35">
        <v>14</v>
      </c>
      <c r="Q660" s="35" t="s">
        <v>22</v>
      </c>
      <c r="R660" s="35" t="s">
        <v>78</v>
      </c>
      <c r="S660" s="35" t="s">
        <v>24</v>
      </c>
      <c r="T660" s="35" t="s">
        <v>20</v>
      </c>
      <c r="U660" s="35" t="s">
        <v>25</v>
      </c>
    </row>
    <row r="661" spans="1:21" ht="12.75" customHeight="1">
      <c r="A661" s="35" t="s">
        <v>49</v>
      </c>
      <c r="B661" s="35"/>
      <c r="C661" s="35"/>
      <c r="D661" s="35" t="s">
        <v>86</v>
      </c>
      <c r="E661" s="35"/>
      <c r="F661" s="35" t="s">
        <v>9</v>
      </c>
      <c r="G661" s="35" t="s">
        <v>50</v>
      </c>
      <c r="H661" s="35"/>
      <c r="I661" s="35" t="s">
        <v>225</v>
      </c>
      <c r="J661" s="35">
        <v>659</v>
      </c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</row>
    <row r="662" spans="1:21" ht="12.75" customHeight="1">
      <c r="A662" s="35" t="s">
        <v>166</v>
      </c>
      <c r="B662" s="35" t="s">
        <v>26</v>
      </c>
      <c r="C662" s="35" t="s">
        <v>85</v>
      </c>
      <c r="D662" s="35" t="s">
        <v>8</v>
      </c>
      <c r="E662" s="35" t="s">
        <v>16</v>
      </c>
      <c r="F662" s="35" t="s">
        <v>9</v>
      </c>
      <c r="G662" s="35" t="s">
        <v>167</v>
      </c>
      <c r="H662" s="35" t="s">
        <v>18</v>
      </c>
      <c r="I662" s="35" t="s">
        <v>95</v>
      </c>
      <c r="J662" s="35">
        <v>660</v>
      </c>
      <c r="K662" s="35" t="s">
        <v>88</v>
      </c>
      <c r="L662" s="35" t="s">
        <v>167</v>
      </c>
      <c r="M662" s="35" t="s">
        <v>789</v>
      </c>
      <c r="N662" s="35"/>
      <c r="O662" s="35" t="s">
        <v>1332</v>
      </c>
      <c r="P662" s="35">
        <v>20</v>
      </c>
      <c r="Q662" s="35" t="s">
        <v>22</v>
      </c>
      <c r="R662" s="35" t="s">
        <v>790</v>
      </c>
      <c r="S662" s="35" t="s">
        <v>34</v>
      </c>
      <c r="T662" s="35" t="s">
        <v>167</v>
      </c>
      <c r="U662" s="35" t="s">
        <v>76</v>
      </c>
    </row>
    <row r="663" spans="1:21" ht="12.75" customHeight="1">
      <c r="A663" s="35" t="s">
        <v>109</v>
      </c>
      <c r="B663" s="35"/>
      <c r="C663" s="35"/>
      <c r="D663" s="35" t="s">
        <v>8</v>
      </c>
      <c r="E663" s="35"/>
      <c r="F663" s="35" t="s">
        <v>9</v>
      </c>
      <c r="G663" s="35" t="s">
        <v>110</v>
      </c>
      <c r="H663" s="35"/>
      <c r="I663" s="35" t="s">
        <v>231</v>
      </c>
      <c r="J663" s="35">
        <v>661</v>
      </c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</row>
    <row r="664" spans="1:21" ht="12.75" customHeight="1">
      <c r="A664" s="35" t="s">
        <v>93</v>
      </c>
      <c r="B664" s="35"/>
      <c r="C664" s="35"/>
      <c r="D664" s="35" t="s">
        <v>8</v>
      </c>
      <c r="E664" s="35"/>
      <c r="F664" s="35" t="s">
        <v>9</v>
      </c>
      <c r="G664" s="35" t="s">
        <v>94</v>
      </c>
      <c r="H664" s="35"/>
      <c r="I664" s="35" t="s">
        <v>172</v>
      </c>
      <c r="J664" s="35">
        <v>662</v>
      </c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</row>
    <row r="665" spans="1:21" ht="12.75" customHeight="1">
      <c r="A665" s="35" t="s">
        <v>173</v>
      </c>
      <c r="B665" s="35"/>
      <c r="C665" s="35"/>
      <c r="D665" s="35" t="s">
        <v>8</v>
      </c>
      <c r="E665" s="35"/>
      <c r="F665" s="35" t="s">
        <v>9</v>
      </c>
      <c r="G665" s="35" t="s">
        <v>174</v>
      </c>
      <c r="H665" s="35"/>
      <c r="I665" s="35" t="s">
        <v>935</v>
      </c>
      <c r="J665" s="35">
        <v>663</v>
      </c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</row>
    <row r="666" spans="1:21" ht="12.75" customHeight="1">
      <c r="A666" s="35" t="s">
        <v>36</v>
      </c>
      <c r="B666" s="35" t="s">
        <v>1333</v>
      </c>
      <c r="C666" s="35" t="s">
        <v>85</v>
      </c>
      <c r="D666" s="35" t="s">
        <v>86</v>
      </c>
      <c r="E666" s="35" t="s">
        <v>16</v>
      </c>
      <c r="F666" s="35" t="s">
        <v>9</v>
      </c>
      <c r="G666" s="35" t="s">
        <v>39</v>
      </c>
      <c r="H666" s="35" t="s">
        <v>18</v>
      </c>
      <c r="I666" s="35" t="s">
        <v>1047</v>
      </c>
      <c r="J666" s="35">
        <v>664</v>
      </c>
      <c r="K666" s="35" t="s">
        <v>88</v>
      </c>
      <c r="L666" s="35" t="s">
        <v>20</v>
      </c>
      <c r="M666" s="35" t="s">
        <v>850</v>
      </c>
      <c r="N666" s="35" t="s">
        <v>1334</v>
      </c>
      <c r="O666" s="35"/>
      <c r="P666" s="35">
        <v>6</v>
      </c>
      <c r="Q666" s="35" t="s">
        <v>43</v>
      </c>
      <c r="R666" s="35" t="s">
        <v>851</v>
      </c>
      <c r="S666" s="35" t="s">
        <v>24</v>
      </c>
      <c r="T666" s="35" t="s">
        <v>20</v>
      </c>
      <c r="U666" s="35" t="s">
        <v>25</v>
      </c>
    </row>
    <row r="667" spans="1:21" ht="12.75" customHeight="1">
      <c r="A667" s="35" t="s">
        <v>7</v>
      </c>
      <c r="B667" s="35" t="s">
        <v>26</v>
      </c>
      <c r="C667" s="35" t="s">
        <v>27</v>
      </c>
      <c r="D667" s="35" t="s">
        <v>86</v>
      </c>
      <c r="E667" s="35" t="s">
        <v>16</v>
      </c>
      <c r="F667" s="35" t="s">
        <v>9</v>
      </c>
      <c r="G667" s="35" t="s">
        <v>10</v>
      </c>
      <c r="H667" s="35" t="s">
        <v>18</v>
      </c>
      <c r="I667" s="35" t="s">
        <v>1047</v>
      </c>
      <c r="J667" s="35">
        <v>665</v>
      </c>
      <c r="K667" s="35" t="s">
        <v>30</v>
      </c>
      <c r="L667" s="35" t="s">
        <v>20</v>
      </c>
      <c r="M667" s="35" t="s">
        <v>920</v>
      </c>
      <c r="N667" s="35"/>
      <c r="O667" s="35"/>
      <c r="P667" s="35">
        <v>20</v>
      </c>
      <c r="Q667" s="35" t="s">
        <v>900</v>
      </c>
      <c r="R667" s="35" t="s">
        <v>922</v>
      </c>
      <c r="S667" s="35" t="s">
        <v>34</v>
      </c>
      <c r="T667" s="35" t="s">
        <v>20</v>
      </c>
      <c r="U667" s="35" t="s">
        <v>25</v>
      </c>
    </row>
    <row r="668" spans="1:21" ht="12.75" customHeight="1">
      <c r="A668" s="35" t="s">
        <v>49</v>
      </c>
      <c r="B668" s="35" t="s">
        <v>175</v>
      </c>
      <c r="C668" s="35" t="s">
        <v>14</v>
      </c>
      <c r="D668" s="35" t="s">
        <v>8</v>
      </c>
      <c r="E668" s="35" t="s">
        <v>16</v>
      </c>
      <c r="F668" s="35" t="s">
        <v>9</v>
      </c>
      <c r="G668" s="35" t="s">
        <v>50</v>
      </c>
      <c r="H668" s="35" t="s">
        <v>40</v>
      </c>
      <c r="I668" s="35" t="s">
        <v>121</v>
      </c>
      <c r="J668" s="35">
        <v>666</v>
      </c>
      <c r="K668" s="35" t="s">
        <v>14</v>
      </c>
      <c r="L668" s="35" t="s">
        <v>20</v>
      </c>
      <c r="M668" s="35" t="s">
        <v>52</v>
      </c>
      <c r="N668" s="35"/>
      <c r="O668" s="35"/>
      <c r="P668" s="35">
        <v>25</v>
      </c>
      <c r="Q668" s="35" t="s">
        <v>43</v>
      </c>
      <c r="R668" s="35" t="s">
        <v>54</v>
      </c>
      <c r="S668" s="35"/>
      <c r="T668" s="35" t="s">
        <v>20</v>
      </c>
      <c r="U668" s="35" t="s">
        <v>25</v>
      </c>
    </row>
    <row r="669" spans="1:21" ht="12.75" customHeight="1">
      <c r="A669" s="35" t="s">
        <v>124</v>
      </c>
      <c r="B669" s="35" t="s">
        <v>26</v>
      </c>
      <c r="C669" s="35" t="s">
        <v>85</v>
      </c>
      <c r="D669" s="35" t="s">
        <v>91</v>
      </c>
      <c r="E669" s="35" t="s">
        <v>38</v>
      </c>
      <c r="F669" s="35" t="s">
        <v>9</v>
      </c>
      <c r="G669" s="35" t="s">
        <v>39</v>
      </c>
      <c r="H669" s="35" t="s">
        <v>18</v>
      </c>
      <c r="I669" s="35" t="s">
        <v>373</v>
      </c>
      <c r="J669" s="35">
        <v>667</v>
      </c>
      <c r="K669" s="35" t="s">
        <v>88</v>
      </c>
      <c r="L669" s="35" t="s">
        <v>20</v>
      </c>
      <c r="M669" s="35" t="s">
        <v>1335</v>
      </c>
      <c r="N669" s="35"/>
      <c r="O669" s="35"/>
      <c r="P669" s="35"/>
      <c r="Q669" s="35" t="s">
        <v>43</v>
      </c>
      <c r="R669" s="35" t="s">
        <v>1336</v>
      </c>
      <c r="S669" s="35" t="s">
        <v>24</v>
      </c>
      <c r="T669" s="35" t="s">
        <v>20</v>
      </c>
      <c r="U669" s="35" t="s">
        <v>25</v>
      </c>
    </row>
    <row r="670" spans="1:21" ht="12.75" customHeight="1">
      <c r="A670" s="35" t="s">
        <v>315</v>
      </c>
      <c r="B670" s="35" t="s">
        <v>1337</v>
      </c>
      <c r="C670" s="35" t="s">
        <v>57</v>
      </c>
      <c r="D670" s="35" t="s">
        <v>8</v>
      </c>
      <c r="E670" s="35" t="s">
        <v>38</v>
      </c>
      <c r="F670" s="35" t="s">
        <v>59</v>
      </c>
      <c r="G670" s="35" t="s">
        <v>110</v>
      </c>
      <c r="H670" s="35" t="s">
        <v>40</v>
      </c>
      <c r="I670" s="35" t="s">
        <v>352</v>
      </c>
      <c r="J670" s="35">
        <v>668</v>
      </c>
      <c r="K670" s="35" t="s">
        <v>57</v>
      </c>
      <c r="L670" s="35" t="s">
        <v>174</v>
      </c>
      <c r="M670" s="35" t="s">
        <v>1338</v>
      </c>
      <c r="N670" s="35"/>
      <c r="O670" s="35"/>
      <c r="P670" s="35">
        <v>4</v>
      </c>
      <c r="Q670" s="35" t="s">
        <v>43</v>
      </c>
      <c r="R670" s="35" t="s">
        <v>1339</v>
      </c>
      <c r="S670" s="35" t="s">
        <v>24</v>
      </c>
      <c r="T670" s="35" t="s">
        <v>174</v>
      </c>
      <c r="U670" s="35" t="s">
        <v>25</v>
      </c>
    </row>
    <row r="671" spans="1:21" ht="12.75" customHeight="1">
      <c r="A671" s="35" t="s">
        <v>12</v>
      </c>
      <c r="B671" s="35" t="s">
        <v>1340</v>
      </c>
      <c r="C671" s="35" t="s">
        <v>27</v>
      </c>
      <c r="D671" s="35" t="s">
        <v>8</v>
      </c>
      <c r="E671" s="35" t="s">
        <v>16</v>
      </c>
      <c r="F671" s="35" t="s">
        <v>9</v>
      </c>
      <c r="G671" s="35" t="s">
        <v>17</v>
      </c>
      <c r="H671" s="35" t="s">
        <v>40</v>
      </c>
      <c r="I671" s="35" t="s">
        <v>946</v>
      </c>
      <c r="J671" s="35">
        <v>669</v>
      </c>
      <c r="K671" s="35" t="s">
        <v>30</v>
      </c>
      <c r="L671" s="35" t="s">
        <v>20</v>
      </c>
      <c r="M671" s="35" t="s">
        <v>1341</v>
      </c>
      <c r="N671" s="35"/>
      <c r="O671" s="35" t="s">
        <v>1342</v>
      </c>
      <c r="P671" s="35">
        <v>30</v>
      </c>
      <c r="Q671" s="35" t="s">
        <v>43</v>
      </c>
      <c r="R671" s="35" t="s">
        <v>1343</v>
      </c>
      <c r="S671" s="35" t="s">
        <v>24</v>
      </c>
      <c r="T671" s="35" t="s">
        <v>20</v>
      </c>
      <c r="U671" s="35" t="s">
        <v>25</v>
      </c>
    </row>
    <row r="672" spans="1:21" ht="12.75" customHeight="1">
      <c r="A672" s="35" t="s">
        <v>166</v>
      </c>
      <c r="B672" s="35" t="s">
        <v>26</v>
      </c>
      <c r="C672" s="35" t="s">
        <v>27</v>
      </c>
      <c r="D672" s="35" t="s">
        <v>927</v>
      </c>
      <c r="E672" s="35" t="s">
        <v>16</v>
      </c>
      <c r="F672" s="35" t="s">
        <v>9</v>
      </c>
      <c r="G672" s="35" t="s">
        <v>167</v>
      </c>
      <c r="H672" s="35" t="s">
        <v>18</v>
      </c>
      <c r="I672" s="35" t="s">
        <v>928</v>
      </c>
      <c r="J672" s="35">
        <v>670</v>
      </c>
      <c r="K672" s="35" t="s">
        <v>30</v>
      </c>
      <c r="L672" s="35" t="s">
        <v>167</v>
      </c>
      <c r="M672" s="35" t="s">
        <v>149</v>
      </c>
      <c r="N672" s="35"/>
      <c r="O672" s="35" t="s">
        <v>1344</v>
      </c>
      <c r="P672" s="35">
        <v>15</v>
      </c>
      <c r="Q672" s="35" t="s">
        <v>22</v>
      </c>
      <c r="R672" s="35" t="s">
        <v>150</v>
      </c>
      <c r="S672" s="35" t="s">
        <v>24</v>
      </c>
      <c r="T672" s="35" t="s">
        <v>167</v>
      </c>
      <c r="U672" s="35" t="s">
        <v>25</v>
      </c>
    </row>
    <row r="673" spans="1:21" ht="12.75" customHeight="1">
      <c r="A673" s="35" t="s">
        <v>55</v>
      </c>
      <c r="B673" s="35"/>
      <c r="C673" s="35"/>
      <c r="D673" s="35" t="s">
        <v>8</v>
      </c>
      <c r="E673" s="35"/>
      <c r="F673" s="35" t="s">
        <v>59</v>
      </c>
      <c r="G673" s="35" t="s">
        <v>10</v>
      </c>
      <c r="H673" s="35"/>
      <c r="I673" s="35" t="s">
        <v>1345</v>
      </c>
      <c r="J673" s="35">
        <v>671</v>
      </c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</row>
    <row r="674" spans="1:21" ht="12.75" customHeight="1">
      <c r="A674" s="35" t="s">
        <v>173</v>
      </c>
      <c r="B674" s="35"/>
      <c r="C674" s="35"/>
      <c r="D674" s="35" t="s">
        <v>8</v>
      </c>
      <c r="E674" s="35"/>
      <c r="F674" s="35" t="s">
        <v>9</v>
      </c>
      <c r="G674" s="35" t="s">
        <v>174</v>
      </c>
      <c r="H674" s="35"/>
      <c r="I674" s="35" t="s">
        <v>1346</v>
      </c>
      <c r="J674" s="35">
        <v>672</v>
      </c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</row>
    <row r="675" spans="1:21" ht="12.75" customHeight="1">
      <c r="A675" s="35" t="s">
        <v>124</v>
      </c>
      <c r="B675" s="35" t="s">
        <v>1347</v>
      </c>
      <c r="C675" s="35" t="s">
        <v>68</v>
      </c>
      <c r="D675" s="35" t="s">
        <v>8</v>
      </c>
      <c r="E675" s="35" t="s">
        <v>38</v>
      </c>
      <c r="F675" s="35" t="s">
        <v>9</v>
      </c>
      <c r="G675" s="35" t="s">
        <v>39</v>
      </c>
      <c r="H675" s="35" t="s">
        <v>40</v>
      </c>
      <c r="I675" s="35" t="s">
        <v>1348</v>
      </c>
      <c r="J675" s="35">
        <v>673</v>
      </c>
      <c r="K675" s="35" t="s">
        <v>71</v>
      </c>
      <c r="L675" s="35"/>
      <c r="M675" s="35" t="s">
        <v>488</v>
      </c>
      <c r="N675" s="35" t="s">
        <v>1349</v>
      </c>
      <c r="O675" s="35" t="s">
        <v>1350</v>
      </c>
      <c r="P675" s="35">
        <v>2</v>
      </c>
      <c r="Q675" s="35" t="s">
        <v>22</v>
      </c>
      <c r="R675" s="35" t="s">
        <v>489</v>
      </c>
      <c r="S675" s="35" t="s">
        <v>24</v>
      </c>
      <c r="T675" s="35"/>
      <c r="U675" s="35" t="s">
        <v>25</v>
      </c>
    </row>
    <row r="676" spans="1:21" ht="12.75" customHeight="1">
      <c r="A676" s="35" t="s">
        <v>166</v>
      </c>
      <c r="B676" s="35" t="s">
        <v>1351</v>
      </c>
      <c r="C676" s="35" t="s">
        <v>85</v>
      </c>
      <c r="D676" s="35" t="s">
        <v>91</v>
      </c>
      <c r="E676" s="35" t="s">
        <v>16</v>
      </c>
      <c r="F676" s="35" t="s">
        <v>9</v>
      </c>
      <c r="G676" s="35" t="s">
        <v>167</v>
      </c>
      <c r="H676" s="35" t="s">
        <v>18</v>
      </c>
      <c r="I676" s="35" t="s">
        <v>92</v>
      </c>
      <c r="J676" s="35">
        <v>674</v>
      </c>
      <c r="K676" s="35" t="s">
        <v>88</v>
      </c>
      <c r="L676" s="35" t="s">
        <v>167</v>
      </c>
      <c r="M676" s="35" t="s">
        <v>169</v>
      </c>
      <c r="N676" s="35"/>
      <c r="O676" s="35"/>
      <c r="P676" s="35">
        <v>20</v>
      </c>
      <c r="Q676" s="35" t="s">
        <v>22</v>
      </c>
      <c r="R676" s="35" t="s">
        <v>169</v>
      </c>
      <c r="S676" s="35" t="s">
        <v>24</v>
      </c>
      <c r="T676" s="35" t="s">
        <v>167</v>
      </c>
      <c r="U676" s="35" t="s">
        <v>25</v>
      </c>
    </row>
    <row r="677" spans="1:21" ht="12.75" customHeight="1">
      <c r="A677" s="35" t="s">
        <v>12</v>
      </c>
      <c r="B677" s="35" t="s">
        <v>1352</v>
      </c>
      <c r="C677" s="35" t="s">
        <v>85</v>
      </c>
      <c r="D677" s="35" t="s">
        <v>248</v>
      </c>
      <c r="E677" s="35" t="s">
        <v>16</v>
      </c>
      <c r="F677" s="35" t="s">
        <v>9</v>
      </c>
      <c r="G677" s="35" t="s">
        <v>17</v>
      </c>
      <c r="H677" s="35" t="s">
        <v>18</v>
      </c>
      <c r="I677" s="35" t="s">
        <v>1353</v>
      </c>
      <c r="J677" s="35">
        <v>675</v>
      </c>
      <c r="K677" s="35" t="s">
        <v>88</v>
      </c>
      <c r="L677" s="35" t="s">
        <v>20</v>
      </c>
      <c r="M677" s="35" t="s">
        <v>746</v>
      </c>
      <c r="N677" s="35"/>
      <c r="O677" s="35" t="s">
        <v>1354</v>
      </c>
      <c r="P677" s="35"/>
      <c r="Q677" s="35" t="s">
        <v>43</v>
      </c>
      <c r="R677" s="35" t="s">
        <v>748</v>
      </c>
      <c r="S677" s="35" t="s">
        <v>34</v>
      </c>
      <c r="T677" s="35" t="s">
        <v>20</v>
      </c>
      <c r="U677" s="35" t="s">
        <v>35</v>
      </c>
    </row>
    <row r="678" spans="1:21" ht="12.75" customHeight="1">
      <c r="A678" s="35" t="s">
        <v>7</v>
      </c>
      <c r="B678" s="35" t="s">
        <v>175</v>
      </c>
      <c r="C678" s="35" t="s">
        <v>68</v>
      </c>
      <c r="D678" s="35" t="s">
        <v>1355</v>
      </c>
      <c r="E678" s="35" t="s">
        <v>16</v>
      </c>
      <c r="F678" s="35" t="s">
        <v>9</v>
      </c>
      <c r="G678" s="35" t="s">
        <v>10</v>
      </c>
      <c r="H678" s="35" t="s">
        <v>18</v>
      </c>
      <c r="I678" s="35" t="s">
        <v>469</v>
      </c>
      <c r="J678" s="35">
        <v>676</v>
      </c>
      <c r="K678" s="35" t="s">
        <v>71</v>
      </c>
      <c r="L678" s="35" t="s">
        <v>20</v>
      </c>
      <c r="M678" s="35" t="s">
        <v>1356</v>
      </c>
      <c r="N678" s="35"/>
      <c r="O678" s="35"/>
      <c r="P678" s="35">
        <v>20</v>
      </c>
      <c r="Q678" s="35" t="s">
        <v>22</v>
      </c>
      <c r="R678" s="35" t="s">
        <v>1357</v>
      </c>
      <c r="S678" s="35" t="s">
        <v>24</v>
      </c>
      <c r="T678" s="35" t="s">
        <v>20</v>
      </c>
      <c r="U678" s="35" t="s">
        <v>25</v>
      </c>
    </row>
    <row r="679" spans="1:21" ht="12.75" customHeight="1">
      <c r="A679" s="35" t="s">
        <v>124</v>
      </c>
      <c r="B679" s="35"/>
      <c r="C679" s="35" t="s">
        <v>14</v>
      </c>
      <c r="D679" s="35" t="s">
        <v>8</v>
      </c>
      <c r="E679" s="35" t="s">
        <v>16</v>
      </c>
      <c r="F679" s="35" t="s">
        <v>9</v>
      </c>
      <c r="G679" s="35" t="s">
        <v>39</v>
      </c>
      <c r="H679" s="35" t="s">
        <v>40</v>
      </c>
      <c r="I679" s="35" t="s">
        <v>901</v>
      </c>
      <c r="J679" s="35">
        <v>677</v>
      </c>
      <c r="K679" s="35" t="s">
        <v>14</v>
      </c>
      <c r="L679" s="35" t="s">
        <v>174</v>
      </c>
      <c r="M679" s="35" t="s">
        <v>1358</v>
      </c>
      <c r="N679" s="35"/>
      <c r="O679" s="35"/>
      <c r="P679" s="35"/>
      <c r="Q679" s="35" t="s">
        <v>43</v>
      </c>
      <c r="R679" s="35" t="s">
        <v>1359</v>
      </c>
      <c r="S679" s="35" t="s">
        <v>24</v>
      </c>
      <c r="T679" s="35" t="s">
        <v>174</v>
      </c>
      <c r="U679" s="35" t="s">
        <v>25</v>
      </c>
    </row>
    <row r="680" spans="1:21" ht="12.75" customHeight="1">
      <c r="A680" s="35" t="s">
        <v>124</v>
      </c>
      <c r="B680" s="35" t="s">
        <v>26</v>
      </c>
      <c r="C680" s="35" t="s">
        <v>85</v>
      </c>
      <c r="D680" s="35" t="s">
        <v>8</v>
      </c>
      <c r="E680" s="35" t="s">
        <v>16</v>
      </c>
      <c r="F680" s="35" t="s">
        <v>9</v>
      </c>
      <c r="G680" s="35" t="s">
        <v>39</v>
      </c>
      <c r="H680" s="35" t="s">
        <v>18</v>
      </c>
      <c r="I680" s="35" t="s">
        <v>1360</v>
      </c>
      <c r="J680" s="35">
        <v>678</v>
      </c>
      <c r="K680" s="35" t="s">
        <v>88</v>
      </c>
      <c r="L680" s="35" t="s">
        <v>20</v>
      </c>
      <c r="M680" s="35" t="s">
        <v>841</v>
      </c>
      <c r="N680" s="35"/>
      <c r="O680" s="35"/>
      <c r="P680" s="35">
        <v>12</v>
      </c>
      <c r="Q680" s="35" t="s">
        <v>43</v>
      </c>
      <c r="R680" s="35" t="s">
        <v>843</v>
      </c>
      <c r="S680" s="35" t="s">
        <v>24</v>
      </c>
      <c r="T680" s="35" t="s">
        <v>20</v>
      </c>
      <c r="U680" s="35" t="s">
        <v>35</v>
      </c>
    </row>
    <row r="681" spans="1:21" ht="12.75" customHeight="1">
      <c r="A681" s="35" t="s">
        <v>12</v>
      </c>
      <c r="B681" s="35" t="s">
        <v>1361</v>
      </c>
      <c r="C681" s="35" t="s">
        <v>27</v>
      </c>
      <c r="D681" s="35" t="s">
        <v>8</v>
      </c>
      <c r="E681" s="35" t="s">
        <v>16</v>
      </c>
      <c r="F681" s="35" t="s">
        <v>9</v>
      </c>
      <c r="G681" s="35" t="s">
        <v>17</v>
      </c>
      <c r="H681" s="35" t="s">
        <v>18</v>
      </c>
      <c r="I681" s="35" t="s">
        <v>456</v>
      </c>
      <c r="J681" s="35">
        <v>679</v>
      </c>
      <c r="K681" s="35" t="s">
        <v>30</v>
      </c>
      <c r="L681" s="35" t="s">
        <v>20</v>
      </c>
      <c r="M681" s="35" t="s">
        <v>476</v>
      </c>
      <c r="N681" s="35"/>
      <c r="O681" s="35"/>
      <c r="P681" s="35">
        <v>13</v>
      </c>
      <c r="Q681" s="35" t="s">
        <v>22</v>
      </c>
      <c r="R681" s="35" t="s">
        <v>478</v>
      </c>
      <c r="S681" s="35" t="s">
        <v>24</v>
      </c>
      <c r="T681" s="35" t="s">
        <v>20</v>
      </c>
      <c r="U681" s="35" t="s">
        <v>76</v>
      </c>
    </row>
    <row r="682" spans="1:21" ht="12.75" customHeight="1">
      <c r="A682" s="35" t="s">
        <v>124</v>
      </c>
      <c r="B682" s="35" t="s">
        <v>26</v>
      </c>
      <c r="C682" s="35" t="s">
        <v>85</v>
      </c>
      <c r="D682" s="35" t="s">
        <v>394</v>
      </c>
      <c r="E682" s="35" t="s">
        <v>16</v>
      </c>
      <c r="F682" s="35" t="s">
        <v>9</v>
      </c>
      <c r="G682" s="35" t="s">
        <v>39</v>
      </c>
      <c r="H682" s="35" t="s">
        <v>40</v>
      </c>
      <c r="I682" s="35" t="s">
        <v>177</v>
      </c>
      <c r="J682" s="35">
        <v>680</v>
      </c>
      <c r="K682" s="35" t="s">
        <v>88</v>
      </c>
      <c r="L682" s="35" t="s">
        <v>20</v>
      </c>
      <c r="M682" s="35" t="s">
        <v>993</v>
      </c>
      <c r="N682" s="35"/>
      <c r="O682" s="35" t="s">
        <v>1362</v>
      </c>
      <c r="P682" s="35">
        <v>3</v>
      </c>
      <c r="Q682" s="35" t="s">
        <v>22</v>
      </c>
      <c r="R682" s="35" t="s">
        <v>994</v>
      </c>
      <c r="S682" s="35" t="s">
        <v>24</v>
      </c>
      <c r="T682" s="35" t="s">
        <v>20</v>
      </c>
      <c r="U682" s="35" t="s">
        <v>35</v>
      </c>
    </row>
    <row r="683" spans="1:21" ht="12.75" customHeight="1">
      <c r="A683" s="35" t="s">
        <v>12</v>
      </c>
      <c r="B683" s="35"/>
      <c r="C683" s="35"/>
      <c r="D683" s="35" t="s">
        <v>8</v>
      </c>
      <c r="E683" s="35" t="s">
        <v>16</v>
      </c>
      <c r="F683" s="35" t="s">
        <v>9</v>
      </c>
      <c r="G683" s="35" t="s">
        <v>17</v>
      </c>
      <c r="H683" s="35" t="s">
        <v>18</v>
      </c>
      <c r="I683" s="35" t="s">
        <v>1363</v>
      </c>
      <c r="J683" s="35">
        <v>681</v>
      </c>
      <c r="K683" s="35"/>
      <c r="L683" s="35"/>
      <c r="M683" s="35"/>
      <c r="N683" s="35"/>
      <c r="O683" s="35"/>
      <c r="P683" s="35"/>
      <c r="Q683" s="35" t="s">
        <v>43</v>
      </c>
      <c r="R683" s="35"/>
      <c r="S683" s="35" t="s">
        <v>24</v>
      </c>
      <c r="T683" s="35"/>
      <c r="U683" s="35" t="s">
        <v>25</v>
      </c>
    </row>
    <row r="684" spans="1:21" ht="12.75" customHeight="1">
      <c r="A684" s="35" t="s">
        <v>362</v>
      </c>
      <c r="B684" s="35"/>
      <c r="C684" s="35"/>
      <c r="D684" s="35" t="s">
        <v>8</v>
      </c>
      <c r="E684" s="35"/>
      <c r="F684" s="35" t="s">
        <v>9</v>
      </c>
      <c r="G684" s="35" t="s">
        <v>363</v>
      </c>
      <c r="H684" s="35"/>
      <c r="I684" s="35" t="s">
        <v>603</v>
      </c>
      <c r="J684" s="35">
        <v>682</v>
      </c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</row>
    <row r="685" spans="1:21" ht="12.75" customHeight="1">
      <c r="A685" s="35" t="s">
        <v>49</v>
      </c>
      <c r="B685" s="35" t="s">
        <v>26</v>
      </c>
      <c r="C685" s="35" t="s">
        <v>27</v>
      </c>
      <c r="D685" s="35" t="s">
        <v>8</v>
      </c>
      <c r="E685" s="35" t="s">
        <v>69</v>
      </c>
      <c r="F685" s="35" t="s">
        <v>9</v>
      </c>
      <c r="G685" s="35" t="s">
        <v>50</v>
      </c>
      <c r="H685" s="35" t="s">
        <v>40</v>
      </c>
      <c r="I685" s="35" t="s">
        <v>210</v>
      </c>
      <c r="J685" s="35">
        <v>683</v>
      </c>
      <c r="K685" s="35" t="s">
        <v>30</v>
      </c>
      <c r="L685" s="35" t="s">
        <v>20</v>
      </c>
      <c r="M685" s="35" t="s">
        <v>365</v>
      </c>
      <c r="N685" s="35"/>
      <c r="O685" s="35"/>
      <c r="P685" s="35">
        <v>5</v>
      </c>
      <c r="Q685" s="35" t="s">
        <v>22</v>
      </c>
      <c r="R685" s="35" t="s">
        <v>366</v>
      </c>
      <c r="S685" s="35" t="s">
        <v>34</v>
      </c>
      <c r="T685" s="35" t="s">
        <v>20</v>
      </c>
      <c r="U685" s="35" t="s">
        <v>25</v>
      </c>
    </row>
    <row r="686" spans="1:21" ht="12.75" customHeight="1">
      <c r="A686" s="35" t="s">
        <v>109</v>
      </c>
      <c r="B686" s="35" t="s">
        <v>26</v>
      </c>
      <c r="C686" s="35" t="s">
        <v>14</v>
      </c>
      <c r="D686" s="35" t="s">
        <v>107</v>
      </c>
      <c r="E686" s="35" t="s">
        <v>38</v>
      </c>
      <c r="F686" s="35" t="s">
        <v>9</v>
      </c>
      <c r="G686" s="35" t="s">
        <v>110</v>
      </c>
      <c r="H686" s="35" t="s">
        <v>40</v>
      </c>
      <c r="I686" s="35" t="s">
        <v>108</v>
      </c>
      <c r="J686" s="35">
        <v>684</v>
      </c>
      <c r="K686" s="35" t="s">
        <v>14</v>
      </c>
      <c r="L686" s="35" t="s">
        <v>20</v>
      </c>
      <c r="M686" s="35" t="s">
        <v>235</v>
      </c>
      <c r="N686" s="35"/>
      <c r="O686" s="35" t="s">
        <v>1364</v>
      </c>
      <c r="P686" s="35">
        <v>6</v>
      </c>
      <c r="Q686" s="35" t="s">
        <v>22</v>
      </c>
      <c r="R686" s="35" t="s">
        <v>236</v>
      </c>
      <c r="S686" s="35" t="s">
        <v>24</v>
      </c>
      <c r="T686" s="35" t="s">
        <v>20</v>
      </c>
      <c r="U686" s="35" t="s">
        <v>25</v>
      </c>
    </row>
    <row r="687" spans="1:21" ht="12.75" customHeight="1">
      <c r="A687" s="35" t="s">
        <v>7</v>
      </c>
      <c r="B687" s="35"/>
      <c r="C687" s="35"/>
      <c r="D687" s="35" t="s">
        <v>8</v>
      </c>
      <c r="E687" s="35" t="s">
        <v>38</v>
      </c>
      <c r="F687" s="35" t="s">
        <v>9</v>
      </c>
      <c r="G687" s="35" t="s">
        <v>10</v>
      </c>
      <c r="H687" s="35" t="s">
        <v>40</v>
      </c>
      <c r="I687" s="35" t="s">
        <v>1365</v>
      </c>
      <c r="J687" s="35">
        <v>685</v>
      </c>
      <c r="K687" s="35"/>
      <c r="L687" s="35"/>
      <c r="M687" s="35"/>
      <c r="N687" s="35"/>
      <c r="O687" s="35"/>
      <c r="P687" s="35">
        <v>16</v>
      </c>
      <c r="Q687" s="35" t="s">
        <v>82</v>
      </c>
      <c r="R687" s="35"/>
      <c r="S687" s="35" t="s">
        <v>24</v>
      </c>
      <c r="T687" s="35"/>
      <c r="U687" s="35" t="s">
        <v>35</v>
      </c>
    </row>
    <row r="688" spans="1:21" ht="12.75" customHeight="1">
      <c r="A688" s="35" t="s">
        <v>166</v>
      </c>
      <c r="B688" s="35"/>
      <c r="C688" s="35"/>
      <c r="D688" s="35" t="s">
        <v>8</v>
      </c>
      <c r="E688" s="35"/>
      <c r="F688" s="35" t="s">
        <v>9</v>
      </c>
      <c r="G688" s="35" t="s">
        <v>167</v>
      </c>
      <c r="H688" s="35"/>
      <c r="I688" s="35" t="s">
        <v>121</v>
      </c>
      <c r="J688" s="35">
        <v>686</v>
      </c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</row>
    <row r="689" spans="1:21" ht="12.75" customHeight="1">
      <c r="A689" s="35" t="s">
        <v>49</v>
      </c>
      <c r="B689" s="35" t="s">
        <v>26</v>
      </c>
      <c r="C689" s="35" t="s">
        <v>68</v>
      </c>
      <c r="D689" s="35" t="s">
        <v>8</v>
      </c>
      <c r="E689" s="35" t="s">
        <v>38</v>
      </c>
      <c r="F689" s="35" t="s">
        <v>9</v>
      </c>
      <c r="G689" s="35" t="s">
        <v>50</v>
      </c>
      <c r="H689" s="35" t="s">
        <v>40</v>
      </c>
      <c r="I689" s="35" t="s">
        <v>121</v>
      </c>
      <c r="J689" s="35">
        <v>687</v>
      </c>
      <c r="K689" s="35" t="s">
        <v>71</v>
      </c>
      <c r="L689" s="35" t="s">
        <v>20</v>
      </c>
      <c r="M689" s="35" t="s">
        <v>1366</v>
      </c>
      <c r="N689" s="35"/>
      <c r="O689" s="35"/>
      <c r="P689" s="35"/>
      <c r="Q689" s="35" t="s">
        <v>43</v>
      </c>
      <c r="R689" s="35" t="s">
        <v>1367</v>
      </c>
      <c r="S689" s="35" t="s">
        <v>24</v>
      </c>
      <c r="T689" s="35" t="s">
        <v>20</v>
      </c>
      <c r="U689" s="35" t="s">
        <v>25</v>
      </c>
    </row>
    <row r="690" spans="1:21" ht="12.75" customHeight="1">
      <c r="A690" s="35" t="s">
        <v>12</v>
      </c>
      <c r="B690" s="35"/>
      <c r="C690" s="35" t="s">
        <v>27</v>
      </c>
      <c r="D690" s="35" t="s">
        <v>8</v>
      </c>
      <c r="E690" s="35" t="s">
        <v>16</v>
      </c>
      <c r="F690" s="35" t="s">
        <v>9</v>
      </c>
      <c r="G690" s="35" t="s">
        <v>17</v>
      </c>
      <c r="H690" s="35" t="s">
        <v>40</v>
      </c>
      <c r="I690" s="35" t="s">
        <v>514</v>
      </c>
      <c r="J690" s="35">
        <v>688</v>
      </c>
      <c r="K690" s="35" t="s">
        <v>30</v>
      </c>
      <c r="L690" s="35" t="s">
        <v>20</v>
      </c>
      <c r="M690" s="35" t="s">
        <v>78</v>
      </c>
      <c r="N690" s="35"/>
      <c r="O690" s="35"/>
      <c r="P690" s="35"/>
      <c r="Q690" s="35" t="s">
        <v>22</v>
      </c>
      <c r="R690" s="35" t="s">
        <v>78</v>
      </c>
      <c r="S690" s="35" t="s">
        <v>34</v>
      </c>
      <c r="T690" s="35" t="s">
        <v>20</v>
      </c>
      <c r="U690" s="35" t="s">
        <v>25</v>
      </c>
    </row>
    <row r="691" spans="1:21" ht="12.75" customHeight="1">
      <c r="A691" s="35" t="s">
        <v>12</v>
      </c>
      <c r="B691" s="35" t="s">
        <v>132</v>
      </c>
      <c r="C691" s="35"/>
      <c r="D691" s="35" t="s">
        <v>8</v>
      </c>
      <c r="E691" s="35" t="s">
        <v>16</v>
      </c>
      <c r="F691" s="35" t="s">
        <v>9</v>
      </c>
      <c r="G691" s="35" t="s">
        <v>17</v>
      </c>
      <c r="H691" s="35" t="s">
        <v>18</v>
      </c>
      <c r="I691" s="35" t="s">
        <v>70</v>
      </c>
      <c r="J691" s="35">
        <v>689</v>
      </c>
      <c r="K691" s="35"/>
      <c r="L691" s="35"/>
      <c r="M691" s="35"/>
      <c r="N691" s="35"/>
      <c r="O691" s="35"/>
      <c r="P691" s="35">
        <v>7</v>
      </c>
      <c r="Q691" s="35" t="s">
        <v>22</v>
      </c>
      <c r="R691" s="35"/>
      <c r="S691" s="35" t="s">
        <v>24</v>
      </c>
      <c r="T691" s="35"/>
      <c r="U691" s="35"/>
    </row>
    <row r="692" spans="1:21" ht="12.75" customHeight="1">
      <c r="A692" s="35" t="s">
        <v>49</v>
      </c>
      <c r="B692" s="35" t="s">
        <v>1368</v>
      </c>
      <c r="C692" s="35" t="s">
        <v>27</v>
      </c>
      <c r="D692" s="35" t="s">
        <v>8</v>
      </c>
      <c r="E692" s="35" t="s">
        <v>216</v>
      </c>
      <c r="F692" s="35" t="s">
        <v>9</v>
      </c>
      <c r="G692" s="35" t="s">
        <v>50</v>
      </c>
      <c r="H692" s="35" t="s">
        <v>40</v>
      </c>
      <c r="I692" s="35" t="s">
        <v>401</v>
      </c>
      <c r="J692" s="35">
        <v>690</v>
      </c>
      <c r="K692" s="35" t="s">
        <v>30</v>
      </c>
      <c r="L692" s="35" t="s">
        <v>20</v>
      </c>
      <c r="M692" s="35" t="s">
        <v>956</v>
      </c>
      <c r="N692" s="35" t="s">
        <v>1369</v>
      </c>
      <c r="O692" s="35" t="s">
        <v>1370</v>
      </c>
      <c r="P692" s="35">
        <v>6</v>
      </c>
      <c r="Q692" s="35" t="s">
        <v>43</v>
      </c>
      <c r="R692" s="35" t="s">
        <v>958</v>
      </c>
      <c r="S692" s="35" t="s">
        <v>24</v>
      </c>
      <c r="T692" s="35" t="s">
        <v>20</v>
      </c>
      <c r="U692" s="35" t="s">
        <v>25</v>
      </c>
    </row>
    <row r="693" spans="1:21" ht="12.75" customHeight="1">
      <c r="A693" s="35" t="s">
        <v>124</v>
      </c>
      <c r="B693" s="35" t="s">
        <v>1371</v>
      </c>
      <c r="C693" s="35" t="s">
        <v>85</v>
      </c>
      <c r="D693" s="35" t="s">
        <v>248</v>
      </c>
      <c r="E693" s="35" t="s">
        <v>16</v>
      </c>
      <c r="F693" s="35" t="s">
        <v>9</v>
      </c>
      <c r="G693" s="35" t="s">
        <v>39</v>
      </c>
      <c r="H693" s="35" t="s">
        <v>18</v>
      </c>
      <c r="I693" s="35" t="s">
        <v>1372</v>
      </c>
      <c r="J693" s="35">
        <v>691</v>
      </c>
      <c r="K693" s="35" t="s">
        <v>88</v>
      </c>
      <c r="L693" s="35" t="s">
        <v>20</v>
      </c>
      <c r="M693" s="35" t="s">
        <v>1175</v>
      </c>
      <c r="N693" s="35"/>
      <c r="O693" s="35" t="s">
        <v>1373</v>
      </c>
      <c r="P693" s="35">
        <v>4</v>
      </c>
      <c r="Q693" s="35" t="s">
        <v>43</v>
      </c>
      <c r="R693" s="35" t="s">
        <v>1176</v>
      </c>
      <c r="S693" s="35" t="s">
        <v>24</v>
      </c>
      <c r="T693" s="35" t="s">
        <v>20</v>
      </c>
      <c r="U693" s="35" t="s">
        <v>25</v>
      </c>
    </row>
    <row r="694" spans="1:21" ht="12.75" customHeight="1">
      <c r="A694" s="35" t="s">
        <v>7</v>
      </c>
      <c r="B694" s="35" t="s">
        <v>132</v>
      </c>
      <c r="C694" s="35"/>
      <c r="D694" s="35" t="s">
        <v>8</v>
      </c>
      <c r="E694" s="35" t="s">
        <v>38</v>
      </c>
      <c r="F694" s="35" t="s">
        <v>9</v>
      </c>
      <c r="G694" s="35" t="s">
        <v>10</v>
      </c>
      <c r="H694" s="35" t="s">
        <v>40</v>
      </c>
      <c r="I694" s="35" t="s">
        <v>1365</v>
      </c>
      <c r="J694" s="35">
        <v>692</v>
      </c>
      <c r="K694" s="35"/>
      <c r="L694" s="35"/>
      <c r="M694" s="35"/>
      <c r="N694" s="35"/>
      <c r="O694" s="35"/>
      <c r="P694" s="35">
        <v>20</v>
      </c>
      <c r="Q694" s="35" t="s">
        <v>43</v>
      </c>
      <c r="R694" s="35"/>
      <c r="S694" s="35" t="s">
        <v>24</v>
      </c>
      <c r="T694" s="35"/>
      <c r="U694" s="35" t="s">
        <v>35</v>
      </c>
    </row>
    <row r="695" spans="1:21" ht="12.75" customHeight="1">
      <c r="A695" s="35" t="s">
        <v>933</v>
      </c>
      <c r="B695" s="35"/>
      <c r="C695" s="35"/>
      <c r="D695" s="35" t="s">
        <v>8</v>
      </c>
      <c r="E695" s="35"/>
      <c r="F695" s="35" t="s">
        <v>59</v>
      </c>
      <c r="G695" s="35" t="s">
        <v>933</v>
      </c>
      <c r="H695" s="35"/>
      <c r="I695" s="35" t="s">
        <v>1374</v>
      </c>
      <c r="J695" s="35">
        <v>693</v>
      </c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</row>
    <row r="696" spans="1:21" ht="12.75" customHeight="1">
      <c r="A696" s="35" t="s">
        <v>49</v>
      </c>
      <c r="B696" s="35"/>
      <c r="C696" s="35" t="s">
        <v>57</v>
      </c>
      <c r="D696" s="35" t="s">
        <v>8</v>
      </c>
      <c r="E696" s="35" t="s">
        <v>38</v>
      </c>
      <c r="F696" s="35" t="s">
        <v>9</v>
      </c>
      <c r="G696" s="35" t="s">
        <v>50</v>
      </c>
      <c r="H696" s="35" t="s">
        <v>18</v>
      </c>
      <c r="I696" s="35" t="s">
        <v>116</v>
      </c>
      <c r="J696" s="35">
        <v>694</v>
      </c>
      <c r="K696" s="35" t="s">
        <v>57</v>
      </c>
      <c r="L696" s="35" t="s">
        <v>20</v>
      </c>
      <c r="M696" s="35"/>
      <c r="N696" s="35"/>
      <c r="O696" s="35"/>
      <c r="P696" s="35"/>
      <c r="Q696" s="35" t="s">
        <v>22</v>
      </c>
      <c r="R696" s="35"/>
      <c r="S696" s="35" t="s">
        <v>34</v>
      </c>
      <c r="T696" s="35" t="s">
        <v>20</v>
      </c>
      <c r="U696" s="35" t="s">
        <v>25</v>
      </c>
    </row>
    <row r="697" spans="1:21" ht="12.75" customHeight="1">
      <c r="A697" s="35" t="s">
        <v>12</v>
      </c>
      <c r="B697" s="35" t="s">
        <v>26</v>
      </c>
      <c r="C697" s="35" t="s">
        <v>14</v>
      </c>
      <c r="D697" s="35" t="s">
        <v>8</v>
      </c>
      <c r="E697" s="35" t="s">
        <v>38</v>
      </c>
      <c r="F697" s="35" t="s">
        <v>9</v>
      </c>
      <c r="G697" s="35" t="s">
        <v>17</v>
      </c>
      <c r="H697" s="35" t="s">
        <v>18</v>
      </c>
      <c r="I697" s="35" t="s">
        <v>1375</v>
      </c>
      <c r="J697" s="35">
        <v>695</v>
      </c>
      <c r="K697" s="35" t="s">
        <v>14</v>
      </c>
      <c r="L697" s="35" t="s">
        <v>20</v>
      </c>
      <c r="M697" s="35" t="s">
        <v>78</v>
      </c>
      <c r="N697" s="35"/>
      <c r="O697" s="35" t="s">
        <v>1376</v>
      </c>
      <c r="P697" s="35">
        <v>16</v>
      </c>
      <c r="Q697" s="35" t="s">
        <v>22</v>
      </c>
      <c r="R697" s="35" t="s">
        <v>78</v>
      </c>
      <c r="S697" s="35" t="s">
        <v>24</v>
      </c>
      <c r="T697" s="35" t="s">
        <v>20</v>
      </c>
      <c r="U697" s="35" t="s">
        <v>76</v>
      </c>
    </row>
    <row r="698" spans="1:21" ht="12.75" customHeight="1">
      <c r="A698" s="35" t="s">
        <v>49</v>
      </c>
      <c r="B698" s="35" t="s">
        <v>26</v>
      </c>
      <c r="C698" s="35" t="s">
        <v>14</v>
      </c>
      <c r="D698" s="35" t="s">
        <v>135</v>
      </c>
      <c r="E698" s="35" t="s">
        <v>38</v>
      </c>
      <c r="F698" s="35" t="s">
        <v>9</v>
      </c>
      <c r="G698" s="35" t="s">
        <v>50</v>
      </c>
      <c r="H698" s="35" t="s">
        <v>18</v>
      </c>
      <c r="I698" s="35" t="s">
        <v>136</v>
      </c>
      <c r="J698" s="35">
        <v>696</v>
      </c>
      <c r="K698" s="35" t="s">
        <v>14</v>
      </c>
      <c r="L698" s="35" t="s">
        <v>20</v>
      </c>
      <c r="M698" s="35" t="s">
        <v>1377</v>
      </c>
      <c r="N698" s="35"/>
      <c r="O698" s="35"/>
      <c r="P698" s="35"/>
      <c r="Q698" s="35" t="s">
        <v>43</v>
      </c>
      <c r="R698" s="35" t="s">
        <v>1378</v>
      </c>
      <c r="S698" s="35" t="s">
        <v>34</v>
      </c>
      <c r="T698" s="35" t="s">
        <v>20</v>
      </c>
      <c r="U698" s="35" t="s">
        <v>25</v>
      </c>
    </row>
    <row r="699" spans="1:21" ht="12.75" customHeight="1">
      <c r="A699" s="35" t="s">
        <v>36</v>
      </c>
      <c r="B699" s="35" t="s">
        <v>26</v>
      </c>
      <c r="C699" s="35" t="s">
        <v>85</v>
      </c>
      <c r="D699" s="35" t="s">
        <v>8</v>
      </c>
      <c r="E699" s="35" t="s">
        <v>216</v>
      </c>
      <c r="F699" s="35" t="s">
        <v>9</v>
      </c>
      <c r="G699" s="35" t="s">
        <v>39</v>
      </c>
      <c r="H699" s="35" t="s">
        <v>40</v>
      </c>
      <c r="I699" s="35" t="s">
        <v>1200</v>
      </c>
      <c r="J699" s="35">
        <v>697</v>
      </c>
      <c r="K699" s="35" t="s">
        <v>88</v>
      </c>
      <c r="L699" s="35" t="s">
        <v>20</v>
      </c>
      <c r="M699" s="35" t="s">
        <v>263</v>
      </c>
      <c r="N699" s="35" t="s">
        <v>1379</v>
      </c>
      <c r="O699" s="35" t="s">
        <v>1380</v>
      </c>
      <c r="P699" s="35">
        <v>7</v>
      </c>
      <c r="Q699" s="35" t="s">
        <v>43</v>
      </c>
      <c r="R699" s="35" t="s">
        <v>265</v>
      </c>
      <c r="S699" s="35" t="s">
        <v>34</v>
      </c>
      <c r="T699" s="35" t="s">
        <v>20</v>
      </c>
      <c r="U699" s="35" t="s">
        <v>25</v>
      </c>
    </row>
    <row r="700" spans="1:21" ht="12.75" customHeight="1">
      <c r="A700" s="35" t="s">
        <v>7</v>
      </c>
      <c r="B700" s="35" t="s">
        <v>26</v>
      </c>
      <c r="C700" s="35" t="s">
        <v>27</v>
      </c>
      <c r="D700" s="35" t="s">
        <v>91</v>
      </c>
      <c r="E700" s="35" t="s">
        <v>16</v>
      </c>
      <c r="F700" s="35" t="s">
        <v>9</v>
      </c>
      <c r="G700" s="35" t="s">
        <v>10</v>
      </c>
      <c r="H700" s="35" t="s">
        <v>40</v>
      </c>
      <c r="I700" s="35" t="s">
        <v>1055</v>
      </c>
      <c r="J700" s="35">
        <v>698</v>
      </c>
      <c r="K700" s="35" t="s">
        <v>30</v>
      </c>
      <c r="L700" s="35" t="s">
        <v>20</v>
      </c>
      <c r="M700" s="35" t="s">
        <v>222</v>
      </c>
      <c r="N700" s="35"/>
      <c r="O700" s="35"/>
      <c r="P700" s="35">
        <v>5</v>
      </c>
      <c r="Q700" s="35" t="s">
        <v>43</v>
      </c>
      <c r="R700" s="35" t="s">
        <v>224</v>
      </c>
      <c r="S700" s="35" t="s">
        <v>24</v>
      </c>
      <c r="T700" s="35" t="s">
        <v>20</v>
      </c>
      <c r="U700" s="35" t="s">
        <v>25</v>
      </c>
    </row>
    <row r="701" spans="1:21" ht="12.75" customHeight="1">
      <c r="A701" s="35" t="s">
        <v>7</v>
      </c>
      <c r="B701" s="35"/>
      <c r="C701" s="35"/>
      <c r="D701" s="35" t="s">
        <v>8</v>
      </c>
      <c r="E701" s="35"/>
      <c r="F701" s="35" t="s">
        <v>9</v>
      </c>
      <c r="G701" s="35" t="s">
        <v>10</v>
      </c>
      <c r="H701" s="35"/>
      <c r="I701" s="35" t="s">
        <v>1381</v>
      </c>
      <c r="J701" s="35">
        <v>699</v>
      </c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</row>
    <row r="702" spans="1:21" ht="12.75" customHeight="1">
      <c r="A702" s="35" t="s">
        <v>49</v>
      </c>
      <c r="B702" s="35"/>
      <c r="C702" s="35" t="s">
        <v>85</v>
      </c>
      <c r="D702" s="35" t="s">
        <v>86</v>
      </c>
      <c r="E702" s="35" t="s">
        <v>38</v>
      </c>
      <c r="F702" s="35" t="s">
        <v>9</v>
      </c>
      <c r="G702" s="35" t="s">
        <v>50</v>
      </c>
      <c r="H702" s="35" t="s">
        <v>40</v>
      </c>
      <c r="I702" s="35" t="s">
        <v>225</v>
      </c>
      <c r="J702" s="35">
        <v>700</v>
      </c>
      <c r="K702" s="35" t="s">
        <v>88</v>
      </c>
      <c r="L702" s="35"/>
      <c r="M702" s="35" t="s">
        <v>128</v>
      </c>
      <c r="N702" s="35"/>
      <c r="O702" s="35"/>
      <c r="P702" s="35"/>
      <c r="Q702" s="35" t="s">
        <v>43</v>
      </c>
      <c r="R702" s="35" t="s">
        <v>129</v>
      </c>
      <c r="S702" s="35" t="s">
        <v>24</v>
      </c>
      <c r="T702" s="35"/>
      <c r="U702" s="35" t="s">
        <v>243</v>
      </c>
    </row>
    <row r="703" spans="1:21" ht="12.75" customHeight="1">
      <c r="A703" s="35" t="s">
        <v>7</v>
      </c>
      <c r="B703" s="35"/>
      <c r="C703" s="35" t="s">
        <v>85</v>
      </c>
      <c r="D703" s="35" t="s">
        <v>8</v>
      </c>
      <c r="E703" s="35" t="s">
        <v>38</v>
      </c>
      <c r="F703" s="35" t="s">
        <v>9</v>
      </c>
      <c r="G703" s="35" t="s">
        <v>10</v>
      </c>
      <c r="H703" s="35" t="s">
        <v>18</v>
      </c>
      <c r="I703" s="35" t="s">
        <v>1382</v>
      </c>
      <c r="J703" s="35">
        <v>701</v>
      </c>
      <c r="K703" s="35" t="s">
        <v>88</v>
      </c>
      <c r="L703" s="35" t="s">
        <v>20</v>
      </c>
      <c r="M703" s="35" t="s">
        <v>1383</v>
      </c>
      <c r="N703" s="35" t="s">
        <v>1384</v>
      </c>
      <c r="O703" s="35"/>
      <c r="P703" s="35">
        <v>5</v>
      </c>
      <c r="Q703" s="35" t="s">
        <v>22</v>
      </c>
      <c r="R703" s="35" t="s">
        <v>1385</v>
      </c>
      <c r="S703" s="35" t="s">
        <v>24</v>
      </c>
      <c r="T703" s="35" t="s">
        <v>20</v>
      </c>
      <c r="U703" s="35" t="s">
        <v>243</v>
      </c>
    </row>
    <row r="704" spans="1:21" ht="12.75" customHeight="1">
      <c r="A704" s="35" t="s">
        <v>349</v>
      </c>
      <c r="B704" s="35"/>
      <c r="C704" s="35"/>
      <c r="D704" s="35" t="s">
        <v>8</v>
      </c>
      <c r="E704" s="35"/>
      <c r="F704" s="35" t="s">
        <v>59</v>
      </c>
      <c r="G704" s="35" t="s">
        <v>320</v>
      </c>
      <c r="H704" s="35"/>
      <c r="I704" s="35" t="s">
        <v>95</v>
      </c>
      <c r="J704" s="35">
        <v>702</v>
      </c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</row>
    <row r="705" spans="1:21" ht="12.75" customHeight="1">
      <c r="A705" s="35" t="s">
        <v>44</v>
      </c>
      <c r="B705" s="35" t="s">
        <v>1386</v>
      </c>
      <c r="C705" s="35" t="s">
        <v>14</v>
      </c>
      <c r="D705" s="35" t="s">
        <v>8</v>
      </c>
      <c r="E705" s="35" t="s">
        <v>38</v>
      </c>
      <c r="F705" s="35" t="s">
        <v>9</v>
      </c>
      <c r="G705" s="35" t="s">
        <v>45</v>
      </c>
      <c r="H705" s="35" t="s">
        <v>18</v>
      </c>
      <c r="I705" s="35" t="s">
        <v>852</v>
      </c>
      <c r="J705" s="35">
        <v>703</v>
      </c>
      <c r="K705" s="35" t="s">
        <v>14</v>
      </c>
      <c r="L705" s="35" t="s">
        <v>20</v>
      </c>
      <c r="M705" s="35" t="s">
        <v>1387</v>
      </c>
      <c r="N705" s="35"/>
      <c r="O705" s="35"/>
      <c r="P705" s="35">
        <v>10</v>
      </c>
      <c r="Q705" s="35" t="s">
        <v>22</v>
      </c>
      <c r="R705" s="35" t="s">
        <v>1388</v>
      </c>
      <c r="S705" s="35" t="s">
        <v>24</v>
      </c>
      <c r="T705" s="35" t="s">
        <v>20</v>
      </c>
      <c r="U705" s="35" t="s">
        <v>25</v>
      </c>
    </row>
    <row r="706" spans="1:21" ht="12.75" customHeight="1">
      <c r="A706" s="35" t="s">
        <v>319</v>
      </c>
      <c r="B706" s="35"/>
      <c r="C706" s="35"/>
      <c r="D706" s="35" t="s">
        <v>8</v>
      </c>
      <c r="E706" s="35"/>
      <c r="F706" s="35" t="s">
        <v>59</v>
      </c>
      <c r="G706" s="35" t="s">
        <v>320</v>
      </c>
      <c r="H706" s="35"/>
      <c r="I706" s="35" t="s">
        <v>1326</v>
      </c>
      <c r="J706" s="35">
        <v>704</v>
      </c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</row>
    <row r="707" spans="1:21" ht="12.75" customHeight="1">
      <c r="A707" s="35" t="s">
        <v>166</v>
      </c>
      <c r="B707" s="35" t="s">
        <v>132</v>
      </c>
      <c r="C707" s="35"/>
      <c r="D707" s="35" t="s">
        <v>8</v>
      </c>
      <c r="E707" s="35" t="s">
        <v>16</v>
      </c>
      <c r="F707" s="35" t="s">
        <v>9</v>
      </c>
      <c r="G707" s="35" t="s">
        <v>167</v>
      </c>
      <c r="H707" s="35" t="s">
        <v>18</v>
      </c>
      <c r="I707" s="35" t="s">
        <v>414</v>
      </c>
      <c r="J707" s="35">
        <v>705</v>
      </c>
      <c r="K707" s="35"/>
      <c r="L707" s="35"/>
      <c r="M707" s="35"/>
      <c r="N707" s="35"/>
      <c r="O707" s="35"/>
      <c r="P707" s="35">
        <v>25</v>
      </c>
      <c r="Q707" s="35" t="s">
        <v>22</v>
      </c>
      <c r="R707" s="35"/>
      <c r="S707" s="35" t="s">
        <v>24</v>
      </c>
      <c r="T707" s="35"/>
      <c r="U707" s="35" t="s">
        <v>25</v>
      </c>
    </row>
    <row r="708" spans="1:21" ht="12.75" customHeight="1">
      <c r="A708" s="35" t="s">
        <v>12</v>
      </c>
      <c r="B708" s="35" t="s">
        <v>26</v>
      </c>
      <c r="C708" s="35" t="s">
        <v>27</v>
      </c>
      <c r="D708" s="35" t="s">
        <v>8</v>
      </c>
      <c r="E708" s="35" t="s">
        <v>16</v>
      </c>
      <c r="F708" s="35" t="s">
        <v>9</v>
      </c>
      <c r="G708" s="35" t="s">
        <v>17</v>
      </c>
      <c r="H708" s="35" t="s">
        <v>18</v>
      </c>
      <c r="I708" s="35" t="s">
        <v>70</v>
      </c>
      <c r="J708" s="35">
        <v>706</v>
      </c>
      <c r="K708" s="35" t="s">
        <v>30</v>
      </c>
      <c r="L708" s="35" t="s">
        <v>20</v>
      </c>
      <c r="M708" s="35" t="s">
        <v>1389</v>
      </c>
      <c r="N708" s="35"/>
      <c r="O708" s="35" t="s">
        <v>1390</v>
      </c>
      <c r="P708" s="35">
        <v>12</v>
      </c>
      <c r="Q708" s="35" t="s">
        <v>43</v>
      </c>
      <c r="R708" s="35" t="s">
        <v>1391</v>
      </c>
      <c r="S708" s="35" t="s">
        <v>24</v>
      </c>
      <c r="T708" s="35" t="s">
        <v>20</v>
      </c>
      <c r="U708" s="35" t="s">
        <v>76</v>
      </c>
    </row>
    <row r="709" spans="1:21" ht="12.75" customHeight="1">
      <c r="A709" s="35" t="s">
        <v>124</v>
      </c>
      <c r="B709" s="35"/>
      <c r="C709" s="35" t="s">
        <v>57</v>
      </c>
      <c r="D709" s="35" t="s">
        <v>86</v>
      </c>
      <c r="E709" s="35" t="s">
        <v>38</v>
      </c>
      <c r="F709" s="35" t="s">
        <v>9</v>
      </c>
      <c r="G709" s="35" t="s">
        <v>39</v>
      </c>
      <c r="H709" s="35" t="s">
        <v>40</v>
      </c>
      <c r="I709" s="35" t="s">
        <v>1392</v>
      </c>
      <c r="J709" s="35">
        <v>707</v>
      </c>
      <c r="K709" s="35" t="s">
        <v>57</v>
      </c>
      <c r="L709" s="35" t="s">
        <v>20</v>
      </c>
      <c r="M709" s="35"/>
      <c r="N709" s="35"/>
      <c r="O709" s="35"/>
      <c r="P709" s="35">
        <v>4</v>
      </c>
      <c r="Q709" s="35" t="s">
        <v>65</v>
      </c>
      <c r="R709" s="35"/>
      <c r="S709" s="35" t="s">
        <v>24</v>
      </c>
      <c r="T709" s="35" t="s">
        <v>20</v>
      </c>
      <c r="U709" s="35" t="s">
        <v>25</v>
      </c>
    </row>
    <row r="710" spans="1:21" ht="12.75" customHeight="1">
      <c r="A710" s="35" t="s">
        <v>109</v>
      </c>
      <c r="B710" s="35" t="s">
        <v>1393</v>
      </c>
      <c r="C710" s="35" t="s">
        <v>27</v>
      </c>
      <c r="D710" s="35" t="s">
        <v>8</v>
      </c>
      <c r="E710" s="35" t="s">
        <v>38</v>
      </c>
      <c r="F710" s="35" t="s">
        <v>9</v>
      </c>
      <c r="G710" s="35" t="s">
        <v>110</v>
      </c>
      <c r="H710" s="35" t="s">
        <v>18</v>
      </c>
      <c r="I710" s="35" t="s">
        <v>102</v>
      </c>
      <c r="J710" s="35">
        <v>708</v>
      </c>
      <c r="K710" s="35" t="s">
        <v>30</v>
      </c>
      <c r="L710" s="35" t="s">
        <v>20</v>
      </c>
      <c r="M710" s="35" t="s">
        <v>98</v>
      </c>
      <c r="N710" s="35" t="s">
        <v>1394</v>
      </c>
      <c r="O710" s="35"/>
      <c r="P710" s="35">
        <v>10</v>
      </c>
      <c r="Q710" s="35" t="s">
        <v>22</v>
      </c>
      <c r="R710" s="35" t="s">
        <v>99</v>
      </c>
      <c r="S710" s="35" t="s">
        <v>24</v>
      </c>
      <c r="T710" s="35" t="s">
        <v>20</v>
      </c>
      <c r="U710" s="35" t="s">
        <v>25</v>
      </c>
    </row>
    <row r="711" spans="1:21" ht="12.75" customHeight="1">
      <c r="A711" s="35" t="s">
        <v>55</v>
      </c>
      <c r="B711" s="35" t="s">
        <v>1395</v>
      </c>
      <c r="C711" s="35" t="s">
        <v>57</v>
      </c>
      <c r="D711" s="35" t="s">
        <v>8</v>
      </c>
      <c r="E711" s="35" t="s">
        <v>38</v>
      </c>
      <c r="F711" s="35" t="s">
        <v>59</v>
      </c>
      <c r="G711" s="35" t="s">
        <v>10</v>
      </c>
      <c r="H711" s="35" t="s">
        <v>40</v>
      </c>
      <c r="I711" s="35" t="s">
        <v>1396</v>
      </c>
      <c r="J711" s="35">
        <v>709</v>
      </c>
      <c r="K711" s="35" t="s">
        <v>57</v>
      </c>
      <c r="L711" s="35" t="s">
        <v>20</v>
      </c>
      <c r="M711" s="35" t="s">
        <v>765</v>
      </c>
      <c r="N711" s="35"/>
      <c r="O711" s="35" t="s">
        <v>1397</v>
      </c>
      <c r="P711" s="35">
        <v>15</v>
      </c>
      <c r="Q711" s="35" t="s">
        <v>65</v>
      </c>
      <c r="R711" s="35" t="s">
        <v>767</v>
      </c>
      <c r="S711" s="35" t="s">
        <v>24</v>
      </c>
      <c r="T711" s="35" t="s">
        <v>20</v>
      </c>
      <c r="U711" s="35" t="s">
        <v>35</v>
      </c>
    </row>
    <row r="712" spans="1:21" ht="12.75" customHeight="1">
      <c r="A712" s="35" t="s">
        <v>93</v>
      </c>
      <c r="B712" s="35"/>
      <c r="C712" s="35"/>
      <c r="D712" s="35" t="s">
        <v>8</v>
      </c>
      <c r="E712" s="35"/>
      <c r="F712" s="35" t="s">
        <v>9</v>
      </c>
      <c r="G712" s="35" t="s">
        <v>94</v>
      </c>
      <c r="H712" s="35"/>
      <c r="I712" s="35" t="s">
        <v>508</v>
      </c>
      <c r="J712" s="35">
        <v>710</v>
      </c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</row>
    <row r="713" spans="1:21" ht="12.75" customHeight="1">
      <c r="A713" s="35" t="s">
        <v>7</v>
      </c>
      <c r="B713" s="35"/>
      <c r="C713" s="35" t="s">
        <v>85</v>
      </c>
      <c r="D713" s="35" t="s">
        <v>8</v>
      </c>
      <c r="E713" s="35" t="s">
        <v>16</v>
      </c>
      <c r="F713" s="35" t="s">
        <v>9</v>
      </c>
      <c r="G713" s="35" t="s">
        <v>10</v>
      </c>
      <c r="H713" s="35" t="s">
        <v>18</v>
      </c>
      <c r="I713" s="35" t="s">
        <v>618</v>
      </c>
      <c r="J713" s="35">
        <v>711</v>
      </c>
      <c r="K713" s="35" t="s">
        <v>88</v>
      </c>
      <c r="L713" s="35" t="s">
        <v>20</v>
      </c>
      <c r="M713" s="35" t="s">
        <v>1398</v>
      </c>
      <c r="N713" s="35"/>
      <c r="O713" s="35"/>
      <c r="P713" s="35">
        <v>10</v>
      </c>
      <c r="Q713" s="35" t="s">
        <v>22</v>
      </c>
      <c r="R713" s="35" t="s">
        <v>1399</v>
      </c>
      <c r="S713" s="35" t="s">
        <v>24</v>
      </c>
      <c r="T713" s="35" t="s">
        <v>20</v>
      </c>
      <c r="U713" s="35" t="s">
        <v>35</v>
      </c>
    </row>
    <row r="714" spans="1:21" ht="12.75" customHeight="1">
      <c r="A714" s="35" t="s">
        <v>12</v>
      </c>
      <c r="B714" s="35" t="s">
        <v>1400</v>
      </c>
      <c r="C714" s="35" t="s">
        <v>27</v>
      </c>
      <c r="D714" s="35" t="s">
        <v>8</v>
      </c>
      <c r="E714" s="35" t="s">
        <v>38</v>
      </c>
      <c r="F714" s="35" t="s">
        <v>9</v>
      </c>
      <c r="G714" s="35" t="s">
        <v>17</v>
      </c>
      <c r="H714" s="35" t="s">
        <v>18</v>
      </c>
      <c r="I714" s="35" t="s">
        <v>1401</v>
      </c>
      <c r="J714" s="35">
        <v>712</v>
      </c>
      <c r="K714" s="35" t="s">
        <v>30</v>
      </c>
      <c r="L714" s="35" t="s">
        <v>20</v>
      </c>
      <c r="M714" s="35" t="s">
        <v>985</v>
      </c>
      <c r="N714" s="35"/>
      <c r="O714" s="35" t="s">
        <v>1402</v>
      </c>
      <c r="P714" s="35">
        <v>30</v>
      </c>
      <c r="Q714" s="35" t="s">
        <v>22</v>
      </c>
      <c r="R714" s="35" t="s">
        <v>988</v>
      </c>
      <c r="S714" s="35" t="s">
        <v>34</v>
      </c>
      <c r="T714" s="35" t="s">
        <v>20</v>
      </c>
      <c r="U714" s="35" t="s">
        <v>25</v>
      </c>
    </row>
    <row r="715" spans="1:21" ht="12.75" customHeight="1">
      <c r="A715" s="35" t="s">
        <v>36</v>
      </c>
      <c r="B715" s="35" t="s">
        <v>1403</v>
      </c>
      <c r="C715" s="35" t="s">
        <v>85</v>
      </c>
      <c r="D715" s="35" t="s">
        <v>107</v>
      </c>
      <c r="E715" s="35" t="s">
        <v>38</v>
      </c>
      <c r="F715" s="35" t="s">
        <v>9</v>
      </c>
      <c r="G715" s="35" t="s">
        <v>39</v>
      </c>
      <c r="H715" s="35" t="s">
        <v>18</v>
      </c>
      <c r="I715" s="35" t="s">
        <v>1015</v>
      </c>
      <c r="J715" s="35">
        <v>713</v>
      </c>
      <c r="K715" s="35" t="s">
        <v>88</v>
      </c>
      <c r="L715" s="35"/>
      <c r="M715" s="35" t="s">
        <v>270</v>
      </c>
      <c r="N715" s="35"/>
      <c r="O715" s="35"/>
      <c r="P715" s="35">
        <v>5</v>
      </c>
      <c r="Q715" s="35" t="s">
        <v>22</v>
      </c>
      <c r="R715" s="35" t="s">
        <v>272</v>
      </c>
      <c r="S715" s="35" t="s">
        <v>24</v>
      </c>
      <c r="T715" s="35"/>
      <c r="U715" s="35" t="s">
        <v>25</v>
      </c>
    </row>
    <row r="716" spans="1:21" ht="12.75" customHeight="1">
      <c r="A716" s="35" t="s">
        <v>36</v>
      </c>
      <c r="B716" s="35"/>
      <c r="C716" s="35" t="s">
        <v>85</v>
      </c>
      <c r="D716" s="35" t="s">
        <v>86</v>
      </c>
      <c r="E716" s="35" t="s">
        <v>38</v>
      </c>
      <c r="F716" s="35" t="s">
        <v>9</v>
      </c>
      <c r="G716" s="35" t="s">
        <v>39</v>
      </c>
      <c r="H716" s="35" t="s">
        <v>18</v>
      </c>
      <c r="I716" s="35" t="s">
        <v>225</v>
      </c>
      <c r="J716" s="35">
        <v>714</v>
      </c>
      <c r="K716" s="35" t="s">
        <v>88</v>
      </c>
      <c r="L716" s="35" t="s">
        <v>20</v>
      </c>
      <c r="M716" s="35" t="s">
        <v>396</v>
      </c>
      <c r="N716" s="35"/>
      <c r="O716" s="35"/>
      <c r="P716" s="35"/>
      <c r="Q716" s="35" t="s">
        <v>22</v>
      </c>
      <c r="R716" s="35" t="s">
        <v>397</v>
      </c>
      <c r="S716" s="35" t="s">
        <v>24</v>
      </c>
      <c r="T716" s="35" t="s">
        <v>20</v>
      </c>
      <c r="U716" s="35" t="s">
        <v>25</v>
      </c>
    </row>
    <row r="717" spans="1:21" ht="12.75" customHeight="1">
      <c r="A717" s="35" t="s">
        <v>124</v>
      </c>
      <c r="B717" s="35"/>
      <c r="C717" s="35"/>
      <c r="D717" s="35" t="s">
        <v>8</v>
      </c>
      <c r="E717" s="35"/>
      <c r="F717" s="35" t="s">
        <v>9</v>
      </c>
      <c r="G717" s="35" t="s">
        <v>39</v>
      </c>
      <c r="H717" s="35"/>
      <c r="I717" s="35" t="s">
        <v>1050</v>
      </c>
      <c r="J717" s="35">
        <v>715</v>
      </c>
      <c r="K717" s="35"/>
      <c r="L717" s="35"/>
      <c r="M717" s="35"/>
      <c r="N717" s="35"/>
      <c r="O717" s="35"/>
      <c r="P717" s="35"/>
      <c r="Q717" s="35"/>
      <c r="R717" s="35"/>
      <c r="S717" s="35" t="s">
        <v>24</v>
      </c>
      <c r="T717" s="35"/>
      <c r="U717" s="35"/>
    </row>
    <row r="718" spans="1:21" ht="12.75" customHeight="1">
      <c r="A718" s="35" t="s">
        <v>55</v>
      </c>
      <c r="B718" s="35" t="s">
        <v>1404</v>
      </c>
      <c r="C718" s="35" t="s">
        <v>27</v>
      </c>
      <c r="D718" s="35" t="s">
        <v>8</v>
      </c>
      <c r="E718" s="35" t="s">
        <v>38</v>
      </c>
      <c r="F718" s="35" t="s">
        <v>59</v>
      </c>
      <c r="G718" s="35" t="s">
        <v>10</v>
      </c>
      <c r="H718" s="35" t="s">
        <v>40</v>
      </c>
      <c r="I718" s="35" t="s">
        <v>773</v>
      </c>
      <c r="J718" s="35">
        <v>716</v>
      </c>
      <c r="K718" s="35" t="s">
        <v>30</v>
      </c>
      <c r="L718" s="35" t="s">
        <v>20</v>
      </c>
      <c r="M718" s="35" t="s">
        <v>128</v>
      </c>
      <c r="N718" s="35"/>
      <c r="O718" s="35"/>
      <c r="P718" s="35">
        <v>27</v>
      </c>
      <c r="Q718" s="35" t="s">
        <v>43</v>
      </c>
      <c r="R718" s="35" t="s">
        <v>129</v>
      </c>
      <c r="S718" s="35" t="s">
        <v>24</v>
      </c>
      <c r="T718" s="35" t="s">
        <v>20</v>
      </c>
      <c r="U718" s="35" t="s">
        <v>76</v>
      </c>
    </row>
    <row r="719" spans="1:21" ht="12.75" customHeight="1">
      <c r="A719" s="35" t="s">
        <v>124</v>
      </c>
      <c r="B719" s="35" t="s">
        <v>26</v>
      </c>
      <c r="C719" s="35" t="s">
        <v>27</v>
      </c>
      <c r="D719" s="35" t="s">
        <v>8</v>
      </c>
      <c r="E719" s="35" t="s">
        <v>16</v>
      </c>
      <c r="F719" s="35" t="s">
        <v>9</v>
      </c>
      <c r="G719" s="35" t="s">
        <v>39</v>
      </c>
      <c r="H719" s="35" t="s">
        <v>40</v>
      </c>
      <c r="I719" s="35" t="s">
        <v>41</v>
      </c>
      <c r="J719" s="35">
        <v>717</v>
      </c>
      <c r="K719" s="35" t="s">
        <v>30</v>
      </c>
      <c r="L719" s="35" t="s">
        <v>20</v>
      </c>
      <c r="M719" s="35" t="s">
        <v>1405</v>
      </c>
      <c r="N719" s="35" t="s">
        <v>1406</v>
      </c>
      <c r="O719" s="35"/>
      <c r="P719" s="35">
        <v>12</v>
      </c>
      <c r="Q719" s="35" t="s">
        <v>65</v>
      </c>
      <c r="R719" s="35" t="s">
        <v>1407</v>
      </c>
      <c r="S719" s="35" t="s">
        <v>34</v>
      </c>
      <c r="T719" s="35" t="s">
        <v>20</v>
      </c>
      <c r="U719" s="35" t="s">
        <v>25</v>
      </c>
    </row>
    <row r="720" spans="1:21" ht="12.75" customHeight="1">
      <c r="A720" s="35" t="s">
        <v>12</v>
      </c>
      <c r="B720" s="35" t="s">
        <v>1408</v>
      </c>
      <c r="C720" s="35" t="s">
        <v>27</v>
      </c>
      <c r="D720" s="35" t="s">
        <v>8</v>
      </c>
      <c r="E720" s="35" t="s">
        <v>16</v>
      </c>
      <c r="F720" s="35" t="s">
        <v>9</v>
      </c>
      <c r="G720" s="35" t="s">
        <v>17</v>
      </c>
      <c r="H720" s="35" t="s">
        <v>18</v>
      </c>
      <c r="I720" s="35" t="s">
        <v>401</v>
      </c>
      <c r="J720" s="35">
        <v>718</v>
      </c>
      <c r="K720" s="35" t="s">
        <v>30</v>
      </c>
      <c r="L720" s="35" t="s">
        <v>20</v>
      </c>
      <c r="M720" s="35" t="s">
        <v>865</v>
      </c>
      <c r="N720" s="35"/>
      <c r="O720" s="35"/>
      <c r="P720" s="35">
        <v>20</v>
      </c>
      <c r="Q720" s="35" t="s">
        <v>22</v>
      </c>
      <c r="R720" s="35" t="s">
        <v>866</v>
      </c>
      <c r="S720" s="35" t="s">
        <v>24</v>
      </c>
      <c r="T720" s="35" t="s">
        <v>20</v>
      </c>
      <c r="U720" s="35" t="s">
        <v>25</v>
      </c>
    </row>
    <row r="721" spans="1:21" ht="12.75" customHeight="1">
      <c r="A721" s="35" t="s">
        <v>49</v>
      </c>
      <c r="B721" s="35" t="s">
        <v>26</v>
      </c>
      <c r="C721" s="35" t="s">
        <v>115</v>
      </c>
      <c r="D721" s="35" t="s">
        <v>91</v>
      </c>
      <c r="E721" s="35" t="s">
        <v>69</v>
      </c>
      <c r="F721" s="35" t="s">
        <v>9</v>
      </c>
      <c r="G721" s="35" t="s">
        <v>50</v>
      </c>
      <c r="H721" s="35" t="s">
        <v>40</v>
      </c>
      <c r="I721" s="35" t="s">
        <v>111</v>
      </c>
      <c r="J721" s="35">
        <v>719</v>
      </c>
      <c r="K721" s="35" t="s">
        <v>117</v>
      </c>
      <c r="L721" s="35" t="s">
        <v>20</v>
      </c>
      <c r="M721" s="35" t="s">
        <v>879</v>
      </c>
      <c r="N721" s="35"/>
      <c r="O721" s="35"/>
      <c r="P721" s="35">
        <v>5</v>
      </c>
      <c r="Q721" s="35" t="s">
        <v>43</v>
      </c>
      <c r="R721" s="35" t="s">
        <v>880</v>
      </c>
      <c r="S721" s="35" t="s">
        <v>34</v>
      </c>
      <c r="T721" s="35" t="s">
        <v>20</v>
      </c>
      <c r="U721" s="35" t="s">
        <v>25</v>
      </c>
    </row>
    <row r="722" spans="1:21" ht="12.75" customHeight="1">
      <c r="A722" s="35" t="s">
        <v>49</v>
      </c>
      <c r="B722" s="35" t="s">
        <v>1409</v>
      </c>
      <c r="C722" s="35" t="s">
        <v>14</v>
      </c>
      <c r="D722" s="35" t="s">
        <v>8</v>
      </c>
      <c r="E722" s="35" t="s">
        <v>38</v>
      </c>
      <c r="F722" s="35" t="s">
        <v>9</v>
      </c>
      <c r="G722" s="35" t="s">
        <v>50</v>
      </c>
      <c r="H722" s="35" t="s">
        <v>18</v>
      </c>
      <c r="I722" s="35" t="s">
        <v>121</v>
      </c>
      <c r="J722" s="35">
        <v>720</v>
      </c>
      <c r="K722" s="35" t="s">
        <v>14</v>
      </c>
      <c r="L722" s="35" t="s">
        <v>20</v>
      </c>
      <c r="M722" s="35" t="s">
        <v>534</v>
      </c>
      <c r="N722" s="35"/>
      <c r="O722" s="35"/>
      <c r="P722" s="35">
        <v>3</v>
      </c>
      <c r="Q722" s="35" t="s">
        <v>43</v>
      </c>
      <c r="R722" s="35" t="s">
        <v>535</v>
      </c>
      <c r="S722" s="35" t="s">
        <v>24</v>
      </c>
      <c r="T722" s="35" t="s">
        <v>20</v>
      </c>
      <c r="U722" s="35" t="s">
        <v>25</v>
      </c>
    </row>
    <row r="723" spans="1:21" ht="12.75" customHeight="1">
      <c r="A723" s="35" t="s">
        <v>12</v>
      </c>
      <c r="B723" s="35" t="s">
        <v>26</v>
      </c>
      <c r="C723" s="35" t="s">
        <v>85</v>
      </c>
      <c r="D723" s="35" t="s">
        <v>8</v>
      </c>
      <c r="E723" s="35" t="s">
        <v>16</v>
      </c>
      <c r="F723" s="35" t="s">
        <v>9</v>
      </c>
      <c r="G723" s="35" t="s">
        <v>17</v>
      </c>
      <c r="H723" s="35" t="s">
        <v>40</v>
      </c>
      <c r="I723" s="35" t="s">
        <v>177</v>
      </c>
      <c r="J723" s="35">
        <v>721</v>
      </c>
      <c r="K723" s="35" t="s">
        <v>88</v>
      </c>
      <c r="L723" s="35" t="s">
        <v>20</v>
      </c>
      <c r="M723" s="35" t="s">
        <v>367</v>
      </c>
      <c r="N723" s="35" t="s">
        <v>1410</v>
      </c>
      <c r="O723" s="35" t="s">
        <v>1411</v>
      </c>
      <c r="P723" s="35">
        <v>11</v>
      </c>
      <c r="Q723" s="35" t="s">
        <v>43</v>
      </c>
      <c r="R723" s="35" t="s">
        <v>369</v>
      </c>
      <c r="S723" s="35" t="s">
        <v>24</v>
      </c>
      <c r="T723" s="35" t="s">
        <v>20</v>
      </c>
      <c r="U723" s="35" t="s">
        <v>35</v>
      </c>
    </row>
    <row r="724" spans="1:21" ht="12.75" customHeight="1">
      <c r="A724" s="35" t="s">
        <v>636</v>
      </c>
      <c r="B724" s="35"/>
      <c r="C724" s="35"/>
      <c r="D724" s="35" t="s">
        <v>8</v>
      </c>
      <c r="E724" s="35"/>
      <c r="F724" s="35" t="s">
        <v>59</v>
      </c>
      <c r="G724" s="35" t="s">
        <v>17</v>
      </c>
      <c r="H724" s="35"/>
      <c r="I724" s="35" t="s">
        <v>1412</v>
      </c>
      <c r="J724" s="35">
        <v>722</v>
      </c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</row>
    <row r="725" spans="1:21" ht="12.75" customHeight="1">
      <c r="A725" s="35" t="s">
        <v>100</v>
      </c>
      <c r="B725" s="35"/>
      <c r="C725" s="35"/>
      <c r="D725" s="35"/>
      <c r="E725" s="35"/>
      <c r="F725" s="35" t="s">
        <v>9</v>
      </c>
      <c r="G725" s="35" t="s">
        <v>101</v>
      </c>
      <c r="H725" s="35"/>
      <c r="I725" s="35" t="s">
        <v>409</v>
      </c>
      <c r="J725" s="35">
        <v>723</v>
      </c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</row>
    <row r="726" spans="1:21" ht="12.75" customHeight="1">
      <c r="A726" s="35" t="s">
        <v>124</v>
      </c>
      <c r="B726" s="35" t="s">
        <v>26</v>
      </c>
      <c r="C726" s="35" t="s">
        <v>220</v>
      </c>
      <c r="D726" s="35" t="s">
        <v>8</v>
      </c>
      <c r="E726" s="35" t="s">
        <v>16</v>
      </c>
      <c r="F726" s="35" t="s">
        <v>9</v>
      </c>
      <c r="G726" s="35" t="s">
        <v>39</v>
      </c>
      <c r="H726" s="35" t="s">
        <v>40</v>
      </c>
      <c r="I726" s="35" t="s">
        <v>1413</v>
      </c>
      <c r="J726" s="35">
        <v>724</v>
      </c>
      <c r="K726" s="35" t="s">
        <v>220</v>
      </c>
      <c r="L726" s="35"/>
      <c r="M726" s="35" t="s">
        <v>850</v>
      </c>
      <c r="N726" s="35" t="s">
        <v>1414</v>
      </c>
      <c r="O726" s="35"/>
      <c r="P726" s="35">
        <v>30</v>
      </c>
      <c r="Q726" s="35" t="s">
        <v>65</v>
      </c>
      <c r="R726" s="35" t="s">
        <v>851</v>
      </c>
      <c r="S726" s="35" t="s">
        <v>24</v>
      </c>
      <c r="T726" s="35"/>
      <c r="U726" s="35" t="s">
        <v>25</v>
      </c>
    </row>
    <row r="727" spans="1:21" ht="12.75" customHeight="1">
      <c r="A727" s="35" t="s">
        <v>12</v>
      </c>
      <c r="B727" s="35" t="s">
        <v>26</v>
      </c>
      <c r="C727" s="35" t="s">
        <v>27</v>
      </c>
      <c r="D727" s="35" t="s">
        <v>8</v>
      </c>
      <c r="E727" s="35" t="s">
        <v>16</v>
      </c>
      <c r="F727" s="35" t="s">
        <v>9</v>
      </c>
      <c r="G727" s="35" t="s">
        <v>17</v>
      </c>
      <c r="H727" s="35" t="s">
        <v>18</v>
      </c>
      <c r="I727" s="35" t="s">
        <v>316</v>
      </c>
      <c r="J727" s="35">
        <v>725</v>
      </c>
      <c r="K727" s="35" t="s">
        <v>30</v>
      </c>
      <c r="L727" s="35" t="s">
        <v>20</v>
      </c>
      <c r="M727" s="35" t="s">
        <v>1415</v>
      </c>
      <c r="N727" s="35"/>
      <c r="O727" s="35"/>
      <c r="P727" s="35">
        <v>9</v>
      </c>
      <c r="Q727" s="35" t="s">
        <v>82</v>
      </c>
      <c r="R727" s="35" t="s">
        <v>1416</v>
      </c>
      <c r="S727" s="35" t="s">
        <v>24</v>
      </c>
      <c r="T727" s="35" t="s">
        <v>20</v>
      </c>
      <c r="U727" s="35" t="s">
        <v>25</v>
      </c>
    </row>
    <row r="728" spans="1:21" ht="12.75" customHeight="1">
      <c r="A728" s="35" t="s">
        <v>12</v>
      </c>
      <c r="B728" s="35" t="s">
        <v>13</v>
      </c>
      <c r="C728" s="35" t="s">
        <v>68</v>
      </c>
      <c r="D728" s="35" t="s">
        <v>158</v>
      </c>
      <c r="E728" s="35" t="s">
        <v>16</v>
      </c>
      <c r="F728" s="35" t="s">
        <v>9</v>
      </c>
      <c r="G728" s="35" t="s">
        <v>17</v>
      </c>
      <c r="H728" s="35" t="s">
        <v>18</v>
      </c>
      <c r="I728" s="35" t="s">
        <v>840</v>
      </c>
      <c r="J728" s="35">
        <v>726</v>
      </c>
      <c r="K728" s="35" t="s">
        <v>71</v>
      </c>
      <c r="L728" s="35" t="s">
        <v>864</v>
      </c>
      <c r="M728" s="35" t="s">
        <v>1417</v>
      </c>
      <c r="N728" s="35"/>
      <c r="O728" s="35" t="s">
        <v>1418</v>
      </c>
      <c r="P728" s="35">
        <v>10</v>
      </c>
      <c r="Q728" s="35" t="s">
        <v>22</v>
      </c>
      <c r="R728" s="35" t="s">
        <v>1419</v>
      </c>
      <c r="S728" s="35" t="s">
        <v>24</v>
      </c>
      <c r="T728" s="35" t="s">
        <v>867</v>
      </c>
      <c r="U728" s="35" t="s">
        <v>25</v>
      </c>
    </row>
    <row r="729" spans="1:21" ht="12.75" customHeight="1">
      <c r="A729" s="35" t="s">
        <v>124</v>
      </c>
      <c r="B729" s="35" t="s">
        <v>1420</v>
      </c>
      <c r="C729" s="35" t="s">
        <v>27</v>
      </c>
      <c r="D729" s="35" t="s">
        <v>1421</v>
      </c>
      <c r="E729" s="35" t="s">
        <v>16</v>
      </c>
      <c r="F729" s="35" t="s">
        <v>9</v>
      </c>
      <c r="G729" s="35" t="s">
        <v>39</v>
      </c>
      <c r="H729" s="35" t="s">
        <v>18</v>
      </c>
      <c r="I729" s="35" t="s">
        <v>1422</v>
      </c>
      <c r="J729" s="35">
        <v>727</v>
      </c>
      <c r="K729" s="35" t="s">
        <v>30</v>
      </c>
      <c r="L729" s="35" t="s">
        <v>20</v>
      </c>
      <c r="M729" s="35" t="s">
        <v>89</v>
      </c>
      <c r="N729" s="35" t="s">
        <v>1423</v>
      </c>
      <c r="O729" s="35"/>
      <c r="P729" s="35">
        <v>18</v>
      </c>
      <c r="Q729" s="35" t="s">
        <v>22</v>
      </c>
      <c r="R729" s="35" t="s">
        <v>90</v>
      </c>
      <c r="S729" s="35" t="s">
        <v>24</v>
      </c>
      <c r="T729" s="35" t="s">
        <v>20</v>
      </c>
      <c r="U729" s="35" t="s">
        <v>25</v>
      </c>
    </row>
    <row r="730" spans="1:21" ht="12.75" customHeight="1">
      <c r="A730" s="35" t="s">
        <v>12</v>
      </c>
      <c r="B730" s="35" t="s">
        <v>26</v>
      </c>
      <c r="C730" s="35" t="s">
        <v>14</v>
      </c>
      <c r="D730" s="35" t="s">
        <v>158</v>
      </c>
      <c r="E730" s="35" t="s">
        <v>16</v>
      </c>
      <c r="F730" s="35" t="s">
        <v>9</v>
      </c>
      <c r="G730" s="35" t="s">
        <v>17</v>
      </c>
      <c r="H730" s="35" t="s">
        <v>18</v>
      </c>
      <c r="I730" s="35" t="s">
        <v>1424</v>
      </c>
      <c r="J730" s="35">
        <v>728</v>
      </c>
      <c r="K730" s="35" t="s">
        <v>14</v>
      </c>
      <c r="L730" s="35" t="s">
        <v>20</v>
      </c>
      <c r="M730" s="35" t="s">
        <v>78</v>
      </c>
      <c r="N730" s="35"/>
      <c r="O730" s="35"/>
      <c r="P730" s="35"/>
      <c r="Q730" s="35" t="s">
        <v>22</v>
      </c>
      <c r="R730" s="35" t="s">
        <v>78</v>
      </c>
      <c r="S730" s="35" t="s">
        <v>34</v>
      </c>
      <c r="T730" s="35" t="s">
        <v>20</v>
      </c>
      <c r="U730" s="35" t="s">
        <v>25</v>
      </c>
    </row>
    <row r="731" spans="1:21" ht="12.75" customHeight="1">
      <c r="A731" s="35" t="s">
        <v>36</v>
      </c>
      <c r="B731" s="35" t="s">
        <v>26</v>
      </c>
      <c r="C731" s="35" t="s">
        <v>85</v>
      </c>
      <c r="D731" s="35" t="s">
        <v>8</v>
      </c>
      <c r="E731" s="35" t="s">
        <v>16</v>
      </c>
      <c r="F731" s="35" t="s">
        <v>9</v>
      </c>
      <c r="G731" s="35" t="s">
        <v>39</v>
      </c>
      <c r="H731" s="35" t="s">
        <v>18</v>
      </c>
      <c r="I731" s="35" t="s">
        <v>352</v>
      </c>
      <c r="J731" s="35">
        <v>729</v>
      </c>
      <c r="K731" s="35" t="s">
        <v>88</v>
      </c>
      <c r="L731" s="35" t="s">
        <v>20</v>
      </c>
      <c r="M731" s="35" t="s">
        <v>1425</v>
      </c>
      <c r="N731" s="35"/>
      <c r="O731" s="35"/>
      <c r="P731" s="35">
        <v>5</v>
      </c>
      <c r="Q731" s="35" t="s">
        <v>22</v>
      </c>
      <c r="R731" s="35" t="s">
        <v>1426</v>
      </c>
      <c r="S731" s="35" t="s">
        <v>24</v>
      </c>
      <c r="T731" s="35" t="s">
        <v>20</v>
      </c>
      <c r="U731" s="35" t="s">
        <v>25</v>
      </c>
    </row>
    <row r="732" spans="1:21" ht="12.75" customHeight="1">
      <c r="A732" s="35" t="s">
        <v>49</v>
      </c>
      <c r="B732" s="35" t="s">
        <v>26</v>
      </c>
      <c r="C732" s="35" t="s">
        <v>220</v>
      </c>
      <c r="D732" s="35" t="s">
        <v>8</v>
      </c>
      <c r="E732" s="35" t="s">
        <v>69</v>
      </c>
      <c r="F732" s="35" t="s">
        <v>9</v>
      </c>
      <c r="G732" s="35" t="s">
        <v>50</v>
      </c>
      <c r="H732" s="35" t="s">
        <v>40</v>
      </c>
      <c r="I732" s="35" t="s">
        <v>376</v>
      </c>
      <c r="J732" s="35">
        <v>730</v>
      </c>
      <c r="K732" s="35" t="s">
        <v>220</v>
      </c>
      <c r="L732" s="35" t="s">
        <v>20</v>
      </c>
      <c r="M732" s="35" t="s">
        <v>1279</v>
      </c>
      <c r="N732" s="35"/>
      <c r="O732" s="35"/>
      <c r="P732" s="35">
        <v>2</v>
      </c>
      <c r="Q732" s="35" t="s">
        <v>43</v>
      </c>
      <c r="R732" s="35" t="s">
        <v>1282</v>
      </c>
      <c r="S732" s="35" t="s">
        <v>24</v>
      </c>
      <c r="T732" s="35" t="s">
        <v>20</v>
      </c>
      <c r="U732" s="35" t="s">
        <v>25</v>
      </c>
    </row>
    <row r="733" spans="1:21" ht="12.75" customHeight="1">
      <c r="A733" s="35" t="s">
        <v>7</v>
      </c>
      <c r="B733" s="35" t="s">
        <v>26</v>
      </c>
      <c r="C733" s="35" t="s">
        <v>27</v>
      </c>
      <c r="D733" s="35" t="s">
        <v>158</v>
      </c>
      <c r="E733" s="35" t="s">
        <v>16</v>
      </c>
      <c r="F733" s="35" t="s">
        <v>9</v>
      </c>
      <c r="G733" s="35" t="s">
        <v>10</v>
      </c>
      <c r="H733" s="35" t="s">
        <v>18</v>
      </c>
      <c r="I733" s="35" t="s">
        <v>1427</v>
      </c>
      <c r="J733" s="35">
        <v>731</v>
      </c>
      <c r="K733" s="35" t="s">
        <v>30</v>
      </c>
      <c r="L733" s="35" t="s">
        <v>20</v>
      </c>
      <c r="M733" s="35" t="s">
        <v>706</v>
      </c>
      <c r="N733" s="35"/>
      <c r="O733" s="35" t="s">
        <v>921</v>
      </c>
      <c r="P733" s="35">
        <v>15</v>
      </c>
      <c r="Q733" s="35" t="s">
        <v>22</v>
      </c>
      <c r="R733" s="35" t="s">
        <v>707</v>
      </c>
      <c r="S733" s="35" t="s">
        <v>24</v>
      </c>
      <c r="T733" s="35" t="s">
        <v>20</v>
      </c>
      <c r="U733" s="35" t="s">
        <v>25</v>
      </c>
    </row>
    <row r="734" spans="1:21" ht="12.75" customHeight="1">
      <c r="A734" s="35" t="s">
        <v>12</v>
      </c>
      <c r="B734" s="35"/>
      <c r="C734" s="35" t="s">
        <v>85</v>
      </c>
      <c r="D734" s="35" t="s">
        <v>8</v>
      </c>
      <c r="E734" s="35" t="s">
        <v>38</v>
      </c>
      <c r="F734" s="35" t="s">
        <v>9</v>
      </c>
      <c r="G734" s="35" t="s">
        <v>17</v>
      </c>
      <c r="H734" s="35" t="s">
        <v>18</v>
      </c>
      <c r="I734" s="35" t="s">
        <v>689</v>
      </c>
      <c r="J734" s="35">
        <v>732</v>
      </c>
      <c r="K734" s="35" t="s">
        <v>88</v>
      </c>
      <c r="L734" s="35" t="s">
        <v>20</v>
      </c>
      <c r="M734" s="35" t="s">
        <v>1428</v>
      </c>
      <c r="N734" s="35"/>
      <c r="O734" s="35"/>
      <c r="P734" s="35"/>
      <c r="Q734" s="35" t="s">
        <v>22</v>
      </c>
      <c r="R734" s="35" t="s">
        <v>1429</v>
      </c>
      <c r="S734" s="35" t="s">
        <v>24</v>
      </c>
      <c r="T734" s="35" t="s">
        <v>20</v>
      </c>
      <c r="U734" s="35" t="s">
        <v>76</v>
      </c>
    </row>
    <row r="735" spans="1:21" ht="12.75" customHeight="1">
      <c r="A735" s="35" t="s">
        <v>124</v>
      </c>
      <c r="B735" s="35" t="s">
        <v>776</v>
      </c>
      <c r="C735" s="35" t="s">
        <v>68</v>
      </c>
      <c r="D735" s="35" t="s">
        <v>8</v>
      </c>
      <c r="E735" s="35" t="s">
        <v>16</v>
      </c>
      <c r="F735" s="35" t="s">
        <v>9</v>
      </c>
      <c r="G735" s="35" t="s">
        <v>39</v>
      </c>
      <c r="H735" s="35" t="s">
        <v>18</v>
      </c>
      <c r="I735" s="35" t="s">
        <v>1164</v>
      </c>
      <c r="J735" s="35">
        <v>733</v>
      </c>
      <c r="K735" s="35" t="s">
        <v>71</v>
      </c>
      <c r="L735" s="35" t="s">
        <v>20</v>
      </c>
      <c r="M735" s="35" t="s">
        <v>98</v>
      </c>
      <c r="N735" s="35" t="s">
        <v>1430</v>
      </c>
      <c r="O735" s="35" t="s">
        <v>1431</v>
      </c>
      <c r="P735" s="35">
        <v>10</v>
      </c>
      <c r="Q735" s="35" t="s">
        <v>22</v>
      </c>
      <c r="R735" s="35" t="s">
        <v>99</v>
      </c>
      <c r="S735" s="35" t="s">
        <v>34</v>
      </c>
      <c r="T735" s="35" t="s">
        <v>20</v>
      </c>
      <c r="U735" s="35" t="s">
        <v>25</v>
      </c>
    </row>
    <row r="736" spans="1:21" ht="12.75" customHeight="1">
      <c r="A736" s="35" t="s">
        <v>166</v>
      </c>
      <c r="B736" s="35" t="s">
        <v>950</v>
      </c>
      <c r="C736" s="35" t="s">
        <v>14</v>
      </c>
      <c r="D736" s="35" t="s">
        <v>8</v>
      </c>
      <c r="E736" s="35" t="s">
        <v>16</v>
      </c>
      <c r="F736" s="35" t="s">
        <v>9</v>
      </c>
      <c r="G736" s="35" t="s">
        <v>167</v>
      </c>
      <c r="H736" s="35" t="s">
        <v>18</v>
      </c>
      <c r="I736" s="35" t="s">
        <v>1034</v>
      </c>
      <c r="J736" s="35">
        <v>734</v>
      </c>
      <c r="K736" s="35" t="s">
        <v>14</v>
      </c>
      <c r="L736" s="35" t="s">
        <v>167</v>
      </c>
      <c r="M736" s="35" t="s">
        <v>1358</v>
      </c>
      <c r="N736" s="35"/>
      <c r="O736" s="35"/>
      <c r="P736" s="35">
        <v>20</v>
      </c>
      <c r="Q736" s="35" t="s">
        <v>22</v>
      </c>
      <c r="R736" s="35" t="s">
        <v>1359</v>
      </c>
      <c r="S736" s="35" t="s">
        <v>24</v>
      </c>
      <c r="T736" s="35" t="s">
        <v>167</v>
      </c>
      <c r="U736" s="35" t="s">
        <v>25</v>
      </c>
    </row>
    <row r="737" spans="1:21" ht="12.75" customHeight="1">
      <c r="A737" s="35" t="s">
        <v>166</v>
      </c>
      <c r="B737" s="35" t="s">
        <v>132</v>
      </c>
      <c r="C737" s="35"/>
      <c r="D737" s="35" t="s">
        <v>256</v>
      </c>
      <c r="E737" s="35" t="s">
        <v>16</v>
      </c>
      <c r="F737" s="35" t="s">
        <v>9</v>
      </c>
      <c r="G737" s="35" t="s">
        <v>167</v>
      </c>
      <c r="H737" s="35" t="s">
        <v>18</v>
      </c>
      <c r="I737" s="35" t="s">
        <v>609</v>
      </c>
      <c r="J737" s="35">
        <v>735</v>
      </c>
      <c r="K737" s="35"/>
      <c r="L737" s="35"/>
      <c r="M737" s="35"/>
      <c r="N737" s="35"/>
      <c r="O737" s="35"/>
      <c r="P737" s="35">
        <v>14</v>
      </c>
      <c r="Q737" s="35" t="s">
        <v>22</v>
      </c>
      <c r="R737" s="35"/>
      <c r="S737" s="35" t="s">
        <v>24</v>
      </c>
      <c r="T737" s="35"/>
      <c r="U737" s="35" t="s">
        <v>25</v>
      </c>
    </row>
    <row r="738" spans="1:21" ht="12.75" customHeight="1">
      <c r="A738" s="35" t="s">
        <v>124</v>
      </c>
      <c r="B738" s="35" t="s">
        <v>1432</v>
      </c>
      <c r="C738" s="35" t="s">
        <v>85</v>
      </c>
      <c r="D738" s="35" t="s">
        <v>256</v>
      </c>
      <c r="E738" s="35" t="s">
        <v>16</v>
      </c>
      <c r="F738" s="35" t="s">
        <v>9</v>
      </c>
      <c r="G738" s="35" t="s">
        <v>39</v>
      </c>
      <c r="H738" s="35" t="s">
        <v>40</v>
      </c>
      <c r="I738" s="35" t="s">
        <v>494</v>
      </c>
      <c r="J738" s="35">
        <v>736</v>
      </c>
      <c r="K738" s="35" t="s">
        <v>88</v>
      </c>
      <c r="L738" s="35" t="s">
        <v>20</v>
      </c>
      <c r="M738" s="35" t="s">
        <v>1433</v>
      </c>
      <c r="N738" s="35"/>
      <c r="O738" s="35" t="s">
        <v>1434</v>
      </c>
      <c r="P738" s="35">
        <v>6</v>
      </c>
      <c r="Q738" s="35" t="s">
        <v>43</v>
      </c>
      <c r="R738" s="35" t="s">
        <v>1435</v>
      </c>
      <c r="S738" s="35" t="s">
        <v>24</v>
      </c>
      <c r="T738" s="35" t="s">
        <v>20</v>
      </c>
      <c r="U738" s="35" t="s">
        <v>76</v>
      </c>
    </row>
    <row r="739" spans="1:21" ht="12.75" customHeight="1">
      <c r="A739" s="35" t="s">
        <v>12</v>
      </c>
      <c r="B739" s="35" t="s">
        <v>1436</v>
      </c>
      <c r="C739" s="35" t="s">
        <v>14</v>
      </c>
      <c r="D739" s="35" t="s">
        <v>86</v>
      </c>
      <c r="E739" s="35" t="s">
        <v>16</v>
      </c>
      <c r="F739" s="35" t="s">
        <v>9</v>
      </c>
      <c r="G739" s="35" t="s">
        <v>17</v>
      </c>
      <c r="H739" s="35" t="s">
        <v>18</v>
      </c>
      <c r="I739" s="35" t="s">
        <v>1010</v>
      </c>
      <c r="J739" s="35">
        <v>737</v>
      </c>
      <c r="K739" s="35" t="s">
        <v>14</v>
      </c>
      <c r="L739" s="35" t="s">
        <v>20</v>
      </c>
      <c r="M739" s="35" t="s">
        <v>78</v>
      </c>
      <c r="N739" s="35"/>
      <c r="O739" s="35"/>
      <c r="P739" s="35"/>
      <c r="Q739" s="35" t="s">
        <v>22</v>
      </c>
      <c r="R739" s="35" t="s">
        <v>78</v>
      </c>
      <c r="S739" s="35" t="s">
        <v>24</v>
      </c>
      <c r="T739" s="35" t="s">
        <v>20</v>
      </c>
      <c r="U739" s="35" t="s">
        <v>25</v>
      </c>
    </row>
    <row r="740" spans="1:21" ht="12.75" customHeight="1">
      <c r="A740" s="35" t="s">
        <v>7</v>
      </c>
      <c r="B740" s="35" t="s">
        <v>1437</v>
      </c>
      <c r="C740" s="35" t="s">
        <v>68</v>
      </c>
      <c r="D740" s="35" t="s">
        <v>8</v>
      </c>
      <c r="E740" s="35" t="s">
        <v>16</v>
      </c>
      <c r="F740" s="35" t="s">
        <v>9</v>
      </c>
      <c r="G740" s="35" t="s">
        <v>10</v>
      </c>
      <c r="H740" s="35" t="s">
        <v>18</v>
      </c>
      <c r="I740" s="35" t="s">
        <v>456</v>
      </c>
      <c r="J740" s="35">
        <v>738</v>
      </c>
      <c r="K740" s="35" t="s">
        <v>71</v>
      </c>
      <c r="L740" s="35" t="s">
        <v>20</v>
      </c>
      <c r="M740" s="35" t="s">
        <v>1438</v>
      </c>
      <c r="N740" s="35"/>
      <c r="O740" s="35"/>
      <c r="P740" s="35">
        <v>10</v>
      </c>
      <c r="Q740" s="35"/>
      <c r="R740" s="35" t="s">
        <v>1439</v>
      </c>
      <c r="S740" s="35"/>
      <c r="T740" s="35" t="s">
        <v>20</v>
      </c>
      <c r="U740" s="35" t="s">
        <v>76</v>
      </c>
    </row>
    <row r="741" spans="1:21" ht="12.75" customHeight="1">
      <c r="A741" s="35" t="s">
        <v>420</v>
      </c>
      <c r="B741" s="35" t="s">
        <v>26</v>
      </c>
      <c r="C741" s="35" t="s">
        <v>14</v>
      </c>
      <c r="D741" s="35" t="s">
        <v>8</v>
      </c>
      <c r="E741" s="35" t="s">
        <v>38</v>
      </c>
      <c r="F741" s="35" t="s">
        <v>59</v>
      </c>
      <c r="G741" s="35" t="s">
        <v>50</v>
      </c>
      <c r="H741" s="35" t="s">
        <v>40</v>
      </c>
      <c r="I741" s="35" t="s">
        <v>1440</v>
      </c>
      <c r="J741" s="35">
        <v>739</v>
      </c>
      <c r="K741" s="35" t="s">
        <v>14</v>
      </c>
      <c r="L741" s="35" t="s">
        <v>20</v>
      </c>
      <c r="M741" s="35"/>
      <c r="N741" s="35"/>
      <c r="O741" s="35"/>
      <c r="P741" s="35" t="s">
        <v>1441</v>
      </c>
      <c r="Q741" s="35" t="s">
        <v>65</v>
      </c>
      <c r="R741" s="35"/>
      <c r="S741" s="35" t="s">
        <v>24</v>
      </c>
      <c r="T741" s="35" t="s">
        <v>20</v>
      </c>
      <c r="U741" s="35" t="s">
        <v>25</v>
      </c>
    </row>
    <row r="742" spans="1:21" ht="12.75" customHeight="1">
      <c r="A742" s="35" t="s">
        <v>49</v>
      </c>
      <c r="B742" s="35" t="s">
        <v>26</v>
      </c>
      <c r="C742" s="35" t="s">
        <v>68</v>
      </c>
      <c r="D742" s="35" t="s">
        <v>91</v>
      </c>
      <c r="E742" s="35" t="s">
        <v>216</v>
      </c>
      <c r="F742" s="35" t="s">
        <v>9</v>
      </c>
      <c r="G742" s="35" t="s">
        <v>50</v>
      </c>
      <c r="H742" s="35" t="s">
        <v>40</v>
      </c>
      <c r="I742" s="35" t="s">
        <v>111</v>
      </c>
      <c r="J742" s="35">
        <v>740</v>
      </c>
      <c r="K742" s="35" t="s">
        <v>71</v>
      </c>
      <c r="L742" s="35" t="s">
        <v>20</v>
      </c>
      <c r="M742" s="35" t="s">
        <v>1442</v>
      </c>
      <c r="N742" s="35"/>
      <c r="O742" s="35"/>
      <c r="P742" s="35"/>
      <c r="Q742" s="35" t="s">
        <v>43</v>
      </c>
      <c r="R742" s="35" t="s">
        <v>1443</v>
      </c>
      <c r="S742" s="35" t="s">
        <v>34</v>
      </c>
      <c r="T742" s="35" t="s">
        <v>20</v>
      </c>
      <c r="U742" s="35" t="s">
        <v>25</v>
      </c>
    </row>
    <row r="743" spans="1:21" ht="12.75" customHeight="1">
      <c r="A743" s="35" t="s">
        <v>36</v>
      </c>
      <c r="B743" s="35" t="s">
        <v>26</v>
      </c>
      <c r="C743" s="35" t="s">
        <v>14</v>
      </c>
      <c r="D743" s="35" t="s">
        <v>8</v>
      </c>
      <c r="E743" s="35" t="s">
        <v>16</v>
      </c>
      <c r="F743" s="35" t="s">
        <v>9</v>
      </c>
      <c r="G743" s="35" t="s">
        <v>39</v>
      </c>
      <c r="H743" s="35" t="s">
        <v>18</v>
      </c>
      <c r="I743" s="35" t="s">
        <v>376</v>
      </c>
      <c r="J743" s="35">
        <v>741</v>
      </c>
      <c r="K743" s="35" t="s">
        <v>14</v>
      </c>
      <c r="L743" s="35" t="s">
        <v>20</v>
      </c>
      <c r="M743" s="35" t="s">
        <v>78</v>
      </c>
      <c r="N743" s="35"/>
      <c r="O743" s="35" t="s">
        <v>400</v>
      </c>
      <c r="P743" s="35">
        <v>5</v>
      </c>
      <c r="Q743" s="35" t="s">
        <v>43</v>
      </c>
      <c r="R743" s="35" t="s">
        <v>78</v>
      </c>
      <c r="S743" s="35" t="s">
        <v>34</v>
      </c>
      <c r="T743" s="35" t="s">
        <v>20</v>
      </c>
      <c r="U743" s="35" t="s">
        <v>25</v>
      </c>
    </row>
    <row r="744" spans="1:21" ht="12.75" customHeight="1">
      <c r="A744" s="35" t="s">
        <v>7</v>
      </c>
      <c r="B744" s="35" t="s">
        <v>1444</v>
      </c>
      <c r="C744" s="35" t="s">
        <v>57</v>
      </c>
      <c r="D744" s="35" t="s">
        <v>91</v>
      </c>
      <c r="E744" s="35" t="s">
        <v>38</v>
      </c>
      <c r="F744" s="35" t="s">
        <v>9</v>
      </c>
      <c r="G744" s="35" t="s">
        <v>10</v>
      </c>
      <c r="H744" s="35" t="s">
        <v>18</v>
      </c>
      <c r="I744" s="35" t="s">
        <v>1445</v>
      </c>
      <c r="J744" s="35">
        <v>742</v>
      </c>
      <c r="K744" s="35" t="s">
        <v>57</v>
      </c>
      <c r="L744" s="35" t="s">
        <v>20</v>
      </c>
      <c r="M744" s="35" t="s">
        <v>202</v>
      </c>
      <c r="N744" s="35"/>
      <c r="O744" s="35" t="s">
        <v>1446</v>
      </c>
      <c r="P744" s="35">
        <v>3</v>
      </c>
      <c r="Q744" s="35" t="s">
        <v>22</v>
      </c>
      <c r="R744" s="35" t="s">
        <v>204</v>
      </c>
      <c r="S744" s="35" t="s">
        <v>24</v>
      </c>
      <c r="T744" s="35" t="s">
        <v>20</v>
      </c>
      <c r="U744" s="35" t="s">
        <v>35</v>
      </c>
    </row>
    <row r="745" spans="1:21" ht="12.75" customHeight="1">
      <c r="A745" s="35" t="s">
        <v>636</v>
      </c>
      <c r="B745" s="35"/>
      <c r="C745" s="35"/>
      <c r="D745" s="35" t="s">
        <v>8</v>
      </c>
      <c r="E745" s="35"/>
      <c r="F745" s="35" t="s">
        <v>59</v>
      </c>
      <c r="G745" s="35" t="s">
        <v>17</v>
      </c>
      <c r="H745" s="35"/>
      <c r="I745" s="35" t="s">
        <v>401</v>
      </c>
      <c r="J745" s="35">
        <v>743</v>
      </c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</row>
    <row r="746" spans="1:21" ht="12.75" customHeight="1">
      <c r="A746" s="35" t="s">
        <v>12</v>
      </c>
      <c r="B746" s="35" t="s">
        <v>1447</v>
      </c>
      <c r="C746" s="35" t="s">
        <v>85</v>
      </c>
      <c r="D746" s="35" t="s">
        <v>8</v>
      </c>
      <c r="E746" s="35" t="s">
        <v>16</v>
      </c>
      <c r="F746" s="35" t="s">
        <v>9</v>
      </c>
      <c r="G746" s="35" t="s">
        <v>17</v>
      </c>
      <c r="H746" s="35" t="s">
        <v>40</v>
      </c>
      <c r="I746" s="35" t="s">
        <v>1448</v>
      </c>
      <c r="J746" s="35">
        <v>744</v>
      </c>
      <c r="K746" s="35" t="s">
        <v>88</v>
      </c>
      <c r="L746" s="35"/>
      <c r="M746" s="35" t="s">
        <v>1449</v>
      </c>
      <c r="N746" s="35"/>
      <c r="O746" s="35" t="s">
        <v>1450</v>
      </c>
      <c r="P746" s="35">
        <v>7</v>
      </c>
      <c r="Q746" s="35" t="s">
        <v>43</v>
      </c>
      <c r="R746" s="35" t="s">
        <v>1451</v>
      </c>
      <c r="S746" s="35" t="s">
        <v>24</v>
      </c>
      <c r="T746" s="35"/>
      <c r="U746" s="35" t="s">
        <v>25</v>
      </c>
    </row>
    <row r="747" spans="1:21" ht="12.75" customHeight="1">
      <c r="A747" s="35" t="s">
        <v>124</v>
      </c>
      <c r="B747" s="35" t="s">
        <v>26</v>
      </c>
      <c r="C747" s="35" t="s">
        <v>27</v>
      </c>
      <c r="D747" s="35" t="s">
        <v>91</v>
      </c>
      <c r="E747" s="35" t="s">
        <v>16</v>
      </c>
      <c r="F747" s="35" t="s">
        <v>9</v>
      </c>
      <c r="G747" s="35" t="s">
        <v>39</v>
      </c>
      <c r="H747" s="35" t="s">
        <v>18</v>
      </c>
      <c r="I747" s="35" t="s">
        <v>284</v>
      </c>
      <c r="J747" s="35">
        <v>745</v>
      </c>
      <c r="K747" s="35" t="s">
        <v>30</v>
      </c>
      <c r="L747" s="35" t="s">
        <v>20</v>
      </c>
      <c r="M747" s="35" t="s">
        <v>1452</v>
      </c>
      <c r="N747" s="35"/>
      <c r="O747" s="35" t="s">
        <v>1453</v>
      </c>
      <c r="P747" s="35">
        <v>11</v>
      </c>
      <c r="Q747" s="35" t="s">
        <v>22</v>
      </c>
      <c r="R747" s="35" t="s">
        <v>1454</v>
      </c>
      <c r="S747" s="35" t="s">
        <v>34</v>
      </c>
      <c r="T747" s="35" t="s">
        <v>20</v>
      </c>
      <c r="U747" s="35" t="s">
        <v>25</v>
      </c>
    </row>
    <row r="748" spans="1:21" ht="12.75" customHeight="1">
      <c r="A748" s="35" t="s">
        <v>12</v>
      </c>
      <c r="B748" s="35"/>
      <c r="C748" s="35" t="s">
        <v>27</v>
      </c>
      <c r="D748" s="35" t="s">
        <v>8</v>
      </c>
      <c r="E748" s="35"/>
      <c r="F748" s="35" t="s">
        <v>9</v>
      </c>
      <c r="G748" s="35" t="s">
        <v>17</v>
      </c>
      <c r="H748" s="35" t="s">
        <v>40</v>
      </c>
      <c r="I748" s="35" t="s">
        <v>1455</v>
      </c>
      <c r="J748" s="35">
        <v>746</v>
      </c>
      <c r="K748" s="35" t="s">
        <v>30</v>
      </c>
      <c r="L748" s="35" t="s">
        <v>20</v>
      </c>
      <c r="M748" s="35" t="s">
        <v>925</v>
      </c>
      <c r="N748" s="35"/>
      <c r="O748" s="35"/>
      <c r="P748" s="35"/>
      <c r="Q748" s="35" t="s">
        <v>65</v>
      </c>
      <c r="R748" s="35" t="s">
        <v>926</v>
      </c>
      <c r="S748" s="35" t="s">
        <v>34</v>
      </c>
      <c r="T748" s="35" t="s">
        <v>20</v>
      </c>
      <c r="U748" s="35"/>
    </row>
    <row r="749" spans="1:21" ht="12.75" customHeight="1">
      <c r="A749" s="35" t="s">
        <v>12</v>
      </c>
      <c r="B749" s="35" t="s">
        <v>1456</v>
      </c>
      <c r="C749" s="35" t="s">
        <v>57</v>
      </c>
      <c r="D749" s="35" t="s">
        <v>158</v>
      </c>
      <c r="E749" s="35" t="s">
        <v>38</v>
      </c>
      <c r="F749" s="35" t="s">
        <v>9</v>
      </c>
      <c r="G749" s="35" t="s">
        <v>17</v>
      </c>
      <c r="H749" s="35" t="s">
        <v>40</v>
      </c>
      <c r="I749" s="35" t="s">
        <v>1210</v>
      </c>
      <c r="J749" s="35">
        <v>747</v>
      </c>
      <c r="K749" s="35" t="s">
        <v>57</v>
      </c>
      <c r="L749" s="35" t="s">
        <v>20</v>
      </c>
      <c r="M749" s="35" t="s">
        <v>1457</v>
      </c>
      <c r="N749" s="35" t="s">
        <v>1458</v>
      </c>
      <c r="O749" s="35" t="s">
        <v>1459</v>
      </c>
      <c r="P749" s="35">
        <v>5</v>
      </c>
      <c r="Q749" s="35" t="s">
        <v>82</v>
      </c>
      <c r="R749" s="35" t="s">
        <v>1460</v>
      </c>
      <c r="S749" s="35" t="s">
        <v>24</v>
      </c>
      <c r="T749" s="35" t="s">
        <v>20</v>
      </c>
      <c r="U749" s="35" t="s">
        <v>25</v>
      </c>
    </row>
    <row r="750" spans="1:21" ht="12.75" customHeight="1">
      <c r="A750" s="35" t="s">
        <v>124</v>
      </c>
      <c r="B750" s="35"/>
      <c r="C750" s="35" t="s">
        <v>68</v>
      </c>
      <c r="D750" s="35" t="s">
        <v>8</v>
      </c>
      <c r="E750" s="35" t="s">
        <v>16</v>
      </c>
      <c r="F750" s="35" t="s">
        <v>9</v>
      </c>
      <c r="G750" s="35" t="s">
        <v>39</v>
      </c>
      <c r="H750" s="35" t="s">
        <v>18</v>
      </c>
      <c r="I750" s="35" t="s">
        <v>46</v>
      </c>
      <c r="J750" s="35">
        <v>748</v>
      </c>
      <c r="K750" s="35" t="s">
        <v>71</v>
      </c>
      <c r="L750" s="35" t="s">
        <v>936</v>
      </c>
      <c r="M750" s="35" t="s">
        <v>730</v>
      </c>
      <c r="N750" s="35"/>
      <c r="O750" s="35"/>
      <c r="P750" s="35">
        <v>12</v>
      </c>
      <c r="Q750" s="35" t="s">
        <v>22</v>
      </c>
      <c r="R750" s="35" t="s">
        <v>733</v>
      </c>
      <c r="S750" s="35" t="s">
        <v>24</v>
      </c>
      <c r="T750" s="35" t="s">
        <v>941</v>
      </c>
      <c r="U750" s="35" t="s">
        <v>25</v>
      </c>
    </row>
    <row r="751" spans="1:21" ht="12.75" customHeight="1">
      <c r="A751" s="35" t="s">
        <v>36</v>
      </c>
      <c r="B751" s="35" t="s">
        <v>175</v>
      </c>
      <c r="C751" s="35" t="s">
        <v>68</v>
      </c>
      <c r="D751" s="35" t="s">
        <v>86</v>
      </c>
      <c r="E751" s="35" t="s">
        <v>38</v>
      </c>
      <c r="F751" s="35" t="s">
        <v>9</v>
      </c>
      <c r="G751" s="35" t="s">
        <v>39</v>
      </c>
      <c r="H751" s="35" t="s">
        <v>40</v>
      </c>
      <c r="I751" s="35" t="s">
        <v>205</v>
      </c>
      <c r="J751" s="35">
        <v>749</v>
      </c>
      <c r="K751" s="35" t="s">
        <v>71</v>
      </c>
      <c r="L751" s="35"/>
      <c r="M751" s="35" t="s">
        <v>184</v>
      </c>
      <c r="N751" s="35"/>
      <c r="O751" s="35"/>
      <c r="P751" s="35">
        <v>7</v>
      </c>
      <c r="Q751" s="35" t="s">
        <v>900</v>
      </c>
      <c r="R751" s="35" t="s">
        <v>187</v>
      </c>
      <c r="S751" s="35" t="s">
        <v>24</v>
      </c>
      <c r="T751" s="35"/>
      <c r="U751" s="35" t="s">
        <v>25</v>
      </c>
    </row>
    <row r="752" spans="1:21" ht="12.75" customHeight="1">
      <c r="A752" s="35" t="s">
        <v>12</v>
      </c>
      <c r="B752" s="35"/>
      <c r="C752" s="35" t="s">
        <v>85</v>
      </c>
      <c r="D752" s="35" t="s">
        <v>8</v>
      </c>
      <c r="E752" s="35" t="s">
        <v>16</v>
      </c>
      <c r="F752" s="35" t="s">
        <v>9</v>
      </c>
      <c r="G752" s="35" t="s">
        <v>17</v>
      </c>
      <c r="H752" s="35" t="s">
        <v>18</v>
      </c>
      <c r="I752" s="35" t="s">
        <v>1461</v>
      </c>
      <c r="J752" s="35">
        <v>750</v>
      </c>
      <c r="K752" s="35" t="s">
        <v>88</v>
      </c>
      <c r="L752" s="35" t="s">
        <v>20</v>
      </c>
      <c r="M752" s="35" t="s">
        <v>1056</v>
      </c>
      <c r="N752" s="35"/>
      <c r="O752" s="35"/>
      <c r="P752" s="35"/>
      <c r="Q752" s="35"/>
      <c r="R752" s="35" t="s">
        <v>1057</v>
      </c>
      <c r="S752" s="35" t="s">
        <v>24</v>
      </c>
      <c r="T752" s="35" t="s">
        <v>20</v>
      </c>
      <c r="U752" s="35" t="s">
        <v>25</v>
      </c>
    </row>
    <row r="753" spans="1:21" ht="12.75" customHeight="1">
      <c r="A753" s="35" t="s">
        <v>49</v>
      </c>
      <c r="B753" s="35" t="s">
        <v>1462</v>
      </c>
      <c r="C753" s="35" t="s">
        <v>27</v>
      </c>
      <c r="D753" s="35" t="s">
        <v>135</v>
      </c>
      <c r="E753" s="35" t="s">
        <v>38</v>
      </c>
      <c r="F753" s="35" t="s">
        <v>9</v>
      </c>
      <c r="G753" s="35" t="s">
        <v>50</v>
      </c>
      <c r="H753" s="35" t="s">
        <v>40</v>
      </c>
      <c r="I753" s="35" t="s">
        <v>136</v>
      </c>
      <c r="J753" s="35">
        <v>751</v>
      </c>
      <c r="K753" s="35" t="s">
        <v>30</v>
      </c>
      <c r="L753" s="35" t="s">
        <v>20</v>
      </c>
      <c r="M753" s="35" t="s">
        <v>270</v>
      </c>
      <c r="N753" s="35"/>
      <c r="O753" s="35"/>
      <c r="P753" s="35">
        <v>2</v>
      </c>
      <c r="Q753" s="35" t="s">
        <v>22</v>
      </c>
      <c r="R753" s="35" t="s">
        <v>272</v>
      </c>
      <c r="S753" s="35" t="s">
        <v>24</v>
      </c>
      <c r="T753" s="35" t="s">
        <v>20</v>
      </c>
      <c r="U753" s="35" t="s">
        <v>25</v>
      </c>
    </row>
    <row r="754" spans="1:21" ht="12.75" customHeight="1">
      <c r="A754" s="35" t="s">
        <v>44</v>
      </c>
      <c r="B754" s="35"/>
      <c r="C754" s="35" t="s">
        <v>57</v>
      </c>
      <c r="D754" s="35" t="s">
        <v>8</v>
      </c>
      <c r="E754" s="35"/>
      <c r="F754" s="35" t="s">
        <v>9</v>
      </c>
      <c r="G754" s="35" t="s">
        <v>45</v>
      </c>
      <c r="H754" s="35" t="s">
        <v>40</v>
      </c>
      <c r="I754" s="35" t="s">
        <v>121</v>
      </c>
      <c r="J754" s="35">
        <v>752</v>
      </c>
      <c r="K754" s="35" t="s">
        <v>57</v>
      </c>
      <c r="L754" s="35"/>
      <c r="M754" s="35"/>
      <c r="N754" s="35"/>
      <c r="O754" s="35"/>
      <c r="P754" s="35"/>
      <c r="Q754" s="35" t="s">
        <v>43</v>
      </c>
      <c r="R754" s="35"/>
      <c r="S754" s="35" t="s">
        <v>34</v>
      </c>
      <c r="T754" s="35"/>
      <c r="U754" s="35"/>
    </row>
    <row r="755" spans="1:21" ht="12.75" customHeight="1">
      <c r="A755" s="35" t="s">
        <v>55</v>
      </c>
      <c r="B755" s="35" t="s">
        <v>1463</v>
      </c>
      <c r="C755" s="35"/>
      <c r="D755" s="35" t="s">
        <v>8</v>
      </c>
      <c r="E755" s="35" t="s">
        <v>16</v>
      </c>
      <c r="F755" s="35" t="s">
        <v>59</v>
      </c>
      <c r="G755" s="35" t="s">
        <v>10</v>
      </c>
      <c r="H755" s="35" t="s">
        <v>18</v>
      </c>
      <c r="I755" s="35" t="s">
        <v>352</v>
      </c>
      <c r="J755" s="35">
        <v>753</v>
      </c>
      <c r="K755" s="35"/>
      <c r="L755" s="35" t="s">
        <v>20</v>
      </c>
      <c r="M755" s="35" t="s">
        <v>1464</v>
      </c>
      <c r="N755" s="35"/>
      <c r="O755" s="35" t="s">
        <v>1465</v>
      </c>
      <c r="P755" s="35">
        <v>35</v>
      </c>
      <c r="Q755" s="35" t="s">
        <v>43</v>
      </c>
      <c r="R755" s="35" t="s">
        <v>1464</v>
      </c>
      <c r="S755" s="35" t="s">
        <v>34</v>
      </c>
      <c r="T755" s="35" t="s">
        <v>20</v>
      </c>
      <c r="U755" s="35" t="s">
        <v>25</v>
      </c>
    </row>
    <row r="756" spans="1:21" ht="12.75" customHeight="1">
      <c r="A756" s="35" t="s">
        <v>7</v>
      </c>
      <c r="B756" s="35" t="s">
        <v>1466</v>
      </c>
      <c r="C756" s="35" t="s">
        <v>27</v>
      </c>
      <c r="D756" s="35" t="s">
        <v>8</v>
      </c>
      <c r="E756" s="35" t="s">
        <v>69</v>
      </c>
      <c r="F756" s="35" t="s">
        <v>9</v>
      </c>
      <c r="G756" s="35" t="s">
        <v>10</v>
      </c>
      <c r="H756" s="35" t="s">
        <v>40</v>
      </c>
      <c r="I756" s="35" t="s">
        <v>1467</v>
      </c>
      <c r="J756" s="35">
        <v>754</v>
      </c>
      <c r="K756" s="35" t="s">
        <v>30</v>
      </c>
      <c r="L756" s="35" t="s">
        <v>20</v>
      </c>
      <c r="M756" s="35" t="s">
        <v>1468</v>
      </c>
      <c r="N756" s="35"/>
      <c r="O756" s="35"/>
      <c r="P756" s="35">
        <v>1</v>
      </c>
      <c r="Q756" s="35" t="s">
        <v>82</v>
      </c>
      <c r="R756" s="35" t="s">
        <v>1469</v>
      </c>
      <c r="S756" s="35" t="s">
        <v>24</v>
      </c>
      <c r="T756" s="35" t="s">
        <v>20</v>
      </c>
      <c r="U756" s="35" t="s">
        <v>35</v>
      </c>
    </row>
    <row r="757" spans="1:21" ht="12.75" customHeight="1">
      <c r="A757" s="35" t="s">
        <v>7</v>
      </c>
      <c r="B757" s="35" t="s">
        <v>1470</v>
      </c>
      <c r="C757" s="35" t="s">
        <v>115</v>
      </c>
      <c r="D757" s="35" t="s">
        <v>8</v>
      </c>
      <c r="E757" s="35" t="s">
        <v>69</v>
      </c>
      <c r="F757" s="35" t="s">
        <v>9</v>
      </c>
      <c r="G757" s="35" t="s">
        <v>10</v>
      </c>
      <c r="H757" s="35" t="s">
        <v>40</v>
      </c>
      <c r="I757" s="35" t="s">
        <v>1031</v>
      </c>
      <c r="J757" s="35">
        <v>755</v>
      </c>
      <c r="K757" s="35" t="s">
        <v>117</v>
      </c>
      <c r="L757" s="35" t="s">
        <v>20</v>
      </c>
      <c r="M757" s="35" t="s">
        <v>353</v>
      </c>
      <c r="N757" s="35"/>
      <c r="O757" s="35" t="s">
        <v>1471</v>
      </c>
      <c r="P757" s="35" t="s">
        <v>1472</v>
      </c>
      <c r="Q757" s="35" t="s">
        <v>43</v>
      </c>
      <c r="R757" s="35" t="s">
        <v>356</v>
      </c>
      <c r="S757" s="35" t="s">
        <v>24</v>
      </c>
      <c r="T757" s="35" t="s">
        <v>20</v>
      </c>
      <c r="U757" s="35" t="s">
        <v>35</v>
      </c>
    </row>
    <row r="758" spans="1:21" ht="12.75" customHeight="1">
      <c r="A758" s="35" t="s">
        <v>124</v>
      </c>
      <c r="B758" s="35"/>
      <c r="C758" s="35"/>
      <c r="D758" s="35" t="s">
        <v>256</v>
      </c>
      <c r="E758" s="35"/>
      <c r="F758" s="35" t="s">
        <v>9</v>
      </c>
      <c r="G758" s="35" t="s">
        <v>39</v>
      </c>
      <c r="H758" s="35"/>
      <c r="I758" s="35" t="s">
        <v>257</v>
      </c>
      <c r="J758" s="35">
        <v>756</v>
      </c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</row>
    <row r="759" spans="1:21" ht="12.75" customHeight="1">
      <c r="A759" s="35" t="s">
        <v>166</v>
      </c>
      <c r="B759" s="35"/>
      <c r="C759" s="35"/>
      <c r="D759" s="35" t="s">
        <v>228</v>
      </c>
      <c r="E759" s="35"/>
      <c r="F759" s="35" t="s">
        <v>9</v>
      </c>
      <c r="G759" s="35" t="s">
        <v>167</v>
      </c>
      <c r="H759" s="35"/>
      <c r="I759" s="35" t="s">
        <v>177</v>
      </c>
      <c r="J759" s="35">
        <v>757</v>
      </c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</row>
    <row r="760" spans="1:21" ht="12.75" customHeight="1">
      <c r="A760" s="35" t="s">
        <v>36</v>
      </c>
      <c r="B760" s="35" t="s">
        <v>1473</v>
      </c>
      <c r="C760" s="35" t="s">
        <v>14</v>
      </c>
      <c r="D760" s="35" t="s">
        <v>256</v>
      </c>
      <c r="E760" s="35" t="s">
        <v>38</v>
      </c>
      <c r="F760" s="35" t="s">
        <v>9</v>
      </c>
      <c r="G760" s="35" t="s">
        <v>39</v>
      </c>
      <c r="H760" s="35" t="s">
        <v>40</v>
      </c>
      <c r="I760" s="35" t="s">
        <v>1474</v>
      </c>
      <c r="J760" s="35">
        <v>758</v>
      </c>
      <c r="K760" s="35" t="s">
        <v>14</v>
      </c>
      <c r="L760" s="35" t="s">
        <v>20</v>
      </c>
      <c r="M760" s="35" t="s">
        <v>235</v>
      </c>
      <c r="N760" s="35"/>
      <c r="O760" s="35"/>
      <c r="P760" s="35">
        <v>5</v>
      </c>
      <c r="Q760" s="35" t="s">
        <v>43</v>
      </c>
      <c r="R760" s="35" t="s">
        <v>236</v>
      </c>
      <c r="S760" s="35" t="s">
        <v>24</v>
      </c>
      <c r="T760" s="35" t="s">
        <v>20</v>
      </c>
      <c r="U760" s="35" t="s">
        <v>25</v>
      </c>
    </row>
    <row r="761" spans="1:21" ht="12.75" customHeight="1">
      <c r="A761" s="35" t="s">
        <v>7</v>
      </c>
      <c r="B761" s="35"/>
      <c r="C761" s="35" t="s">
        <v>57</v>
      </c>
      <c r="D761" s="35" t="s">
        <v>862</v>
      </c>
      <c r="E761" s="35"/>
      <c r="F761" s="35" t="s">
        <v>9</v>
      </c>
      <c r="G761" s="35" t="s">
        <v>10</v>
      </c>
      <c r="H761" s="35" t="s">
        <v>18</v>
      </c>
      <c r="I761" s="35" t="s">
        <v>863</v>
      </c>
      <c r="J761" s="35">
        <v>759</v>
      </c>
      <c r="K761" s="35" t="s">
        <v>57</v>
      </c>
      <c r="L761" s="35" t="s">
        <v>20</v>
      </c>
      <c r="M761" s="35" t="s">
        <v>1475</v>
      </c>
      <c r="N761" s="35"/>
      <c r="O761" s="35"/>
      <c r="P761" s="35">
        <v>6</v>
      </c>
      <c r="Q761" s="35" t="s">
        <v>22</v>
      </c>
      <c r="R761" s="35" t="s">
        <v>1476</v>
      </c>
      <c r="S761" s="35" t="s">
        <v>34</v>
      </c>
      <c r="T761" s="35" t="s">
        <v>20</v>
      </c>
      <c r="U761" s="35" t="s">
        <v>25</v>
      </c>
    </row>
    <row r="762" spans="1:21" ht="12.75" customHeight="1">
      <c r="A762" s="35" t="s">
        <v>109</v>
      </c>
      <c r="B762" s="35" t="s">
        <v>26</v>
      </c>
      <c r="C762" s="35" t="s">
        <v>14</v>
      </c>
      <c r="D762" s="35" t="s">
        <v>107</v>
      </c>
      <c r="E762" s="35" t="s">
        <v>38</v>
      </c>
      <c r="F762" s="35" t="s">
        <v>9</v>
      </c>
      <c r="G762" s="35" t="s">
        <v>110</v>
      </c>
      <c r="H762" s="35" t="s">
        <v>18</v>
      </c>
      <c r="I762" s="35" t="s">
        <v>108</v>
      </c>
      <c r="J762" s="35">
        <v>760</v>
      </c>
      <c r="K762" s="35" t="s">
        <v>14</v>
      </c>
      <c r="L762" s="35" t="s">
        <v>20</v>
      </c>
      <c r="M762" s="35" t="s">
        <v>78</v>
      </c>
      <c r="N762" s="35" t="s">
        <v>1477</v>
      </c>
      <c r="O762" s="35" t="s">
        <v>400</v>
      </c>
      <c r="P762" s="35">
        <v>8</v>
      </c>
      <c r="Q762" s="35" t="s">
        <v>43</v>
      </c>
      <c r="R762" s="35" t="s">
        <v>78</v>
      </c>
      <c r="S762" s="35" t="s">
        <v>24</v>
      </c>
      <c r="T762" s="35" t="s">
        <v>20</v>
      </c>
      <c r="U762" s="35" t="s">
        <v>25</v>
      </c>
    </row>
    <row r="763" spans="1:21" ht="12.75" customHeight="1">
      <c r="A763" s="35" t="s">
        <v>124</v>
      </c>
      <c r="B763" s="35" t="s">
        <v>1478</v>
      </c>
      <c r="C763" s="35" t="s">
        <v>27</v>
      </c>
      <c r="D763" s="35" t="s">
        <v>248</v>
      </c>
      <c r="E763" s="35" t="s">
        <v>16</v>
      </c>
      <c r="F763" s="35" t="s">
        <v>9</v>
      </c>
      <c r="G763" s="35" t="s">
        <v>39</v>
      </c>
      <c r="H763" s="35" t="s">
        <v>18</v>
      </c>
      <c r="I763" s="35" t="s">
        <v>1479</v>
      </c>
      <c r="J763" s="35">
        <v>761</v>
      </c>
      <c r="K763" s="35" t="s">
        <v>30</v>
      </c>
      <c r="L763" s="35" t="s">
        <v>167</v>
      </c>
      <c r="M763" s="35" t="s">
        <v>98</v>
      </c>
      <c r="N763" s="35"/>
      <c r="O763" s="35" t="s">
        <v>1480</v>
      </c>
      <c r="P763" s="35">
        <v>17</v>
      </c>
      <c r="Q763" s="35" t="s">
        <v>22</v>
      </c>
      <c r="R763" s="35" t="s">
        <v>99</v>
      </c>
      <c r="S763" s="35" t="s">
        <v>34</v>
      </c>
      <c r="T763" s="35" t="s">
        <v>167</v>
      </c>
      <c r="U763" s="35" t="s">
        <v>35</v>
      </c>
    </row>
    <row r="764" spans="1:21" ht="12.75" customHeight="1">
      <c r="A764" s="35" t="s">
        <v>166</v>
      </c>
      <c r="B764" s="35"/>
      <c r="C764" s="35" t="s">
        <v>27</v>
      </c>
      <c r="D764" s="35" t="s">
        <v>8</v>
      </c>
      <c r="E764" s="35" t="s">
        <v>16</v>
      </c>
      <c r="F764" s="35" t="s">
        <v>9</v>
      </c>
      <c r="G764" s="35" t="s">
        <v>167</v>
      </c>
      <c r="H764" s="35" t="s">
        <v>18</v>
      </c>
      <c r="I764" s="35" t="s">
        <v>1200</v>
      </c>
      <c r="J764" s="35">
        <v>762</v>
      </c>
      <c r="K764" s="35" t="s">
        <v>30</v>
      </c>
      <c r="L764" s="35" t="s">
        <v>167</v>
      </c>
      <c r="M764" s="35" t="s">
        <v>679</v>
      </c>
      <c r="N764" s="35"/>
      <c r="O764" s="35"/>
      <c r="P764" s="35"/>
      <c r="Q764" s="35" t="s">
        <v>22</v>
      </c>
      <c r="R764" s="35" t="s">
        <v>681</v>
      </c>
      <c r="S764" s="35" t="s">
        <v>24</v>
      </c>
      <c r="T764" s="35" t="s">
        <v>167</v>
      </c>
      <c r="U764" s="35" t="s">
        <v>25</v>
      </c>
    </row>
    <row r="765" spans="1:21" ht="12.75" customHeight="1">
      <c r="A765" s="35" t="s">
        <v>173</v>
      </c>
      <c r="B765" s="35"/>
      <c r="C765" s="35"/>
      <c r="D765" s="35" t="s">
        <v>8</v>
      </c>
      <c r="E765" s="35"/>
      <c r="F765" s="35" t="s">
        <v>9</v>
      </c>
      <c r="G765" s="35" t="s">
        <v>174</v>
      </c>
      <c r="H765" s="35"/>
      <c r="I765" s="35" t="s">
        <v>269</v>
      </c>
      <c r="J765" s="35">
        <v>763</v>
      </c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</row>
    <row r="766" spans="1:21" ht="12.75" customHeight="1">
      <c r="A766" s="35" t="s">
        <v>93</v>
      </c>
      <c r="B766" s="35"/>
      <c r="C766" s="35"/>
      <c r="D766" s="35" t="s">
        <v>8</v>
      </c>
      <c r="E766" s="35"/>
      <c r="F766" s="35" t="s">
        <v>9</v>
      </c>
      <c r="G766" s="35" t="s">
        <v>94</v>
      </c>
      <c r="H766" s="35"/>
      <c r="I766" s="35" t="s">
        <v>603</v>
      </c>
      <c r="J766" s="35">
        <v>764</v>
      </c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</row>
    <row r="767" spans="1:21" ht="12.75" customHeight="1">
      <c r="A767" s="35" t="s">
        <v>166</v>
      </c>
      <c r="B767" s="35"/>
      <c r="C767" s="35"/>
      <c r="D767" s="35" t="s">
        <v>8</v>
      </c>
      <c r="E767" s="35"/>
      <c r="F767" s="35" t="s">
        <v>9</v>
      </c>
      <c r="G767" s="35" t="s">
        <v>167</v>
      </c>
      <c r="H767" s="35"/>
      <c r="I767" s="35" t="s">
        <v>1481</v>
      </c>
      <c r="J767" s="35">
        <v>765</v>
      </c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</row>
    <row r="768" spans="1:21" ht="12.75" customHeight="1">
      <c r="A768" s="35" t="s">
        <v>36</v>
      </c>
      <c r="B768" s="35" t="s">
        <v>1482</v>
      </c>
      <c r="C768" s="35" t="s">
        <v>68</v>
      </c>
      <c r="D768" s="35" t="s">
        <v>256</v>
      </c>
      <c r="E768" s="35" t="s">
        <v>38</v>
      </c>
      <c r="F768" s="35" t="s">
        <v>9</v>
      </c>
      <c r="G768" s="35" t="s">
        <v>39</v>
      </c>
      <c r="H768" s="35" t="s">
        <v>40</v>
      </c>
      <c r="I768" s="35" t="s">
        <v>1474</v>
      </c>
      <c r="J768" s="35">
        <v>766</v>
      </c>
      <c r="K768" s="35" t="s">
        <v>71</v>
      </c>
      <c r="L768" s="35" t="s">
        <v>20</v>
      </c>
      <c r="M768" s="35" t="s">
        <v>952</v>
      </c>
      <c r="N768" s="35"/>
      <c r="O768" s="35" t="s">
        <v>1483</v>
      </c>
      <c r="P768" s="35">
        <v>2</v>
      </c>
      <c r="Q768" s="35" t="s">
        <v>43</v>
      </c>
      <c r="R768" s="35" t="s">
        <v>953</v>
      </c>
      <c r="S768" s="35" t="s">
        <v>24</v>
      </c>
      <c r="T768" s="35" t="s">
        <v>20</v>
      </c>
      <c r="U768" s="35" t="s">
        <v>25</v>
      </c>
    </row>
    <row r="769" spans="1:21" ht="12.75" customHeight="1">
      <c r="A769" s="35" t="s">
        <v>36</v>
      </c>
      <c r="B769" s="35"/>
      <c r="C769" s="35"/>
      <c r="D769" s="35" t="s">
        <v>91</v>
      </c>
      <c r="E769" s="35"/>
      <c r="F769" s="35" t="s">
        <v>9</v>
      </c>
      <c r="G769" s="35" t="s">
        <v>39</v>
      </c>
      <c r="H769" s="35" t="s">
        <v>40</v>
      </c>
      <c r="I769" s="35" t="s">
        <v>1484</v>
      </c>
      <c r="J769" s="35">
        <v>767</v>
      </c>
      <c r="K769" s="35"/>
      <c r="L769" s="35"/>
      <c r="M769" s="35" t="s">
        <v>517</v>
      </c>
      <c r="N769" s="35"/>
      <c r="O769" s="35"/>
      <c r="P769" s="35"/>
      <c r="Q769" s="35" t="s">
        <v>43</v>
      </c>
      <c r="R769" s="35" t="s">
        <v>518</v>
      </c>
      <c r="S769" s="35" t="s">
        <v>24</v>
      </c>
      <c r="T769" s="35"/>
      <c r="U769" s="35" t="s">
        <v>25</v>
      </c>
    </row>
    <row r="770" spans="1:21" ht="12.75" customHeight="1">
      <c r="A770" s="35" t="s">
        <v>12</v>
      </c>
      <c r="B770" s="35"/>
      <c r="C770" s="35" t="s">
        <v>14</v>
      </c>
      <c r="D770" s="35" t="s">
        <v>256</v>
      </c>
      <c r="E770" s="35" t="s">
        <v>16</v>
      </c>
      <c r="F770" s="35" t="s">
        <v>9</v>
      </c>
      <c r="G770" s="35" t="s">
        <v>17</v>
      </c>
      <c r="H770" s="35" t="s">
        <v>18</v>
      </c>
      <c r="I770" s="35" t="s">
        <v>1474</v>
      </c>
      <c r="J770" s="35">
        <v>768</v>
      </c>
      <c r="K770" s="35" t="s">
        <v>14</v>
      </c>
      <c r="L770" s="35" t="s">
        <v>174</v>
      </c>
      <c r="M770" s="35"/>
      <c r="N770" s="35"/>
      <c r="O770" s="35"/>
      <c r="P770" s="35">
        <v>10</v>
      </c>
      <c r="Q770" s="35" t="s">
        <v>22</v>
      </c>
      <c r="R770" s="35"/>
      <c r="S770" s="35" t="s">
        <v>34</v>
      </c>
      <c r="T770" s="35" t="s">
        <v>174</v>
      </c>
      <c r="U770" s="35" t="s">
        <v>25</v>
      </c>
    </row>
    <row r="771" spans="1:21" ht="12.75" customHeight="1">
      <c r="A771" s="35" t="s">
        <v>49</v>
      </c>
      <c r="B771" s="35"/>
      <c r="C771" s="35"/>
      <c r="D771" s="35" t="s">
        <v>761</v>
      </c>
      <c r="E771" s="35"/>
      <c r="F771" s="35" t="s">
        <v>9</v>
      </c>
      <c r="G771" s="35" t="s">
        <v>50</v>
      </c>
      <c r="H771" s="35"/>
      <c r="I771" s="35" t="s">
        <v>762</v>
      </c>
      <c r="J771" s="35">
        <v>769</v>
      </c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</row>
    <row r="772" spans="1:21" ht="12.75" customHeight="1">
      <c r="A772" s="35" t="s">
        <v>12</v>
      </c>
      <c r="B772" s="35" t="s">
        <v>26</v>
      </c>
      <c r="C772" s="35" t="s">
        <v>85</v>
      </c>
      <c r="D772" s="35" t="s">
        <v>1485</v>
      </c>
      <c r="E772" s="35" t="s">
        <v>38</v>
      </c>
      <c r="F772" s="35" t="s">
        <v>9</v>
      </c>
      <c r="G772" s="35" t="s">
        <v>17</v>
      </c>
      <c r="H772" s="35" t="s">
        <v>18</v>
      </c>
      <c r="I772" s="35" t="s">
        <v>1486</v>
      </c>
      <c r="J772" s="35">
        <v>770</v>
      </c>
      <c r="K772" s="35" t="s">
        <v>88</v>
      </c>
      <c r="L772" s="35" t="s">
        <v>20</v>
      </c>
      <c r="M772" s="35" t="s">
        <v>379</v>
      </c>
      <c r="N772" s="35"/>
      <c r="O772" s="35"/>
      <c r="P772" s="35">
        <v>20</v>
      </c>
      <c r="Q772" s="35" t="s">
        <v>82</v>
      </c>
      <c r="R772" s="35" t="s">
        <v>380</v>
      </c>
      <c r="S772" s="35" t="s">
        <v>24</v>
      </c>
      <c r="T772" s="35" t="s">
        <v>20</v>
      </c>
      <c r="U772" s="35" t="s">
        <v>35</v>
      </c>
    </row>
    <row r="773" spans="1:21" ht="12.75" customHeight="1">
      <c r="A773" s="35" t="s">
        <v>12</v>
      </c>
      <c r="B773" s="35" t="s">
        <v>400</v>
      </c>
      <c r="C773" s="35" t="s">
        <v>14</v>
      </c>
      <c r="D773" s="35" t="s">
        <v>135</v>
      </c>
      <c r="E773" s="35" t="s">
        <v>16</v>
      </c>
      <c r="F773" s="35" t="s">
        <v>9</v>
      </c>
      <c r="G773" s="35" t="s">
        <v>17</v>
      </c>
      <c r="H773" s="35" t="s">
        <v>18</v>
      </c>
      <c r="I773" s="35" t="s">
        <v>136</v>
      </c>
      <c r="J773" s="35">
        <v>771</v>
      </c>
      <c r="K773" s="35" t="s">
        <v>14</v>
      </c>
      <c r="L773" s="35" t="s">
        <v>20</v>
      </c>
      <c r="M773" s="35" t="s">
        <v>235</v>
      </c>
      <c r="N773" s="35"/>
      <c r="O773" s="35"/>
      <c r="P773" s="35">
        <v>8</v>
      </c>
      <c r="Q773" s="35" t="s">
        <v>22</v>
      </c>
      <c r="R773" s="35" t="s">
        <v>236</v>
      </c>
      <c r="S773" s="35" t="s">
        <v>24</v>
      </c>
      <c r="T773" s="35" t="s">
        <v>20</v>
      </c>
      <c r="U773" s="35" t="s">
        <v>25</v>
      </c>
    </row>
    <row r="774" spans="1:21" ht="12.75" customHeight="1">
      <c r="A774" s="35" t="s">
        <v>12</v>
      </c>
      <c r="B774" s="35"/>
      <c r="C774" s="35" t="s">
        <v>27</v>
      </c>
      <c r="D774" s="35" t="s">
        <v>8</v>
      </c>
      <c r="E774" s="35"/>
      <c r="F774" s="35" t="s">
        <v>9</v>
      </c>
      <c r="G774" s="35" t="s">
        <v>17</v>
      </c>
      <c r="H774" s="35"/>
      <c r="I774" s="35" t="s">
        <v>827</v>
      </c>
      <c r="J774" s="35">
        <v>772</v>
      </c>
      <c r="K774" s="35" t="s">
        <v>30</v>
      </c>
      <c r="L774" s="35" t="s">
        <v>20</v>
      </c>
      <c r="M774" s="35" t="s">
        <v>105</v>
      </c>
      <c r="N774" s="35"/>
      <c r="O774" s="35"/>
      <c r="P774" s="35"/>
      <c r="Q774" s="35"/>
      <c r="R774" s="35" t="s">
        <v>106</v>
      </c>
      <c r="S774" s="35"/>
      <c r="T774" s="35" t="s">
        <v>20</v>
      </c>
      <c r="U774" s="35"/>
    </row>
    <row r="775" spans="1:21" ht="12.75" customHeight="1">
      <c r="A775" s="35" t="s">
        <v>49</v>
      </c>
      <c r="B775" s="35"/>
      <c r="C775" s="35"/>
      <c r="D775" s="35" t="s">
        <v>8</v>
      </c>
      <c r="E775" s="35"/>
      <c r="F775" s="35" t="s">
        <v>9</v>
      </c>
      <c r="G775" s="35" t="s">
        <v>50</v>
      </c>
      <c r="H775" s="35"/>
      <c r="I775" s="35" t="s">
        <v>121</v>
      </c>
      <c r="J775" s="35">
        <v>773</v>
      </c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</row>
    <row r="776" spans="1:21" ht="12.75" customHeight="1">
      <c r="A776" s="35" t="s">
        <v>7</v>
      </c>
      <c r="B776" s="35" t="s">
        <v>1487</v>
      </c>
      <c r="C776" s="35" t="s">
        <v>85</v>
      </c>
      <c r="D776" s="35" t="s">
        <v>86</v>
      </c>
      <c r="E776" s="35" t="s">
        <v>16</v>
      </c>
      <c r="F776" s="35" t="s">
        <v>9</v>
      </c>
      <c r="G776" s="35" t="s">
        <v>10</v>
      </c>
      <c r="H776" s="35" t="s">
        <v>18</v>
      </c>
      <c r="I776" s="35" t="s">
        <v>221</v>
      </c>
      <c r="J776" s="35">
        <v>774</v>
      </c>
      <c r="K776" s="35" t="s">
        <v>88</v>
      </c>
      <c r="L776" s="35" t="s">
        <v>20</v>
      </c>
      <c r="M776" s="35" t="s">
        <v>1488</v>
      </c>
      <c r="N776" s="35"/>
      <c r="O776" s="35"/>
      <c r="P776" s="35">
        <v>4</v>
      </c>
      <c r="Q776" s="35" t="s">
        <v>22</v>
      </c>
      <c r="R776" s="35" t="s">
        <v>1489</v>
      </c>
      <c r="S776" s="35" t="s">
        <v>34</v>
      </c>
      <c r="T776" s="35" t="s">
        <v>20</v>
      </c>
      <c r="U776" s="35" t="s">
        <v>25</v>
      </c>
    </row>
    <row r="777" spans="1:21" ht="12.75" customHeight="1">
      <c r="A777" s="35" t="s">
        <v>55</v>
      </c>
      <c r="B777" s="35"/>
      <c r="C777" s="35"/>
      <c r="D777" s="35" t="s">
        <v>8</v>
      </c>
      <c r="E777" s="35"/>
      <c r="F777" s="35" t="s">
        <v>59</v>
      </c>
      <c r="G777" s="35" t="s">
        <v>10</v>
      </c>
      <c r="H777" s="35"/>
      <c r="I777" s="35" t="s">
        <v>1490</v>
      </c>
      <c r="J777" s="35">
        <v>775</v>
      </c>
      <c r="K777" s="35"/>
      <c r="L777" s="35"/>
      <c r="M777" s="35"/>
      <c r="N777" s="35"/>
      <c r="O777" s="35"/>
      <c r="P777" s="35"/>
      <c r="Q777" s="35" t="s">
        <v>43</v>
      </c>
      <c r="R777" s="35"/>
      <c r="S777" s="35" t="s">
        <v>24</v>
      </c>
      <c r="T777" s="35"/>
      <c r="U777" s="35" t="s">
        <v>35</v>
      </c>
    </row>
    <row r="778" spans="1:21" ht="12.75" customHeight="1">
      <c r="A778" s="35" t="s">
        <v>55</v>
      </c>
      <c r="B778" s="35"/>
      <c r="C778" s="35"/>
      <c r="D778" s="35" t="s">
        <v>8</v>
      </c>
      <c r="E778" s="35"/>
      <c r="F778" s="35" t="s">
        <v>59</v>
      </c>
      <c r="G778" s="35" t="s">
        <v>10</v>
      </c>
      <c r="H778" s="35"/>
      <c r="I778" s="35" t="s">
        <v>1490</v>
      </c>
      <c r="J778" s="35">
        <v>776</v>
      </c>
      <c r="K778" s="35"/>
      <c r="L778" s="35"/>
      <c r="M778" s="35"/>
      <c r="N778" s="35"/>
      <c r="O778" s="35"/>
      <c r="P778" s="35"/>
      <c r="Q778" s="35" t="s">
        <v>43</v>
      </c>
      <c r="R778" s="35"/>
      <c r="S778" s="35" t="s">
        <v>24</v>
      </c>
      <c r="T778" s="35"/>
      <c r="U778" s="35" t="s">
        <v>35</v>
      </c>
    </row>
    <row r="779" spans="1:21" ht="12.75" customHeight="1">
      <c r="A779" s="35" t="s">
        <v>36</v>
      </c>
      <c r="B779" s="35" t="s">
        <v>1491</v>
      </c>
      <c r="C779" s="35" t="s">
        <v>220</v>
      </c>
      <c r="D779" s="35" t="s">
        <v>91</v>
      </c>
      <c r="E779" s="35" t="s">
        <v>179</v>
      </c>
      <c r="F779" s="35" t="s">
        <v>9</v>
      </c>
      <c r="G779" s="35" t="s">
        <v>39</v>
      </c>
      <c r="H779" s="35" t="s">
        <v>18</v>
      </c>
      <c r="I779" s="35" t="s">
        <v>92</v>
      </c>
      <c r="J779" s="35">
        <v>777</v>
      </c>
      <c r="K779" s="35" t="s">
        <v>220</v>
      </c>
      <c r="L779" s="35"/>
      <c r="M779" s="35" t="s">
        <v>422</v>
      </c>
      <c r="N779" s="35" t="s">
        <v>1492</v>
      </c>
      <c r="O779" s="35" t="s">
        <v>619</v>
      </c>
      <c r="P779" s="35">
        <v>3</v>
      </c>
      <c r="Q779" s="35" t="s">
        <v>22</v>
      </c>
      <c r="R779" s="35" t="s">
        <v>424</v>
      </c>
      <c r="S779" s="35" t="s">
        <v>24</v>
      </c>
      <c r="T779" s="35"/>
      <c r="U779" s="35" t="s">
        <v>25</v>
      </c>
    </row>
    <row r="780" spans="1:21" ht="12.75" customHeight="1">
      <c r="A780" s="35" t="s">
        <v>109</v>
      </c>
      <c r="B780" s="35"/>
      <c r="C780" s="35" t="s">
        <v>68</v>
      </c>
      <c r="D780" s="35" t="s">
        <v>86</v>
      </c>
      <c r="E780" s="35" t="s">
        <v>38</v>
      </c>
      <c r="F780" s="35" t="s">
        <v>9</v>
      </c>
      <c r="G780" s="35" t="s">
        <v>110</v>
      </c>
      <c r="H780" s="35" t="s">
        <v>40</v>
      </c>
      <c r="I780" s="35" t="s">
        <v>585</v>
      </c>
      <c r="J780" s="35">
        <v>778</v>
      </c>
      <c r="K780" s="35" t="s">
        <v>71</v>
      </c>
      <c r="L780" s="35" t="s">
        <v>20</v>
      </c>
      <c r="M780" s="35" t="s">
        <v>1493</v>
      </c>
      <c r="N780" s="35"/>
      <c r="O780" s="35"/>
      <c r="P780" s="35"/>
      <c r="Q780" s="35" t="s">
        <v>43</v>
      </c>
      <c r="R780" s="35" t="s">
        <v>1494</v>
      </c>
      <c r="S780" s="35" t="s">
        <v>24</v>
      </c>
      <c r="T780" s="35" t="s">
        <v>20</v>
      </c>
      <c r="U780" s="35" t="s">
        <v>25</v>
      </c>
    </row>
    <row r="781" spans="1:21" ht="12.75" customHeight="1">
      <c r="A781" s="35" t="s">
        <v>124</v>
      </c>
      <c r="B781" s="35" t="s">
        <v>132</v>
      </c>
      <c r="C781" s="35"/>
      <c r="D781" s="35" t="s">
        <v>248</v>
      </c>
      <c r="E781" s="35" t="s">
        <v>16</v>
      </c>
      <c r="F781" s="35" t="s">
        <v>9</v>
      </c>
      <c r="G781" s="35" t="s">
        <v>39</v>
      </c>
      <c r="H781" s="35"/>
      <c r="I781" s="35" t="s">
        <v>1286</v>
      </c>
      <c r="J781" s="35">
        <v>779</v>
      </c>
      <c r="K781" s="35"/>
      <c r="L781" s="35"/>
      <c r="M781" s="35" t="s">
        <v>1495</v>
      </c>
      <c r="N781" s="35"/>
      <c r="O781" s="35"/>
      <c r="P781" s="35">
        <v>10</v>
      </c>
      <c r="Q781" s="35"/>
      <c r="R781" s="35" t="s">
        <v>1496</v>
      </c>
      <c r="S781" s="35"/>
      <c r="T781" s="35"/>
      <c r="U781" s="35" t="s">
        <v>25</v>
      </c>
    </row>
    <row r="782" spans="1:21" ht="12.75" customHeight="1">
      <c r="A782" s="35" t="s">
        <v>49</v>
      </c>
      <c r="B782" s="35" t="s">
        <v>26</v>
      </c>
      <c r="C782" s="35" t="s">
        <v>57</v>
      </c>
      <c r="D782" s="35" t="s">
        <v>91</v>
      </c>
      <c r="E782" s="35" t="s">
        <v>38</v>
      </c>
      <c r="F782" s="35" t="s">
        <v>9</v>
      </c>
      <c r="G782" s="35" t="s">
        <v>50</v>
      </c>
      <c r="H782" s="35" t="s">
        <v>40</v>
      </c>
      <c r="I782" s="35" t="s">
        <v>111</v>
      </c>
      <c r="J782" s="35">
        <v>780</v>
      </c>
      <c r="K782" s="35" t="s">
        <v>57</v>
      </c>
      <c r="L782" s="35"/>
      <c r="M782" s="35" t="s">
        <v>1165</v>
      </c>
      <c r="N782" s="35"/>
      <c r="O782" s="35"/>
      <c r="P782" s="35">
        <v>7</v>
      </c>
      <c r="Q782" s="35" t="s">
        <v>43</v>
      </c>
      <c r="R782" s="35" t="s">
        <v>1167</v>
      </c>
      <c r="S782" s="35" t="s">
        <v>34</v>
      </c>
      <c r="T782" s="35"/>
      <c r="U782" s="35" t="s">
        <v>25</v>
      </c>
    </row>
    <row r="783" spans="1:21" ht="12.75" customHeight="1">
      <c r="A783" s="35" t="s">
        <v>109</v>
      </c>
      <c r="B783" s="35"/>
      <c r="C783" s="35"/>
      <c r="D783" s="35" t="s">
        <v>8</v>
      </c>
      <c r="E783" s="35"/>
      <c r="F783" s="35" t="s">
        <v>9</v>
      </c>
      <c r="G783" s="35" t="s">
        <v>110</v>
      </c>
      <c r="H783" s="35"/>
      <c r="I783" s="35" t="s">
        <v>231</v>
      </c>
      <c r="J783" s="35">
        <v>781</v>
      </c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</row>
    <row r="784" spans="1:21" ht="12.75" customHeight="1">
      <c r="A784" s="35" t="s">
        <v>12</v>
      </c>
      <c r="B784" s="35" t="s">
        <v>26</v>
      </c>
      <c r="C784" s="35" t="s">
        <v>27</v>
      </c>
      <c r="D784" s="35" t="s">
        <v>8</v>
      </c>
      <c r="E784" s="35" t="s">
        <v>16</v>
      </c>
      <c r="F784" s="35" t="s">
        <v>9</v>
      </c>
      <c r="G784" s="35" t="s">
        <v>17</v>
      </c>
      <c r="H784" s="35" t="s">
        <v>40</v>
      </c>
      <c r="I784" s="35" t="s">
        <v>121</v>
      </c>
      <c r="J784" s="35">
        <v>782</v>
      </c>
      <c r="K784" s="35" t="s">
        <v>30</v>
      </c>
      <c r="L784" s="35" t="s">
        <v>20</v>
      </c>
      <c r="M784" s="35" t="s">
        <v>1129</v>
      </c>
      <c r="N784" s="35"/>
      <c r="O784" s="35"/>
      <c r="P784" s="35"/>
      <c r="Q784" s="35" t="s">
        <v>43</v>
      </c>
      <c r="R784" s="35" t="s">
        <v>1130</v>
      </c>
      <c r="S784" s="35" t="s">
        <v>34</v>
      </c>
      <c r="T784" s="35" t="s">
        <v>20</v>
      </c>
      <c r="U784" s="35" t="s">
        <v>25</v>
      </c>
    </row>
    <row r="785" spans="1:21" ht="12.75" customHeight="1">
      <c r="A785" s="35" t="s">
        <v>12</v>
      </c>
      <c r="B785" s="35"/>
      <c r="C785" s="35"/>
      <c r="D785" s="35" t="s">
        <v>8</v>
      </c>
      <c r="E785" s="35"/>
      <c r="F785" s="35" t="s">
        <v>9</v>
      </c>
      <c r="G785" s="35" t="s">
        <v>17</v>
      </c>
      <c r="H785" s="35"/>
      <c r="I785" s="35" t="s">
        <v>1440</v>
      </c>
      <c r="J785" s="35">
        <v>783</v>
      </c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</row>
    <row r="786" spans="1:21" ht="12.75" customHeight="1">
      <c r="A786" s="35" t="s">
        <v>36</v>
      </c>
      <c r="B786" s="35" t="s">
        <v>26</v>
      </c>
      <c r="C786" s="35" t="s">
        <v>14</v>
      </c>
      <c r="D786" s="35" t="s">
        <v>394</v>
      </c>
      <c r="E786" s="35" t="s">
        <v>69</v>
      </c>
      <c r="F786" s="35" t="s">
        <v>9</v>
      </c>
      <c r="G786" s="35" t="s">
        <v>39</v>
      </c>
      <c r="H786" s="35" t="s">
        <v>40</v>
      </c>
      <c r="I786" s="35" t="s">
        <v>395</v>
      </c>
      <c r="J786" s="35">
        <v>784</v>
      </c>
      <c r="K786" s="35" t="s">
        <v>14</v>
      </c>
      <c r="L786" s="35" t="s">
        <v>174</v>
      </c>
      <c r="M786" s="35" t="s">
        <v>270</v>
      </c>
      <c r="N786" s="35"/>
      <c r="O786" s="35" t="s">
        <v>68</v>
      </c>
      <c r="P786" s="35">
        <v>5</v>
      </c>
      <c r="Q786" s="35" t="s">
        <v>43</v>
      </c>
      <c r="R786" s="35" t="s">
        <v>272</v>
      </c>
      <c r="S786" s="35" t="s">
        <v>34</v>
      </c>
      <c r="T786" s="35" t="s">
        <v>174</v>
      </c>
      <c r="U786" s="35" t="s">
        <v>25</v>
      </c>
    </row>
    <row r="787" spans="1:21" ht="12.75" customHeight="1">
      <c r="A787" s="35" t="s">
        <v>49</v>
      </c>
      <c r="B787" s="35" t="s">
        <v>26</v>
      </c>
      <c r="C787" s="35" t="s">
        <v>85</v>
      </c>
      <c r="D787" s="35" t="s">
        <v>8</v>
      </c>
      <c r="E787" s="35" t="s">
        <v>38</v>
      </c>
      <c r="F787" s="35" t="s">
        <v>9</v>
      </c>
      <c r="G787" s="35" t="s">
        <v>50</v>
      </c>
      <c r="H787" s="35" t="s">
        <v>40</v>
      </c>
      <c r="I787" s="35" t="s">
        <v>421</v>
      </c>
      <c r="J787" s="35">
        <v>785</v>
      </c>
      <c r="K787" s="35" t="s">
        <v>88</v>
      </c>
      <c r="L787" s="35" t="s">
        <v>20</v>
      </c>
      <c r="M787" s="35" t="s">
        <v>422</v>
      </c>
      <c r="N787" s="35" t="s">
        <v>1497</v>
      </c>
      <c r="O787" s="35"/>
      <c r="P787" s="35">
        <v>2</v>
      </c>
      <c r="Q787" s="35" t="s">
        <v>43</v>
      </c>
      <c r="R787" s="35" t="s">
        <v>424</v>
      </c>
      <c r="S787" s="35" t="s">
        <v>24</v>
      </c>
      <c r="T787" s="35" t="s">
        <v>20</v>
      </c>
      <c r="U787" s="35" t="s">
        <v>25</v>
      </c>
    </row>
    <row r="788" spans="1:21" ht="12.75" customHeight="1">
      <c r="A788" s="35" t="s">
        <v>44</v>
      </c>
      <c r="B788" s="35" t="s">
        <v>26</v>
      </c>
      <c r="C788" s="35" t="s">
        <v>220</v>
      </c>
      <c r="D788" s="35" t="s">
        <v>8</v>
      </c>
      <c r="E788" s="35" t="s">
        <v>16</v>
      </c>
      <c r="F788" s="35" t="s">
        <v>9</v>
      </c>
      <c r="G788" s="35" t="s">
        <v>45</v>
      </c>
      <c r="H788" s="35" t="s">
        <v>18</v>
      </c>
      <c r="I788" s="35" t="s">
        <v>330</v>
      </c>
      <c r="J788" s="35">
        <v>786</v>
      </c>
      <c r="K788" s="35" t="s">
        <v>220</v>
      </c>
      <c r="L788" s="35" t="s">
        <v>20</v>
      </c>
      <c r="M788" s="35" t="s">
        <v>169</v>
      </c>
      <c r="N788" s="35" t="s">
        <v>1498</v>
      </c>
      <c r="O788" s="35"/>
      <c r="P788" s="35">
        <v>4</v>
      </c>
      <c r="Q788" s="35" t="s">
        <v>43</v>
      </c>
      <c r="R788" s="35" t="s">
        <v>169</v>
      </c>
      <c r="S788" s="35" t="s">
        <v>24</v>
      </c>
      <c r="T788" s="35" t="s">
        <v>20</v>
      </c>
      <c r="U788" s="35" t="s">
        <v>25</v>
      </c>
    </row>
    <row r="789" spans="1:21" ht="12.75" customHeight="1">
      <c r="A789" s="35" t="s">
        <v>12</v>
      </c>
      <c r="B789" s="35" t="s">
        <v>26</v>
      </c>
      <c r="C789" s="35" t="s">
        <v>27</v>
      </c>
      <c r="D789" s="35" t="s">
        <v>8</v>
      </c>
      <c r="E789" s="35" t="s">
        <v>16</v>
      </c>
      <c r="F789" s="35" t="s">
        <v>9</v>
      </c>
      <c r="G789" s="35" t="s">
        <v>17</v>
      </c>
      <c r="H789" s="35" t="s">
        <v>18</v>
      </c>
      <c r="I789" s="35" t="s">
        <v>704</v>
      </c>
      <c r="J789" s="35">
        <v>787</v>
      </c>
      <c r="K789" s="35" t="s">
        <v>30</v>
      </c>
      <c r="L789" s="35" t="s">
        <v>20</v>
      </c>
      <c r="M789" s="35" t="s">
        <v>270</v>
      </c>
      <c r="N789" s="35"/>
      <c r="O789" s="35"/>
      <c r="P789" s="35">
        <v>33</v>
      </c>
      <c r="Q789" s="35" t="s">
        <v>22</v>
      </c>
      <c r="R789" s="35" t="s">
        <v>272</v>
      </c>
      <c r="S789" s="35" t="s">
        <v>24</v>
      </c>
      <c r="T789" s="35" t="s">
        <v>20</v>
      </c>
      <c r="U789" s="35" t="s">
        <v>25</v>
      </c>
    </row>
    <row r="790" spans="1:21" ht="12.75" customHeight="1">
      <c r="A790" s="35" t="s">
        <v>12</v>
      </c>
      <c r="B790" s="35" t="s">
        <v>26</v>
      </c>
      <c r="C790" s="35" t="s">
        <v>14</v>
      </c>
      <c r="D790" s="35" t="s">
        <v>8</v>
      </c>
      <c r="E790" s="35" t="s">
        <v>16</v>
      </c>
      <c r="F790" s="35" t="s">
        <v>9</v>
      </c>
      <c r="G790" s="35" t="s">
        <v>17</v>
      </c>
      <c r="H790" s="35" t="s">
        <v>18</v>
      </c>
      <c r="I790" s="35" t="s">
        <v>401</v>
      </c>
      <c r="J790" s="35">
        <v>788</v>
      </c>
      <c r="K790" s="35" t="s">
        <v>14</v>
      </c>
      <c r="L790" s="35" t="s">
        <v>20</v>
      </c>
      <c r="M790" s="35" t="s">
        <v>743</v>
      </c>
      <c r="N790" s="35"/>
      <c r="O790" s="35"/>
      <c r="P790" s="35">
        <v>15</v>
      </c>
      <c r="Q790" s="35" t="s">
        <v>22</v>
      </c>
      <c r="R790" s="35" t="s">
        <v>745</v>
      </c>
      <c r="S790" s="35" t="s">
        <v>24</v>
      </c>
      <c r="T790" s="35" t="s">
        <v>20</v>
      </c>
      <c r="U790" s="35" t="s">
        <v>25</v>
      </c>
    </row>
    <row r="791" spans="1:21" ht="12.75" customHeight="1">
      <c r="A791" s="35" t="s">
        <v>36</v>
      </c>
      <c r="B791" s="35"/>
      <c r="C791" s="35" t="s">
        <v>27</v>
      </c>
      <c r="D791" s="35" t="s">
        <v>107</v>
      </c>
      <c r="E791" s="35" t="s">
        <v>58</v>
      </c>
      <c r="F791" s="35" t="s">
        <v>9</v>
      </c>
      <c r="G791" s="35" t="s">
        <v>39</v>
      </c>
      <c r="H791" s="35" t="s">
        <v>40</v>
      </c>
      <c r="I791" s="35" t="s">
        <v>217</v>
      </c>
      <c r="J791" s="35">
        <v>789</v>
      </c>
      <c r="K791" s="35" t="s">
        <v>30</v>
      </c>
      <c r="L791" s="35" t="s">
        <v>20</v>
      </c>
      <c r="M791" s="35" t="s">
        <v>1499</v>
      </c>
      <c r="N791" s="35"/>
      <c r="O791" s="35"/>
      <c r="P791" s="35"/>
      <c r="Q791" s="35" t="s">
        <v>43</v>
      </c>
      <c r="R791" s="35" t="s">
        <v>1500</v>
      </c>
      <c r="S791" s="35" t="s">
        <v>24</v>
      </c>
      <c r="T791" s="35" t="s">
        <v>20</v>
      </c>
      <c r="U791" s="35" t="s">
        <v>25</v>
      </c>
    </row>
    <row r="792" spans="1:21" ht="12.75" customHeight="1">
      <c r="A792" s="35" t="s">
        <v>7</v>
      </c>
      <c r="B792" s="35" t="s">
        <v>26</v>
      </c>
      <c r="C792" s="35" t="s">
        <v>14</v>
      </c>
      <c r="D792" s="35" t="s">
        <v>158</v>
      </c>
      <c r="E792" s="35" t="s">
        <v>16</v>
      </c>
      <c r="F792" s="35" t="s">
        <v>9</v>
      </c>
      <c r="G792" s="35" t="s">
        <v>10</v>
      </c>
      <c r="H792" s="35" t="s">
        <v>18</v>
      </c>
      <c r="I792" s="35" t="s">
        <v>1501</v>
      </c>
      <c r="J792" s="35">
        <v>790</v>
      </c>
      <c r="K792" s="35" t="s">
        <v>14</v>
      </c>
      <c r="L792" s="35" t="s">
        <v>20</v>
      </c>
      <c r="M792" s="35" t="s">
        <v>1502</v>
      </c>
      <c r="N792" s="35" t="s">
        <v>1503</v>
      </c>
      <c r="O792" s="35"/>
      <c r="P792" s="35">
        <v>14</v>
      </c>
      <c r="Q792" s="35" t="s">
        <v>82</v>
      </c>
      <c r="R792" s="35" t="s">
        <v>1504</v>
      </c>
      <c r="S792" s="35" t="s">
        <v>24</v>
      </c>
      <c r="T792" s="35" t="s">
        <v>20</v>
      </c>
      <c r="U792" s="35" t="s">
        <v>35</v>
      </c>
    </row>
    <row r="793" spans="1:21" ht="12.75" customHeight="1">
      <c r="A793" s="35" t="s">
        <v>7</v>
      </c>
      <c r="B793" s="35"/>
      <c r="C793" s="35"/>
      <c r="D793" s="35" t="s">
        <v>8</v>
      </c>
      <c r="E793" s="35"/>
      <c r="F793" s="35" t="s">
        <v>9</v>
      </c>
      <c r="G793" s="35" t="s">
        <v>10</v>
      </c>
      <c r="H793" s="35"/>
      <c r="I793" s="35" t="s">
        <v>1505</v>
      </c>
      <c r="J793" s="35">
        <v>791</v>
      </c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</row>
    <row r="794" spans="1:21" ht="12.75" customHeight="1">
      <c r="A794" s="35" t="s">
        <v>166</v>
      </c>
      <c r="B794" s="35" t="s">
        <v>1506</v>
      </c>
      <c r="C794" s="35" t="s">
        <v>85</v>
      </c>
      <c r="D794" s="35" t="s">
        <v>8</v>
      </c>
      <c r="E794" s="35" t="s">
        <v>16</v>
      </c>
      <c r="F794" s="35" t="s">
        <v>9</v>
      </c>
      <c r="G794" s="35" t="s">
        <v>167</v>
      </c>
      <c r="H794" s="35" t="s">
        <v>18</v>
      </c>
      <c r="I794" s="35" t="s">
        <v>711</v>
      </c>
      <c r="J794" s="35">
        <v>792</v>
      </c>
      <c r="K794" s="35" t="s">
        <v>88</v>
      </c>
      <c r="L794" s="35" t="s">
        <v>167</v>
      </c>
      <c r="M794" s="35" t="s">
        <v>1507</v>
      </c>
      <c r="N794" s="35"/>
      <c r="O794" s="35"/>
      <c r="P794" s="35">
        <v>15</v>
      </c>
      <c r="Q794" s="35" t="s">
        <v>22</v>
      </c>
      <c r="R794" s="35" t="s">
        <v>1508</v>
      </c>
      <c r="S794" s="35" t="s">
        <v>24</v>
      </c>
      <c r="T794" s="35" t="s">
        <v>167</v>
      </c>
      <c r="U794" s="35" t="s">
        <v>25</v>
      </c>
    </row>
    <row r="795" spans="1:21" ht="12.75" customHeight="1">
      <c r="A795" s="35" t="s">
        <v>12</v>
      </c>
      <c r="B795" s="35" t="s">
        <v>132</v>
      </c>
      <c r="C795" s="35"/>
      <c r="D795" s="35" t="s">
        <v>8</v>
      </c>
      <c r="E795" s="35" t="s">
        <v>16</v>
      </c>
      <c r="F795" s="35" t="s">
        <v>9</v>
      </c>
      <c r="G795" s="35" t="s">
        <v>17</v>
      </c>
      <c r="H795" s="35" t="s">
        <v>18</v>
      </c>
      <c r="I795" s="35" t="s">
        <v>408</v>
      </c>
      <c r="J795" s="35">
        <v>793</v>
      </c>
      <c r="K795" s="35"/>
      <c r="L795" s="35"/>
      <c r="M795" s="35"/>
      <c r="N795" s="35"/>
      <c r="O795" s="35"/>
      <c r="P795" s="35">
        <v>11</v>
      </c>
      <c r="Q795" s="35" t="s">
        <v>22</v>
      </c>
      <c r="R795" s="35"/>
      <c r="S795" s="35" t="s">
        <v>24</v>
      </c>
      <c r="T795" s="35"/>
      <c r="U795" s="35" t="s">
        <v>76</v>
      </c>
    </row>
    <row r="796" spans="1:21" ht="12.75" customHeight="1">
      <c r="A796" s="35" t="s">
        <v>49</v>
      </c>
      <c r="B796" s="35" t="s">
        <v>26</v>
      </c>
      <c r="C796" s="35" t="s">
        <v>27</v>
      </c>
      <c r="D796" s="35" t="s">
        <v>8</v>
      </c>
      <c r="E796" s="35" t="s">
        <v>38</v>
      </c>
      <c r="F796" s="35" t="s">
        <v>9</v>
      </c>
      <c r="G796" s="35" t="s">
        <v>50</v>
      </c>
      <c r="H796" s="35" t="s">
        <v>40</v>
      </c>
      <c r="I796" s="35" t="s">
        <v>376</v>
      </c>
      <c r="J796" s="35">
        <v>794</v>
      </c>
      <c r="K796" s="35" t="s">
        <v>30</v>
      </c>
      <c r="L796" s="35" t="s">
        <v>20</v>
      </c>
      <c r="M796" s="35" t="s">
        <v>47</v>
      </c>
      <c r="N796" s="35"/>
      <c r="O796" s="35"/>
      <c r="P796" s="35">
        <v>2</v>
      </c>
      <c r="Q796" s="35" t="s">
        <v>43</v>
      </c>
      <c r="R796" s="35" t="s">
        <v>48</v>
      </c>
      <c r="S796" s="35" t="s">
        <v>24</v>
      </c>
      <c r="T796" s="35" t="s">
        <v>20</v>
      </c>
      <c r="U796" s="35" t="s">
        <v>25</v>
      </c>
    </row>
    <row r="797" spans="1:21" ht="12.75" customHeight="1">
      <c r="A797" s="35" t="s">
        <v>124</v>
      </c>
      <c r="B797" s="35" t="s">
        <v>1509</v>
      </c>
      <c r="C797" s="35" t="s">
        <v>14</v>
      </c>
      <c r="D797" s="35" t="s">
        <v>8</v>
      </c>
      <c r="E797" s="35" t="s">
        <v>16</v>
      </c>
      <c r="F797" s="35" t="s">
        <v>9</v>
      </c>
      <c r="G797" s="35" t="s">
        <v>39</v>
      </c>
      <c r="H797" s="35" t="s">
        <v>18</v>
      </c>
      <c r="I797" s="35" t="s">
        <v>1510</v>
      </c>
      <c r="J797" s="35">
        <v>795</v>
      </c>
      <c r="K797" s="35" t="s">
        <v>14</v>
      </c>
      <c r="L797" s="35" t="s">
        <v>20</v>
      </c>
      <c r="M797" s="35" t="s">
        <v>52</v>
      </c>
      <c r="N797" s="35"/>
      <c r="O797" s="35"/>
      <c r="P797" s="35">
        <v>10</v>
      </c>
      <c r="Q797" s="35" t="s">
        <v>22</v>
      </c>
      <c r="R797" s="35" t="s">
        <v>54</v>
      </c>
      <c r="S797" s="35" t="s">
        <v>24</v>
      </c>
      <c r="T797" s="35" t="s">
        <v>20</v>
      </c>
      <c r="U797" s="35" t="s">
        <v>25</v>
      </c>
    </row>
    <row r="798" spans="1:21" ht="12.75" customHeight="1">
      <c r="A798" s="35" t="s">
        <v>93</v>
      </c>
      <c r="B798" s="35"/>
      <c r="C798" s="35"/>
      <c r="D798" s="35" t="s">
        <v>8</v>
      </c>
      <c r="E798" s="35"/>
      <c r="F798" s="35" t="s">
        <v>9</v>
      </c>
      <c r="G798" s="35" t="s">
        <v>94</v>
      </c>
      <c r="H798" s="35"/>
      <c r="I798" s="35" t="s">
        <v>508</v>
      </c>
      <c r="J798" s="35">
        <v>796</v>
      </c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</row>
    <row r="799" spans="1:21" ht="12.75" customHeight="1">
      <c r="A799" s="35" t="s">
        <v>12</v>
      </c>
      <c r="B799" s="35"/>
      <c r="C799" s="35" t="s">
        <v>27</v>
      </c>
      <c r="D799" s="35" t="s">
        <v>86</v>
      </c>
      <c r="E799" s="35" t="s">
        <v>16</v>
      </c>
      <c r="F799" s="35" t="s">
        <v>9</v>
      </c>
      <c r="G799" s="35" t="s">
        <v>17</v>
      </c>
      <c r="H799" s="35" t="s">
        <v>18</v>
      </c>
      <c r="I799" s="35" t="s">
        <v>104</v>
      </c>
      <c r="J799" s="35">
        <v>797</v>
      </c>
      <c r="K799" s="35" t="s">
        <v>30</v>
      </c>
      <c r="L799" s="35" t="s">
        <v>864</v>
      </c>
      <c r="M799" s="35" t="s">
        <v>1511</v>
      </c>
      <c r="N799" s="35"/>
      <c r="O799" s="35"/>
      <c r="P799" s="35"/>
      <c r="Q799" s="35" t="s">
        <v>65</v>
      </c>
      <c r="R799" s="35" t="s">
        <v>1512</v>
      </c>
      <c r="S799" s="35" t="s">
        <v>24</v>
      </c>
      <c r="T799" s="35" t="s">
        <v>867</v>
      </c>
      <c r="U799" s="35" t="s">
        <v>25</v>
      </c>
    </row>
    <row r="800" spans="1:21" ht="12.75" customHeight="1">
      <c r="A800" s="35" t="s">
        <v>36</v>
      </c>
      <c r="B800" s="35"/>
      <c r="C800" s="35" t="s">
        <v>14</v>
      </c>
      <c r="D800" s="35" t="s">
        <v>8</v>
      </c>
      <c r="E800" s="35" t="s">
        <v>38</v>
      </c>
      <c r="F800" s="35" t="s">
        <v>9</v>
      </c>
      <c r="G800" s="35" t="s">
        <v>39</v>
      </c>
      <c r="H800" s="35" t="s">
        <v>18</v>
      </c>
      <c r="I800" s="35" t="s">
        <v>1200</v>
      </c>
      <c r="J800" s="35">
        <v>798</v>
      </c>
      <c r="K800" s="35" t="s">
        <v>14</v>
      </c>
      <c r="L800" s="35" t="s">
        <v>20</v>
      </c>
      <c r="M800" s="35" t="s">
        <v>289</v>
      </c>
      <c r="N800" s="35"/>
      <c r="O800" s="35"/>
      <c r="P800" s="35"/>
      <c r="Q800" s="35" t="s">
        <v>22</v>
      </c>
      <c r="R800" s="35" t="s">
        <v>290</v>
      </c>
      <c r="S800" s="35" t="s">
        <v>24</v>
      </c>
      <c r="T800" s="35" t="s">
        <v>20</v>
      </c>
      <c r="U800" s="35" t="s">
        <v>25</v>
      </c>
    </row>
    <row r="801" spans="1:21" ht="12.75" customHeight="1">
      <c r="A801" s="35" t="s">
        <v>109</v>
      </c>
      <c r="B801" s="35"/>
      <c r="C801" s="35" t="s">
        <v>14</v>
      </c>
      <c r="D801" s="35" t="s">
        <v>86</v>
      </c>
      <c r="E801" s="35"/>
      <c r="F801" s="35" t="s">
        <v>9</v>
      </c>
      <c r="G801" s="35" t="s">
        <v>110</v>
      </c>
      <c r="H801" s="35" t="s">
        <v>18</v>
      </c>
      <c r="I801" s="35" t="s">
        <v>221</v>
      </c>
      <c r="J801" s="35">
        <v>799</v>
      </c>
      <c r="K801" s="35" t="s">
        <v>14</v>
      </c>
      <c r="L801" s="35" t="s">
        <v>20</v>
      </c>
      <c r="M801" s="35" t="s">
        <v>52</v>
      </c>
      <c r="N801" s="35"/>
      <c r="O801" s="35"/>
      <c r="P801" s="35"/>
      <c r="Q801" s="35"/>
      <c r="R801" s="35" t="s">
        <v>54</v>
      </c>
      <c r="S801" s="35" t="s">
        <v>24</v>
      </c>
      <c r="T801" s="35" t="s">
        <v>20</v>
      </c>
      <c r="U801" s="35"/>
    </row>
    <row r="802" spans="1:21" ht="12.75" customHeight="1">
      <c r="A802" s="35" t="s">
        <v>12</v>
      </c>
      <c r="B802" s="35" t="s">
        <v>26</v>
      </c>
      <c r="C802" s="35" t="s">
        <v>14</v>
      </c>
      <c r="D802" s="35" t="s">
        <v>8</v>
      </c>
      <c r="E802" s="35" t="s">
        <v>16</v>
      </c>
      <c r="F802" s="35" t="s">
        <v>9</v>
      </c>
      <c r="G802" s="35" t="s">
        <v>17</v>
      </c>
      <c r="H802" s="35" t="s">
        <v>18</v>
      </c>
      <c r="I802" s="35" t="s">
        <v>469</v>
      </c>
      <c r="J802" s="35">
        <v>800</v>
      </c>
      <c r="K802" s="35" t="s">
        <v>14</v>
      </c>
      <c r="L802" s="35" t="s">
        <v>20</v>
      </c>
      <c r="M802" s="35" t="s">
        <v>52</v>
      </c>
      <c r="N802" s="35"/>
      <c r="O802" s="35"/>
      <c r="P802" s="35">
        <v>24</v>
      </c>
      <c r="Q802" s="35" t="s">
        <v>22</v>
      </c>
      <c r="R802" s="35" t="s">
        <v>54</v>
      </c>
      <c r="S802" s="35" t="s">
        <v>24</v>
      </c>
      <c r="T802" s="35" t="s">
        <v>20</v>
      </c>
      <c r="U802" s="35" t="s">
        <v>25</v>
      </c>
    </row>
    <row r="803" spans="1:21" ht="12.75" customHeight="1">
      <c r="A803" s="35" t="s">
        <v>109</v>
      </c>
      <c r="B803" s="35" t="s">
        <v>26</v>
      </c>
      <c r="C803" s="35" t="s">
        <v>14</v>
      </c>
      <c r="D803" s="35" t="s">
        <v>86</v>
      </c>
      <c r="E803" s="35" t="s">
        <v>38</v>
      </c>
      <c r="F803" s="35" t="s">
        <v>9</v>
      </c>
      <c r="G803" s="35" t="s">
        <v>110</v>
      </c>
      <c r="H803" s="35" t="s">
        <v>40</v>
      </c>
      <c r="I803" s="35" t="s">
        <v>1513</v>
      </c>
      <c r="J803" s="35">
        <v>801</v>
      </c>
      <c r="K803" s="35" t="s">
        <v>14</v>
      </c>
      <c r="L803" s="35" t="s">
        <v>20</v>
      </c>
      <c r="M803" s="35" t="s">
        <v>743</v>
      </c>
      <c r="N803" s="35"/>
      <c r="O803" s="35"/>
      <c r="P803" s="35">
        <v>10</v>
      </c>
      <c r="Q803" s="35" t="s">
        <v>43</v>
      </c>
      <c r="R803" s="35" t="s">
        <v>745</v>
      </c>
      <c r="S803" s="35" t="s">
        <v>24</v>
      </c>
      <c r="T803" s="35" t="s">
        <v>20</v>
      </c>
      <c r="U803" s="35" t="s">
        <v>25</v>
      </c>
    </row>
    <row r="804" spans="1:21" ht="12.75" customHeight="1">
      <c r="A804" s="35" t="s">
        <v>124</v>
      </c>
      <c r="B804" s="35"/>
      <c r="C804" s="35"/>
      <c r="D804" s="35" t="s">
        <v>86</v>
      </c>
      <c r="E804" s="35"/>
      <c r="F804" s="35" t="s">
        <v>9</v>
      </c>
      <c r="G804" s="35" t="s">
        <v>39</v>
      </c>
      <c r="H804" s="35" t="s">
        <v>18</v>
      </c>
      <c r="I804" s="35" t="s">
        <v>322</v>
      </c>
      <c r="J804" s="35">
        <v>802</v>
      </c>
      <c r="K804" s="35"/>
      <c r="L804" s="35"/>
      <c r="M804" s="35"/>
      <c r="N804" s="35"/>
      <c r="O804" s="35"/>
      <c r="P804" s="35">
        <v>20</v>
      </c>
      <c r="Q804" s="35" t="s">
        <v>22</v>
      </c>
      <c r="R804" s="35"/>
      <c r="S804" s="35" t="s">
        <v>24</v>
      </c>
      <c r="T804" s="35"/>
      <c r="U804" s="35" t="s">
        <v>25</v>
      </c>
    </row>
    <row r="805" spans="1:21" ht="12.75" customHeight="1">
      <c r="A805" s="35" t="s">
        <v>7</v>
      </c>
      <c r="B805" s="35"/>
      <c r="C805" s="35"/>
      <c r="D805" s="35" t="s">
        <v>248</v>
      </c>
      <c r="E805" s="35"/>
      <c r="F805" s="35" t="s">
        <v>9</v>
      </c>
      <c r="G805" s="35" t="s">
        <v>10</v>
      </c>
      <c r="H805" s="35"/>
      <c r="I805" s="35" t="s">
        <v>1514</v>
      </c>
      <c r="J805" s="35">
        <v>803</v>
      </c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</row>
    <row r="806" spans="1:21" ht="12.75" customHeight="1">
      <c r="A806" s="35" t="s">
        <v>166</v>
      </c>
      <c r="B806" s="35"/>
      <c r="C806" s="35"/>
      <c r="D806" s="35" t="s">
        <v>8</v>
      </c>
      <c r="E806" s="35"/>
      <c r="F806" s="35" t="s">
        <v>9</v>
      </c>
      <c r="G806" s="35" t="s">
        <v>167</v>
      </c>
      <c r="H806" s="35"/>
      <c r="I806" s="35" t="s">
        <v>121</v>
      </c>
      <c r="J806" s="35">
        <v>804</v>
      </c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</row>
    <row r="807" spans="1:21" ht="12.75" customHeight="1">
      <c r="A807" s="35" t="s">
        <v>12</v>
      </c>
      <c r="B807" s="35" t="s">
        <v>1515</v>
      </c>
      <c r="C807" s="35" t="s">
        <v>14</v>
      </c>
      <c r="D807" s="35" t="s">
        <v>8</v>
      </c>
      <c r="E807" s="35" t="s">
        <v>38</v>
      </c>
      <c r="F807" s="35" t="s">
        <v>9</v>
      </c>
      <c r="G807" s="35" t="s">
        <v>17</v>
      </c>
      <c r="H807" s="35" t="s">
        <v>40</v>
      </c>
      <c r="I807" s="35" t="s">
        <v>1516</v>
      </c>
      <c r="J807" s="35">
        <v>805</v>
      </c>
      <c r="K807" s="35" t="s">
        <v>14</v>
      </c>
      <c r="L807" s="35" t="s">
        <v>20</v>
      </c>
      <c r="M807" s="35" t="s">
        <v>1517</v>
      </c>
      <c r="N807" s="35"/>
      <c r="O807" s="35"/>
      <c r="P807" s="35">
        <v>20</v>
      </c>
      <c r="Q807" s="35" t="s">
        <v>43</v>
      </c>
      <c r="R807" s="35" t="s">
        <v>1518</v>
      </c>
      <c r="S807" s="35" t="s">
        <v>24</v>
      </c>
      <c r="T807" s="35" t="s">
        <v>20</v>
      </c>
      <c r="U807" s="35" t="s">
        <v>76</v>
      </c>
    </row>
    <row r="808" spans="1:21" ht="12.75" customHeight="1">
      <c r="A808" s="35" t="s">
        <v>166</v>
      </c>
      <c r="B808" s="35"/>
      <c r="C808" s="35"/>
      <c r="D808" s="35" t="s">
        <v>8</v>
      </c>
      <c r="E808" s="35"/>
      <c r="F808" s="35" t="s">
        <v>9</v>
      </c>
      <c r="G808" s="35" t="s">
        <v>167</v>
      </c>
      <c r="H808" s="35" t="s">
        <v>18</v>
      </c>
      <c r="I808" s="35" t="s">
        <v>95</v>
      </c>
      <c r="J808" s="35">
        <v>806</v>
      </c>
      <c r="K808" s="35"/>
      <c r="L808" s="35"/>
      <c r="M808" s="35"/>
      <c r="N808" s="35"/>
      <c r="O808" s="35"/>
      <c r="P808" s="35"/>
      <c r="Q808" s="35" t="s">
        <v>22</v>
      </c>
      <c r="R808" s="35"/>
      <c r="S808" s="35" t="s">
        <v>24</v>
      </c>
      <c r="T808" s="35"/>
      <c r="U808" s="35" t="s">
        <v>76</v>
      </c>
    </row>
    <row r="809" spans="1:21" ht="12.75" customHeight="1">
      <c r="A809" s="35" t="s">
        <v>7</v>
      </c>
      <c r="B809" s="35"/>
      <c r="C809" s="35" t="s">
        <v>85</v>
      </c>
      <c r="D809" s="35" t="s">
        <v>8</v>
      </c>
      <c r="E809" s="35"/>
      <c r="F809" s="35" t="s">
        <v>9</v>
      </c>
      <c r="G809" s="35" t="s">
        <v>10</v>
      </c>
      <c r="H809" s="35" t="s">
        <v>18</v>
      </c>
      <c r="I809" s="35" t="s">
        <v>689</v>
      </c>
      <c r="J809" s="35">
        <v>807</v>
      </c>
      <c r="K809" s="35" t="s">
        <v>88</v>
      </c>
      <c r="L809" s="35" t="s">
        <v>20</v>
      </c>
      <c r="M809" s="35" t="s">
        <v>149</v>
      </c>
      <c r="N809" s="35"/>
      <c r="O809" s="35"/>
      <c r="P809" s="35"/>
      <c r="Q809" s="35"/>
      <c r="R809" s="35" t="s">
        <v>150</v>
      </c>
      <c r="S809" s="35"/>
      <c r="T809" s="35" t="s">
        <v>20</v>
      </c>
      <c r="U809" s="35"/>
    </row>
    <row r="810" spans="1:21" ht="12.75" customHeight="1">
      <c r="A810" s="35" t="s">
        <v>173</v>
      </c>
      <c r="B810" s="35"/>
      <c r="C810" s="35" t="s">
        <v>85</v>
      </c>
      <c r="D810" s="35" t="s">
        <v>8</v>
      </c>
      <c r="E810" s="35" t="s">
        <v>16</v>
      </c>
      <c r="F810" s="35" t="s">
        <v>9</v>
      </c>
      <c r="G810" s="35" t="s">
        <v>174</v>
      </c>
      <c r="H810" s="35" t="s">
        <v>18</v>
      </c>
      <c r="I810" s="35" t="s">
        <v>1519</v>
      </c>
      <c r="J810" s="35">
        <v>808</v>
      </c>
      <c r="K810" s="35" t="s">
        <v>88</v>
      </c>
      <c r="L810" s="35" t="s">
        <v>174</v>
      </c>
      <c r="M810" s="35" t="s">
        <v>285</v>
      </c>
      <c r="N810" s="35"/>
      <c r="O810" s="35"/>
      <c r="P810" s="35">
        <v>5</v>
      </c>
      <c r="Q810" s="35" t="s">
        <v>22</v>
      </c>
      <c r="R810" s="35" t="s">
        <v>287</v>
      </c>
      <c r="S810" s="35" t="s">
        <v>24</v>
      </c>
      <c r="T810" s="35" t="s">
        <v>174</v>
      </c>
      <c r="U810" s="35"/>
    </row>
    <row r="811" spans="1:21" ht="12.75" customHeight="1">
      <c r="A811" s="35" t="s">
        <v>49</v>
      </c>
      <c r="B811" s="35" t="s">
        <v>776</v>
      </c>
      <c r="C811" s="35" t="s">
        <v>27</v>
      </c>
      <c r="D811" s="35" t="s">
        <v>8</v>
      </c>
      <c r="E811" s="35" t="s">
        <v>179</v>
      </c>
      <c r="F811" s="35" t="s">
        <v>9</v>
      </c>
      <c r="G811" s="35" t="s">
        <v>50</v>
      </c>
      <c r="H811" s="35" t="s">
        <v>40</v>
      </c>
      <c r="I811" s="35" t="s">
        <v>231</v>
      </c>
      <c r="J811" s="35">
        <v>809</v>
      </c>
      <c r="K811" s="35" t="s">
        <v>30</v>
      </c>
      <c r="L811" s="35" t="s">
        <v>20</v>
      </c>
      <c r="M811" s="35" t="s">
        <v>1520</v>
      </c>
      <c r="N811" s="35"/>
      <c r="O811" s="35"/>
      <c r="P811" s="35">
        <v>6</v>
      </c>
      <c r="Q811" s="35" t="s">
        <v>82</v>
      </c>
      <c r="R811" s="35" t="s">
        <v>1521</v>
      </c>
      <c r="S811" s="35" t="s">
        <v>34</v>
      </c>
      <c r="T811" s="35" t="s">
        <v>20</v>
      </c>
      <c r="U811" s="35" t="s">
        <v>25</v>
      </c>
    </row>
    <row r="812" spans="1:21" ht="12.75" customHeight="1">
      <c r="A812" s="35" t="s">
        <v>12</v>
      </c>
      <c r="B812" s="35" t="s">
        <v>26</v>
      </c>
      <c r="C812" s="35" t="s">
        <v>14</v>
      </c>
      <c r="D812" s="35" t="s">
        <v>86</v>
      </c>
      <c r="E812" s="35" t="s">
        <v>16</v>
      </c>
      <c r="F812" s="35" t="s">
        <v>9</v>
      </c>
      <c r="G812" s="35" t="s">
        <v>17</v>
      </c>
      <c r="H812" s="35" t="s">
        <v>18</v>
      </c>
      <c r="I812" s="35" t="s">
        <v>1522</v>
      </c>
      <c r="J812" s="35">
        <v>810</v>
      </c>
      <c r="K812" s="35" t="s">
        <v>14</v>
      </c>
      <c r="L812" s="35"/>
      <c r="M812" s="35" t="s">
        <v>52</v>
      </c>
      <c r="N812" s="35"/>
      <c r="O812" s="35"/>
      <c r="P812" s="35">
        <v>6</v>
      </c>
      <c r="Q812" s="35" t="s">
        <v>22</v>
      </c>
      <c r="R812" s="35" t="s">
        <v>54</v>
      </c>
      <c r="S812" s="35" t="s">
        <v>24</v>
      </c>
      <c r="T812" s="35"/>
      <c r="U812" s="35" t="s">
        <v>25</v>
      </c>
    </row>
    <row r="813" spans="1:21" ht="12.75" customHeight="1">
      <c r="A813" s="35" t="s">
        <v>12</v>
      </c>
      <c r="B813" s="35" t="s">
        <v>1523</v>
      </c>
      <c r="C813" s="35" t="s">
        <v>27</v>
      </c>
      <c r="D813" s="35" t="s">
        <v>8</v>
      </c>
      <c r="E813" s="35" t="s">
        <v>16</v>
      </c>
      <c r="F813" s="35" t="s">
        <v>9</v>
      </c>
      <c r="G813" s="35" t="s">
        <v>17</v>
      </c>
      <c r="H813" s="35" t="s">
        <v>18</v>
      </c>
      <c r="I813" s="35" t="s">
        <v>678</v>
      </c>
      <c r="J813" s="35">
        <v>811</v>
      </c>
      <c r="K813" s="35" t="s">
        <v>30</v>
      </c>
      <c r="L813" s="35"/>
      <c r="M813" s="35" t="s">
        <v>1275</v>
      </c>
      <c r="N813" s="35"/>
      <c r="O813" s="35" t="s">
        <v>1277</v>
      </c>
      <c r="P813" s="35">
        <v>40</v>
      </c>
      <c r="Q813" s="35" t="s">
        <v>22</v>
      </c>
      <c r="R813" s="35" t="s">
        <v>1276</v>
      </c>
      <c r="S813" s="35" t="s">
        <v>24</v>
      </c>
      <c r="T813" s="35"/>
      <c r="U813" s="35" t="s">
        <v>25</v>
      </c>
    </row>
    <row r="814" spans="1:21" ht="12.75" customHeight="1">
      <c r="A814" s="35" t="s">
        <v>49</v>
      </c>
      <c r="B814" s="35"/>
      <c r="C814" s="35"/>
      <c r="D814" s="35" t="s">
        <v>8</v>
      </c>
      <c r="E814" s="35"/>
      <c r="F814" s="35" t="s">
        <v>9</v>
      </c>
      <c r="G814" s="35" t="s">
        <v>50</v>
      </c>
      <c r="H814" s="35"/>
      <c r="I814" s="35" t="s">
        <v>376</v>
      </c>
      <c r="J814" s="35">
        <v>812</v>
      </c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</row>
    <row r="815" spans="1:21" ht="12.75" customHeight="1">
      <c r="A815" s="35" t="s">
        <v>36</v>
      </c>
      <c r="B815" s="35"/>
      <c r="C815" s="35"/>
      <c r="D815" s="35" t="s">
        <v>8</v>
      </c>
      <c r="E815" s="35"/>
      <c r="F815" s="35" t="s">
        <v>9</v>
      </c>
      <c r="G815" s="35" t="s">
        <v>39</v>
      </c>
      <c r="H815" s="35"/>
      <c r="I815" s="35" t="s">
        <v>77</v>
      </c>
      <c r="J815" s="35">
        <v>813</v>
      </c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</row>
    <row r="816" spans="1:21" ht="12.75" customHeight="1">
      <c r="A816" s="35" t="s">
        <v>7</v>
      </c>
      <c r="B816" s="35" t="s">
        <v>1524</v>
      </c>
      <c r="C816" s="35" t="s">
        <v>85</v>
      </c>
      <c r="D816" s="35" t="s">
        <v>8</v>
      </c>
      <c r="E816" s="35" t="s">
        <v>16</v>
      </c>
      <c r="F816" s="35" t="s">
        <v>9</v>
      </c>
      <c r="G816" s="35" t="s">
        <v>10</v>
      </c>
      <c r="H816" s="35" t="s">
        <v>18</v>
      </c>
      <c r="I816" s="35" t="s">
        <v>1525</v>
      </c>
      <c r="J816" s="35">
        <v>814</v>
      </c>
      <c r="K816" s="35" t="s">
        <v>88</v>
      </c>
      <c r="L816" s="35" t="s">
        <v>20</v>
      </c>
      <c r="M816" s="35" t="s">
        <v>1526</v>
      </c>
      <c r="N816" s="35" t="s">
        <v>1527</v>
      </c>
      <c r="O816" s="35" t="s">
        <v>1528</v>
      </c>
      <c r="P816" s="35">
        <v>20</v>
      </c>
      <c r="Q816" s="35" t="s">
        <v>22</v>
      </c>
      <c r="R816" s="35" t="s">
        <v>1529</v>
      </c>
      <c r="S816" s="35" t="s">
        <v>24</v>
      </c>
      <c r="T816" s="35" t="s">
        <v>20</v>
      </c>
      <c r="U816" s="35" t="s">
        <v>35</v>
      </c>
    </row>
    <row r="817" spans="1:21" ht="12.75" customHeight="1">
      <c r="A817" s="35" t="s">
        <v>7</v>
      </c>
      <c r="B817" s="35" t="s">
        <v>776</v>
      </c>
      <c r="C817" s="35" t="s">
        <v>27</v>
      </c>
      <c r="D817" s="35" t="s">
        <v>8</v>
      </c>
      <c r="E817" s="35" t="s">
        <v>16</v>
      </c>
      <c r="F817" s="35" t="s">
        <v>9</v>
      </c>
      <c r="G817" s="35" t="s">
        <v>10</v>
      </c>
      <c r="H817" s="35" t="s">
        <v>18</v>
      </c>
      <c r="I817" s="35" t="s">
        <v>456</v>
      </c>
      <c r="J817" s="35">
        <v>815</v>
      </c>
      <c r="K817" s="35" t="s">
        <v>30</v>
      </c>
      <c r="L817" s="35" t="s">
        <v>20</v>
      </c>
      <c r="M817" s="35" t="s">
        <v>1530</v>
      </c>
      <c r="N817" s="35"/>
      <c r="O817" s="35" t="s">
        <v>1531</v>
      </c>
      <c r="P817" s="35">
        <v>14</v>
      </c>
      <c r="Q817" s="35" t="s">
        <v>43</v>
      </c>
      <c r="R817" s="35" t="s">
        <v>1532</v>
      </c>
      <c r="S817" s="35" t="s">
        <v>24</v>
      </c>
      <c r="T817" s="35" t="s">
        <v>20</v>
      </c>
      <c r="U817" s="35" t="s">
        <v>76</v>
      </c>
    </row>
    <row r="818" spans="1:21" ht="12.75" customHeight="1">
      <c r="A818" s="35" t="s">
        <v>12</v>
      </c>
      <c r="B818" s="35"/>
      <c r="C818" s="35"/>
      <c r="D818" s="35" t="s">
        <v>8</v>
      </c>
      <c r="E818" s="35"/>
      <c r="F818" s="35" t="s">
        <v>9</v>
      </c>
      <c r="G818" s="35" t="s">
        <v>17</v>
      </c>
      <c r="H818" s="35"/>
      <c r="I818" s="35" t="s">
        <v>1533</v>
      </c>
      <c r="J818" s="35">
        <v>816</v>
      </c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</row>
    <row r="819" spans="1:21" ht="12.75" customHeight="1">
      <c r="A819" s="35" t="s">
        <v>636</v>
      </c>
      <c r="B819" s="35"/>
      <c r="C819" s="35" t="s">
        <v>14</v>
      </c>
      <c r="D819" s="35" t="s">
        <v>8</v>
      </c>
      <c r="E819" s="35" t="s">
        <v>16</v>
      </c>
      <c r="F819" s="35" t="s">
        <v>59</v>
      </c>
      <c r="G819" s="35" t="s">
        <v>17</v>
      </c>
      <c r="H819" s="35" t="s">
        <v>18</v>
      </c>
      <c r="I819" s="35" t="s">
        <v>1534</v>
      </c>
      <c r="J819" s="35">
        <v>817</v>
      </c>
      <c r="K819" s="35" t="s">
        <v>14</v>
      </c>
      <c r="L819" s="35" t="s">
        <v>20</v>
      </c>
      <c r="M819" s="35"/>
      <c r="N819" s="35"/>
      <c r="O819" s="35"/>
      <c r="P819" s="35"/>
      <c r="Q819" s="35" t="s">
        <v>22</v>
      </c>
      <c r="R819" s="35"/>
      <c r="S819" s="35" t="s">
        <v>24</v>
      </c>
      <c r="T819" s="35" t="s">
        <v>20</v>
      </c>
      <c r="U819" s="35" t="s">
        <v>35</v>
      </c>
    </row>
    <row r="820" spans="1:21" ht="12.75" customHeight="1">
      <c r="A820" s="35" t="s">
        <v>636</v>
      </c>
      <c r="B820" s="35"/>
      <c r="C820" s="35"/>
      <c r="D820" s="35" t="s">
        <v>8</v>
      </c>
      <c r="E820" s="35"/>
      <c r="F820" s="35" t="s">
        <v>59</v>
      </c>
      <c r="G820" s="35" t="s">
        <v>17</v>
      </c>
      <c r="H820" s="35"/>
      <c r="I820" s="35" t="s">
        <v>1534</v>
      </c>
      <c r="J820" s="35">
        <v>818</v>
      </c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</row>
    <row r="821" spans="1:21" ht="12.75" customHeight="1">
      <c r="A821" s="35" t="s">
        <v>7</v>
      </c>
      <c r="B821" s="35"/>
      <c r="C821" s="35"/>
      <c r="D821" s="35" t="s">
        <v>8</v>
      </c>
      <c r="E821" s="35"/>
      <c r="F821" s="35" t="s">
        <v>9</v>
      </c>
      <c r="G821" s="35" t="s">
        <v>10</v>
      </c>
      <c r="H821" s="35"/>
      <c r="I821" s="35" t="s">
        <v>1382</v>
      </c>
      <c r="J821" s="35">
        <v>819</v>
      </c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</row>
    <row r="822" spans="1:21" ht="12.75" customHeight="1">
      <c r="A822" s="35" t="s">
        <v>55</v>
      </c>
      <c r="B822" s="35" t="s">
        <v>474</v>
      </c>
      <c r="C822" s="35" t="s">
        <v>57</v>
      </c>
      <c r="D822" s="35" t="s">
        <v>8</v>
      </c>
      <c r="E822" s="35" t="s">
        <v>38</v>
      </c>
      <c r="F822" s="35" t="s">
        <v>59</v>
      </c>
      <c r="G822" s="35" t="s">
        <v>10</v>
      </c>
      <c r="H822" s="35" t="s">
        <v>40</v>
      </c>
      <c r="I822" s="35" t="s">
        <v>1535</v>
      </c>
      <c r="J822" s="35">
        <v>820</v>
      </c>
      <c r="K822" s="35" t="s">
        <v>57</v>
      </c>
      <c r="L822" s="35" t="s">
        <v>20</v>
      </c>
      <c r="M822" s="35" t="s">
        <v>1536</v>
      </c>
      <c r="N822" s="35"/>
      <c r="O822" s="35" t="s">
        <v>351</v>
      </c>
      <c r="P822" s="35">
        <v>2</v>
      </c>
      <c r="Q822" s="35" t="s">
        <v>82</v>
      </c>
      <c r="R822" s="35" t="s">
        <v>1537</v>
      </c>
      <c r="S822" s="35" t="s">
        <v>24</v>
      </c>
      <c r="T822" s="35" t="s">
        <v>20</v>
      </c>
      <c r="U822" s="35" t="s">
        <v>35</v>
      </c>
    </row>
    <row r="823" spans="1:21" ht="12.75" customHeight="1">
      <c r="A823" s="35" t="s">
        <v>12</v>
      </c>
      <c r="B823" s="35"/>
      <c r="C823" s="35" t="s">
        <v>27</v>
      </c>
      <c r="D823" s="35" t="s">
        <v>8</v>
      </c>
      <c r="E823" s="35" t="s">
        <v>16</v>
      </c>
      <c r="F823" s="35" t="s">
        <v>9</v>
      </c>
      <c r="G823" s="35" t="s">
        <v>17</v>
      </c>
      <c r="H823" s="35" t="s">
        <v>18</v>
      </c>
      <c r="I823" s="35" t="s">
        <v>95</v>
      </c>
      <c r="J823" s="35">
        <v>821</v>
      </c>
      <c r="K823" s="35" t="s">
        <v>30</v>
      </c>
      <c r="L823" s="35" t="s">
        <v>20</v>
      </c>
      <c r="M823" s="35" t="s">
        <v>888</v>
      </c>
      <c r="N823" s="35"/>
      <c r="O823" s="35"/>
      <c r="P823" s="35"/>
      <c r="Q823" s="35" t="s">
        <v>22</v>
      </c>
      <c r="R823" s="35" t="s">
        <v>888</v>
      </c>
      <c r="S823" s="35" t="s">
        <v>24</v>
      </c>
      <c r="T823" s="35" t="s">
        <v>20</v>
      </c>
      <c r="U823" s="35" t="s">
        <v>76</v>
      </c>
    </row>
    <row r="824" spans="1:21" ht="12.75" customHeight="1">
      <c r="A824" s="35" t="s">
        <v>12</v>
      </c>
      <c r="B824" s="35"/>
      <c r="C824" s="35"/>
      <c r="D824" s="35" t="s">
        <v>248</v>
      </c>
      <c r="E824" s="35" t="s">
        <v>16</v>
      </c>
      <c r="F824" s="35" t="s">
        <v>9</v>
      </c>
      <c r="G824" s="35" t="s">
        <v>17</v>
      </c>
      <c r="H824" s="35" t="s">
        <v>18</v>
      </c>
      <c r="I824" s="35" t="s">
        <v>559</v>
      </c>
      <c r="J824" s="35">
        <v>822</v>
      </c>
      <c r="K824" s="35"/>
      <c r="L824" s="35"/>
      <c r="M824" s="35"/>
      <c r="N824" s="35"/>
      <c r="O824" s="35"/>
      <c r="P824" s="35"/>
      <c r="Q824" s="35" t="s">
        <v>22</v>
      </c>
      <c r="R824" s="35"/>
      <c r="S824" s="35" t="s">
        <v>24</v>
      </c>
      <c r="T824" s="35"/>
      <c r="U824" s="35" t="s">
        <v>25</v>
      </c>
    </row>
    <row r="825" spans="1:21" ht="12.75" customHeight="1">
      <c r="A825" s="35" t="s">
        <v>124</v>
      </c>
      <c r="B825" s="35"/>
      <c r="C825" s="35" t="s">
        <v>14</v>
      </c>
      <c r="D825" s="35" t="s">
        <v>8</v>
      </c>
      <c r="E825" s="35" t="s">
        <v>16</v>
      </c>
      <c r="F825" s="35" t="s">
        <v>9</v>
      </c>
      <c r="G825" s="35" t="s">
        <v>39</v>
      </c>
      <c r="H825" s="35" t="s">
        <v>18</v>
      </c>
      <c r="I825" s="35" t="s">
        <v>1538</v>
      </c>
      <c r="J825" s="35">
        <v>823</v>
      </c>
      <c r="K825" s="35" t="s">
        <v>14</v>
      </c>
      <c r="L825" s="35"/>
      <c r="M825" s="35" t="s">
        <v>78</v>
      </c>
      <c r="N825" s="35"/>
      <c r="O825" s="35"/>
      <c r="P825" s="35"/>
      <c r="Q825" s="35"/>
      <c r="R825" s="35" t="s">
        <v>78</v>
      </c>
      <c r="S825" s="35" t="s">
        <v>34</v>
      </c>
      <c r="T825" s="35"/>
      <c r="U825" s="35" t="s">
        <v>25</v>
      </c>
    </row>
    <row r="826" spans="1:21" ht="12.75" customHeight="1">
      <c r="A826" s="35" t="s">
        <v>7</v>
      </c>
      <c r="B826" s="35"/>
      <c r="C826" s="35" t="s">
        <v>14</v>
      </c>
      <c r="D826" s="35" t="s">
        <v>8</v>
      </c>
      <c r="E826" s="35"/>
      <c r="F826" s="35" t="s">
        <v>9</v>
      </c>
      <c r="G826" s="35" t="s">
        <v>10</v>
      </c>
      <c r="H826" s="35" t="s">
        <v>18</v>
      </c>
      <c r="I826" s="35" t="s">
        <v>77</v>
      </c>
      <c r="J826" s="35">
        <v>824</v>
      </c>
      <c r="K826" s="35" t="s">
        <v>14</v>
      </c>
      <c r="L826" s="35"/>
      <c r="M826" s="35" t="s">
        <v>105</v>
      </c>
      <c r="N826" s="35"/>
      <c r="O826" s="35"/>
      <c r="P826" s="35"/>
      <c r="Q826" s="35" t="s">
        <v>22</v>
      </c>
      <c r="R826" s="35" t="s">
        <v>106</v>
      </c>
      <c r="S826" s="35"/>
      <c r="T826" s="35"/>
      <c r="U826" s="35" t="s">
        <v>76</v>
      </c>
    </row>
    <row r="827" spans="1:21" ht="12.75" customHeight="1">
      <c r="A827" s="35" t="s">
        <v>55</v>
      </c>
      <c r="B827" s="35"/>
      <c r="C827" s="35"/>
      <c r="D827" s="35" t="s">
        <v>8</v>
      </c>
      <c r="E827" s="35"/>
      <c r="F827" s="35" t="s">
        <v>59</v>
      </c>
      <c r="G827" s="35" t="s">
        <v>10</v>
      </c>
      <c r="H827" s="35"/>
      <c r="I827" s="35" t="s">
        <v>328</v>
      </c>
      <c r="J827" s="35">
        <v>825</v>
      </c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</row>
    <row r="828" spans="1:21" ht="12.75" customHeight="1">
      <c r="A828" s="35" t="s">
        <v>44</v>
      </c>
      <c r="B828" s="35" t="s">
        <v>26</v>
      </c>
      <c r="C828" s="35" t="s">
        <v>14</v>
      </c>
      <c r="D828" s="35" t="s">
        <v>8</v>
      </c>
      <c r="E828" s="35" t="s">
        <v>38</v>
      </c>
      <c r="F828" s="35" t="s">
        <v>9</v>
      </c>
      <c r="G828" s="35" t="s">
        <v>45</v>
      </c>
      <c r="H828" s="35" t="s">
        <v>18</v>
      </c>
      <c r="I828" s="35" t="s">
        <v>1539</v>
      </c>
      <c r="J828" s="35">
        <v>826</v>
      </c>
      <c r="K828" s="35" t="s">
        <v>14</v>
      </c>
      <c r="L828" s="35" t="s">
        <v>20</v>
      </c>
      <c r="M828" s="35" t="s">
        <v>78</v>
      </c>
      <c r="N828" s="35"/>
      <c r="O828" s="35"/>
      <c r="P828" s="35">
        <v>10</v>
      </c>
      <c r="Q828" s="35" t="s">
        <v>43</v>
      </c>
      <c r="R828" s="35" t="s">
        <v>78</v>
      </c>
      <c r="S828" s="35" t="s">
        <v>34</v>
      </c>
      <c r="T828" s="35" t="s">
        <v>20</v>
      </c>
      <c r="U828" s="35" t="s">
        <v>25</v>
      </c>
    </row>
    <row r="829" spans="1:21" ht="12.75" customHeight="1">
      <c r="A829" s="35" t="s">
        <v>7</v>
      </c>
      <c r="B829" s="35"/>
      <c r="C829" s="35" t="s">
        <v>27</v>
      </c>
      <c r="D829" s="35" t="s">
        <v>8</v>
      </c>
      <c r="E829" s="35" t="s">
        <v>16</v>
      </c>
      <c r="F829" s="35" t="s">
        <v>9</v>
      </c>
      <c r="G829" s="35" t="s">
        <v>10</v>
      </c>
      <c r="H829" s="35" t="s">
        <v>18</v>
      </c>
      <c r="I829" s="35" t="s">
        <v>401</v>
      </c>
      <c r="J829" s="35">
        <v>827</v>
      </c>
      <c r="K829" s="35" t="s">
        <v>30</v>
      </c>
      <c r="L829" s="35" t="s">
        <v>20</v>
      </c>
      <c r="M829" s="35" t="s">
        <v>1540</v>
      </c>
      <c r="N829" s="35"/>
      <c r="O829" s="35"/>
      <c r="P829" s="35"/>
      <c r="Q829" s="35" t="s">
        <v>65</v>
      </c>
      <c r="R829" s="35" t="s">
        <v>1541</v>
      </c>
      <c r="S829" s="35" t="s">
        <v>24</v>
      </c>
      <c r="T829" s="35" t="s">
        <v>20</v>
      </c>
      <c r="U829" s="35" t="s">
        <v>25</v>
      </c>
    </row>
    <row r="830" spans="1:21" ht="12.75" customHeight="1">
      <c r="A830" s="35" t="s">
        <v>124</v>
      </c>
      <c r="B830" s="35" t="s">
        <v>26</v>
      </c>
      <c r="C830" s="35" t="s">
        <v>27</v>
      </c>
      <c r="D830" s="35" t="s">
        <v>8</v>
      </c>
      <c r="E830" s="35" t="s">
        <v>16</v>
      </c>
      <c r="F830" s="35" t="s">
        <v>9</v>
      </c>
      <c r="G830" s="35" t="s">
        <v>39</v>
      </c>
      <c r="H830" s="35" t="s">
        <v>18</v>
      </c>
      <c r="I830" s="35" t="s">
        <v>376</v>
      </c>
      <c r="J830" s="35">
        <v>828</v>
      </c>
      <c r="K830" s="35" t="s">
        <v>30</v>
      </c>
      <c r="L830" s="35" t="s">
        <v>20</v>
      </c>
      <c r="M830" s="35" t="s">
        <v>1542</v>
      </c>
      <c r="N830" s="35"/>
      <c r="O830" s="35" t="s">
        <v>1543</v>
      </c>
      <c r="P830" s="35">
        <v>10</v>
      </c>
      <c r="Q830" s="35" t="s">
        <v>22</v>
      </c>
      <c r="R830" s="35" t="s">
        <v>1544</v>
      </c>
      <c r="S830" s="35" t="s">
        <v>24</v>
      </c>
      <c r="T830" s="35" t="s">
        <v>20</v>
      </c>
      <c r="U830" s="35" t="s">
        <v>25</v>
      </c>
    </row>
    <row r="831" spans="1:21" ht="12.75" customHeight="1">
      <c r="A831" s="35" t="s">
        <v>49</v>
      </c>
      <c r="B831" s="35" t="s">
        <v>26</v>
      </c>
      <c r="C831" s="35" t="s">
        <v>14</v>
      </c>
      <c r="D831" s="35" t="s">
        <v>306</v>
      </c>
      <c r="E831" s="35" t="s">
        <v>69</v>
      </c>
      <c r="F831" s="35" t="s">
        <v>9</v>
      </c>
      <c r="G831" s="35" t="s">
        <v>50</v>
      </c>
      <c r="H831" s="35" t="s">
        <v>40</v>
      </c>
      <c r="I831" s="35" t="s">
        <v>307</v>
      </c>
      <c r="J831" s="35">
        <v>829</v>
      </c>
      <c r="K831" s="35" t="s">
        <v>14</v>
      </c>
      <c r="L831" s="35" t="s">
        <v>20</v>
      </c>
      <c r="M831" s="35" t="s">
        <v>169</v>
      </c>
      <c r="N831" s="35"/>
      <c r="O831" s="35" t="s">
        <v>1545</v>
      </c>
      <c r="P831" s="35">
        <v>10</v>
      </c>
      <c r="Q831" s="35" t="s">
        <v>900</v>
      </c>
      <c r="R831" s="35" t="s">
        <v>169</v>
      </c>
      <c r="S831" s="35" t="s">
        <v>24</v>
      </c>
      <c r="T831" s="35" t="s">
        <v>20</v>
      </c>
      <c r="U831" s="35" t="s">
        <v>25</v>
      </c>
    </row>
    <row r="832" spans="1:21" ht="12.75" customHeight="1">
      <c r="A832" s="35" t="s">
        <v>124</v>
      </c>
      <c r="B832" s="35"/>
      <c r="C832" s="35"/>
      <c r="D832" s="35" t="s">
        <v>8</v>
      </c>
      <c r="E832" s="35"/>
      <c r="F832" s="35" t="s">
        <v>9</v>
      </c>
      <c r="G832" s="35" t="s">
        <v>39</v>
      </c>
      <c r="H832" s="35"/>
      <c r="I832" s="35" t="s">
        <v>456</v>
      </c>
      <c r="J832" s="35">
        <v>830</v>
      </c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</row>
    <row r="833" spans="1:21" ht="12.75" customHeight="1">
      <c r="A833" s="35" t="s">
        <v>44</v>
      </c>
      <c r="B833" s="35"/>
      <c r="C833" s="35"/>
      <c r="D833" s="35" t="s">
        <v>394</v>
      </c>
      <c r="E833" s="35"/>
      <c r="F833" s="35" t="s">
        <v>9</v>
      </c>
      <c r="G833" s="35" t="s">
        <v>45</v>
      </c>
      <c r="H833" s="35"/>
      <c r="I833" s="35" t="s">
        <v>701</v>
      </c>
      <c r="J833" s="35">
        <v>831</v>
      </c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</row>
    <row r="834" spans="1:21" ht="12.75" customHeight="1">
      <c r="A834" s="35" t="s">
        <v>124</v>
      </c>
      <c r="B834" s="35" t="s">
        <v>1546</v>
      </c>
      <c r="C834" s="35" t="s">
        <v>85</v>
      </c>
      <c r="D834" s="35" t="s">
        <v>248</v>
      </c>
      <c r="E834" s="35" t="s">
        <v>16</v>
      </c>
      <c r="F834" s="35" t="s">
        <v>9</v>
      </c>
      <c r="G834" s="35" t="s">
        <v>39</v>
      </c>
      <c r="H834" s="35" t="s">
        <v>40</v>
      </c>
      <c r="I834" s="35" t="s">
        <v>1547</v>
      </c>
      <c r="J834" s="35">
        <v>832</v>
      </c>
      <c r="K834" s="35" t="s">
        <v>88</v>
      </c>
      <c r="L834" s="35"/>
      <c r="M834" s="35" t="s">
        <v>149</v>
      </c>
      <c r="N834" s="35"/>
      <c r="O834" s="35" t="s">
        <v>1548</v>
      </c>
      <c r="P834" s="35">
        <v>10</v>
      </c>
      <c r="Q834" s="35" t="s">
        <v>82</v>
      </c>
      <c r="R834" s="35" t="s">
        <v>150</v>
      </c>
      <c r="S834" s="35" t="s">
        <v>24</v>
      </c>
      <c r="T834" s="35"/>
      <c r="U834" s="35" t="s">
        <v>25</v>
      </c>
    </row>
    <row r="835" spans="1:21" ht="12.75" customHeight="1">
      <c r="A835" s="35" t="s">
        <v>36</v>
      </c>
      <c r="B835" s="35" t="s">
        <v>175</v>
      </c>
      <c r="C835" s="35" t="s">
        <v>14</v>
      </c>
      <c r="D835" s="35" t="s">
        <v>8</v>
      </c>
      <c r="E835" s="35" t="s">
        <v>38</v>
      </c>
      <c r="F835" s="35" t="s">
        <v>9</v>
      </c>
      <c r="G835" s="35" t="s">
        <v>39</v>
      </c>
      <c r="H835" s="35" t="s">
        <v>18</v>
      </c>
      <c r="I835" s="35" t="s">
        <v>469</v>
      </c>
      <c r="J835" s="35">
        <v>833</v>
      </c>
      <c r="K835" s="35" t="s">
        <v>14</v>
      </c>
      <c r="L835" s="35" t="s">
        <v>20</v>
      </c>
      <c r="M835" s="35" t="s">
        <v>78</v>
      </c>
      <c r="N835" s="35"/>
      <c r="O835" s="35"/>
      <c r="P835" s="35"/>
      <c r="Q835" s="35" t="s">
        <v>22</v>
      </c>
      <c r="R835" s="35" t="s">
        <v>78</v>
      </c>
      <c r="S835" s="35" t="s">
        <v>34</v>
      </c>
      <c r="T835" s="35" t="s">
        <v>20</v>
      </c>
      <c r="U835" s="35" t="s">
        <v>25</v>
      </c>
    </row>
    <row r="836" spans="1:21" ht="12.75" customHeight="1">
      <c r="A836" s="35" t="s">
        <v>44</v>
      </c>
      <c r="B836" s="35" t="s">
        <v>1549</v>
      </c>
      <c r="C836" s="35" t="s">
        <v>27</v>
      </c>
      <c r="D836" s="35" t="s">
        <v>8</v>
      </c>
      <c r="E836" s="35" t="s">
        <v>16</v>
      </c>
      <c r="F836" s="35" t="s">
        <v>9</v>
      </c>
      <c r="G836" s="35" t="s">
        <v>45</v>
      </c>
      <c r="H836" s="35" t="s">
        <v>18</v>
      </c>
      <c r="I836" s="35" t="s">
        <v>643</v>
      </c>
      <c r="J836" s="35">
        <v>834</v>
      </c>
      <c r="K836" s="35" t="s">
        <v>30</v>
      </c>
      <c r="L836" s="35" t="s">
        <v>20</v>
      </c>
      <c r="M836" s="35" t="s">
        <v>1550</v>
      </c>
      <c r="N836" s="35" t="s">
        <v>1551</v>
      </c>
      <c r="O836" s="35"/>
      <c r="P836" s="35">
        <v>4</v>
      </c>
      <c r="Q836" s="35" t="s">
        <v>43</v>
      </c>
      <c r="R836" s="35" t="s">
        <v>1552</v>
      </c>
      <c r="S836" s="35" t="s">
        <v>34</v>
      </c>
      <c r="T836" s="35" t="s">
        <v>20</v>
      </c>
      <c r="U836" s="35" t="s">
        <v>25</v>
      </c>
    </row>
    <row r="837" spans="1:21" ht="12.75" customHeight="1">
      <c r="A837" s="35" t="s">
        <v>12</v>
      </c>
      <c r="B837" s="35"/>
      <c r="C837" s="35"/>
      <c r="D837" s="35" t="s">
        <v>8</v>
      </c>
      <c r="E837" s="35" t="s">
        <v>38</v>
      </c>
      <c r="F837" s="35" t="s">
        <v>9</v>
      </c>
      <c r="G837" s="35" t="s">
        <v>17</v>
      </c>
      <c r="H837" s="35" t="s">
        <v>40</v>
      </c>
      <c r="I837" s="35" t="s">
        <v>409</v>
      </c>
      <c r="J837" s="35">
        <v>835</v>
      </c>
      <c r="K837" s="35"/>
      <c r="L837" s="35"/>
      <c r="M837" s="35"/>
      <c r="N837" s="35"/>
      <c r="O837" s="35" t="s">
        <v>1553</v>
      </c>
      <c r="P837" s="35"/>
      <c r="Q837" s="35" t="s">
        <v>82</v>
      </c>
      <c r="R837" s="35"/>
      <c r="S837" s="35" t="s">
        <v>24</v>
      </c>
      <c r="T837" s="35"/>
      <c r="U837" s="35" t="s">
        <v>243</v>
      </c>
    </row>
    <row r="838" spans="1:21" ht="12.75" customHeight="1">
      <c r="A838" s="35" t="s">
        <v>109</v>
      </c>
      <c r="B838" s="35"/>
      <c r="C838" s="35"/>
      <c r="D838" s="35" t="s">
        <v>8</v>
      </c>
      <c r="E838" s="35"/>
      <c r="F838" s="35" t="s">
        <v>9</v>
      </c>
      <c r="G838" s="35" t="s">
        <v>110</v>
      </c>
      <c r="H838" s="35"/>
      <c r="I838" s="35" t="s">
        <v>231</v>
      </c>
      <c r="J838" s="35">
        <v>836</v>
      </c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</row>
    <row r="839" spans="1:21" ht="12.75" customHeight="1">
      <c r="A839" s="35" t="s">
        <v>7</v>
      </c>
      <c r="B839" s="35"/>
      <c r="C839" s="35"/>
      <c r="D839" s="35" t="s">
        <v>8</v>
      </c>
      <c r="E839" s="35"/>
      <c r="F839" s="35" t="s">
        <v>9</v>
      </c>
      <c r="G839" s="35" t="s">
        <v>10</v>
      </c>
      <c r="H839" s="35"/>
      <c r="I839" s="35" t="s">
        <v>177</v>
      </c>
      <c r="J839" s="35">
        <v>837</v>
      </c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</row>
    <row r="840" spans="1:21" ht="12.75" customHeight="1">
      <c r="A840" s="35" t="s">
        <v>166</v>
      </c>
      <c r="B840" s="35"/>
      <c r="C840" s="35" t="s">
        <v>85</v>
      </c>
      <c r="D840" s="35" t="s">
        <v>8</v>
      </c>
      <c r="E840" s="35" t="s">
        <v>16</v>
      </c>
      <c r="F840" s="35" t="s">
        <v>9</v>
      </c>
      <c r="G840" s="35" t="s">
        <v>167</v>
      </c>
      <c r="H840" s="35" t="s">
        <v>18</v>
      </c>
      <c r="I840" s="35" t="s">
        <v>330</v>
      </c>
      <c r="J840" s="35">
        <v>838</v>
      </c>
      <c r="K840" s="35" t="s">
        <v>88</v>
      </c>
      <c r="L840" s="35" t="s">
        <v>167</v>
      </c>
      <c r="M840" s="35" t="s">
        <v>644</v>
      </c>
      <c r="N840" s="35"/>
      <c r="O840" s="35"/>
      <c r="P840" s="35">
        <v>10</v>
      </c>
      <c r="Q840" s="35" t="s">
        <v>65</v>
      </c>
      <c r="R840" s="35" t="s">
        <v>646</v>
      </c>
      <c r="S840" s="35" t="s">
        <v>34</v>
      </c>
      <c r="T840" s="35" t="s">
        <v>167</v>
      </c>
      <c r="U840" s="35" t="s">
        <v>25</v>
      </c>
    </row>
    <row r="841" spans="1:21" ht="12.75" customHeight="1">
      <c r="A841" s="35" t="s">
        <v>109</v>
      </c>
      <c r="B841" s="35" t="s">
        <v>26</v>
      </c>
      <c r="C841" s="35" t="s">
        <v>27</v>
      </c>
      <c r="D841" s="35" t="s">
        <v>86</v>
      </c>
      <c r="E841" s="35" t="s">
        <v>38</v>
      </c>
      <c r="F841" s="35" t="s">
        <v>9</v>
      </c>
      <c r="G841" s="35" t="s">
        <v>110</v>
      </c>
      <c r="H841" s="35" t="s">
        <v>40</v>
      </c>
      <c r="I841" s="35" t="s">
        <v>262</v>
      </c>
      <c r="J841" s="35">
        <v>839</v>
      </c>
      <c r="K841" s="35" t="s">
        <v>30</v>
      </c>
      <c r="L841" s="35" t="s">
        <v>20</v>
      </c>
      <c r="M841" s="35" t="s">
        <v>1554</v>
      </c>
      <c r="N841" s="35"/>
      <c r="O841" s="35"/>
      <c r="P841" s="35">
        <v>5</v>
      </c>
      <c r="Q841" s="35" t="s">
        <v>43</v>
      </c>
      <c r="R841" s="35" t="s">
        <v>1555</v>
      </c>
      <c r="S841" s="35" t="s">
        <v>24</v>
      </c>
      <c r="T841" s="35" t="s">
        <v>20</v>
      </c>
      <c r="U841" s="35" t="s">
        <v>25</v>
      </c>
    </row>
    <row r="842" spans="1:21" ht="12.75" customHeight="1">
      <c r="A842" s="35" t="s">
        <v>124</v>
      </c>
      <c r="B842" s="35" t="s">
        <v>26</v>
      </c>
      <c r="C842" s="35" t="s">
        <v>14</v>
      </c>
      <c r="D842" s="35" t="s">
        <v>306</v>
      </c>
      <c r="E842" s="35" t="s">
        <v>16</v>
      </c>
      <c r="F842" s="35" t="s">
        <v>9</v>
      </c>
      <c r="G842" s="35" t="s">
        <v>39</v>
      </c>
      <c r="H842" s="35" t="s">
        <v>40</v>
      </c>
      <c r="I842" s="35" t="s">
        <v>307</v>
      </c>
      <c r="J842" s="35">
        <v>840</v>
      </c>
      <c r="K842" s="35" t="s">
        <v>14</v>
      </c>
      <c r="L842" s="35" t="s">
        <v>20</v>
      </c>
      <c r="M842" s="35" t="s">
        <v>1335</v>
      </c>
      <c r="N842" s="35"/>
      <c r="O842" s="35" t="s">
        <v>1556</v>
      </c>
      <c r="P842" s="35">
        <v>20</v>
      </c>
      <c r="Q842" s="35" t="s">
        <v>82</v>
      </c>
      <c r="R842" s="35" t="s">
        <v>1336</v>
      </c>
      <c r="S842" s="35" t="s">
        <v>24</v>
      </c>
      <c r="T842" s="35" t="s">
        <v>20</v>
      </c>
      <c r="U842" s="35" t="s">
        <v>25</v>
      </c>
    </row>
    <row r="843" spans="1:21" ht="12.75" customHeight="1">
      <c r="A843" s="35" t="s">
        <v>12</v>
      </c>
      <c r="B843" s="35"/>
      <c r="C843" s="35"/>
      <c r="D843" s="35" t="s">
        <v>8</v>
      </c>
      <c r="E843" s="35"/>
      <c r="F843" s="35" t="s">
        <v>9</v>
      </c>
      <c r="G843" s="35" t="s">
        <v>17</v>
      </c>
      <c r="H843" s="35"/>
      <c r="I843" s="35" t="s">
        <v>46</v>
      </c>
      <c r="J843" s="35">
        <v>841</v>
      </c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</row>
    <row r="844" spans="1:21" ht="12.75" customHeight="1">
      <c r="A844" s="35" t="s">
        <v>12</v>
      </c>
      <c r="B844" s="35"/>
      <c r="C844" s="35" t="s">
        <v>14</v>
      </c>
      <c r="D844" s="35" t="s">
        <v>691</v>
      </c>
      <c r="E844" s="35"/>
      <c r="F844" s="35" t="s">
        <v>9</v>
      </c>
      <c r="G844" s="35" t="s">
        <v>17</v>
      </c>
      <c r="H844" s="35" t="s">
        <v>18</v>
      </c>
      <c r="I844" s="35" t="s">
        <v>692</v>
      </c>
      <c r="J844" s="35">
        <v>842</v>
      </c>
      <c r="K844" s="35" t="s">
        <v>14</v>
      </c>
      <c r="L844" s="35" t="s">
        <v>20</v>
      </c>
      <c r="M844" s="35" t="s">
        <v>893</v>
      </c>
      <c r="N844" s="35"/>
      <c r="O844" s="35"/>
      <c r="P844" s="35"/>
      <c r="Q844" s="35" t="s">
        <v>65</v>
      </c>
      <c r="R844" s="35" t="s">
        <v>895</v>
      </c>
      <c r="S844" s="35" t="s">
        <v>24</v>
      </c>
      <c r="T844" s="35" t="s">
        <v>20</v>
      </c>
      <c r="U844" s="35" t="s">
        <v>25</v>
      </c>
    </row>
    <row r="845" spans="1:21" ht="12.75" customHeight="1">
      <c r="A845" s="35" t="s">
        <v>319</v>
      </c>
      <c r="B845" s="35"/>
      <c r="C845" s="35"/>
      <c r="D845" s="35" t="s">
        <v>8</v>
      </c>
      <c r="E845" s="35"/>
      <c r="F845" s="35" t="s">
        <v>59</v>
      </c>
      <c r="G845" s="35" t="s">
        <v>320</v>
      </c>
      <c r="H845" s="35"/>
      <c r="I845" s="35" t="s">
        <v>1557</v>
      </c>
      <c r="J845" s="35">
        <v>843</v>
      </c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</row>
    <row r="846" spans="1:21" ht="12.75" customHeight="1">
      <c r="A846" s="35" t="s">
        <v>12</v>
      </c>
      <c r="B846" s="35" t="s">
        <v>140</v>
      </c>
      <c r="C846" s="35" t="s">
        <v>57</v>
      </c>
      <c r="D846" s="35" t="s">
        <v>158</v>
      </c>
      <c r="E846" s="35" t="s">
        <v>16</v>
      </c>
      <c r="F846" s="35" t="s">
        <v>9</v>
      </c>
      <c r="G846" s="35" t="s">
        <v>17</v>
      </c>
      <c r="H846" s="35" t="s">
        <v>40</v>
      </c>
      <c r="I846" s="35" t="s">
        <v>160</v>
      </c>
      <c r="J846" s="35">
        <v>844</v>
      </c>
      <c r="K846" s="35" t="s">
        <v>57</v>
      </c>
      <c r="L846" s="35" t="s">
        <v>20</v>
      </c>
      <c r="M846" s="35" t="s">
        <v>446</v>
      </c>
      <c r="N846" s="35" t="s">
        <v>1558</v>
      </c>
      <c r="O846" s="35"/>
      <c r="P846" s="35">
        <v>10</v>
      </c>
      <c r="Q846" s="35" t="s">
        <v>82</v>
      </c>
      <c r="R846" s="35" t="s">
        <v>447</v>
      </c>
      <c r="S846" s="35" t="s">
        <v>24</v>
      </c>
      <c r="T846" s="35" t="s">
        <v>20</v>
      </c>
      <c r="U846" s="35" t="s">
        <v>35</v>
      </c>
    </row>
    <row r="847" spans="1:21" ht="12.75" customHeight="1">
      <c r="A847" s="35" t="s">
        <v>12</v>
      </c>
      <c r="B847" s="35"/>
      <c r="C847" s="35"/>
      <c r="D847" s="35" t="s">
        <v>8</v>
      </c>
      <c r="E847" s="35"/>
      <c r="F847" s="35" t="s">
        <v>9</v>
      </c>
      <c r="G847" s="35" t="s">
        <v>17</v>
      </c>
      <c r="H847" s="35" t="s">
        <v>18</v>
      </c>
      <c r="I847" s="35" t="s">
        <v>1382</v>
      </c>
      <c r="J847" s="35">
        <v>845</v>
      </c>
      <c r="K847" s="35"/>
      <c r="L847" s="35"/>
      <c r="M847" s="35"/>
      <c r="N847" s="35"/>
      <c r="O847" s="35"/>
      <c r="P847" s="35"/>
      <c r="Q847" s="35" t="s">
        <v>43</v>
      </c>
      <c r="R847" s="35"/>
      <c r="S847" s="35" t="s">
        <v>34</v>
      </c>
      <c r="T847" s="35"/>
      <c r="U847" s="35" t="s">
        <v>243</v>
      </c>
    </row>
    <row r="848" spans="1:21" ht="12.75" customHeight="1">
      <c r="A848" s="35" t="s">
        <v>124</v>
      </c>
      <c r="B848" s="35"/>
      <c r="C848" s="35"/>
      <c r="D848" s="35" t="s">
        <v>8</v>
      </c>
      <c r="E848" s="35"/>
      <c r="F848" s="35" t="s">
        <v>9</v>
      </c>
      <c r="G848" s="35" t="s">
        <v>39</v>
      </c>
      <c r="H848" s="35"/>
      <c r="I848" s="35" t="s">
        <v>456</v>
      </c>
      <c r="J848" s="35">
        <v>846</v>
      </c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</row>
    <row r="849" spans="1:21" ht="12.75" customHeight="1">
      <c r="A849" s="35" t="s">
        <v>44</v>
      </c>
      <c r="B849" s="35" t="s">
        <v>26</v>
      </c>
      <c r="C849" s="35" t="s">
        <v>14</v>
      </c>
      <c r="D849" s="35" t="s">
        <v>256</v>
      </c>
      <c r="E849" s="35" t="s">
        <v>38</v>
      </c>
      <c r="F849" s="35" t="s">
        <v>9</v>
      </c>
      <c r="G849" s="35" t="s">
        <v>45</v>
      </c>
      <c r="H849" s="35" t="s">
        <v>40</v>
      </c>
      <c r="I849" s="35" t="s">
        <v>609</v>
      </c>
      <c r="J849" s="35">
        <v>847</v>
      </c>
      <c r="K849" s="35" t="s">
        <v>14</v>
      </c>
      <c r="L849" s="35" t="s">
        <v>20</v>
      </c>
      <c r="M849" s="35" t="s">
        <v>1559</v>
      </c>
      <c r="N849" s="35" t="s">
        <v>1560</v>
      </c>
      <c r="O849" s="35" t="s">
        <v>1561</v>
      </c>
      <c r="P849" s="35">
        <v>10</v>
      </c>
      <c r="Q849" s="35" t="s">
        <v>43</v>
      </c>
      <c r="R849" s="35" t="s">
        <v>1562</v>
      </c>
      <c r="S849" s="35" t="s">
        <v>34</v>
      </c>
      <c r="T849" s="35" t="s">
        <v>20</v>
      </c>
      <c r="U849" s="35" t="s">
        <v>25</v>
      </c>
    </row>
    <row r="850" spans="1:21" ht="12.75" customHeight="1">
      <c r="A850" s="35" t="s">
        <v>12</v>
      </c>
      <c r="B850" s="35" t="s">
        <v>26</v>
      </c>
      <c r="C850" s="35" t="s">
        <v>27</v>
      </c>
      <c r="D850" s="35" t="s">
        <v>394</v>
      </c>
      <c r="E850" s="35" t="s">
        <v>16</v>
      </c>
      <c r="F850" s="35" t="s">
        <v>9</v>
      </c>
      <c r="G850" s="35" t="s">
        <v>17</v>
      </c>
      <c r="H850" s="35" t="s">
        <v>18</v>
      </c>
      <c r="I850" s="35" t="s">
        <v>701</v>
      </c>
      <c r="J850" s="35">
        <v>848</v>
      </c>
      <c r="K850" s="35" t="s">
        <v>30</v>
      </c>
      <c r="L850" s="35" t="s">
        <v>20</v>
      </c>
      <c r="M850" s="35" t="s">
        <v>1563</v>
      </c>
      <c r="N850" s="35"/>
      <c r="O850" s="35"/>
      <c r="P850" s="35">
        <v>10</v>
      </c>
      <c r="Q850" s="35" t="s">
        <v>82</v>
      </c>
      <c r="R850" s="35" t="s">
        <v>1564</v>
      </c>
      <c r="S850" s="35" t="s">
        <v>24</v>
      </c>
      <c r="T850" s="35" t="s">
        <v>20</v>
      </c>
      <c r="U850" s="35" t="s">
        <v>25</v>
      </c>
    </row>
    <row r="851" spans="1:21" ht="12.75" customHeight="1">
      <c r="A851" s="35" t="s">
        <v>44</v>
      </c>
      <c r="B851" s="35" t="s">
        <v>26</v>
      </c>
      <c r="C851" s="35" t="s">
        <v>14</v>
      </c>
      <c r="D851" s="35" t="s">
        <v>8</v>
      </c>
      <c r="E851" s="35" t="s">
        <v>16</v>
      </c>
      <c r="F851" s="35" t="s">
        <v>9</v>
      </c>
      <c r="G851" s="35" t="s">
        <v>45</v>
      </c>
      <c r="H851" s="35" t="s">
        <v>40</v>
      </c>
      <c r="I851" s="35" t="s">
        <v>389</v>
      </c>
      <c r="J851" s="35">
        <v>849</v>
      </c>
      <c r="K851" s="35" t="s">
        <v>14</v>
      </c>
      <c r="L851" s="35"/>
      <c r="M851" s="35" t="s">
        <v>743</v>
      </c>
      <c r="N851" s="35"/>
      <c r="O851" s="35"/>
      <c r="P851" s="35">
        <v>8</v>
      </c>
      <c r="Q851" s="35" t="s">
        <v>43</v>
      </c>
      <c r="R851" s="35" t="s">
        <v>745</v>
      </c>
      <c r="S851" s="35" t="s">
        <v>24</v>
      </c>
      <c r="T851" s="35"/>
      <c r="U851" s="35" t="s">
        <v>25</v>
      </c>
    </row>
    <row r="852" spans="1:21" ht="12.75" customHeight="1">
      <c r="A852" s="35" t="s">
        <v>7</v>
      </c>
      <c r="B852" s="35"/>
      <c r="C852" s="35"/>
      <c r="D852" s="35" t="s">
        <v>86</v>
      </c>
      <c r="E852" s="35"/>
      <c r="F852" s="35" t="s">
        <v>9</v>
      </c>
      <c r="G852" s="35" t="s">
        <v>10</v>
      </c>
      <c r="H852" s="35"/>
      <c r="I852" s="35" t="s">
        <v>262</v>
      </c>
      <c r="J852" s="35">
        <v>850</v>
      </c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</row>
    <row r="853" spans="1:21" ht="12.75" customHeight="1">
      <c r="A853" s="35" t="s">
        <v>44</v>
      </c>
      <c r="B853" s="35" t="s">
        <v>1565</v>
      </c>
      <c r="C853" s="35" t="s">
        <v>27</v>
      </c>
      <c r="D853" s="35" t="s">
        <v>91</v>
      </c>
      <c r="E853" s="35" t="s">
        <v>216</v>
      </c>
      <c r="F853" s="35" t="s">
        <v>9</v>
      </c>
      <c r="G853" s="35" t="s">
        <v>45</v>
      </c>
      <c r="H853" s="35" t="s">
        <v>40</v>
      </c>
      <c r="I853" s="35" t="s">
        <v>92</v>
      </c>
      <c r="J853" s="35">
        <v>851</v>
      </c>
      <c r="K853" s="35" t="s">
        <v>30</v>
      </c>
      <c r="L853" s="35"/>
      <c r="M853" s="35"/>
      <c r="N853" s="35"/>
      <c r="O853" s="35" t="s">
        <v>1566</v>
      </c>
      <c r="P853" s="35">
        <v>2</v>
      </c>
      <c r="Q853" s="35" t="s">
        <v>43</v>
      </c>
      <c r="R853" s="35"/>
      <c r="S853" s="35" t="s">
        <v>34</v>
      </c>
      <c r="T853" s="35"/>
      <c r="U853" s="35" t="s">
        <v>25</v>
      </c>
    </row>
    <row r="854" spans="1:21" ht="12.75" customHeight="1">
      <c r="A854" s="35" t="s">
        <v>49</v>
      </c>
      <c r="B854" s="35" t="s">
        <v>26</v>
      </c>
      <c r="C854" s="35" t="s">
        <v>14</v>
      </c>
      <c r="D854" s="35" t="s">
        <v>86</v>
      </c>
      <c r="E854" s="35"/>
      <c r="F854" s="35" t="s">
        <v>9</v>
      </c>
      <c r="G854" s="35" t="s">
        <v>50</v>
      </c>
      <c r="H854" s="35" t="s">
        <v>40</v>
      </c>
      <c r="I854" s="35" t="s">
        <v>1567</v>
      </c>
      <c r="J854" s="35">
        <v>852</v>
      </c>
      <c r="K854" s="35" t="s">
        <v>14</v>
      </c>
      <c r="L854" s="35"/>
      <c r="M854" s="35" t="s">
        <v>1568</v>
      </c>
      <c r="N854" s="35"/>
      <c r="O854" s="35"/>
      <c r="P854" s="35"/>
      <c r="Q854" s="35" t="s">
        <v>43</v>
      </c>
      <c r="R854" s="35" t="s">
        <v>1569</v>
      </c>
      <c r="S854" s="35" t="s">
        <v>24</v>
      </c>
      <c r="T854" s="35"/>
      <c r="U854" s="35" t="s">
        <v>25</v>
      </c>
    </row>
    <row r="855" spans="1:21" ht="12.75" customHeight="1">
      <c r="A855" s="35" t="s">
        <v>124</v>
      </c>
      <c r="B855" s="35" t="s">
        <v>1570</v>
      </c>
      <c r="C855" s="35" t="s">
        <v>14</v>
      </c>
      <c r="D855" s="35" t="s">
        <v>8</v>
      </c>
      <c r="E855" s="35" t="s">
        <v>16</v>
      </c>
      <c r="F855" s="35" t="s">
        <v>9</v>
      </c>
      <c r="G855" s="35" t="s">
        <v>39</v>
      </c>
      <c r="H855" s="35" t="s">
        <v>40</v>
      </c>
      <c r="I855" s="35" t="s">
        <v>643</v>
      </c>
      <c r="J855" s="35">
        <v>853</v>
      </c>
      <c r="K855" s="35" t="s">
        <v>14</v>
      </c>
      <c r="L855" s="35" t="s">
        <v>174</v>
      </c>
      <c r="M855" s="35" t="s">
        <v>1571</v>
      </c>
      <c r="N855" s="35"/>
      <c r="O855" s="35"/>
      <c r="P855" s="35">
        <v>8</v>
      </c>
      <c r="Q855" s="35" t="s">
        <v>43</v>
      </c>
      <c r="R855" s="35" t="s">
        <v>1572</v>
      </c>
      <c r="S855" s="35" t="s">
        <v>34</v>
      </c>
      <c r="T855" s="35" t="s">
        <v>174</v>
      </c>
      <c r="U855" s="35" t="s">
        <v>25</v>
      </c>
    </row>
    <row r="856" spans="1:21" ht="12.75" customHeight="1">
      <c r="A856" s="35" t="s">
        <v>166</v>
      </c>
      <c r="B856" s="35" t="s">
        <v>647</v>
      </c>
      <c r="C856" s="35" t="s">
        <v>27</v>
      </c>
      <c r="D856" s="35" t="s">
        <v>8</v>
      </c>
      <c r="E856" s="35" t="s">
        <v>16</v>
      </c>
      <c r="F856" s="35" t="s">
        <v>9</v>
      </c>
      <c r="G856" s="35" t="s">
        <v>167</v>
      </c>
      <c r="H856" s="35" t="s">
        <v>18</v>
      </c>
      <c r="I856" s="35" t="s">
        <v>1035</v>
      </c>
      <c r="J856" s="35">
        <v>854</v>
      </c>
      <c r="K856" s="35" t="s">
        <v>30</v>
      </c>
      <c r="L856" s="35" t="s">
        <v>167</v>
      </c>
      <c r="M856" s="35" t="s">
        <v>1573</v>
      </c>
      <c r="N856" s="35"/>
      <c r="O856" s="35" t="s">
        <v>1574</v>
      </c>
      <c r="P856" s="35">
        <v>10</v>
      </c>
      <c r="Q856" s="35" t="s">
        <v>65</v>
      </c>
      <c r="R856" s="35" t="s">
        <v>1575</v>
      </c>
      <c r="S856" s="35" t="s">
        <v>24</v>
      </c>
      <c r="T856" s="35" t="s">
        <v>167</v>
      </c>
      <c r="U856" s="35" t="s">
        <v>25</v>
      </c>
    </row>
    <row r="857" spans="1:21" ht="12.75" customHeight="1">
      <c r="A857" s="35" t="s">
        <v>49</v>
      </c>
      <c r="B857" s="35"/>
      <c r="C857" s="35" t="s">
        <v>85</v>
      </c>
      <c r="D857" s="35" t="s">
        <v>8</v>
      </c>
      <c r="E857" s="35"/>
      <c r="F857" s="35" t="s">
        <v>9</v>
      </c>
      <c r="G857" s="35" t="s">
        <v>50</v>
      </c>
      <c r="H857" s="35"/>
      <c r="I857" s="35" t="s">
        <v>1576</v>
      </c>
      <c r="J857" s="35">
        <v>855</v>
      </c>
      <c r="K857" s="35" t="s">
        <v>88</v>
      </c>
      <c r="L857" s="35" t="s">
        <v>20</v>
      </c>
      <c r="M857" s="35" t="s">
        <v>42</v>
      </c>
      <c r="N857" s="35"/>
      <c r="O857" s="35"/>
      <c r="P857" s="35"/>
      <c r="Q857" s="35"/>
      <c r="R857" s="35" t="s">
        <v>42</v>
      </c>
      <c r="S857" s="35"/>
      <c r="T857" s="35" t="s">
        <v>20</v>
      </c>
      <c r="U857" s="35" t="s">
        <v>25</v>
      </c>
    </row>
    <row r="858" spans="1:21" ht="12.75" customHeight="1">
      <c r="A858" s="35" t="s">
        <v>12</v>
      </c>
      <c r="B858" s="35" t="s">
        <v>175</v>
      </c>
      <c r="C858" s="35" t="s">
        <v>85</v>
      </c>
      <c r="D858" s="35" t="s">
        <v>8</v>
      </c>
      <c r="E858" s="35" t="s">
        <v>16</v>
      </c>
      <c r="F858" s="35" t="s">
        <v>9</v>
      </c>
      <c r="G858" s="35" t="s">
        <v>17</v>
      </c>
      <c r="H858" s="35" t="s">
        <v>18</v>
      </c>
      <c r="I858" s="35" t="s">
        <v>364</v>
      </c>
      <c r="J858" s="35">
        <v>856</v>
      </c>
      <c r="K858" s="35" t="s">
        <v>88</v>
      </c>
      <c r="L858" s="35" t="s">
        <v>20</v>
      </c>
      <c r="M858" s="35" t="s">
        <v>580</v>
      </c>
      <c r="N858" s="35"/>
      <c r="O858" s="35"/>
      <c r="P858" s="35">
        <v>15</v>
      </c>
      <c r="Q858" s="35" t="s">
        <v>65</v>
      </c>
      <c r="R858" s="35" t="s">
        <v>583</v>
      </c>
      <c r="S858" s="35" t="s">
        <v>24</v>
      </c>
      <c r="T858" s="35" t="s">
        <v>20</v>
      </c>
      <c r="U858" s="35"/>
    </row>
    <row r="859" spans="1:21" ht="12.75" customHeight="1">
      <c r="A859" s="35" t="s">
        <v>12</v>
      </c>
      <c r="B859" s="35" t="s">
        <v>26</v>
      </c>
      <c r="C859" s="35" t="s">
        <v>68</v>
      </c>
      <c r="D859" s="35" t="s">
        <v>8</v>
      </c>
      <c r="E859" s="35" t="s">
        <v>16</v>
      </c>
      <c r="F859" s="35" t="s">
        <v>9</v>
      </c>
      <c r="G859" s="35" t="s">
        <v>17</v>
      </c>
      <c r="H859" s="35" t="s">
        <v>18</v>
      </c>
      <c r="I859" s="35" t="s">
        <v>852</v>
      </c>
      <c r="J859" s="35">
        <v>857</v>
      </c>
      <c r="K859" s="35" t="s">
        <v>71</v>
      </c>
      <c r="L859" s="35" t="s">
        <v>20</v>
      </c>
      <c r="M859" s="35" t="s">
        <v>1577</v>
      </c>
      <c r="N859" s="35"/>
      <c r="O859" s="35"/>
      <c r="P859" s="35">
        <v>12</v>
      </c>
      <c r="Q859" s="35" t="s">
        <v>22</v>
      </c>
      <c r="R859" s="35" t="s">
        <v>1578</v>
      </c>
      <c r="S859" s="35" t="s">
        <v>24</v>
      </c>
      <c r="T859" s="35" t="s">
        <v>20</v>
      </c>
      <c r="U859" s="35" t="s">
        <v>25</v>
      </c>
    </row>
    <row r="860" spans="1:21" ht="12.75" customHeight="1">
      <c r="A860" s="35" t="s">
        <v>44</v>
      </c>
      <c r="B860" s="35" t="s">
        <v>26</v>
      </c>
      <c r="C860" s="35" t="s">
        <v>68</v>
      </c>
      <c r="D860" s="35" t="s">
        <v>8</v>
      </c>
      <c r="E860" s="35" t="s">
        <v>16</v>
      </c>
      <c r="F860" s="35" t="s">
        <v>9</v>
      </c>
      <c r="G860" s="35" t="s">
        <v>45</v>
      </c>
      <c r="H860" s="35" t="s">
        <v>40</v>
      </c>
      <c r="I860" s="35" t="s">
        <v>643</v>
      </c>
      <c r="J860" s="35">
        <v>858</v>
      </c>
      <c r="K860" s="35" t="s">
        <v>71</v>
      </c>
      <c r="L860" s="35" t="s">
        <v>20</v>
      </c>
      <c r="M860" s="35" t="s">
        <v>1457</v>
      </c>
      <c r="N860" s="35"/>
      <c r="O860" s="35"/>
      <c r="P860" s="35">
        <v>10</v>
      </c>
      <c r="Q860" s="35" t="s">
        <v>43</v>
      </c>
      <c r="R860" s="35" t="s">
        <v>1460</v>
      </c>
      <c r="S860" s="35" t="s">
        <v>24</v>
      </c>
      <c r="T860" s="35" t="s">
        <v>20</v>
      </c>
      <c r="U860" s="35" t="s">
        <v>25</v>
      </c>
    </row>
    <row r="861" spans="1:21" ht="12.75" customHeight="1">
      <c r="A861" s="35" t="s">
        <v>44</v>
      </c>
      <c r="B861" s="35" t="s">
        <v>26</v>
      </c>
      <c r="C861" s="35" t="s">
        <v>57</v>
      </c>
      <c r="D861" s="35" t="s">
        <v>91</v>
      </c>
      <c r="E861" s="35" t="s">
        <v>69</v>
      </c>
      <c r="F861" s="35" t="s">
        <v>9</v>
      </c>
      <c r="G861" s="35" t="s">
        <v>45</v>
      </c>
      <c r="H861" s="35" t="s">
        <v>40</v>
      </c>
      <c r="I861" s="35" t="s">
        <v>216</v>
      </c>
      <c r="J861" s="35">
        <v>859</v>
      </c>
      <c r="K861" s="35" t="s">
        <v>57</v>
      </c>
      <c r="L861" s="35" t="s">
        <v>20</v>
      </c>
      <c r="M861" s="35" t="s">
        <v>638</v>
      </c>
      <c r="N861" s="35"/>
      <c r="O861" s="35" t="s">
        <v>1579</v>
      </c>
      <c r="P861" s="35">
        <v>6</v>
      </c>
      <c r="Q861" s="35" t="s">
        <v>43</v>
      </c>
      <c r="R861" s="35" t="s">
        <v>640</v>
      </c>
      <c r="S861" s="35" t="s">
        <v>24</v>
      </c>
      <c r="T861" s="35" t="s">
        <v>20</v>
      </c>
      <c r="U861" s="35" t="s">
        <v>25</v>
      </c>
    </row>
    <row r="862" spans="1:21" ht="12.75" customHeight="1">
      <c r="A862" s="35" t="s">
        <v>124</v>
      </c>
      <c r="B862" s="35"/>
      <c r="C862" s="35"/>
      <c r="D862" s="35" t="s">
        <v>8</v>
      </c>
      <c r="E862" s="35"/>
      <c r="F862" s="35" t="s">
        <v>9</v>
      </c>
      <c r="G862" s="35" t="s">
        <v>39</v>
      </c>
      <c r="H862" s="35"/>
      <c r="I862" s="35" t="s">
        <v>389</v>
      </c>
      <c r="J862" s="35">
        <v>860</v>
      </c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</row>
    <row r="863" spans="1:21" ht="12.75" customHeight="1">
      <c r="A863" s="35" t="s">
        <v>49</v>
      </c>
      <c r="B863" s="35" t="s">
        <v>26</v>
      </c>
      <c r="C863" s="35" t="s">
        <v>14</v>
      </c>
      <c r="D863" s="35" t="s">
        <v>8</v>
      </c>
      <c r="E863" s="35" t="s">
        <v>16</v>
      </c>
      <c r="F863" s="35" t="s">
        <v>9</v>
      </c>
      <c r="G863" s="35" t="s">
        <v>50</v>
      </c>
      <c r="H863" s="35" t="s">
        <v>40</v>
      </c>
      <c r="I863" s="35" t="s">
        <v>210</v>
      </c>
      <c r="J863" s="35">
        <v>861</v>
      </c>
      <c r="K863" s="35" t="s">
        <v>14</v>
      </c>
      <c r="L863" s="35" t="s">
        <v>20</v>
      </c>
      <c r="M863" s="35" t="s">
        <v>1216</v>
      </c>
      <c r="N863" s="35"/>
      <c r="O863" s="35"/>
      <c r="P863" s="35">
        <v>6</v>
      </c>
      <c r="Q863" s="35" t="s">
        <v>22</v>
      </c>
      <c r="R863" s="35" t="s">
        <v>1217</v>
      </c>
      <c r="S863" s="35" t="s">
        <v>34</v>
      </c>
      <c r="T863" s="35" t="s">
        <v>20</v>
      </c>
      <c r="U863" s="35" t="s">
        <v>25</v>
      </c>
    </row>
    <row r="864" spans="1:21" ht="12.75" customHeight="1">
      <c r="A864" s="35" t="s">
        <v>12</v>
      </c>
      <c r="B864" s="35" t="s">
        <v>1580</v>
      </c>
      <c r="C864" s="35" t="s">
        <v>27</v>
      </c>
      <c r="D864" s="35" t="s">
        <v>394</v>
      </c>
      <c r="E864" s="35" t="s">
        <v>38</v>
      </c>
      <c r="F864" s="35" t="s">
        <v>9</v>
      </c>
      <c r="G864" s="35" t="s">
        <v>17</v>
      </c>
      <c r="H864" s="35" t="s">
        <v>40</v>
      </c>
      <c r="I864" s="35" t="s">
        <v>1581</v>
      </c>
      <c r="J864" s="35">
        <v>862</v>
      </c>
      <c r="K864" s="35" t="s">
        <v>30</v>
      </c>
      <c r="L864" s="35" t="s">
        <v>20</v>
      </c>
      <c r="M864" s="35" t="s">
        <v>1275</v>
      </c>
      <c r="N864" s="35"/>
      <c r="O864" s="35"/>
      <c r="P864" s="35">
        <v>12</v>
      </c>
      <c r="Q864" s="35" t="s">
        <v>82</v>
      </c>
      <c r="R864" s="35" t="s">
        <v>1276</v>
      </c>
      <c r="S864" s="35" t="s">
        <v>24</v>
      </c>
      <c r="T864" s="35" t="s">
        <v>20</v>
      </c>
      <c r="U864" s="35" t="s">
        <v>35</v>
      </c>
    </row>
    <row r="865" spans="1:21" ht="12.75" customHeight="1">
      <c r="A865" s="35" t="s">
        <v>44</v>
      </c>
      <c r="B865" s="35" t="s">
        <v>175</v>
      </c>
      <c r="C865" s="35" t="s">
        <v>14</v>
      </c>
      <c r="D865" s="35" t="s">
        <v>8</v>
      </c>
      <c r="E865" s="35" t="s">
        <v>69</v>
      </c>
      <c r="F865" s="35" t="s">
        <v>9</v>
      </c>
      <c r="G865" s="35" t="s">
        <v>45</v>
      </c>
      <c r="H865" s="35" t="s">
        <v>18</v>
      </c>
      <c r="I865" s="35" t="s">
        <v>643</v>
      </c>
      <c r="J865" s="35">
        <v>863</v>
      </c>
      <c r="K865" s="35" t="s">
        <v>14</v>
      </c>
      <c r="L865" s="35" t="s">
        <v>20</v>
      </c>
      <c r="M865" s="35" t="s">
        <v>1148</v>
      </c>
      <c r="N865" s="35"/>
      <c r="O865" s="35"/>
      <c r="P865" s="35">
        <v>7</v>
      </c>
      <c r="Q865" s="35" t="s">
        <v>43</v>
      </c>
      <c r="R865" s="35" t="s">
        <v>1149</v>
      </c>
      <c r="S865" s="35" t="s">
        <v>24</v>
      </c>
      <c r="T865" s="35" t="s">
        <v>20</v>
      </c>
      <c r="U865" s="35" t="s">
        <v>25</v>
      </c>
    </row>
    <row r="866" spans="1:21" ht="12.75" customHeight="1">
      <c r="A866" s="35" t="s">
        <v>55</v>
      </c>
      <c r="B866" s="35" t="s">
        <v>175</v>
      </c>
      <c r="C866" s="35" t="s">
        <v>14</v>
      </c>
      <c r="D866" s="35" t="s">
        <v>8</v>
      </c>
      <c r="E866" s="35" t="s">
        <v>16</v>
      </c>
      <c r="F866" s="35" t="s">
        <v>59</v>
      </c>
      <c r="G866" s="35" t="s">
        <v>10</v>
      </c>
      <c r="H866" s="35" t="s">
        <v>40</v>
      </c>
      <c r="I866" s="35" t="s">
        <v>1582</v>
      </c>
      <c r="J866" s="35">
        <v>864</v>
      </c>
      <c r="K866" s="35" t="s">
        <v>14</v>
      </c>
      <c r="L866" s="35"/>
      <c r="M866" s="35" t="s">
        <v>1502</v>
      </c>
      <c r="N866" s="35"/>
      <c r="O866" s="35"/>
      <c r="P866" s="35">
        <v>10</v>
      </c>
      <c r="Q866" s="35" t="s">
        <v>43</v>
      </c>
      <c r="R866" s="35" t="s">
        <v>1504</v>
      </c>
      <c r="S866" s="35" t="s">
        <v>24</v>
      </c>
      <c r="T866" s="35"/>
      <c r="U866" s="35" t="s">
        <v>35</v>
      </c>
    </row>
    <row r="867" spans="1:21" ht="12.75" customHeight="1">
      <c r="A867" s="35" t="s">
        <v>109</v>
      </c>
      <c r="B867" s="35"/>
      <c r="C867" s="35"/>
      <c r="D867" s="35" t="s">
        <v>8</v>
      </c>
      <c r="E867" s="35"/>
      <c r="F867" s="35" t="s">
        <v>9</v>
      </c>
      <c r="G867" s="35" t="s">
        <v>110</v>
      </c>
      <c r="H867" s="35"/>
      <c r="I867" s="35" t="s">
        <v>231</v>
      </c>
      <c r="J867" s="35">
        <v>865</v>
      </c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</row>
    <row r="868" spans="1:21" ht="12.75" customHeight="1">
      <c r="A868" s="35" t="s">
        <v>12</v>
      </c>
      <c r="B868" s="35" t="s">
        <v>26</v>
      </c>
      <c r="C868" s="35" t="s">
        <v>85</v>
      </c>
      <c r="D868" s="35" t="s">
        <v>8</v>
      </c>
      <c r="E868" s="35" t="s">
        <v>16</v>
      </c>
      <c r="F868" s="35" t="s">
        <v>9</v>
      </c>
      <c r="G868" s="35" t="s">
        <v>17</v>
      </c>
      <c r="H868" s="35" t="s">
        <v>18</v>
      </c>
      <c r="I868" s="35" t="s">
        <v>177</v>
      </c>
      <c r="J868" s="35">
        <v>866</v>
      </c>
      <c r="K868" s="35" t="s">
        <v>88</v>
      </c>
      <c r="L868" s="35" t="s">
        <v>20</v>
      </c>
      <c r="M868" s="35" t="s">
        <v>1507</v>
      </c>
      <c r="N868" s="35"/>
      <c r="O868" s="35"/>
      <c r="P868" s="35">
        <v>12</v>
      </c>
      <c r="Q868" s="35" t="s">
        <v>22</v>
      </c>
      <c r="R868" s="35" t="s">
        <v>1508</v>
      </c>
      <c r="S868" s="35" t="s">
        <v>34</v>
      </c>
      <c r="T868" s="35" t="s">
        <v>20</v>
      </c>
      <c r="U868" s="35" t="s">
        <v>35</v>
      </c>
    </row>
    <row r="869" spans="1:21" ht="12.75" customHeight="1">
      <c r="A869" s="35" t="s">
        <v>124</v>
      </c>
      <c r="B869" s="35"/>
      <c r="C869" s="35" t="s">
        <v>85</v>
      </c>
      <c r="D869" s="35" t="s">
        <v>86</v>
      </c>
      <c r="E869" s="35" t="s">
        <v>38</v>
      </c>
      <c r="F869" s="35" t="s">
        <v>9</v>
      </c>
      <c r="G869" s="35" t="s">
        <v>39</v>
      </c>
      <c r="H869" s="35" t="s">
        <v>40</v>
      </c>
      <c r="I869" s="35" t="s">
        <v>225</v>
      </c>
      <c r="J869" s="35">
        <v>867</v>
      </c>
      <c r="K869" s="35" t="s">
        <v>88</v>
      </c>
      <c r="L869" s="35" t="s">
        <v>174</v>
      </c>
      <c r="M869" s="35" t="s">
        <v>169</v>
      </c>
      <c r="N869" s="35"/>
      <c r="O869" s="35"/>
      <c r="P869" s="35"/>
      <c r="Q869" s="35" t="s">
        <v>43</v>
      </c>
      <c r="R869" s="35" t="s">
        <v>169</v>
      </c>
      <c r="S869" s="35" t="s">
        <v>24</v>
      </c>
      <c r="T869" s="35" t="s">
        <v>174</v>
      </c>
      <c r="U869" s="35" t="s">
        <v>25</v>
      </c>
    </row>
    <row r="870" spans="1:21" ht="12.75" customHeight="1">
      <c r="A870" s="35" t="s">
        <v>124</v>
      </c>
      <c r="B870" s="35" t="s">
        <v>959</v>
      </c>
      <c r="C870" s="35" t="s">
        <v>27</v>
      </c>
      <c r="D870" s="35" t="s">
        <v>8</v>
      </c>
      <c r="E870" s="35" t="s">
        <v>16</v>
      </c>
      <c r="F870" s="35" t="s">
        <v>9</v>
      </c>
      <c r="G870" s="35" t="s">
        <v>39</v>
      </c>
      <c r="H870" s="35" t="s">
        <v>18</v>
      </c>
      <c r="I870" s="35" t="s">
        <v>507</v>
      </c>
      <c r="J870" s="35">
        <v>868</v>
      </c>
      <c r="K870" s="35" t="s">
        <v>30</v>
      </c>
      <c r="L870" s="35" t="s">
        <v>20</v>
      </c>
      <c r="M870" s="35" t="s">
        <v>422</v>
      </c>
      <c r="N870" s="35" t="s">
        <v>1583</v>
      </c>
      <c r="O870" s="35" t="s">
        <v>1584</v>
      </c>
      <c r="P870" s="35">
        <v>6</v>
      </c>
      <c r="Q870" s="35" t="s">
        <v>22</v>
      </c>
      <c r="R870" s="35" t="s">
        <v>424</v>
      </c>
      <c r="S870" s="35" t="s">
        <v>34</v>
      </c>
      <c r="T870" s="35" t="s">
        <v>20</v>
      </c>
      <c r="U870" s="35" t="s">
        <v>25</v>
      </c>
    </row>
    <row r="872" spans="1:21" ht="12.75" customHeight="1">
      <c r="A872" t="s">
        <v>1595</v>
      </c>
    </row>
    <row r="873" spans="1:21" ht="12.75" customHeight="1">
      <c r="A873" s="35" t="s">
        <v>1585</v>
      </c>
      <c r="B873" t="s">
        <v>1586</v>
      </c>
      <c r="C873" s="35" t="s">
        <v>1587</v>
      </c>
      <c r="D873" s="35" t="s">
        <v>1588</v>
      </c>
      <c r="E873" s="35" t="s">
        <v>1589</v>
      </c>
      <c r="F873" s="35" t="s">
        <v>1590</v>
      </c>
      <c r="G873" s="35" t="s">
        <v>1591</v>
      </c>
      <c r="H873" s="35" t="s">
        <v>1592</v>
      </c>
      <c r="I873" s="35" t="s">
        <v>1593</v>
      </c>
      <c r="J873" s="35" t="s">
        <v>1594</v>
      </c>
      <c r="K873" s="35" t="s">
        <v>1596</v>
      </c>
      <c r="L873" s="35" t="s">
        <v>1597</v>
      </c>
      <c r="M873" s="35" t="s">
        <v>1598</v>
      </c>
      <c r="N873" s="35" t="s">
        <v>1599</v>
      </c>
      <c r="O873" s="35" t="s">
        <v>1600</v>
      </c>
      <c r="P873" s="35" t="s">
        <v>1601</v>
      </c>
      <c r="Q873" s="35" t="s">
        <v>1602</v>
      </c>
      <c r="R873" s="35" t="s">
        <v>1603</v>
      </c>
      <c r="S873" s="35" t="s">
        <v>1604</v>
      </c>
      <c r="T873" s="35" t="s">
        <v>1605</v>
      </c>
      <c r="U873" s="35" t="s">
        <v>1606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3" sqref="A23"/>
    </sheetView>
  </sheetViews>
  <sheetFormatPr defaultRowHeight="12.75"/>
  <cols>
    <col min="1" max="16384" width="9.140625" style="36"/>
  </cols>
  <sheetData>
    <row r="1" spans="1:10">
      <c r="A1" s="36" t="s">
        <v>1607</v>
      </c>
      <c r="C1" s="36" t="s">
        <v>1654</v>
      </c>
      <c r="D1" s="36" t="str">
        <f>A1</f>
        <v>Aesthetics, Visual / Interaction Design</v>
      </c>
      <c r="E1" s="36" t="s">
        <v>1615</v>
      </c>
      <c r="F1" s="36" t="str">
        <f>C1&amp;""""&amp;D1&amp;""""&amp;E1</f>
        <v>var interests=["Aesthetics, Visual / Interaction Design",</v>
      </c>
      <c r="J1" s="36" t="s">
        <v>1628</v>
      </c>
    </row>
    <row r="2" spans="1:10">
      <c r="A2" s="36" t="s">
        <v>1608</v>
      </c>
      <c r="D2" s="36" t="str">
        <f t="shared" ref="D2:D21" si="0">A2</f>
        <v>Cartography / Geographic Visualizations</v>
      </c>
      <c r="E2" s="36" t="s">
        <v>1615</v>
      </c>
      <c r="F2" s="36" t="str">
        <f t="shared" ref="F2:F21" si="1">C2&amp;""""&amp;D2&amp;""""&amp;E2</f>
        <v>"Cartography / Geographic Visualizations",</v>
      </c>
      <c r="J2" s="36" t="s">
        <v>1655</v>
      </c>
    </row>
    <row r="3" spans="1:10">
      <c r="A3" s="36" t="s">
        <v>42</v>
      </c>
      <c r="D3" s="36" t="str">
        <f t="shared" si="0"/>
        <v>Graphs, Hierarchies, Networks</v>
      </c>
      <c r="E3" s="36" t="s">
        <v>1615</v>
      </c>
      <c r="F3" s="36" t="str">
        <f t="shared" si="1"/>
        <v>"Graphs, Hierarchies, Networks",</v>
      </c>
      <c r="J3" s="36" t="s">
        <v>1656</v>
      </c>
    </row>
    <row r="4" spans="1:10">
      <c r="A4" s="36" t="s">
        <v>305</v>
      </c>
      <c r="D4" s="36" t="str">
        <f t="shared" si="0"/>
        <v>High-dimensional Analysis</v>
      </c>
      <c r="E4" s="36" t="s">
        <v>1615</v>
      </c>
      <c r="F4" s="36" t="str">
        <f t="shared" si="1"/>
        <v>"High-dimensional Analysis",</v>
      </c>
      <c r="J4" s="36" t="s">
        <v>1657</v>
      </c>
    </row>
    <row r="5" spans="1:10">
      <c r="A5" s="36" t="s">
        <v>1095</v>
      </c>
      <c r="D5" s="36" t="str">
        <f t="shared" si="0"/>
        <v>Illustrative (Infographics)</v>
      </c>
      <c r="E5" s="36" t="s">
        <v>1615</v>
      </c>
      <c r="F5" s="36" t="str">
        <f t="shared" si="1"/>
        <v>"Illustrative (Infographics)",</v>
      </c>
      <c r="J5" s="36" t="s">
        <v>1658</v>
      </c>
    </row>
    <row r="6" spans="1:10">
      <c r="A6" s="36" t="s">
        <v>888</v>
      </c>
      <c r="D6" s="36" t="str">
        <f t="shared" si="0"/>
        <v>Mathematics, Statistics, Engineering</v>
      </c>
      <c r="E6" s="36" t="s">
        <v>1615</v>
      </c>
      <c r="F6" s="36" t="str">
        <f t="shared" si="1"/>
        <v>"Mathematics, Statistics, Engineering",</v>
      </c>
      <c r="J6" s="36" t="s">
        <v>1659</v>
      </c>
    </row>
    <row r="7" spans="1:10">
      <c r="A7" s="36" t="s">
        <v>1464</v>
      </c>
      <c r="D7" s="36" t="str">
        <f t="shared" si="0"/>
        <v>Perception, Cognition, Design studies</v>
      </c>
      <c r="E7" s="36" t="s">
        <v>1615</v>
      </c>
      <c r="F7" s="36" t="str">
        <f t="shared" si="1"/>
        <v>"Perception, Cognition, Design studies",</v>
      </c>
      <c r="J7" s="36" t="s">
        <v>1660</v>
      </c>
    </row>
    <row r="8" spans="1:10">
      <c r="A8" s="36" t="s">
        <v>78</v>
      </c>
      <c r="D8" s="36" t="str">
        <f t="shared" si="0"/>
        <v>Scientific / Volume Visualization</v>
      </c>
      <c r="E8" s="36" t="s">
        <v>1615</v>
      </c>
      <c r="F8" s="36" t="str">
        <f t="shared" si="1"/>
        <v>"Scientific / Volume Visualization",</v>
      </c>
      <c r="J8" s="36" t="s">
        <v>1638</v>
      </c>
    </row>
    <row r="9" spans="1:10">
      <c r="A9" s="36" t="s">
        <v>238</v>
      </c>
      <c r="D9" s="36" t="str">
        <f t="shared" si="0"/>
        <v>Usability, Evaluation, Human Factors</v>
      </c>
      <c r="E9" s="36" t="s">
        <v>1615</v>
      </c>
      <c r="F9" s="36" t="str">
        <f t="shared" si="1"/>
        <v>"Usability, Evaluation, Human Factors",</v>
      </c>
      <c r="J9" s="36" t="s">
        <v>1661</v>
      </c>
    </row>
    <row r="10" spans="1:10">
      <c r="A10" s="36" t="s">
        <v>233</v>
      </c>
      <c r="D10" s="36" t="str">
        <f t="shared" si="0"/>
        <v>Virtual Environments, Augmented Reality</v>
      </c>
      <c r="E10" s="36" t="s">
        <v>1615</v>
      </c>
      <c r="F10" s="36" t="str">
        <f t="shared" si="1"/>
        <v>"Virtual Environments, Augmented Reality",</v>
      </c>
      <c r="J10" s="36" t="s">
        <v>1639</v>
      </c>
    </row>
    <row r="11" spans="1:10">
      <c r="A11" s="36" t="s">
        <v>169</v>
      </c>
      <c r="D11" s="36" t="str">
        <f t="shared" si="0"/>
        <v>Visual Analytics, Data / Knowledge Mining</v>
      </c>
      <c r="E11" s="36" t="s">
        <v>1615</v>
      </c>
      <c r="F11" s="36" t="str">
        <f t="shared" si="1"/>
        <v>"Visual Analytics, Data / Knowledge Mining",</v>
      </c>
      <c r="J11" s="36" t="s">
        <v>1643</v>
      </c>
    </row>
    <row r="12" spans="1:10">
      <c r="A12" s="36" t="s">
        <v>1607</v>
      </c>
      <c r="D12" s="36" t="str">
        <f t="shared" si="0"/>
        <v>Aesthetics, Visual / Interaction Design</v>
      </c>
      <c r="E12" s="36" t="s">
        <v>1615</v>
      </c>
      <c r="F12" s="36" t="str">
        <f t="shared" si="1"/>
        <v>"Aesthetics, Visual / Interaction Design",</v>
      </c>
      <c r="J12" s="36" t="s">
        <v>1647</v>
      </c>
    </row>
    <row r="13" spans="1:10">
      <c r="A13" s="36" t="s">
        <v>42</v>
      </c>
      <c r="D13" s="36" t="str">
        <f t="shared" si="0"/>
        <v>Graphs, Hierarchies, Networks</v>
      </c>
      <c r="E13" s="36" t="s">
        <v>1615</v>
      </c>
      <c r="F13" s="36" t="str">
        <f t="shared" si="1"/>
        <v>"Graphs, Hierarchies, Networks",</v>
      </c>
      <c r="J13" s="36" t="s">
        <v>1651</v>
      </c>
    </row>
    <row r="14" spans="1:10">
      <c r="A14" s="36" t="s">
        <v>305</v>
      </c>
      <c r="D14" s="36" t="str">
        <f t="shared" si="0"/>
        <v>High-dimensional Analysis</v>
      </c>
      <c r="E14" s="36" t="s">
        <v>1615</v>
      </c>
      <c r="F14" s="36" t="str">
        <f t="shared" si="1"/>
        <v>"High-dimensional Analysis",</v>
      </c>
      <c r="J14" s="36" t="s">
        <v>1662</v>
      </c>
    </row>
    <row r="15" spans="1:10">
      <c r="A15" s="36" t="s">
        <v>1095</v>
      </c>
      <c r="D15" s="36" t="str">
        <f t="shared" si="0"/>
        <v>Illustrative (Infographics)</v>
      </c>
      <c r="E15" s="36" t="s">
        <v>1615</v>
      </c>
      <c r="F15" s="36" t="str">
        <f t="shared" si="1"/>
        <v>"Illustrative (Infographics)",</v>
      </c>
      <c r="J15" s="36" t="s">
        <v>1626</v>
      </c>
    </row>
    <row r="16" spans="1:10">
      <c r="A16" s="36" t="s">
        <v>888</v>
      </c>
      <c r="D16" s="36" t="str">
        <f t="shared" si="0"/>
        <v>Mathematics, Statistics, Engineering</v>
      </c>
      <c r="E16" s="36" t="s">
        <v>1615</v>
      </c>
      <c r="F16" s="36" t="str">
        <f t="shared" si="1"/>
        <v>"Mathematics, Statistics, Engineering",</v>
      </c>
      <c r="J16" s="36" t="s">
        <v>1663</v>
      </c>
    </row>
    <row r="17" spans="1:10">
      <c r="A17" s="36" t="s">
        <v>1464</v>
      </c>
      <c r="D17" s="36" t="str">
        <f t="shared" si="0"/>
        <v>Perception, Cognition, Design studies</v>
      </c>
      <c r="E17" s="36" t="s">
        <v>1615</v>
      </c>
      <c r="F17" s="36" t="str">
        <f t="shared" si="1"/>
        <v>"Perception, Cognition, Design studies",</v>
      </c>
      <c r="J17" s="36" t="s">
        <v>1664</v>
      </c>
    </row>
    <row r="18" spans="1:10">
      <c r="A18" s="36" t="s">
        <v>78</v>
      </c>
      <c r="D18" s="36" t="str">
        <f t="shared" si="0"/>
        <v>Scientific / Volume Visualization</v>
      </c>
      <c r="E18" s="36" t="s">
        <v>1615</v>
      </c>
      <c r="F18" s="36" t="str">
        <f t="shared" si="1"/>
        <v>"Scientific / Volume Visualization",</v>
      </c>
      <c r="J18" s="36" t="s">
        <v>1665</v>
      </c>
    </row>
    <row r="19" spans="1:10">
      <c r="A19" s="36" t="s">
        <v>238</v>
      </c>
      <c r="D19" s="36" t="str">
        <f t="shared" si="0"/>
        <v>Usability, Evaluation, Human Factors</v>
      </c>
      <c r="E19" s="36" t="s">
        <v>1615</v>
      </c>
      <c r="F19" s="36" t="str">
        <f t="shared" si="1"/>
        <v>"Usability, Evaluation, Human Factors",</v>
      </c>
      <c r="J19" s="36" t="s">
        <v>1666</v>
      </c>
    </row>
    <row r="20" spans="1:10">
      <c r="A20" s="36" t="s">
        <v>233</v>
      </c>
      <c r="D20" s="36" t="str">
        <f t="shared" si="0"/>
        <v>Virtual Environments, Augmented Reality</v>
      </c>
      <c r="E20" s="36" t="s">
        <v>1615</v>
      </c>
      <c r="F20" s="36" t="str">
        <f t="shared" si="1"/>
        <v>"Virtual Environments, Augmented Reality",</v>
      </c>
      <c r="J20" s="36" t="s">
        <v>1667</v>
      </c>
    </row>
    <row r="21" spans="1:10">
      <c r="A21" s="36" t="s">
        <v>169</v>
      </c>
      <c r="D21" s="36" t="str">
        <f t="shared" si="0"/>
        <v>Visual Analytics, Data / Knowledge Mining</v>
      </c>
      <c r="E21" s="36" t="s">
        <v>1617</v>
      </c>
      <c r="F21" s="36" t="str">
        <f t="shared" si="1"/>
        <v>"Visual Analytics, Data / Knowledge Mining"];</v>
      </c>
      <c r="J21" s="36" t="s">
        <v>1668</v>
      </c>
    </row>
  </sheetData>
  <sortState ref="A1:A256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871"/>
  <sheetViews>
    <sheetView workbookViewId="0">
      <selection activeCell="A3" sqref="A3:A871"/>
    </sheetView>
  </sheetViews>
  <sheetFormatPr defaultRowHeight="12.75"/>
  <cols>
    <col min="1" max="16384" width="9.140625" style="36"/>
  </cols>
  <sheetData>
    <row r="1" spans="1:44">
      <c r="B1" s="36">
        <f>2^(COLUMN()-2)</f>
        <v>1</v>
      </c>
      <c r="C1" s="36">
        <f t="shared" ref="C1:V1" si="0">2^(COLUMN()-2)</f>
        <v>2</v>
      </c>
      <c r="D1" s="36">
        <f t="shared" si="0"/>
        <v>4</v>
      </c>
      <c r="E1" s="36">
        <f t="shared" si="0"/>
        <v>8</v>
      </c>
      <c r="F1" s="36">
        <f t="shared" si="0"/>
        <v>16</v>
      </c>
      <c r="G1" s="36">
        <f t="shared" si="0"/>
        <v>32</v>
      </c>
      <c r="H1" s="36">
        <f t="shared" si="0"/>
        <v>64</v>
      </c>
      <c r="I1" s="36">
        <f t="shared" si="0"/>
        <v>128</v>
      </c>
      <c r="J1" s="36">
        <f t="shared" si="0"/>
        <v>256</v>
      </c>
      <c r="K1" s="36">
        <f t="shared" si="0"/>
        <v>512</v>
      </c>
      <c r="L1" s="36">
        <f t="shared" si="0"/>
        <v>1024</v>
      </c>
      <c r="M1" s="36">
        <f t="shared" si="0"/>
        <v>2048</v>
      </c>
      <c r="N1" s="36">
        <f t="shared" si="0"/>
        <v>4096</v>
      </c>
      <c r="O1" s="36">
        <f t="shared" si="0"/>
        <v>8192</v>
      </c>
      <c r="P1" s="36">
        <f t="shared" si="0"/>
        <v>16384</v>
      </c>
      <c r="Q1" s="36">
        <f t="shared" si="0"/>
        <v>32768</v>
      </c>
      <c r="R1" s="36">
        <f t="shared" si="0"/>
        <v>65536</v>
      </c>
      <c r="S1" s="36">
        <f t="shared" si="0"/>
        <v>131072</v>
      </c>
      <c r="T1" s="36">
        <f t="shared" si="0"/>
        <v>262144</v>
      </c>
      <c r="U1" s="36">
        <f t="shared" si="0"/>
        <v>524288</v>
      </c>
      <c r="V1" s="36">
        <f t="shared" si="0"/>
        <v>1048576</v>
      </c>
    </row>
    <row r="2" spans="1:44">
      <c r="B2" s="36" t="s">
        <v>1607</v>
      </c>
      <c r="C2" s="36" t="s">
        <v>1608</v>
      </c>
      <c r="D2" s="36" t="s">
        <v>42</v>
      </c>
      <c r="E2" s="36" t="s">
        <v>305</v>
      </c>
      <c r="F2" s="36" t="s">
        <v>1095</v>
      </c>
      <c r="G2" s="36" t="s">
        <v>888</v>
      </c>
      <c r="H2" s="36" t="s">
        <v>1464</v>
      </c>
      <c r="I2" s="36" t="s">
        <v>78</v>
      </c>
      <c r="J2" s="36" t="s">
        <v>238</v>
      </c>
      <c r="K2" s="36" t="s">
        <v>233</v>
      </c>
      <c r="L2" s="36" t="s">
        <v>169</v>
      </c>
      <c r="M2" s="36" t="s">
        <v>1607</v>
      </c>
      <c r="N2" s="36" t="s">
        <v>42</v>
      </c>
      <c r="O2" s="36" t="s">
        <v>305</v>
      </c>
      <c r="P2" s="36" t="s">
        <v>1095</v>
      </c>
      <c r="Q2" s="36" t="s">
        <v>888</v>
      </c>
      <c r="R2" s="36" t="s">
        <v>1464</v>
      </c>
      <c r="S2" s="36" t="s">
        <v>78</v>
      </c>
      <c r="T2" s="36" t="s">
        <v>238</v>
      </c>
      <c r="U2" s="36" t="s">
        <v>233</v>
      </c>
      <c r="V2" s="36" t="s">
        <v>169</v>
      </c>
    </row>
    <row r="3" spans="1:44">
      <c r="A3" s="36">
        <f t="shared" ref="A3:A66" si="1">SUM(W3:AR3)</f>
        <v>0</v>
      </c>
      <c r="B3" s="36">
        <f>1---ISERR(FIND(B$2,data!$M2))</f>
        <v>0</v>
      </c>
      <c r="C3" s="36">
        <f>1---ISERR(FIND(C$2,data!$M2))</f>
        <v>0</v>
      </c>
      <c r="D3" s="36">
        <f>1---ISERR(FIND(D$2,data!$M2))</f>
        <v>0</v>
      </c>
      <c r="E3" s="36">
        <f>1---ISERR(FIND(E$2,data!$M2))</f>
        <v>0</v>
      </c>
      <c r="F3" s="36">
        <f>1---ISERR(FIND(F$2,data!$M2))</f>
        <v>0</v>
      </c>
      <c r="G3" s="36">
        <f>1---ISERR(FIND(G$2,data!$M2))</f>
        <v>0</v>
      </c>
      <c r="H3" s="36">
        <f>1---ISERR(FIND(H$2,data!$M2))</f>
        <v>0</v>
      </c>
      <c r="I3" s="36">
        <f>1---ISERR(FIND(I$2,data!$M2))</f>
        <v>0</v>
      </c>
      <c r="J3" s="36">
        <f>1---ISERR(FIND(J$2,data!$M2))</f>
        <v>0</v>
      </c>
      <c r="K3" s="36">
        <f>1---ISERR(FIND(K$2,data!$M2))</f>
        <v>0</v>
      </c>
      <c r="L3" s="36">
        <f>1---ISERR(FIND(L$2,data!$M2))</f>
        <v>0</v>
      </c>
      <c r="M3" s="36">
        <f>1---ISERR(FIND(M$2,data!$M2))</f>
        <v>0</v>
      </c>
      <c r="N3" s="36">
        <f>1---ISERR(FIND(N$2,data!$M2))</f>
        <v>0</v>
      </c>
      <c r="O3" s="36">
        <f>1---ISERR(FIND(O$2,data!$M2))</f>
        <v>0</v>
      </c>
      <c r="P3" s="36">
        <f>1---ISERR(FIND(P$2,data!$M2))</f>
        <v>0</v>
      </c>
      <c r="Q3" s="36">
        <f>1---ISERR(FIND(Q$2,data!$M2))</f>
        <v>0</v>
      </c>
      <c r="R3" s="36">
        <f>1---ISERR(FIND(R$2,data!$M2))</f>
        <v>0</v>
      </c>
      <c r="S3" s="36">
        <f>1---ISERR(FIND(S$2,data!$M2))</f>
        <v>0</v>
      </c>
      <c r="T3" s="36">
        <f>1---ISERR(FIND(T$2,data!$M2))</f>
        <v>0</v>
      </c>
      <c r="U3" s="36">
        <f>1---ISERR(FIND(U$2,data!$M2))</f>
        <v>0</v>
      </c>
      <c r="V3" s="36">
        <f>1---ISERR(FIND(V$2,data!$M2))</f>
        <v>0</v>
      </c>
      <c r="W3" s="36">
        <f>B3*B$1</f>
        <v>0</v>
      </c>
      <c r="X3" s="36">
        <f t="shared" ref="X3:AR3" si="2">C3*C$1</f>
        <v>0</v>
      </c>
      <c r="Y3" s="36">
        <f t="shared" si="2"/>
        <v>0</v>
      </c>
      <c r="Z3" s="36">
        <f t="shared" si="2"/>
        <v>0</v>
      </c>
      <c r="AA3" s="36">
        <f t="shared" si="2"/>
        <v>0</v>
      </c>
      <c r="AB3" s="36">
        <f t="shared" si="2"/>
        <v>0</v>
      </c>
      <c r="AC3" s="36">
        <f t="shared" si="2"/>
        <v>0</v>
      </c>
      <c r="AD3" s="36">
        <f t="shared" si="2"/>
        <v>0</v>
      </c>
      <c r="AE3" s="36">
        <f t="shared" si="2"/>
        <v>0</v>
      </c>
      <c r="AF3" s="36">
        <f t="shared" si="2"/>
        <v>0</v>
      </c>
      <c r="AG3" s="36">
        <f t="shared" si="2"/>
        <v>0</v>
      </c>
      <c r="AH3" s="36">
        <f t="shared" si="2"/>
        <v>0</v>
      </c>
      <c r="AI3" s="36">
        <f t="shared" si="2"/>
        <v>0</v>
      </c>
      <c r="AJ3" s="36">
        <f t="shared" si="2"/>
        <v>0</v>
      </c>
      <c r="AK3" s="36">
        <f t="shared" si="2"/>
        <v>0</v>
      </c>
      <c r="AL3" s="36">
        <f t="shared" si="2"/>
        <v>0</v>
      </c>
      <c r="AM3" s="36">
        <f t="shared" si="2"/>
        <v>0</v>
      </c>
      <c r="AN3" s="36">
        <f t="shared" si="2"/>
        <v>0</v>
      </c>
      <c r="AO3" s="36">
        <f t="shared" si="2"/>
        <v>0</v>
      </c>
      <c r="AP3" s="36">
        <f t="shared" si="2"/>
        <v>0</v>
      </c>
      <c r="AQ3" s="36">
        <f t="shared" si="2"/>
        <v>0</v>
      </c>
      <c r="AR3" s="36">
        <f t="shared" si="2"/>
        <v>0</v>
      </c>
    </row>
    <row r="4" spans="1:44">
      <c r="A4" s="36">
        <f t="shared" si="1"/>
        <v>1012702</v>
      </c>
      <c r="B4" s="36">
        <f>1---ISERR(FIND(B$2,data!$M3))</f>
        <v>0</v>
      </c>
      <c r="C4" s="36">
        <f>1---ISERR(FIND(C$2,data!$M3))</f>
        <v>1</v>
      </c>
      <c r="D4" s="36">
        <f>1---ISERR(FIND(D$2,data!$M3))</f>
        <v>1</v>
      </c>
      <c r="E4" s="36">
        <f>1---ISERR(FIND(E$2,data!$M3))</f>
        <v>1</v>
      </c>
      <c r="F4" s="36">
        <f>1---ISERR(FIND(F$2,data!$M3))</f>
        <v>1</v>
      </c>
      <c r="G4" s="36">
        <f>1---ISERR(FIND(G$2,data!$M3))</f>
        <v>0</v>
      </c>
      <c r="H4" s="36">
        <f>1---ISERR(FIND(H$2,data!$M3))</f>
        <v>1</v>
      </c>
      <c r="I4" s="36">
        <f>1---ISERR(FIND(I$2,data!$M3))</f>
        <v>1</v>
      </c>
      <c r="J4" s="36">
        <f>1---ISERR(FIND(J$2,data!$M3))</f>
        <v>1</v>
      </c>
      <c r="K4" s="36">
        <f>1---ISERR(FIND(K$2,data!$M3))</f>
        <v>1</v>
      </c>
      <c r="L4" s="36">
        <f>1---ISERR(FIND(L$2,data!$M3))</f>
        <v>0</v>
      </c>
      <c r="M4" s="36">
        <f>1---ISERR(FIND(M$2,data!$M3))</f>
        <v>0</v>
      </c>
      <c r="N4" s="36">
        <f>1---ISERR(FIND(N$2,data!$M3))</f>
        <v>1</v>
      </c>
      <c r="O4" s="36">
        <f>1---ISERR(FIND(O$2,data!$M3))</f>
        <v>1</v>
      </c>
      <c r="P4" s="36">
        <f>1---ISERR(FIND(P$2,data!$M3))</f>
        <v>1</v>
      </c>
      <c r="Q4" s="36">
        <f>1---ISERR(FIND(Q$2,data!$M3))</f>
        <v>0</v>
      </c>
      <c r="R4" s="36">
        <f>1---ISERR(FIND(R$2,data!$M3))</f>
        <v>1</v>
      </c>
      <c r="S4" s="36">
        <f>1---ISERR(FIND(S$2,data!$M3))</f>
        <v>1</v>
      </c>
      <c r="T4" s="36">
        <f>1---ISERR(FIND(T$2,data!$M3))</f>
        <v>1</v>
      </c>
      <c r="U4" s="36">
        <f>1---ISERR(FIND(U$2,data!$M3))</f>
        <v>1</v>
      </c>
      <c r="V4" s="36">
        <f>1---ISERR(FIND(V$2,data!$M3))</f>
        <v>0</v>
      </c>
      <c r="W4" s="36">
        <f t="shared" ref="W4:W67" si="3">B4*B$1</f>
        <v>0</v>
      </c>
      <c r="X4" s="36">
        <f t="shared" ref="X4:X67" si="4">C4*C$1</f>
        <v>2</v>
      </c>
      <c r="Y4" s="36">
        <f t="shared" ref="Y4:Y67" si="5">D4*D$1</f>
        <v>4</v>
      </c>
      <c r="Z4" s="36">
        <f t="shared" ref="Z4:Z67" si="6">E4*E$1</f>
        <v>8</v>
      </c>
      <c r="AA4" s="36">
        <f t="shared" ref="AA4:AA67" si="7">F4*F$1</f>
        <v>16</v>
      </c>
      <c r="AB4" s="36">
        <f t="shared" ref="AB4:AB67" si="8">G4*G$1</f>
        <v>0</v>
      </c>
      <c r="AC4" s="36">
        <f t="shared" ref="AC4:AC67" si="9">H4*H$1</f>
        <v>64</v>
      </c>
      <c r="AD4" s="36">
        <f t="shared" ref="AD4:AD67" si="10">I4*I$1</f>
        <v>128</v>
      </c>
      <c r="AE4" s="36">
        <f t="shared" ref="AE4:AE67" si="11">J4*J$1</f>
        <v>256</v>
      </c>
      <c r="AF4" s="36">
        <f t="shared" ref="AF4:AF67" si="12">K4*K$1</f>
        <v>512</v>
      </c>
      <c r="AG4" s="36">
        <f t="shared" ref="AG4:AG67" si="13">L4*L$1</f>
        <v>0</v>
      </c>
      <c r="AH4" s="36">
        <f t="shared" ref="AH4:AH67" si="14">M4*M$1</f>
        <v>0</v>
      </c>
      <c r="AI4" s="36">
        <f t="shared" ref="AI4:AI67" si="15">N4*N$1</f>
        <v>4096</v>
      </c>
      <c r="AJ4" s="36">
        <f t="shared" ref="AJ4:AJ67" si="16">O4*O$1</f>
        <v>8192</v>
      </c>
      <c r="AK4" s="36">
        <f t="shared" ref="AK4:AK67" si="17">P4*P$1</f>
        <v>16384</v>
      </c>
      <c r="AL4" s="36">
        <f t="shared" ref="AL4:AL67" si="18">Q4*Q$1</f>
        <v>0</v>
      </c>
      <c r="AM4" s="36">
        <f t="shared" ref="AM4:AM67" si="19">R4*R$1</f>
        <v>65536</v>
      </c>
      <c r="AN4" s="36">
        <f t="shared" ref="AN4:AN67" si="20">S4*S$1</f>
        <v>131072</v>
      </c>
      <c r="AO4" s="36">
        <f t="shared" ref="AO4:AO67" si="21">T4*T$1</f>
        <v>262144</v>
      </c>
      <c r="AP4" s="36">
        <f t="shared" ref="AP4:AP67" si="22">U4*U$1</f>
        <v>524288</v>
      </c>
      <c r="AQ4" s="36">
        <f t="shared" ref="AQ4:AQ67" si="23">V4*V$1</f>
        <v>0</v>
      </c>
      <c r="AR4" s="36">
        <f t="shared" ref="AR4:AR67" si="24">W4*W$1</f>
        <v>0</v>
      </c>
    </row>
    <row r="5" spans="1:44">
      <c r="A5" s="36">
        <f t="shared" si="1"/>
        <v>1295602</v>
      </c>
      <c r="B5" s="36">
        <f>1---ISERR(FIND(B$2,data!$M4))</f>
        <v>0</v>
      </c>
      <c r="C5" s="36">
        <f>1---ISERR(FIND(C$2,data!$M4))</f>
        <v>1</v>
      </c>
      <c r="D5" s="36">
        <f>1---ISERR(FIND(D$2,data!$M4))</f>
        <v>0</v>
      </c>
      <c r="E5" s="36">
        <f>1---ISERR(FIND(E$2,data!$M4))</f>
        <v>0</v>
      </c>
      <c r="F5" s="36">
        <f>1---ISERR(FIND(F$2,data!$M4))</f>
        <v>1</v>
      </c>
      <c r="G5" s="36">
        <f>1---ISERR(FIND(G$2,data!$M4))</f>
        <v>1</v>
      </c>
      <c r="H5" s="36">
        <f>1---ISERR(FIND(H$2,data!$M4))</f>
        <v>1</v>
      </c>
      <c r="I5" s="36">
        <f>1---ISERR(FIND(I$2,data!$M4))</f>
        <v>1</v>
      </c>
      <c r="J5" s="36">
        <f>1---ISERR(FIND(J$2,data!$M4))</f>
        <v>0</v>
      </c>
      <c r="K5" s="36">
        <f>1---ISERR(FIND(K$2,data!$M4))</f>
        <v>0</v>
      </c>
      <c r="L5" s="36">
        <f>1---ISERR(FIND(L$2,data!$M4))</f>
        <v>1</v>
      </c>
      <c r="M5" s="36">
        <f>1---ISERR(FIND(M$2,data!$M4))</f>
        <v>0</v>
      </c>
      <c r="N5" s="36">
        <f>1---ISERR(FIND(N$2,data!$M4))</f>
        <v>0</v>
      </c>
      <c r="O5" s="36">
        <f>1---ISERR(FIND(O$2,data!$M4))</f>
        <v>0</v>
      </c>
      <c r="P5" s="36">
        <f>1---ISERR(FIND(P$2,data!$M4))</f>
        <v>1</v>
      </c>
      <c r="Q5" s="36">
        <f>1---ISERR(FIND(Q$2,data!$M4))</f>
        <v>1</v>
      </c>
      <c r="R5" s="36">
        <f>1---ISERR(FIND(R$2,data!$M4))</f>
        <v>1</v>
      </c>
      <c r="S5" s="36">
        <f>1---ISERR(FIND(S$2,data!$M4))</f>
        <v>1</v>
      </c>
      <c r="T5" s="36">
        <f>1---ISERR(FIND(T$2,data!$M4))</f>
        <v>0</v>
      </c>
      <c r="U5" s="36">
        <f>1---ISERR(FIND(U$2,data!$M4))</f>
        <v>0</v>
      </c>
      <c r="V5" s="36">
        <f>1---ISERR(FIND(V$2,data!$M4))</f>
        <v>1</v>
      </c>
      <c r="W5" s="36">
        <f t="shared" si="3"/>
        <v>0</v>
      </c>
      <c r="X5" s="36">
        <f t="shared" si="4"/>
        <v>2</v>
      </c>
      <c r="Y5" s="36">
        <f t="shared" si="5"/>
        <v>0</v>
      </c>
      <c r="Z5" s="36">
        <f t="shared" si="6"/>
        <v>0</v>
      </c>
      <c r="AA5" s="36">
        <f t="shared" si="7"/>
        <v>16</v>
      </c>
      <c r="AB5" s="36">
        <f t="shared" si="8"/>
        <v>32</v>
      </c>
      <c r="AC5" s="36">
        <f t="shared" si="9"/>
        <v>64</v>
      </c>
      <c r="AD5" s="36">
        <f t="shared" si="10"/>
        <v>128</v>
      </c>
      <c r="AE5" s="36">
        <f t="shared" si="11"/>
        <v>0</v>
      </c>
      <c r="AF5" s="36">
        <f t="shared" si="12"/>
        <v>0</v>
      </c>
      <c r="AG5" s="36">
        <f t="shared" si="13"/>
        <v>1024</v>
      </c>
      <c r="AH5" s="36">
        <f t="shared" si="14"/>
        <v>0</v>
      </c>
      <c r="AI5" s="36">
        <f t="shared" si="15"/>
        <v>0</v>
      </c>
      <c r="AJ5" s="36">
        <f t="shared" si="16"/>
        <v>0</v>
      </c>
      <c r="AK5" s="36">
        <f t="shared" si="17"/>
        <v>16384</v>
      </c>
      <c r="AL5" s="36">
        <f t="shared" si="18"/>
        <v>32768</v>
      </c>
      <c r="AM5" s="36">
        <f t="shared" si="19"/>
        <v>65536</v>
      </c>
      <c r="AN5" s="36">
        <f t="shared" si="20"/>
        <v>131072</v>
      </c>
      <c r="AO5" s="36">
        <f t="shared" si="21"/>
        <v>0</v>
      </c>
      <c r="AP5" s="36">
        <f t="shared" si="22"/>
        <v>0</v>
      </c>
      <c r="AQ5" s="36">
        <f t="shared" si="23"/>
        <v>1048576</v>
      </c>
      <c r="AR5" s="36">
        <f t="shared" si="24"/>
        <v>0</v>
      </c>
    </row>
    <row r="6" spans="1:44">
      <c r="A6" s="36">
        <f t="shared" si="1"/>
        <v>4100</v>
      </c>
      <c r="B6" s="36">
        <f>1---ISERR(FIND(B$2,data!$M5))</f>
        <v>0</v>
      </c>
      <c r="C6" s="36">
        <f>1---ISERR(FIND(C$2,data!$M5))</f>
        <v>0</v>
      </c>
      <c r="D6" s="36">
        <f>1---ISERR(FIND(D$2,data!$M5))</f>
        <v>1</v>
      </c>
      <c r="E6" s="36">
        <f>1---ISERR(FIND(E$2,data!$M5))</f>
        <v>0</v>
      </c>
      <c r="F6" s="36">
        <f>1---ISERR(FIND(F$2,data!$M5))</f>
        <v>0</v>
      </c>
      <c r="G6" s="36">
        <f>1---ISERR(FIND(G$2,data!$M5))</f>
        <v>0</v>
      </c>
      <c r="H6" s="36">
        <f>1---ISERR(FIND(H$2,data!$M5))</f>
        <v>0</v>
      </c>
      <c r="I6" s="36">
        <f>1---ISERR(FIND(I$2,data!$M5))</f>
        <v>0</v>
      </c>
      <c r="J6" s="36">
        <f>1---ISERR(FIND(J$2,data!$M5))</f>
        <v>0</v>
      </c>
      <c r="K6" s="36">
        <f>1---ISERR(FIND(K$2,data!$M5))</f>
        <v>0</v>
      </c>
      <c r="L6" s="36">
        <f>1---ISERR(FIND(L$2,data!$M5))</f>
        <v>0</v>
      </c>
      <c r="M6" s="36">
        <f>1---ISERR(FIND(M$2,data!$M5))</f>
        <v>0</v>
      </c>
      <c r="N6" s="36">
        <f>1---ISERR(FIND(N$2,data!$M5))</f>
        <v>1</v>
      </c>
      <c r="O6" s="36">
        <f>1---ISERR(FIND(O$2,data!$M5))</f>
        <v>0</v>
      </c>
      <c r="P6" s="36">
        <f>1---ISERR(FIND(P$2,data!$M5))</f>
        <v>0</v>
      </c>
      <c r="Q6" s="36">
        <f>1---ISERR(FIND(Q$2,data!$M5))</f>
        <v>0</v>
      </c>
      <c r="R6" s="36">
        <f>1---ISERR(FIND(R$2,data!$M5))</f>
        <v>0</v>
      </c>
      <c r="S6" s="36">
        <f>1---ISERR(FIND(S$2,data!$M5))</f>
        <v>0</v>
      </c>
      <c r="T6" s="36">
        <f>1---ISERR(FIND(T$2,data!$M5))</f>
        <v>0</v>
      </c>
      <c r="U6" s="36">
        <f>1---ISERR(FIND(U$2,data!$M5))</f>
        <v>0</v>
      </c>
      <c r="V6" s="36">
        <f>1---ISERR(FIND(V$2,data!$M5))</f>
        <v>0</v>
      </c>
      <c r="W6" s="36">
        <f t="shared" si="3"/>
        <v>0</v>
      </c>
      <c r="X6" s="36">
        <f t="shared" si="4"/>
        <v>0</v>
      </c>
      <c r="Y6" s="36">
        <f t="shared" si="5"/>
        <v>4</v>
      </c>
      <c r="Z6" s="36">
        <f t="shared" si="6"/>
        <v>0</v>
      </c>
      <c r="AA6" s="36">
        <f t="shared" si="7"/>
        <v>0</v>
      </c>
      <c r="AB6" s="36">
        <f t="shared" si="8"/>
        <v>0</v>
      </c>
      <c r="AC6" s="36">
        <f t="shared" si="9"/>
        <v>0</v>
      </c>
      <c r="AD6" s="36">
        <f t="shared" si="10"/>
        <v>0</v>
      </c>
      <c r="AE6" s="36">
        <f t="shared" si="11"/>
        <v>0</v>
      </c>
      <c r="AF6" s="36">
        <f t="shared" si="12"/>
        <v>0</v>
      </c>
      <c r="AG6" s="36">
        <f t="shared" si="13"/>
        <v>0</v>
      </c>
      <c r="AH6" s="36">
        <f t="shared" si="14"/>
        <v>0</v>
      </c>
      <c r="AI6" s="36">
        <f t="shared" si="15"/>
        <v>4096</v>
      </c>
      <c r="AJ6" s="36">
        <f t="shared" si="16"/>
        <v>0</v>
      </c>
      <c r="AK6" s="36">
        <f t="shared" si="17"/>
        <v>0</v>
      </c>
      <c r="AL6" s="36">
        <f t="shared" si="18"/>
        <v>0</v>
      </c>
      <c r="AM6" s="36">
        <f t="shared" si="19"/>
        <v>0</v>
      </c>
      <c r="AN6" s="36">
        <f t="shared" si="20"/>
        <v>0</v>
      </c>
      <c r="AO6" s="36">
        <f t="shared" si="21"/>
        <v>0</v>
      </c>
      <c r="AP6" s="36">
        <f t="shared" si="22"/>
        <v>0</v>
      </c>
      <c r="AQ6" s="36">
        <f t="shared" si="23"/>
        <v>0</v>
      </c>
      <c r="AR6" s="36">
        <f t="shared" si="24"/>
        <v>0</v>
      </c>
    </row>
    <row r="7" spans="1:44">
      <c r="A7" s="36">
        <f t="shared" si="1"/>
        <v>1189000</v>
      </c>
      <c r="B7" s="36">
        <f>1---ISERR(FIND(B$2,data!$M6))</f>
        <v>0</v>
      </c>
      <c r="C7" s="36">
        <f>1---ISERR(FIND(C$2,data!$M6))</f>
        <v>0</v>
      </c>
      <c r="D7" s="36">
        <f>1---ISERR(FIND(D$2,data!$M6))</f>
        <v>0</v>
      </c>
      <c r="E7" s="36">
        <f>1---ISERR(FIND(E$2,data!$M6))</f>
        <v>1</v>
      </c>
      <c r="F7" s="36">
        <f>1---ISERR(FIND(F$2,data!$M6))</f>
        <v>0</v>
      </c>
      <c r="G7" s="36">
        <f>1---ISERR(FIND(G$2,data!$M6))</f>
        <v>0</v>
      </c>
      <c r="H7" s="36">
        <f>1---ISERR(FIND(H$2,data!$M6))</f>
        <v>0</v>
      </c>
      <c r="I7" s="36">
        <f>1---ISERR(FIND(I$2,data!$M6))</f>
        <v>1</v>
      </c>
      <c r="J7" s="36">
        <f>1---ISERR(FIND(J$2,data!$M6))</f>
        <v>0</v>
      </c>
      <c r="K7" s="36">
        <f>1---ISERR(FIND(K$2,data!$M6))</f>
        <v>0</v>
      </c>
      <c r="L7" s="36">
        <f>1---ISERR(FIND(L$2,data!$M6))</f>
        <v>1</v>
      </c>
      <c r="M7" s="36">
        <f>1---ISERR(FIND(M$2,data!$M6))</f>
        <v>0</v>
      </c>
      <c r="N7" s="36">
        <f>1---ISERR(FIND(N$2,data!$M6))</f>
        <v>0</v>
      </c>
      <c r="O7" s="36">
        <f>1---ISERR(FIND(O$2,data!$M6))</f>
        <v>1</v>
      </c>
      <c r="P7" s="36">
        <f>1---ISERR(FIND(P$2,data!$M6))</f>
        <v>0</v>
      </c>
      <c r="Q7" s="36">
        <f>1---ISERR(FIND(Q$2,data!$M6))</f>
        <v>0</v>
      </c>
      <c r="R7" s="36">
        <f>1---ISERR(FIND(R$2,data!$M6))</f>
        <v>0</v>
      </c>
      <c r="S7" s="36">
        <f>1---ISERR(FIND(S$2,data!$M6))</f>
        <v>1</v>
      </c>
      <c r="T7" s="36">
        <f>1---ISERR(FIND(T$2,data!$M6))</f>
        <v>0</v>
      </c>
      <c r="U7" s="36">
        <f>1---ISERR(FIND(U$2,data!$M6))</f>
        <v>0</v>
      </c>
      <c r="V7" s="36">
        <f>1---ISERR(FIND(V$2,data!$M6))</f>
        <v>1</v>
      </c>
      <c r="W7" s="36">
        <f t="shared" si="3"/>
        <v>0</v>
      </c>
      <c r="X7" s="36">
        <f t="shared" si="4"/>
        <v>0</v>
      </c>
      <c r="Y7" s="36">
        <f t="shared" si="5"/>
        <v>0</v>
      </c>
      <c r="Z7" s="36">
        <f t="shared" si="6"/>
        <v>8</v>
      </c>
      <c r="AA7" s="36">
        <f t="shared" si="7"/>
        <v>0</v>
      </c>
      <c r="AB7" s="36">
        <f t="shared" si="8"/>
        <v>0</v>
      </c>
      <c r="AC7" s="36">
        <f t="shared" si="9"/>
        <v>0</v>
      </c>
      <c r="AD7" s="36">
        <f t="shared" si="10"/>
        <v>128</v>
      </c>
      <c r="AE7" s="36">
        <f t="shared" si="11"/>
        <v>0</v>
      </c>
      <c r="AF7" s="36">
        <f t="shared" si="12"/>
        <v>0</v>
      </c>
      <c r="AG7" s="36">
        <f t="shared" si="13"/>
        <v>1024</v>
      </c>
      <c r="AH7" s="36">
        <f t="shared" si="14"/>
        <v>0</v>
      </c>
      <c r="AI7" s="36">
        <f t="shared" si="15"/>
        <v>0</v>
      </c>
      <c r="AJ7" s="36">
        <f t="shared" si="16"/>
        <v>8192</v>
      </c>
      <c r="AK7" s="36">
        <f t="shared" si="17"/>
        <v>0</v>
      </c>
      <c r="AL7" s="36">
        <f t="shared" si="18"/>
        <v>0</v>
      </c>
      <c r="AM7" s="36">
        <f t="shared" si="19"/>
        <v>0</v>
      </c>
      <c r="AN7" s="36">
        <f t="shared" si="20"/>
        <v>131072</v>
      </c>
      <c r="AO7" s="36">
        <f t="shared" si="21"/>
        <v>0</v>
      </c>
      <c r="AP7" s="36">
        <f t="shared" si="22"/>
        <v>0</v>
      </c>
      <c r="AQ7" s="36">
        <f t="shared" si="23"/>
        <v>1048576</v>
      </c>
      <c r="AR7" s="36">
        <f t="shared" si="24"/>
        <v>0</v>
      </c>
    </row>
    <row r="8" spans="1:44">
      <c r="A8" s="36">
        <f t="shared" si="1"/>
        <v>164000</v>
      </c>
      <c r="B8" s="36">
        <f>1---ISERR(FIND(B$2,data!$M7))</f>
        <v>0</v>
      </c>
      <c r="C8" s="36">
        <f>1---ISERR(FIND(C$2,data!$M7))</f>
        <v>0</v>
      </c>
      <c r="D8" s="36">
        <f>1---ISERR(FIND(D$2,data!$M7))</f>
        <v>0</v>
      </c>
      <c r="E8" s="36">
        <f>1---ISERR(FIND(E$2,data!$M7))</f>
        <v>0</v>
      </c>
      <c r="F8" s="36">
        <f>1---ISERR(FIND(F$2,data!$M7))</f>
        <v>0</v>
      </c>
      <c r="G8" s="36">
        <f>1---ISERR(FIND(G$2,data!$M7))</f>
        <v>1</v>
      </c>
      <c r="H8" s="36">
        <f>1---ISERR(FIND(H$2,data!$M7))</f>
        <v>0</v>
      </c>
      <c r="I8" s="36">
        <f>1---ISERR(FIND(I$2,data!$M7))</f>
        <v>1</v>
      </c>
      <c r="J8" s="36">
        <f>1---ISERR(FIND(J$2,data!$M7))</f>
        <v>0</v>
      </c>
      <c r="K8" s="36">
        <f>1---ISERR(FIND(K$2,data!$M7))</f>
        <v>0</v>
      </c>
      <c r="L8" s="36">
        <f>1---ISERR(FIND(L$2,data!$M7))</f>
        <v>0</v>
      </c>
      <c r="M8" s="36">
        <f>1---ISERR(FIND(M$2,data!$M7))</f>
        <v>0</v>
      </c>
      <c r="N8" s="36">
        <f>1---ISERR(FIND(N$2,data!$M7))</f>
        <v>0</v>
      </c>
      <c r="O8" s="36">
        <f>1---ISERR(FIND(O$2,data!$M7))</f>
        <v>0</v>
      </c>
      <c r="P8" s="36">
        <f>1---ISERR(FIND(P$2,data!$M7))</f>
        <v>0</v>
      </c>
      <c r="Q8" s="36">
        <f>1---ISERR(FIND(Q$2,data!$M7))</f>
        <v>1</v>
      </c>
      <c r="R8" s="36">
        <f>1---ISERR(FIND(R$2,data!$M7))</f>
        <v>0</v>
      </c>
      <c r="S8" s="36">
        <f>1---ISERR(FIND(S$2,data!$M7))</f>
        <v>1</v>
      </c>
      <c r="T8" s="36">
        <f>1---ISERR(FIND(T$2,data!$M7))</f>
        <v>0</v>
      </c>
      <c r="U8" s="36">
        <f>1---ISERR(FIND(U$2,data!$M7))</f>
        <v>0</v>
      </c>
      <c r="V8" s="36">
        <f>1---ISERR(FIND(V$2,data!$M7))</f>
        <v>0</v>
      </c>
      <c r="W8" s="36">
        <f t="shared" si="3"/>
        <v>0</v>
      </c>
      <c r="X8" s="36">
        <f t="shared" si="4"/>
        <v>0</v>
      </c>
      <c r="Y8" s="36">
        <f t="shared" si="5"/>
        <v>0</v>
      </c>
      <c r="Z8" s="36">
        <f t="shared" si="6"/>
        <v>0</v>
      </c>
      <c r="AA8" s="36">
        <f t="shared" si="7"/>
        <v>0</v>
      </c>
      <c r="AB8" s="36">
        <f t="shared" si="8"/>
        <v>32</v>
      </c>
      <c r="AC8" s="36">
        <f t="shared" si="9"/>
        <v>0</v>
      </c>
      <c r="AD8" s="36">
        <f t="shared" si="10"/>
        <v>128</v>
      </c>
      <c r="AE8" s="36">
        <f t="shared" si="11"/>
        <v>0</v>
      </c>
      <c r="AF8" s="36">
        <f t="shared" si="12"/>
        <v>0</v>
      </c>
      <c r="AG8" s="36">
        <f t="shared" si="13"/>
        <v>0</v>
      </c>
      <c r="AH8" s="36">
        <f t="shared" si="14"/>
        <v>0</v>
      </c>
      <c r="AI8" s="36">
        <f t="shared" si="15"/>
        <v>0</v>
      </c>
      <c r="AJ8" s="36">
        <f t="shared" si="16"/>
        <v>0</v>
      </c>
      <c r="AK8" s="36">
        <f t="shared" si="17"/>
        <v>0</v>
      </c>
      <c r="AL8" s="36">
        <f t="shared" si="18"/>
        <v>32768</v>
      </c>
      <c r="AM8" s="36">
        <f t="shared" si="19"/>
        <v>0</v>
      </c>
      <c r="AN8" s="36">
        <f t="shared" si="20"/>
        <v>131072</v>
      </c>
      <c r="AO8" s="36">
        <f t="shared" si="21"/>
        <v>0</v>
      </c>
      <c r="AP8" s="36">
        <f t="shared" si="22"/>
        <v>0</v>
      </c>
      <c r="AQ8" s="36">
        <f t="shared" si="23"/>
        <v>0</v>
      </c>
      <c r="AR8" s="36">
        <f t="shared" si="24"/>
        <v>0</v>
      </c>
    </row>
    <row r="9" spans="1:44">
      <c r="A9" s="36">
        <f t="shared" si="1"/>
        <v>688802</v>
      </c>
      <c r="B9" s="36">
        <f>1---ISERR(FIND(B$2,data!$M8))</f>
        <v>0</v>
      </c>
      <c r="C9" s="36">
        <f>1---ISERR(FIND(C$2,data!$M8))</f>
        <v>1</v>
      </c>
      <c r="D9" s="36">
        <f>1---ISERR(FIND(D$2,data!$M8))</f>
        <v>0</v>
      </c>
      <c r="E9" s="36">
        <f>1---ISERR(FIND(E$2,data!$M8))</f>
        <v>0</v>
      </c>
      <c r="F9" s="36">
        <f>1---ISERR(FIND(F$2,data!$M8))</f>
        <v>0</v>
      </c>
      <c r="G9" s="36">
        <f>1---ISERR(FIND(G$2,data!$M8))</f>
        <v>1</v>
      </c>
      <c r="H9" s="36">
        <f>1---ISERR(FIND(H$2,data!$M8))</f>
        <v>0</v>
      </c>
      <c r="I9" s="36">
        <f>1---ISERR(FIND(I$2,data!$M8))</f>
        <v>1</v>
      </c>
      <c r="J9" s="36">
        <f>1---ISERR(FIND(J$2,data!$M8))</f>
        <v>0</v>
      </c>
      <c r="K9" s="36">
        <f>1---ISERR(FIND(K$2,data!$M8))</f>
        <v>1</v>
      </c>
      <c r="L9" s="36">
        <f>1---ISERR(FIND(L$2,data!$M8))</f>
        <v>0</v>
      </c>
      <c r="M9" s="36">
        <f>1---ISERR(FIND(M$2,data!$M8))</f>
        <v>0</v>
      </c>
      <c r="N9" s="36">
        <f>1---ISERR(FIND(N$2,data!$M8))</f>
        <v>0</v>
      </c>
      <c r="O9" s="36">
        <f>1---ISERR(FIND(O$2,data!$M8))</f>
        <v>0</v>
      </c>
      <c r="P9" s="36">
        <f>1---ISERR(FIND(P$2,data!$M8))</f>
        <v>0</v>
      </c>
      <c r="Q9" s="36">
        <f>1---ISERR(FIND(Q$2,data!$M8))</f>
        <v>1</v>
      </c>
      <c r="R9" s="36">
        <f>1---ISERR(FIND(R$2,data!$M8))</f>
        <v>0</v>
      </c>
      <c r="S9" s="36">
        <f>1---ISERR(FIND(S$2,data!$M8))</f>
        <v>1</v>
      </c>
      <c r="T9" s="36">
        <f>1---ISERR(FIND(T$2,data!$M8))</f>
        <v>0</v>
      </c>
      <c r="U9" s="36">
        <f>1---ISERR(FIND(U$2,data!$M8))</f>
        <v>1</v>
      </c>
      <c r="V9" s="36">
        <f>1---ISERR(FIND(V$2,data!$M8))</f>
        <v>0</v>
      </c>
      <c r="W9" s="36">
        <f t="shared" si="3"/>
        <v>0</v>
      </c>
      <c r="X9" s="36">
        <f t="shared" si="4"/>
        <v>2</v>
      </c>
      <c r="Y9" s="36">
        <f t="shared" si="5"/>
        <v>0</v>
      </c>
      <c r="Z9" s="36">
        <f t="shared" si="6"/>
        <v>0</v>
      </c>
      <c r="AA9" s="36">
        <f t="shared" si="7"/>
        <v>0</v>
      </c>
      <c r="AB9" s="36">
        <f t="shared" si="8"/>
        <v>32</v>
      </c>
      <c r="AC9" s="36">
        <f t="shared" si="9"/>
        <v>0</v>
      </c>
      <c r="AD9" s="36">
        <f t="shared" si="10"/>
        <v>128</v>
      </c>
      <c r="AE9" s="36">
        <f t="shared" si="11"/>
        <v>0</v>
      </c>
      <c r="AF9" s="36">
        <f t="shared" si="12"/>
        <v>512</v>
      </c>
      <c r="AG9" s="36">
        <f t="shared" si="13"/>
        <v>0</v>
      </c>
      <c r="AH9" s="36">
        <f t="shared" si="14"/>
        <v>0</v>
      </c>
      <c r="AI9" s="36">
        <f t="shared" si="15"/>
        <v>0</v>
      </c>
      <c r="AJ9" s="36">
        <f t="shared" si="16"/>
        <v>0</v>
      </c>
      <c r="AK9" s="36">
        <f t="shared" si="17"/>
        <v>0</v>
      </c>
      <c r="AL9" s="36">
        <f t="shared" si="18"/>
        <v>32768</v>
      </c>
      <c r="AM9" s="36">
        <f t="shared" si="19"/>
        <v>0</v>
      </c>
      <c r="AN9" s="36">
        <f t="shared" si="20"/>
        <v>131072</v>
      </c>
      <c r="AO9" s="36">
        <f t="shared" si="21"/>
        <v>0</v>
      </c>
      <c r="AP9" s="36">
        <f t="shared" si="22"/>
        <v>524288</v>
      </c>
      <c r="AQ9" s="36">
        <f t="shared" si="23"/>
        <v>0</v>
      </c>
      <c r="AR9" s="36">
        <f t="shared" si="24"/>
        <v>0</v>
      </c>
    </row>
    <row r="10" spans="1:44">
      <c r="A10" s="36">
        <f t="shared" si="1"/>
        <v>0</v>
      </c>
      <c r="B10" s="36">
        <f>1---ISERR(FIND(B$2,data!$M9))</f>
        <v>0</v>
      </c>
      <c r="C10" s="36">
        <f>1---ISERR(FIND(C$2,data!$M9))</f>
        <v>0</v>
      </c>
      <c r="D10" s="36">
        <f>1---ISERR(FIND(D$2,data!$M9))</f>
        <v>0</v>
      </c>
      <c r="E10" s="36">
        <f>1---ISERR(FIND(E$2,data!$M9))</f>
        <v>0</v>
      </c>
      <c r="F10" s="36">
        <f>1---ISERR(FIND(F$2,data!$M9))</f>
        <v>0</v>
      </c>
      <c r="G10" s="36">
        <f>1---ISERR(FIND(G$2,data!$M9))</f>
        <v>0</v>
      </c>
      <c r="H10" s="36">
        <f>1---ISERR(FIND(H$2,data!$M9))</f>
        <v>0</v>
      </c>
      <c r="I10" s="36">
        <f>1---ISERR(FIND(I$2,data!$M9))</f>
        <v>0</v>
      </c>
      <c r="J10" s="36">
        <f>1---ISERR(FIND(J$2,data!$M9))</f>
        <v>0</v>
      </c>
      <c r="K10" s="36">
        <f>1---ISERR(FIND(K$2,data!$M9))</f>
        <v>0</v>
      </c>
      <c r="L10" s="36">
        <f>1---ISERR(FIND(L$2,data!$M9))</f>
        <v>0</v>
      </c>
      <c r="M10" s="36">
        <f>1---ISERR(FIND(M$2,data!$M9))</f>
        <v>0</v>
      </c>
      <c r="N10" s="36">
        <f>1---ISERR(FIND(N$2,data!$M9))</f>
        <v>0</v>
      </c>
      <c r="O10" s="36">
        <f>1---ISERR(FIND(O$2,data!$M9))</f>
        <v>0</v>
      </c>
      <c r="P10" s="36">
        <f>1---ISERR(FIND(P$2,data!$M9))</f>
        <v>0</v>
      </c>
      <c r="Q10" s="36">
        <f>1---ISERR(FIND(Q$2,data!$M9))</f>
        <v>0</v>
      </c>
      <c r="R10" s="36">
        <f>1---ISERR(FIND(R$2,data!$M9))</f>
        <v>0</v>
      </c>
      <c r="S10" s="36">
        <f>1---ISERR(FIND(S$2,data!$M9))</f>
        <v>0</v>
      </c>
      <c r="T10" s="36">
        <f>1---ISERR(FIND(T$2,data!$M9))</f>
        <v>0</v>
      </c>
      <c r="U10" s="36">
        <f>1---ISERR(FIND(U$2,data!$M9))</f>
        <v>0</v>
      </c>
      <c r="V10" s="36">
        <f>1---ISERR(FIND(V$2,data!$M9))</f>
        <v>0</v>
      </c>
      <c r="W10" s="36">
        <f t="shared" si="3"/>
        <v>0</v>
      </c>
      <c r="X10" s="36">
        <f t="shared" si="4"/>
        <v>0</v>
      </c>
      <c r="Y10" s="36">
        <f t="shared" si="5"/>
        <v>0</v>
      </c>
      <c r="Z10" s="36">
        <f t="shared" si="6"/>
        <v>0</v>
      </c>
      <c r="AA10" s="36">
        <f t="shared" si="7"/>
        <v>0</v>
      </c>
      <c r="AB10" s="36">
        <f t="shared" si="8"/>
        <v>0</v>
      </c>
      <c r="AC10" s="36">
        <f t="shared" si="9"/>
        <v>0</v>
      </c>
      <c r="AD10" s="36">
        <f t="shared" si="10"/>
        <v>0</v>
      </c>
      <c r="AE10" s="36">
        <f t="shared" si="11"/>
        <v>0</v>
      </c>
      <c r="AF10" s="36">
        <f t="shared" si="12"/>
        <v>0</v>
      </c>
      <c r="AG10" s="36">
        <f t="shared" si="13"/>
        <v>0</v>
      </c>
      <c r="AH10" s="36">
        <f t="shared" si="14"/>
        <v>0</v>
      </c>
      <c r="AI10" s="36">
        <f t="shared" si="15"/>
        <v>0</v>
      </c>
      <c r="AJ10" s="36">
        <f t="shared" si="16"/>
        <v>0</v>
      </c>
      <c r="AK10" s="36">
        <f t="shared" si="17"/>
        <v>0</v>
      </c>
      <c r="AL10" s="36">
        <f t="shared" si="18"/>
        <v>0</v>
      </c>
      <c r="AM10" s="36">
        <f t="shared" si="19"/>
        <v>0</v>
      </c>
      <c r="AN10" s="36">
        <f t="shared" si="20"/>
        <v>0</v>
      </c>
      <c r="AO10" s="36">
        <f t="shared" si="21"/>
        <v>0</v>
      </c>
      <c r="AP10" s="36">
        <f t="shared" si="22"/>
        <v>0</v>
      </c>
      <c r="AQ10" s="36">
        <f t="shared" si="23"/>
        <v>0</v>
      </c>
      <c r="AR10" s="36">
        <f t="shared" si="24"/>
        <v>0</v>
      </c>
    </row>
    <row r="11" spans="1:44">
      <c r="A11" s="36">
        <f t="shared" si="1"/>
        <v>1570300</v>
      </c>
      <c r="B11" s="36">
        <f>1---ISERR(FIND(B$2,data!$M10))</f>
        <v>0</v>
      </c>
      <c r="C11" s="36">
        <f>1---ISERR(FIND(C$2,data!$M10))</f>
        <v>0</v>
      </c>
      <c r="D11" s="36">
        <f>1---ISERR(FIND(D$2,data!$M10))</f>
        <v>1</v>
      </c>
      <c r="E11" s="36">
        <f>1---ISERR(FIND(E$2,data!$M10))</f>
        <v>1</v>
      </c>
      <c r="F11" s="36">
        <f>1---ISERR(FIND(F$2,data!$M10))</f>
        <v>1</v>
      </c>
      <c r="G11" s="36">
        <f>1---ISERR(FIND(G$2,data!$M10))</f>
        <v>1</v>
      </c>
      <c r="H11" s="36">
        <f>1---ISERR(FIND(H$2,data!$M10))</f>
        <v>1</v>
      </c>
      <c r="I11" s="36">
        <f>1---ISERR(FIND(I$2,data!$M10))</f>
        <v>1</v>
      </c>
      <c r="J11" s="36">
        <f>1---ISERR(FIND(J$2,data!$M10))</f>
        <v>1</v>
      </c>
      <c r="K11" s="36">
        <f>1---ISERR(FIND(K$2,data!$M10))</f>
        <v>0</v>
      </c>
      <c r="L11" s="36">
        <f>1---ISERR(FIND(L$2,data!$M10))</f>
        <v>1</v>
      </c>
      <c r="M11" s="36">
        <f>1---ISERR(FIND(M$2,data!$M10))</f>
        <v>0</v>
      </c>
      <c r="N11" s="36">
        <f>1---ISERR(FIND(N$2,data!$M10))</f>
        <v>1</v>
      </c>
      <c r="O11" s="36">
        <f>1---ISERR(FIND(O$2,data!$M10))</f>
        <v>1</v>
      </c>
      <c r="P11" s="36">
        <f>1---ISERR(FIND(P$2,data!$M10))</f>
        <v>1</v>
      </c>
      <c r="Q11" s="36">
        <f>1---ISERR(FIND(Q$2,data!$M10))</f>
        <v>1</v>
      </c>
      <c r="R11" s="36">
        <f>1---ISERR(FIND(R$2,data!$M10))</f>
        <v>1</v>
      </c>
      <c r="S11" s="36">
        <f>1---ISERR(FIND(S$2,data!$M10))</f>
        <v>1</v>
      </c>
      <c r="T11" s="36">
        <f>1---ISERR(FIND(T$2,data!$M10))</f>
        <v>1</v>
      </c>
      <c r="U11" s="36">
        <f>1---ISERR(FIND(U$2,data!$M10))</f>
        <v>0</v>
      </c>
      <c r="V11" s="36">
        <f>1---ISERR(FIND(V$2,data!$M10))</f>
        <v>1</v>
      </c>
      <c r="W11" s="36">
        <f t="shared" si="3"/>
        <v>0</v>
      </c>
      <c r="X11" s="36">
        <f t="shared" si="4"/>
        <v>0</v>
      </c>
      <c r="Y11" s="36">
        <f t="shared" si="5"/>
        <v>4</v>
      </c>
      <c r="Z11" s="36">
        <f t="shared" si="6"/>
        <v>8</v>
      </c>
      <c r="AA11" s="36">
        <f t="shared" si="7"/>
        <v>16</v>
      </c>
      <c r="AB11" s="36">
        <f t="shared" si="8"/>
        <v>32</v>
      </c>
      <c r="AC11" s="36">
        <f t="shared" si="9"/>
        <v>64</v>
      </c>
      <c r="AD11" s="36">
        <f t="shared" si="10"/>
        <v>128</v>
      </c>
      <c r="AE11" s="36">
        <f t="shared" si="11"/>
        <v>256</v>
      </c>
      <c r="AF11" s="36">
        <f t="shared" si="12"/>
        <v>0</v>
      </c>
      <c r="AG11" s="36">
        <f t="shared" si="13"/>
        <v>1024</v>
      </c>
      <c r="AH11" s="36">
        <f t="shared" si="14"/>
        <v>0</v>
      </c>
      <c r="AI11" s="36">
        <f t="shared" si="15"/>
        <v>4096</v>
      </c>
      <c r="AJ11" s="36">
        <f t="shared" si="16"/>
        <v>8192</v>
      </c>
      <c r="AK11" s="36">
        <f t="shared" si="17"/>
        <v>16384</v>
      </c>
      <c r="AL11" s="36">
        <f t="shared" si="18"/>
        <v>32768</v>
      </c>
      <c r="AM11" s="36">
        <f t="shared" si="19"/>
        <v>65536</v>
      </c>
      <c r="AN11" s="36">
        <f t="shared" si="20"/>
        <v>131072</v>
      </c>
      <c r="AO11" s="36">
        <f t="shared" si="21"/>
        <v>262144</v>
      </c>
      <c r="AP11" s="36">
        <f t="shared" si="22"/>
        <v>0</v>
      </c>
      <c r="AQ11" s="36">
        <f t="shared" si="23"/>
        <v>1048576</v>
      </c>
      <c r="AR11" s="36">
        <f t="shared" si="24"/>
        <v>0</v>
      </c>
    </row>
    <row r="12" spans="1:44">
      <c r="A12" s="36">
        <f t="shared" si="1"/>
        <v>131200</v>
      </c>
      <c r="B12" s="36">
        <f>1---ISERR(FIND(B$2,data!$M11))</f>
        <v>0</v>
      </c>
      <c r="C12" s="36">
        <f>1---ISERR(FIND(C$2,data!$M11))</f>
        <v>0</v>
      </c>
      <c r="D12" s="36">
        <f>1---ISERR(FIND(D$2,data!$M11))</f>
        <v>0</v>
      </c>
      <c r="E12" s="36">
        <f>1---ISERR(FIND(E$2,data!$M11))</f>
        <v>0</v>
      </c>
      <c r="F12" s="36">
        <f>1---ISERR(FIND(F$2,data!$M11))</f>
        <v>0</v>
      </c>
      <c r="G12" s="36">
        <f>1---ISERR(FIND(G$2,data!$M11))</f>
        <v>0</v>
      </c>
      <c r="H12" s="36">
        <f>1---ISERR(FIND(H$2,data!$M11))</f>
        <v>0</v>
      </c>
      <c r="I12" s="36">
        <f>1---ISERR(FIND(I$2,data!$M11))</f>
        <v>1</v>
      </c>
      <c r="J12" s="36">
        <f>1---ISERR(FIND(J$2,data!$M11))</f>
        <v>0</v>
      </c>
      <c r="K12" s="36">
        <f>1---ISERR(FIND(K$2,data!$M11))</f>
        <v>0</v>
      </c>
      <c r="L12" s="36">
        <f>1---ISERR(FIND(L$2,data!$M11))</f>
        <v>0</v>
      </c>
      <c r="M12" s="36">
        <f>1---ISERR(FIND(M$2,data!$M11))</f>
        <v>0</v>
      </c>
      <c r="N12" s="36">
        <f>1---ISERR(FIND(N$2,data!$M11))</f>
        <v>0</v>
      </c>
      <c r="O12" s="36">
        <f>1---ISERR(FIND(O$2,data!$M11))</f>
        <v>0</v>
      </c>
      <c r="P12" s="36">
        <f>1---ISERR(FIND(P$2,data!$M11))</f>
        <v>0</v>
      </c>
      <c r="Q12" s="36">
        <f>1---ISERR(FIND(Q$2,data!$M11))</f>
        <v>0</v>
      </c>
      <c r="R12" s="36">
        <f>1---ISERR(FIND(R$2,data!$M11))</f>
        <v>0</v>
      </c>
      <c r="S12" s="36">
        <f>1---ISERR(FIND(S$2,data!$M11))</f>
        <v>1</v>
      </c>
      <c r="T12" s="36">
        <f>1---ISERR(FIND(T$2,data!$M11))</f>
        <v>0</v>
      </c>
      <c r="U12" s="36">
        <f>1---ISERR(FIND(U$2,data!$M11))</f>
        <v>0</v>
      </c>
      <c r="V12" s="36">
        <f>1---ISERR(FIND(V$2,data!$M11))</f>
        <v>0</v>
      </c>
      <c r="W12" s="36">
        <f t="shared" si="3"/>
        <v>0</v>
      </c>
      <c r="X12" s="36">
        <f t="shared" si="4"/>
        <v>0</v>
      </c>
      <c r="Y12" s="36">
        <f t="shared" si="5"/>
        <v>0</v>
      </c>
      <c r="Z12" s="36">
        <f t="shared" si="6"/>
        <v>0</v>
      </c>
      <c r="AA12" s="36">
        <f t="shared" si="7"/>
        <v>0</v>
      </c>
      <c r="AB12" s="36">
        <f t="shared" si="8"/>
        <v>0</v>
      </c>
      <c r="AC12" s="36">
        <f t="shared" si="9"/>
        <v>0</v>
      </c>
      <c r="AD12" s="36">
        <f t="shared" si="10"/>
        <v>128</v>
      </c>
      <c r="AE12" s="36">
        <f t="shared" si="11"/>
        <v>0</v>
      </c>
      <c r="AF12" s="36">
        <f t="shared" si="12"/>
        <v>0</v>
      </c>
      <c r="AG12" s="36">
        <f t="shared" si="13"/>
        <v>0</v>
      </c>
      <c r="AH12" s="36">
        <f t="shared" si="14"/>
        <v>0</v>
      </c>
      <c r="AI12" s="36">
        <f t="shared" si="15"/>
        <v>0</v>
      </c>
      <c r="AJ12" s="36">
        <f t="shared" si="16"/>
        <v>0</v>
      </c>
      <c r="AK12" s="36">
        <f t="shared" si="17"/>
        <v>0</v>
      </c>
      <c r="AL12" s="36">
        <f t="shared" si="18"/>
        <v>0</v>
      </c>
      <c r="AM12" s="36">
        <f t="shared" si="19"/>
        <v>0</v>
      </c>
      <c r="AN12" s="36">
        <f t="shared" si="20"/>
        <v>131072</v>
      </c>
      <c r="AO12" s="36">
        <f t="shared" si="21"/>
        <v>0</v>
      </c>
      <c r="AP12" s="36">
        <f t="shared" si="22"/>
        <v>0</v>
      </c>
      <c r="AQ12" s="36">
        <f t="shared" si="23"/>
        <v>0</v>
      </c>
      <c r="AR12" s="36">
        <f t="shared" si="24"/>
        <v>0</v>
      </c>
    </row>
    <row r="13" spans="1:44">
      <c r="A13" s="36">
        <f t="shared" si="1"/>
        <v>348500</v>
      </c>
      <c r="B13" s="36">
        <f>1---ISERR(FIND(B$2,data!$M12))</f>
        <v>0</v>
      </c>
      <c r="C13" s="36">
        <f>1---ISERR(FIND(C$2,data!$M12))</f>
        <v>0</v>
      </c>
      <c r="D13" s="36">
        <f>1---ISERR(FIND(D$2,data!$M12))</f>
        <v>1</v>
      </c>
      <c r="E13" s="36">
        <f>1---ISERR(FIND(E$2,data!$M12))</f>
        <v>0</v>
      </c>
      <c r="F13" s="36">
        <f>1---ISERR(FIND(F$2,data!$M12))</f>
        <v>1</v>
      </c>
      <c r="G13" s="36">
        <f>1---ISERR(FIND(G$2,data!$M12))</f>
        <v>0</v>
      </c>
      <c r="H13" s="36">
        <f>1---ISERR(FIND(H$2,data!$M12))</f>
        <v>1</v>
      </c>
      <c r="I13" s="36">
        <f>1---ISERR(FIND(I$2,data!$M12))</f>
        <v>0</v>
      </c>
      <c r="J13" s="36">
        <f>1---ISERR(FIND(J$2,data!$M12))</f>
        <v>1</v>
      </c>
      <c r="K13" s="36">
        <f>1---ISERR(FIND(K$2,data!$M12))</f>
        <v>0</v>
      </c>
      <c r="L13" s="36">
        <f>1---ISERR(FIND(L$2,data!$M12))</f>
        <v>0</v>
      </c>
      <c r="M13" s="36">
        <f>1---ISERR(FIND(M$2,data!$M12))</f>
        <v>0</v>
      </c>
      <c r="N13" s="36">
        <f>1---ISERR(FIND(N$2,data!$M12))</f>
        <v>1</v>
      </c>
      <c r="O13" s="36">
        <f>1---ISERR(FIND(O$2,data!$M12))</f>
        <v>0</v>
      </c>
      <c r="P13" s="36">
        <f>1---ISERR(FIND(P$2,data!$M12))</f>
        <v>1</v>
      </c>
      <c r="Q13" s="36">
        <f>1---ISERR(FIND(Q$2,data!$M12))</f>
        <v>0</v>
      </c>
      <c r="R13" s="36">
        <f>1---ISERR(FIND(R$2,data!$M12))</f>
        <v>1</v>
      </c>
      <c r="S13" s="36">
        <f>1---ISERR(FIND(S$2,data!$M12))</f>
        <v>0</v>
      </c>
      <c r="T13" s="36">
        <f>1---ISERR(FIND(T$2,data!$M12))</f>
        <v>1</v>
      </c>
      <c r="U13" s="36">
        <f>1---ISERR(FIND(U$2,data!$M12))</f>
        <v>0</v>
      </c>
      <c r="V13" s="36">
        <f>1---ISERR(FIND(V$2,data!$M12))</f>
        <v>0</v>
      </c>
      <c r="W13" s="36">
        <f t="shared" si="3"/>
        <v>0</v>
      </c>
      <c r="X13" s="36">
        <f t="shared" si="4"/>
        <v>0</v>
      </c>
      <c r="Y13" s="36">
        <f t="shared" si="5"/>
        <v>4</v>
      </c>
      <c r="Z13" s="36">
        <f t="shared" si="6"/>
        <v>0</v>
      </c>
      <c r="AA13" s="36">
        <f t="shared" si="7"/>
        <v>16</v>
      </c>
      <c r="AB13" s="36">
        <f t="shared" si="8"/>
        <v>0</v>
      </c>
      <c r="AC13" s="36">
        <f t="shared" si="9"/>
        <v>64</v>
      </c>
      <c r="AD13" s="36">
        <f t="shared" si="10"/>
        <v>0</v>
      </c>
      <c r="AE13" s="36">
        <f t="shared" si="11"/>
        <v>256</v>
      </c>
      <c r="AF13" s="36">
        <f t="shared" si="12"/>
        <v>0</v>
      </c>
      <c r="AG13" s="36">
        <f t="shared" si="13"/>
        <v>0</v>
      </c>
      <c r="AH13" s="36">
        <f t="shared" si="14"/>
        <v>0</v>
      </c>
      <c r="AI13" s="36">
        <f t="shared" si="15"/>
        <v>4096</v>
      </c>
      <c r="AJ13" s="36">
        <f t="shared" si="16"/>
        <v>0</v>
      </c>
      <c r="AK13" s="36">
        <f t="shared" si="17"/>
        <v>16384</v>
      </c>
      <c r="AL13" s="36">
        <f t="shared" si="18"/>
        <v>0</v>
      </c>
      <c r="AM13" s="36">
        <f t="shared" si="19"/>
        <v>65536</v>
      </c>
      <c r="AN13" s="36">
        <f t="shared" si="20"/>
        <v>0</v>
      </c>
      <c r="AO13" s="36">
        <f t="shared" si="21"/>
        <v>262144</v>
      </c>
      <c r="AP13" s="36">
        <f t="shared" si="22"/>
        <v>0</v>
      </c>
      <c r="AQ13" s="36">
        <f t="shared" si="23"/>
        <v>0</v>
      </c>
      <c r="AR13" s="36">
        <f t="shared" si="24"/>
        <v>0</v>
      </c>
    </row>
    <row r="14" spans="1:44">
      <c r="A14" s="36">
        <f t="shared" si="1"/>
        <v>0</v>
      </c>
      <c r="B14" s="36">
        <f>1---ISERR(FIND(B$2,data!$M13))</f>
        <v>0</v>
      </c>
      <c r="C14" s="36">
        <f>1---ISERR(FIND(C$2,data!$M13))</f>
        <v>0</v>
      </c>
      <c r="D14" s="36">
        <f>1---ISERR(FIND(D$2,data!$M13))</f>
        <v>0</v>
      </c>
      <c r="E14" s="36">
        <f>1---ISERR(FIND(E$2,data!$M13))</f>
        <v>0</v>
      </c>
      <c r="F14" s="36">
        <f>1---ISERR(FIND(F$2,data!$M13))</f>
        <v>0</v>
      </c>
      <c r="G14" s="36">
        <f>1---ISERR(FIND(G$2,data!$M13))</f>
        <v>0</v>
      </c>
      <c r="H14" s="36">
        <f>1---ISERR(FIND(H$2,data!$M13))</f>
        <v>0</v>
      </c>
      <c r="I14" s="36">
        <f>1---ISERR(FIND(I$2,data!$M13))</f>
        <v>0</v>
      </c>
      <c r="J14" s="36">
        <f>1---ISERR(FIND(J$2,data!$M13))</f>
        <v>0</v>
      </c>
      <c r="K14" s="36">
        <f>1---ISERR(FIND(K$2,data!$M13))</f>
        <v>0</v>
      </c>
      <c r="L14" s="36">
        <f>1---ISERR(FIND(L$2,data!$M13))</f>
        <v>0</v>
      </c>
      <c r="M14" s="36">
        <f>1---ISERR(FIND(M$2,data!$M13))</f>
        <v>0</v>
      </c>
      <c r="N14" s="36">
        <f>1---ISERR(FIND(N$2,data!$M13))</f>
        <v>0</v>
      </c>
      <c r="O14" s="36">
        <f>1---ISERR(FIND(O$2,data!$M13))</f>
        <v>0</v>
      </c>
      <c r="P14" s="36">
        <f>1---ISERR(FIND(P$2,data!$M13))</f>
        <v>0</v>
      </c>
      <c r="Q14" s="36">
        <f>1---ISERR(FIND(Q$2,data!$M13))</f>
        <v>0</v>
      </c>
      <c r="R14" s="36">
        <f>1---ISERR(FIND(R$2,data!$M13))</f>
        <v>0</v>
      </c>
      <c r="S14" s="36">
        <f>1---ISERR(FIND(S$2,data!$M13))</f>
        <v>0</v>
      </c>
      <c r="T14" s="36">
        <f>1---ISERR(FIND(T$2,data!$M13))</f>
        <v>0</v>
      </c>
      <c r="U14" s="36">
        <f>1---ISERR(FIND(U$2,data!$M13))</f>
        <v>0</v>
      </c>
      <c r="V14" s="36">
        <f>1---ISERR(FIND(V$2,data!$M13))</f>
        <v>0</v>
      </c>
      <c r="W14" s="36">
        <f t="shared" si="3"/>
        <v>0</v>
      </c>
      <c r="X14" s="36">
        <f t="shared" si="4"/>
        <v>0</v>
      </c>
      <c r="Y14" s="36">
        <f t="shared" si="5"/>
        <v>0</v>
      </c>
      <c r="Z14" s="36">
        <f t="shared" si="6"/>
        <v>0</v>
      </c>
      <c r="AA14" s="36">
        <f t="shared" si="7"/>
        <v>0</v>
      </c>
      <c r="AB14" s="36">
        <f t="shared" si="8"/>
        <v>0</v>
      </c>
      <c r="AC14" s="36">
        <f t="shared" si="9"/>
        <v>0</v>
      </c>
      <c r="AD14" s="36">
        <f t="shared" si="10"/>
        <v>0</v>
      </c>
      <c r="AE14" s="36">
        <f t="shared" si="11"/>
        <v>0</v>
      </c>
      <c r="AF14" s="36">
        <f t="shared" si="12"/>
        <v>0</v>
      </c>
      <c r="AG14" s="36">
        <f t="shared" si="13"/>
        <v>0</v>
      </c>
      <c r="AH14" s="36">
        <f t="shared" si="14"/>
        <v>0</v>
      </c>
      <c r="AI14" s="36">
        <f t="shared" si="15"/>
        <v>0</v>
      </c>
      <c r="AJ14" s="36">
        <f t="shared" si="16"/>
        <v>0</v>
      </c>
      <c r="AK14" s="36">
        <f t="shared" si="17"/>
        <v>0</v>
      </c>
      <c r="AL14" s="36">
        <f t="shared" si="18"/>
        <v>0</v>
      </c>
      <c r="AM14" s="36">
        <f t="shared" si="19"/>
        <v>0</v>
      </c>
      <c r="AN14" s="36">
        <f t="shared" si="20"/>
        <v>0</v>
      </c>
      <c r="AO14" s="36">
        <f t="shared" si="21"/>
        <v>0</v>
      </c>
      <c r="AP14" s="36">
        <f t="shared" si="22"/>
        <v>0</v>
      </c>
      <c r="AQ14" s="36">
        <f t="shared" si="23"/>
        <v>0</v>
      </c>
      <c r="AR14" s="36">
        <f t="shared" si="24"/>
        <v>0</v>
      </c>
    </row>
    <row r="15" spans="1:44">
      <c r="A15" s="36">
        <f t="shared" si="1"/>
        <v>1287402</v>
      </c>
      <c r="B15" s="36">
        <f>1---ISERR(FIND(B$2,data!$M14))</f>
        <v>0</v>
      </c>
      <c r="C15" s="36">
        <f>1---ISERR(FIND(C$2,data!$M14))</f>
        <v>1</v>
      </c>
      <c r="D15" s="36">
        <f>1---ISERR(FIND(D$2,data!$M14))</f>
        <v>0</v>
      </c>
      <c r="E15" s="36">
        <f>1---ISERR(FIND(E$2,data!$M14))</f>
        <v>1</v>
      </c>
      <c r="F15" s="36">
        <f>1---ISERR(FIND(F$2,data!$M14))</f>
        <v>0</v>
      </c>
      <c r="G15" s="36">
        <f>1---ISERR(FIND(G$2,data!$M14))</f>
        <v>1</v>
      </c>
      <c r="H15" s="36">
        <f>1---ISERR(FIND(H$2,data!$M14))</f>
        <v>1</v>
      </c>
      <c r="I15" s="36">
        <f>1---ISERR(FIND(I$2,data!$M14))</f>
        <v>1</v>
      </c>
      <c r="J15" s="36">
        <f>1---ISERR(FIND(J$2,data!$M14))</f>
        <v>0</v>
      </c>
      <c r="K15" s="36">
        <f>1---ISERR(FIND(K$2,data!$M14))</f>
        <v>0</v>
      </c>
      <c r="L15" s="36">
        <f>1---ISERR(FIND(L$2,data!$M14))</f>
        <v>1</v>
      </c>
      <c r="M15" s="36">
        <f>1---ISERR(FIND(M$2,data!$M14))</f>
        <v>0</v>
      </c>
      <c r="N15" s="36">
        <f>1---ISERR(FIND(N$2,data!$M14))</f>
        <v>0</v>
      </c>
      <c r="O15" s="36">
        <f>1---ISERR(FIND(O$2,data!$M14))</f>
        <v>1</v>
      </c>
      <c r="P15" s="36">
        <f>1---ISERR(FIND(P$2,data!$M14))</f>
        <v>0</v>
      </c>
      <c r="Q15" s="36">
        <f>1---ISERR(FIND(Q$2,data!$M14))</f>
        <v>1</v>
      </c>
      <c r="R15" s="36">
        <f>1---ISERR(FIND(R$2,data!$M14))</f>
        <v>1</v>
      </c>
      <c r="S15" s="36">
        <f>1---ISERR(FIND(S$2,data!$M14))</f>
        <v>1</v>
      </c>
      <c r="T15" s="36">
        <f>1---ISERR(FIND(T$2,data!$M14))</f>
        <v>0</v>
      </c>
      <c r="U15" s="36">
        <f>1---ISERR(FIND(U$2,data!$M14))</f>
        <v>0</v>
      </c>
      <c r="V15" s="36">
        <f>1---ISERR(FIND(V$2,data!$M14))</f>
        <v>1</v>
      </c>
      <c r="W15" s="36">
        <f t="shared" si="3"/>
        <v>0</v>
      </c>
      <c r="X15" s="36">
        <f t="shared" si="4"/>
        <v>2</v>
      </c>
      <c r="Y15" s="36">
        <f t="shared" si="5"/>
        <v>0</v>
      </c>
      <c r="Z15" s="36">
        <f t="shared" si="6"/>
        <v>8</v>
      </c>
      <c r="AA15" s="36">
        <f t="shared" si="7"/>
        <v>0</v>
      </c>
      <c r="AB15" s="36">
        <f t="shared" si="8"/>
        <v>32</v>
      </c>
      <c r="AC15" s="36">
        <f t="shared" si="9"/>
        <v>64</v>
      </c>
      <c r="AD15" s="36">
        <f t="shared" si="10"/>
        <v>128</v>
      </c>
      <c r="AE15" s="36">
        <f t="shared" si="11"/>
        <v>0</v>
      </c>
      <c r="AF15" s="36">
        <f t="shared" si="12"/>
        <v>0</v>
      </c>
      <c r="AG15" s="36">
        <f t="shared" si="13"/>
        <v>1024</v>
      </c>
      <c r="AH15" s="36">
        <f t="shared" si="14"/>
        <v>0</v>
      </c>
      <c r="AI15" s="36">
        <f t="shared" si="15"/>
        <v>0</v>
      </c>
      <c r="AJ15" s="36">
        <f t="shared" si="16"/>
        <v>8192</v>
      </c>
      <c r="AK15" s="36">
        <f t="shared" si="17"/>
        <v>0</v>
      </c>
      <c r="AL15" s="36">
        <f t="shared" si="18"/>
        <v>32768</v>
      </c>
      <c r="AM15" s="36">
        <f t="shared" si="19"/>
        <v>65536</v>
      </c>
      <c r="AN15" s="36">
        <f t="shared" si="20"/>
        <v>131072</v>
      </c>
      <c r="AO15" s="36">
        <f t="shared" si="21"/>
        <v>0</v>
      </c>
      <c r="AP15" s="36">
        <f t="shared" si="22"/>
        <v>0</v>
      </c>
      <c r="AQ15" s="36">
        <f t="shared" si="23"/>
        <v>1048576</v>
      </c>
      <c r="AR15" s="36">
        <f t="shared" si="24"/>
        <v>0</v>
      </c>
    </row>
    <row r="16" spans="1:44">
      <c r="A16" s="36">
        <f t="shared" si="1"/>
        <v>0</v>
      </c>
      <c r="B16" s="36">
        <f>1---ISERR(FIND(B$2,data!$M15))</f>
        <v>0</v>
      </c>
      <c r="C16" s="36">
        <f>1---ISERR(FIND(C$2,data!$M15))</f>
        <v>0</v>
      </c>
      <c r="D16" s="36">
        <f>1---ISERR(FIND(D$2,data!$M15))</f>
        <v>0</v>
      </c>
      <c r="E16" s="36">
        <f>1---ISERR(FIND(E$2,data!$M15))</f>
        <v>0</v>
      </c>
      <c r="F16" s="36">
        <f>1---ISERR(FIND(F$2,data!$M15))</f>
        <v>0</v>
      </c>
      <c r="G16" s="36">
        <f>1---ISERR(FIND(G$2,data!$M15))</f>
        <v>0</v>
      </c>
      <c r="H16" s="36">
        <f>1---ISERR(FIND(H$2,data!$M15))</f>
        <v>0</v>
      </c>
      <c r="I16" s="36">
        <f>1---ISERR(FIND(I$2,data!$M15))</f>
        <v>0</v>
      </c>
      <c r="J16" s="36">
        <f>1---ISERR(FIND(J$2,data!$M15))</f>
        <v>0</v>
      </c>
      <c r="K16" s="36">
        <f>1---ISERR(FIND(K$2,data!$M15))</f>
        <v>0</v>
      </c>
      <c r="L16" s="36">
        <f>1---ISERR(FIND(L$2,data!$M15))</f>
        <v>0</v>
      </c>
      <c r="M16" s="36">
        <f>1---ISERR(FIND(M$2,data!$M15))</f>
        <v>0</v>
      </c>
      <c r="N16" s="36">
        <f>1---ISERR(FIND(N$2,data!$M15))</f>
        <v>0</v>
      </c>
      <c r="O16" s="36">
        <f>1---ISERR(FIND(O$2,data!$M15))</f>
        <v>0</v>
      </c>
      <c r="P16" s="36">
        <f>1---ISERR(FIND(P$2,data!$M15))</f>
        <v>0</v>
      </c>
      <c r="Q16" s="36">
        <f>1---ISERR(FIND(Q$2,data!$M15))</f>
        <v>0</v>
      </c>
      <c r="R16" s="36">
        <f>1---ISERR(FIND(R$2,data!$M15))</f>
        <v>0</v>
      </c>
      <c r="S16" s="36">
        <f>1---ISERR(FIND(S$2,data!$M15))</f>
        <v>0</v>
      </c>
      <c r="T16" s="36">
        <f>1---ISERR(FIND(T$2,data!$M15))</f>
        <v>0</v>
      </c>
      <c r="U16" s="36">
        <f>1---ISERR(FIND(U$2,data!$M15))</f>
        <v>0</v>
      </c>
      <c r="V16" s="36">
        <f>1---ISERR(FIND(V$2,data!$M15))</f>
        <v>0</v>
      </c>
      <c r="W16" s="36">
        <f t="shared" si="3"/>
        <v>0</v>
      </c>
      <c r="X16" s="36">
        <f t="shared" si="4"/>
        <v>0</v>
      </c>
      <c r="Y16" s="36">
        <f t="shared" si="5"/>
        <v>0</v>
      </c>
      <c r="Z16" s="36">
        <f t="shared" si="6"/>
        <v>0</v>
      </c>
      <c r="AA16" s="36">
        <f t="shared" si="7"/>
        <v>0</v>
      </c>
      <c r="AB16" s="36">
        <f t="shared" si="8"/>
        <v>0</v>
      </c>
      <c r="AC16" s="36">
        <f t="shared" si="9"/>
        <v>0</v>
      </c>
      <c r="AD16" s="36">
        <f t="shared" si="10"/>
        <v>0</v>
      </c>
      <c r="AE16" s="36">
        <f t="shared" si="11"/>
        <v>0</v>
      </c>
      <c r="AF16" s="36">
        <f t="shared" si="12"/>
        <v>0</v>
      </c>
      <c r="AG16" s="36">
        <f t="shared" si="13"/>
        <v>0</v>
      </c>
      <c r="AH16" s="36">
        <f t="shared" si="14"/>
        <v>0</v>
      </c>
      <c r="AI16" s="36">
        <f t="shared" si="15"/>
        <v>0</v>
      </c>
      <c r="AJ16" s="36">
        <f t="shared" si="16"/>
        <v>0</v>
      </c>
      <c r="AK16" s="36">
        <f t="shared" si="17"/>
        <v>0</v>
      </c>
      <c r="AL16" s="36">
        <f t="shared" si="18"/>
        <v>0</v>
      </c>
      <c r="AM16" s="36">
        <f t="shared" si="19"/>
        <v>0</v>
      </c>
      <c r="AN16" s="36">
        <f t="shared" si="20"/>
        <v>0</v>
      </c>
      <c r="AO16" s="36">
        <f t="shared" si="21"/>
        <v>0</v>
      </c>
      <c r="AP16" s="36">
        <f t="shared" si="22"/>
        <v>0</v>
      </c>
      <c r="AQ16" s="36">
        <f t="shared" si="23"/>
        <v>0</v>
      </c>
      <c r="AR16" s="36">
        <f t="shared" si="24"/>
        <v>0</v>
      </c>
    </row>
    <row r="17" spans="1:44">
      <c r="A17" s="36">
        <f t="shared" si="1"/>
        <v>0</v>
      </c>
      <c r="B17" s="36">
        <f>1---ISERR(FIND(B$2,data!$M16))</f>
        <v>0</v>
      </c>
      <c r="C17" s="36">
        <f>1---ISERR(FIND(C$2,data!$M16))</f>
        <v>0</v>
      </c>
      <c r="D17" s="36">
        <f>1---ISERR(FIND(D$2,data!$M16))</f>
        <v>0</v>
      </c>
      <c r="E17" s="36">
        <f>1---ISERR(FIND(E$2,data!$M16))</f>
        <v>0</v>
      </c>
      <c r="F17" s="36">
        <f>1---ISERR(FIND(F$2,data!$M16))</f>
        <v>0</v>
      </c>
      <c r="G17" s="36">
        <f>1---ISERR(FIND(G$2,data!$M16))</f>
        <v>0</v>
      </c>
      <c r="H17" s="36">
        <f>1---ISERR(FIND(H$2,data!$M16))</f>
        <v>0</v>
      </c>
      <c r="I17" s="36">
        <f>1---ISERR(FIND(I$2,data!$M16))</f>
        <v>0</v>
      </c>
      <c r="J17" s="36">
        <f>1---ISERR(FIND(J$2,data!$M16))</f>
        <v>0</v>
      </c>
      <c r="K17" s="36">
        <f>1---ISERR(FIND(K$2,data!$M16))</f>
        <v>0</v>
      </c>
      <c r="L17" s="36">
        <f>1---ISERR(FIND(L$2,data!$M16))</f>
        <v>0</v>
      </c>
      <c r="M17" s="36">
        <f>1---ISERR(FIND(M$2,data!$M16))</f>
        <v>0</v>
      </c>
      <c r="N17" s="36">
        <f>1---ISERR(FIND(N$2,data!$M16))</f>
        <v>0</v>
      </c>
      <c r="O17" s="36">
        <f>1---ISERR(FIND(O$2,data!$M16))</f>
        <v>0</v>
      </c>
      <c r="P17" s="36">
        <f>1---ISERR(FIND(P$2,data!$M16))</f>
        <v>0</v>
      </c>
      <c r="Q17" s="36">
        <f>1---ISERR(FIND(Q$2,data!$M16))</f>
        <v>0</v>
      </c>
      <c r="R17" s="36">
        <f>1---ISERR(FIND(R$2,data!$M16))</f>
        <v>0</v>
      </c>
      <c r="S17" s="36">
        <f>1---ISERR(FIND(S$2,data!$M16))</f>
        <v>0</v>
      </c>
      <c r="T17" s="36">
        <f>1---ISERR(FIND(T$2,data!$M16))</f>
        <v>0</v>
      </c>
      <c r="U17" s="36">
        <f>1---ISERR(FIND(U$2,data!$M16))</f>
        <v>0</v>
      </c>
      <c r="V17" s="36">
        <f>1---ISERR(FIND(V$2,data!$M16))</f>
        <v>0</v>
      </c>
      <c r="W17" s="36">
        <f t="shared" si="3"/>
        <v>0</v>
      </c>
      <c r="X17" s="36">
        <f t="shared" si="4"/>
        <v>0</v>
      </c>
      <c r="Y17" s="36">
        <f t="shared" si="5"/>
        <v>0</v>
      </c>
      <c r="Z17" s="36">
        <f t="shared" si="6"/>
        <v>0</v>
      </c>
      <c r="AA17" s="36">
        <f t="shared" si="7"/>
        <v>0</v>
      </c>
      <c r="AB17" s="36">
        <f t="shared" si="8"/>
        <v>0</v>
      </c>
      <c r="AC17" s="36">
        <f t="shared" si="9"/>
        <v>0</v>
      </c>
      <c r="AD17" s="36">
        <f t="shared" si="10"/>
        <v>0</v>
      </c>
      <c r="AE17" s="36">
        <f t="shared" si="11"/>
        <v>0</v>
      </c>
      <c r="AF17" s="36">
        <f t="shared" si="12"/>
        <v>0</v>
      </c>
      <c r="AG17" s="36">
        <f t="shared" si="13"/>
        <v>0</v>
      </c>
      <c r="AH17" s="36">
        <f t="shared" si="14"/>
        <v>0</v>
      </c>
      <c r="AI17" s="36">
        <f t="shared" si="15"/>
        <v>0</v>
      </c>
      <c r="AJ17" s="36">
        <f t="shared" si="16"/>
        <v>0</v>
      </c>
      <c r="AK17" s="36">
        <f t="shared" si="17"/>
        <v>0</v>
      </c>
      <c r="AL17" s="36">
        <f t="shared" si="18"/>
        <v>0</v>
      </c>
      <c r="AM17" s="36">
        <f t="shared" si="19"/>
        <v>0</v>
      </c>
      <c r="AN17" s="36">
        <f t="shared" si="20"/>
        <v>0</v>
      </c>
      <c r="AO17" s="36">
        <f t="shared" si="21"/>
        <v>0</v>
      </c>
      <c r="AP17" s="36">
        <f t="shared" si="22"/>
        <v>0</v>
      </c>
      <c r="AQ17" s="36">
        <f t="shared" si="23"/>
        <v>0</v>
      </c>
      <c r="AR17" s="36">
        <f t="shared" si="24"/>
        <v>0</v>
      </c>
    </row>
    <row r="18" spans="1:44">
      <c r="A18" s="36">
        <f t="shared" si="1"/>
        <v>2095102</v>
      </c>
      <c r="B18" s="36">
        <f>1---ISERR(FIND(B$2,data!$M17))</f>
        <v>0</v>
      </c>
      <c r="C18" s="36">
        <f>1---ISERR(FIND(C$2,data!$M17))</f>
        <v>1</v>
      </c>
      <c r="D18" s="36">
        <f>1---ISERR(FIND(D$2,data!$M17))</f>
        <v>1</v>
      </c>
      <c r="E18" s="36">
        <f>1---ISERR(FIND(E$2,data!$M17))</f>
        <v>1</v>
      </c>
      <c r="F18" s="36">
        <f>1---ISERR(FIND(F$2,data!$M17))</f>
        <v>1</v>
      </c>
      <c r="G18" s="36">
        <f>1---ISERR(FIND(G$2,data!$M17))</f>
        <v>1</v>
      </c>
      <c r="H18" s="36">
        <f>1---ISERR(FIND(H$2,data!$M17))</f>
        <v>1</v>
      </c>
      <c r="I18" s="36">
        <f>1---ISERR(FIND(I$2,data!$M17))</f>
        <v>1</v>
      </c>
      <c r="J18" s="36">
        <f>1---ISERR(FIND(J$2,data!$M17))</f>
        <v>1</v>
      </c>
      <c r="K18" s="36">
        <f>1---ISERR(FIND(K$2,data!$M17))</f>
        <v>1</v>
      </c>
      <c r="L18" s="36">
        <f>1---ISERR(FIND(L$2,data!$M17))</f>
        <v>1</v>
      </c>
      <c r="M18" s="36">
        <f>1---ISERR(FIND(M$2,data!$M17))</f>
        <v>0</v>
      </c>
      <c r="N18" s="36">
        <f>1---ISERR(FIND(N$2,data!$M17))</f>
        <v>1</v>
      </c>
      <c r="O18" s="36">
        <f>1---ISERR(FIND(O$2,data!$M17))</f>
        <v>1</v>
      </c>
      <c r="P18" s="36">
        <f>1---ISERR(FIND(P$2,data!$M17))</f>
        <v>1</v>
      </c>
      <c r="Q18" s="36">
        <f>1---ISERR(FIND(Q$2,data!$M17))</f>
        <v>1</v>
      </c>
      <c r="R18" s="36">
        <f>1---ISERR(FIND(R$2,data!$M17))</f>
        <v>1</v>
      </c>
      <c r="S18" s="36">
        <f>1---ISERR(FIND(S$2,data!$M17))</f>
        <v>1</v>
      </c>
      <c r="T18" s="36">
        <f>1---ISERR(FIND(T$2,data!$M17))</f>
        <v>1</v>
      </c>
      <c r="U18" s="36">
        <f>1---ISERR(FIND(U$2,data!$M17))</f>
        <v>1</v>
      </c>
      <c r="V18" s="36">
        <f>1---ISERR(FIND(V$2,data!$M17))</f>
        <v>1</v>
      </c>
      <c r="W18" s="36">
        <f t="shared" si="3"/>
        <v>0</v>
      </c>
      <c r="X18" s="36">
        <f t="shared" si="4"/>
        <v>2</v>
      </c>
      <c r="Y18" s="36">
        <f t="shared" si="5"/>
        <v>4</v>
      </c>
      <c r="Z18" s="36">
        <f t="shared" si="6"/>
        <v>8</v>
      </c>
      <c r="AA18" s="36">
        <f t="shared" si="7"/>
        <v>16</v>
      </c>
      <c r="AB18" s="36">
        <f t="shared" si="8"/>
        <v>32</v>
      </c>
      <c r="AC18" s="36">
        <f t="shared" si="9"/>
        <v>64</v>
      </c>
      <c r="AD18" s="36">
        <f t="shared" si="10"/>
        <v>128</v>
      </c>
      <c r="AE18" s="36">
        <f t="shared" si="11"/>
        <v>256</v>
      </c>
      <c r="AF18" s="36">
        <f t="shared" si="12"/>
        <v>512</v>
      </c>
      <c r="AG18" s="36">
        <f t="shared" si="13"/>
        <v>1024</v>
      </c>
      <c r="AH18" s="36">
        <f t="shared" si="14"/>
        <v>0</v>
      </c>
      <c r="AI18" s="36">
        <f t="shared" si="15"/>
        <v>4096</v>
      </c>
      <c r="AJ18" s="36">
        <f t="shared" si="16"/>
        <v>8192</v>
      </c>
      <c r="AK18" s="36">
        <f t="shared" si="17"/>
        <v>16384</v>
      </c>
      <c r="AL18" s="36">
        <f t="shared" si="18"/>
        <v>32768</v>
      </c>
      <c r="AM18" s="36">
        <f t="shared" si="19"/>
        <v>65536</v>
      </c>
      <c r="AN18" s="36">
        <f t="shared" si="20"/>
        <v>131072</v>
      </c>
      <c r="AO18" s="36">
        <f t="shared" si="21"/>
        <v>262144</v>
      </c>
      <c r="AP18" s="36">
        <f t="shared" si="22"/>
        <v>524288</v>
      </c>
      <c r="AQ18" s="36">
        <f t="shared" si="23"/>
        <v>1048576</v>
      </c>
      <c r="AR18" s="36">
        <f t="shared" si="24"/>
        <v>0</v>
      </c>
    </row>
    <row r="19" spans="1:44">
      <c r="A19" s="36">
        <f t="shared" si="1"/>
        <v>0</v>
      </c>
      <c r="B19" s="36">
        <f>1---ISERR(FIND(B$2,data!$M18))</f>
        <v>0</v>
      </c>
      <c r="C19" s="36">
        <f>1---ISERR(FIND(C$2,data!$M18))</f>
        <v>0</v>
      </c>
      <c r="D19" s="36">
        <f>1---ISERR(FIND(D$2,data!$M18))</f>
        <v>0</v>
      </c>
      <c r="E19" s="36">
        <f>1---ISERR(FIND(E$2,data!$M18))</f>
        <v>0</v>
      </c>
      <c r="F19" s="36">
        <f>1---ISERR(FIND(F$2,data!$M18))</f>
        <v>0</v>
      </c>
      <c r="G19" s="36">
        <f>1---ISERR(FIND(G$2,data!$M18))</f>
        <v>0</v>
      </c>
      <c r="H19" s="36">
        <f>1---ISERR(FIND(H$2,data!$M18))</f>
        <v>0</v>
      </c>
      <c r="I19" s="36">
        <f>1---ISERR(FIND(I$2,data!$M18))</f>
        <v>0</v>
      </c>
      <c r="J19" s="36">
        <f>1---ISERR(FIND(J$2,data!$M18))</f>
        <v>0</v>
      </c>
      <c r="K19" s="36">
        <f>1---ISERR(FIND(K$2,data!$M18))</f>
        <v>0</v>
      </c>
      <c r="L19" s="36">
        <f>1---ISERR(FIND(L$2,data!$M18))</f>
        <v>0</v>
      </c>
      <c r="M19" s="36">
        <f>1---ISERR(FIND(M$2,data!$M18))</f>
        <v>0</v>
      </c>
      <c r="N19" s="36">
        <f>1---ISERR(FIND(N$2,data!$M18))</f>
        <v>0</v>
      </c>
      <c r="O19" s="36">
        <f>1---ISERR(FIND(O$2,data!$M18))</f>
        <v>0</v>
      </c>
      <c r="P19" s="36">
        <f>1---ISERR(FIND(P$2,data!$M18))</f>
        <v>0</v>
      </c>
      <c r="Q19" s="36">
        <f>1---ISERR(FIND(Q$2,data!$M18))</f>
        <v>0</v>
      </c>
      <c r="R19" s="36">
        <f>1---ISERR(FIND(R$2,data!$M18))</f>
        <v>0</v>
      </c>
      <c r="S19" s="36">
        <f>1---ISERR(FIND(S$2,data!$M18))</f>
        <v>0</v>
      </c>
      <c r="T19" s="36">
        <f>1---ISERR(FIND(T$2,data!$M18))</f>
        <v>0</v>
      </c>
      <c r="U19" s="36">
        <f>1---ISERR(FIND(U$2,data!$M18))</f>
        <v>0</v>
      </c>
      <c r="V19" s="36">
        <f>1---ISERR(FIND(V$2,data!$M18))</f>
        <v>0</v>
      </c>
      <c r="W19" s="36">
        <f t="shared" si="3"/>
        <v>0</v>
      </c>
      <c r="X19" s="36">
        <f t="shared" si="4"/>
        <v>0</v>
      </c>
      <c r="Y19" s="36">
        <f t="shared" si="5"/>
        <v>0</v>
      </c>
      <c r="Z19" s="36">
        <f t="shared" si="6"/>
        <v>0</v>
      </c>
      <c r="AA19" s="36">
        <f t="shared" si="7"/>
        <v>0</v>
      </c>
      <c r="AB19" s="36">
        <f t="shared" si="8"/>
        <v>0</v>
      </c>
      <c r="AC19" s="36">
        <f t="shared" si="9"/>
        <v>0</v>
      </c>
      <c r="AD19" s="36">
        <f t="shared" si="10"/>
        <v>0</v>
      </c>
      <c r="AE19" s="36">
        <f t="shared" si="11"/>
        <v>0</v>
      </c>
      <c r="AF19" s="36">
        <f t="shared" si="12"/>
        <v>0</v>
      </c>
      <c r="AG19" s="36">
        <f t="shared" si="13"/>
        <v>0</v>
      </c>
      <c r="AH19" s="36">
        <f t="shared" si="14"/>
        <v>0</v>
      </c>
      <c r="AI19" s="36">
        <f t="shared" si="15"/>
        <v>0</v>
      </c>
      <c r="AJ19" s="36">
        <f t="shared" si="16"/>
        <v>0</v>
      </c>
      <c r="AK19" s="36">
        <f t="shared" si="17"/>
        <v>0</v>
      </c>
      <c r="AL19" s="36">
        <f t="shared" si="18"/>
        <v>0</v>
      </c>
      <c r="AM19" s="36">
        <f t="shared" si="19"/>
        <v>0</v>
      </c>
      <c r="AN19" s="36">
        <f t="shared" si="20"/>
        <v>0</v>
      </c>
      <c r="AO19" s="36">
        <f t="shared" si="21"/>
        <v>0</v>
      </c>
      <c r="AP19" s="36">
        <f t="shared" si="22"/>
        <v>0</v>
      </c>
      <c r="AQ19" s="36">
        <f t="shared" si="23"/>
        <v>0</v>
      </c>
      <c r="AR19" s="36">
        <f t="shared" si="24"/>
        <v>0</v>
      </c>
    </row>
    <row r="20" spans="1:44">
      <c r="A20" s="36">
        <f t="shared" si="1"/>
        <v>1213600</v>
      </c>
      <c r="B20" s="36">
        <f>1---ISERR(FIND(B$2,data!$M19))</f>
        <v>0</v>
      </c>
      <c r="C20" s="36">
        <f>1---ISERR(FIND(C$2,data!$M19))</f>
        <v>0</v>
      </c>
      <c r="D20" s="36">
        <f>1---ISERR(FIND(D$2,data!$M19))</f>
        <v>0</v>
      </c>
      <c r="E20" s="36">
        <f>1---ISERR(FIND(E$2,data!$M19))</f>
        <v>0</v>
      </c>
      <c r="F20" s="36">
        <f>1---ISERR(FIND(F$2,data!$M19))</f>
        <v>0</v>
      </c>
      <c r="G20" s="36">
        <f>1---ISERR(FIND(G$2,data!$M19))</f>
        <v>1</v>
      </c>
      <c r="H20" s="36">
        <f>1---ISERR(FIND(H$2,data!$M19))</f>
        <v>0</v>
      </c>
      <c r="I20" s="36">
        <f>1---ISERR(FIND(I$2,data!$M19))</f>
        <v>1</v>
      </c>
      <c r="J20" s="36">
        <f>1---ISERR(FIND(J$2,data!$M19))</f>
        <v>0</v>
      </c>
      <c r="K20" s="36">
        <f>1---ISERR(FIND(K$2,data!$M19))</f>
        <v>0</v>
      </c>
      <c r="L20" s="36">
        <f>1---ISERR(FIND(L$2,data!$M19))</f>
        <v>1</v>
      </c>
      <c r="M20" s="36">
        <f>1---ISERR(FIND(M$2,data!$M19))</f>
        <v>0</v>
      </c>
      <c r="N20" s="36">
        <f>1---ISERR(FIND(N$2,data!$M19))</f>
        <v>0</v>
      </c>
      <c r="O20" s="36">
        <f>1---ISERR(FIND(O$2,data!$M19))</f>
        <v>0</v>
      </c>
      <c r="P20" s="36">
        <f>1---ISERR(FIND(P$2,data!$M19))</f>
        <v>0</v>
      </c>
      <c r="Q20" s="36">
        <f>1---ISERR(FIND(Q$2,data!$M19))</f>
        <v>1</v>
      </c>
      <c r="R20" s="36">
        <f>1---ISERR(FIND(R$2,data!$M19))</f>
        <v>0</v>
      </c>
      <c r="S20" s="36">
        <f>1---ISERR(FIND(S$2,data!$M19))</f>
        <v>1</v>
      </c>
      <c r="T20" s="36">
        <f>1---ISERR(FIND(T$2,data!$M19))</f>
        <v>0</v>
      </c>
      <c r="U20" s="36">
        <f>1---ISERR(FIND(U$2,data!$M19))</f>
        <v>0</v>
      </c>
      <c r="V20" s="36">
        <f>1---ISERR(FIND(V$2,data!$M19))</f>
        <v>1</v>
      </c>
      <c r="W20" s="36">
        <f t="shared" si="3"/>
        <v>0</v>
      </c>
      <c r="X20" s="36">
        <f t="shared" si="4"/>
        <v>0</v>
      </c>
      <c r="Y20" s="36">
        <f t="shared" si="5"/>
        <v>0</v>
      </c>
      <c r="Z20" s="36">
        <f t="shared" si="6"/>
        <v>0</v>
      </c>
      <c r="AA20" s="36">
        <f t="shared" si="7"/>
        <v>0</v>
      </c>
      <c r="AB20" s="36">
        <f t="shared" si="8"/>
        <v>32</v>
      </c>
      <c r="AC20" s="36">
        <f t="shared" si="9"/>
        <v>0</v>
      </c>
      <c r="AD20" s="36">
        <f t="shared" si="10"/>
        <v>128</v>
      </c>
      <c r="AE20" s="36">
        <f t="shared" si="11"/>
        <v>0</v>
      </c>
      <c r="AF20" s="36">
        <f t="shared" si="12"/>
        <v>0</v>
      </c>
      <c r="AG20" s="36">
        <f t="shared" si="13"/>
        <v>1024</v>
      </c>
      <c r="AH20" s="36">
        <f t="shared" si="14"/>
        <v>0</v>
      </c>
      <c r="AI20" s="36">
        <f t="shared" si="15"/>
        <v>0</v>
      </c>
      <c r="AJ20" s="36">
        <f t="shared" si="16"/>
        <v>0</v>
      </c>
      <c r="AK20" s="36">
        <f t="shared" si="17"/>
        <v>0</v>
      </c>
      <c r="AL20" s="36">
        <f t="shared" si="18"/>
        <v>32768</v>
      </c>
      <c r="AM20" s="36">
        <f t="shared" si="19"/>
        <v>0</v>
      </c>
      <c r="AN20" s="36">
        <f t="shared" si="20"/>
        <v>131072</v>
      </c>
      <c r="AO20" s="36">
        <f t="shared" si="21"/>
        <v>0</v>
      </c>
      <c r="AP20" s="36">
        <f t="shared" si="22"/>
        <v>0</v>
      </c>
      <c r="AQ20" s="36">
        <f t="shared" si="23"/>
        <v>1048576</v>
      </c>
      <c r="AR20" s="36">
        <f t="shared" si="24"/>
        <v>0</v>
      </c>
    </row>
    <row r="21" spans="1:44">
      <c r="A21" s="36">
        <f t="shared" si="1"/>
        <v>164000</v>
      </c>
      <c r="B21" s="36">
        <f>1---ISERR(FIND(B$2,data!$M20))</f>
        <v>0</v>
      </c>
      <c r="C21" s="36">
        <f>1---ISERR(FIND(C$2,data!$M20))</f>
        <v>0</v>
      </c>
      <c r="D21" s="36">
        <f>1---ISERR(FIND(D$2,data!$M20))</f>
        <v>0</v>
      </c>
      <c r="E21" s="36">
        <f>1---ISERR(FIND(E$2,data!$M20))</f>
        <v>0</v>
      </c>
      <c r="F21" s="36">
        <f>1---ISERR(FIND(F$2,data!$M20))</f>
        <v>0</v>
      </c>
      <c r="G21" s="36">
        <f>1---ISERR(FIND(G$2,data!$M20))</f>
        <v>1</v>
      </c>
      <c r="H21" s="36">
        <f>1---ISERR(FIND(H$2,data!$M20))</f>
        <v>0</v>
      </c>
      <c r="I21" s="36">
        <f>1---ISERR(FIND(I$2,data!$M20))</f>
        <v>1</v>
      </c>
      <c r="J21" s="36">
        <f>1---ISERR(FIND(J$2,data!$M20))</f>
        <v>0</v>
      </c>
      <c r="K21" s="36">
        <f>1---ISERR(FIND(K$2,data!$M20))</f>
        <v>0</v>
      </c>
      <c r="L21" s="36">
        <f>1---ISERR(FIND(L$2,data!$M20))</f>
        <v>0</v>
      </c>
      <c r="M21" s="36">
        <f>1---ISERR(FIND(M$2,data!$M20))</f>
        <v>0</v>
      </c>
      <c r="N21" s="36">
        <f>1---ISERR(FIND(N$2,data!$M20))</f>
        <v>0</v>
      </c>
      <c r="O21" s="36">
        <f>1---ISERR(FIND(O$2,data!$M20))</f>
        <v>0</v>
      </c>
      <c r="P21" s="36">
        <f>1---ISERR(FIND(P$2,data!$M20))</f>
        <v>0</v>
      </c>
      <c r="Q21" s="36">
        <f>1---ISERR(FIND(Q$2,data!$M20))</f>
        <v>1</v>
      </c>
      <c r="R21" s="36">
        <f>1---ISERR(FIND(R$2,data!$M20))</f>
        <v>0</v>
      </c>
      <c r="S21" s="36">
        <f>1---ISERR(FIND(S$2,data!$M20))</f>
        <v>1</v>
      </c>
      <c r="T21" s="36">
        <f>1---ISERR(FIND(T$2,data!$M20))</f>
        <v>0</v>
      </c>
      <c r="U21" s="36">
        <f>1---ISERR(FIND(U$2,data!$M20))</f>
        <v>0</v>
      </c>
      <c r="V21" s="36">
        <f>1---ISERR(FIND(V$2,data!$M20))</f>
        <v>0</v>
      </c>
      <c r="W21" s="36">
        <f t="shared" si="3"/>
        <v>0</v>
      </c>
      <c r="X21" s="36">
        <f t="shared" si="4"/>
        <v>0</v>
      </c>
      <c r="Y21" s="36">
        <f t="shared" si="5"/>
        <v>0</v>
      </c>
      <c r="Z21" s="36">
        <f t="shared" si="6"/>
        <v>0</v>
      </c>
      <c r="AA21" s="36">
        <f t="shared" si="7"/>
        <v>0</v>
      </c>
      <c r="AB21" s="36">
        <f t="shared" si="8"/>
        <v>32</v>
      </c>
      <c r="AC21" s="36">
        <f t="shared" si="9"/>
        <v>0</v>
      </c>
      <c r="AD21" s="36">
        <f t="shared" si="10"/>
        <v>128</v>
      </c>
      <c r="AE21" s="36">
        <f t="shared" si="11"/>
        <v>0</v>
      </c>
      <c r="AF21" s="36">
        <f t="shared" si="12"/>
        <v>0</v>
      </c>
      <c r="AG21" s="36">
        <f t="shared" si="13"/>
        <v>0</v>
      </c>
      <c r="AH21" s="36">
        <f t="shared" si="14"/>
        <v>0</v>
      </c>
      <c r="AI21" s="36">
        <f t="shared" si="15"/>
        <v>0</v>
      </c>
      <c r="AJ21" s="36">
        <f t="shared" si="16"/>
        <v>0</v>
      </c>
      <c r="AK21" s="36">
        <f t="shared" si="17"/>
        <v>0</v>
      </c>
      <c r="AL21" s="36">
        <f t="shared" si="18"/>
        <v>32768</v>
      </c>
      <c r="AM21" s="36">
        <f t="shared" si="19"/>
        <v>0</v>
      </c>
      <c r="AN21" s="36">
        <f t="shared" si="20"/>
        <v>131072</v>
      </c>
      <c r="AO21" s="36">
        <f t="shared" si="21"/>
        <v>0</v>
      </c>
      <c r="AP21" s="36">
        <f t="shared" si="22"/>
        <v>0</v>
      </c>
      <c r="AQ21" s="36">
        <f t="shared" si="23"/>
        <v>0</v>
      </c>
      <c r="AR21" s="36">
        <f t="shared" si="24"/>
        <v>0</v>
      </c>
    </row>
    <row r="22" spans="1:44">
      <c r="A22" s="36">
        <f t="shared" si="1"/>
        <v>1500602</v>
      </c>
      <c r="B22" s="36">
        <f>1---ISERR(FIND(B$2,data!$M21))</f>
        <v>0</v>
      </c>
      <c r="C22" s="36">
        <f>1---ISERR(FIND(C$2,data!$M21))</f>
        <v>1</v>
      </c>
      <c r="D22" s="36">
        <f>1---ISERR(FIND(D$2,data!$M21))</f>
        <v>0</v>
      </c>
      <c r="E22" s="36">
        <f>1---ISERR(FIND(E$2,data!$M21))</f>
        <v>1</v>
      </c>
      <c r="F22" s="36">
        <f>1---ISERR(FIND(F$2,data!$M21))</f>
        <v>1</v>
      </c>
      <c r="G22" s="36">
        <f>1---ISERR(FIND(G$2,data!$M21))</f>
        <v>1</v>
      </c>
      <c r="H22" s="36">
        <f>1---ISERR(FIND(H$2,data!$M21))</f>
        <v>0</v>
      </c>
      <c r="I22" s="36">
        <f>1---ISERR(FIND(I$2,data!$M21))</f>
        <v>1</v>
      </c>
      <c r="J22" s="36">
        <f>1---ISERR(FIND(J$2,data!$M21))</f>
        <v>1</v>
      </c>
      <c r="K22" s="36">
        <f>1---ISERR(FIND(K$2,data!$M21))</f>
        <v>0</v>
      </c>
      <c r="L22" s="36">
        <f>1---ISERR(FIND(L$2,data!$M21))</f>
        <v>1</v>
      </c>
      <c r="M22" s="36">
        <f>1---ISERR(FIND(M$2,data!$M21))</f>
        <v>0</v>
      </c>
      <c r="N22" s="36">
        <f>1---ISERR(FIND(N$2,data!$M21))</f>
        <v>0</v>
      </c>
      <c r="O22" s="36">
        <f>1---ISERR(FIND(O$2,data!$M21))</f>
        <v>1</v>
      </c>
      <c r="P22" s="36">
        <f>1---ISERR(FIND(P$2,data!$M21))</f>
        <v>1</v>
      </c>
      <c r="Q22" s="36">
        <f>1---ISERR(FIND(Q$2,data!$M21))</f>
        <v>1</v>
      </c>
      <c r="R22" s="36">
        <f>1---ISERR(FIND(R$2,data!$M21))</f>
        <v>0</v>
      </c>
      <c r="S22" s="36">
        <f>1---ISERR(FIND(S$2,data!$M21))</f>
        <v>1</v>
      </c>
      <c r="T22" s="36">
        <f>1---ISERR(FIND(T$2,data!$M21))</f>
        <v>1</v>
      </c>
      <c r="U22" s="36">
        <f>1---ISERR(FIND(U$2,data!$M21))</f>
        <v>0</v>
      </c>
      <c r="V22" s="36">
        <f>1---ISERR(FIND(V$2,data!$M21))</f>
        <v>1</v>
      </c>
      <c r="W22" s="36">
        <f t="shared" si="3"/>
        <v>0</v>
      </c>
      <c r="X22" s="36">
        <f t="shared" si="4"/>
        <v>2</v>
      </c>
      <c r="Y22" s="36">
        <f t="shared" si="5"/>
        <v>0</v>
      </c>
      <c r="Z22" s="36">
        <f t="shared" si="6"/>
        <v>8</v>
      </c>
      <c r="AA22" s="36">
        <f t="shared" si="7"/>
        <v>16</v>
      </c>
      <c r="AB22" s="36">
        <f t="shared" si="8"/>
        <v>32</v>
      </c>
      <c r="AC22" s="36">
        <f t="shared" si="9"/>
        <v>0</v>
      </c>
      <c r="AD22" s="36">
        <f t="shared" si="10"/>
        <v>128</v>
      </c>
      <c r="AE22" s="36">
        <f t="shared" si="11"/>
        <v>256</v>
      </c>
      <c r="AF22" s="36">
        <f t="shared" si="12"/>
        <v>0</v>
      </c>
      <c r="AG22" s="36">
        <f t="shared" si="13"/>
        <v>1024</v>
      </c>
      <c r="AH22" s="36">
        <f t="shared" si="14"/>
        <v>0</v>
      </c>
      <c r="AI22" s="36">
        <f t="shared" si="15"/>
        <v>0</v>
      </c>
      <c r="AJ22" s="36">
        <f t="shared" si="16"/>
        <v>8192</v>
      </c>
      <c r="AK22" s="36">
        <f t="shared" si="17"/>
        <v>16384</v>
      </c>
      <c r="AL22" s="36">
        <f t="shared" si="18"/>
        <v>32768</v>
      </c>
      <c r="AM22" s="36">
        <f t="shared" si="19"/>
        <v>0</v>
      </c>
      <c r="AN22" s="36">
        <f t="shared" si="20"/>
        <v>131072</v>
      </c>
      <c r="AO22" s="36">
        <f t="shared" si="21"/>
        <v>262144</v>
      </c>
      <c r="AP22" s="36">
        <f t="shared" si="22"/>
        <v>0</v>
      </c>
      <c r="AQ22" s="36">
        <f t="shared" si="23"/>
        <v>1048576</v>
      </c>
      <c r="AR22" s="36">
        <f t="shared" si="24"/>
        <v>0</v>
      </c>
    </row>
    <row r="23" spans="1:44">
      <c r="A23" s="36">
        <f t="shared" si="1"/>
        <v>1500602</v>
      </c>
      <c r="B23" s="36">
        <f>1---ISERR(FIND(B$2,data!$M22))</f>
        <v>0</v>
      </c>
      <c r="C23" s="36">
        <f>1---ISERR(FIND(C$2,data!$M22))</f>
        <v>1</v>
      </c>
      <c r="D23" s="36">
        <f>1---ISERR(FIND(D$2,data!$M22))</f>
        <v>0</v>
      </c>
      <c r="E23" s="36">
        <f>1---ISERR(FIND(E$2,data!$M22))</f>
        <v>1</v>
      </c>
      <c r="F23" s="36">
        <f>1---ISERR(FIND(F$2,data!$M22))</f>
        <v>1</v>
      </c>
      <c r="G23" s="36">
        <f>1---ISERR(FIND(G$2,data!$M22))</f>
        <v>1</v>
      </c>
      <c r="H23" s="36">
        <f>1---ISERR(FIND(H$2,data!$M22))</f>
        <v>0</v>
      </c>
      <c r="I23" s="36">
        <f>1---ISERR(FIND(I$2,data!$M22))</f>
        <v>1</v>
      </c>
      <c r="J23" s="36">
        <f>1---ISERR(FIND(J$2,data!$M22))</f>
        <v>1</v>
      </c>
      <c r="K23" s="36">
        <f>1---ISERR(FIND(K$2,data!$M22))</f>
        <v>0</v>
      </c>
      <c r="L23" s="36">
        <f>1---ISERR(FIND(L$2,data!$M22))</f>
        <v>1</v>
      </c>
      <c r="M23" s="36">
        <f>1---ISERR(FIND(M$2,data!$M22))</f>
        <v>0</v>
      </c>
      <c r="N23" s="36">
        <f>1---ISERR(FIND(N$2,data!$M22))</f>
        <v>0</v>
      </c>
      <c r="O23" s="36">
        <f>1---ISERR(FIND(O$2,data!$M22))</f>
        <v>1</v>
      </c>
      <c r="P23" s="36">
        <f>1---ISERR(FIND(P$2,data!$M22))</f>
        <v>1</v>
      </c>
      <c r="Q23" s="36">
        <f>1---ISERR(FIND(Q$2,data!$M22))</f>
        <v>1</v>
      </c>
      <c r="R23" s="36">
        <f>1---ISERR(FIND(R$2,data!$M22))</f>
        <v>0</v>
      </c>
      <c r="S23" s="36">
        <f>1---ISERR(FIND(S$2,data!$M22))</f>
        <v>1</v>
      </c>
      <c r="T23" s="36">
        <f>1---ISERR(FIND(T$2,data!$M22))</f>
        <v>1</v>
      </c>
      <c r="U23" s="36">
        <f>1---ISERR(FIND(U$2,data!$M22))</f>
        <v>0</v>
      </c>
      <c r="V23" s="36">
        <f>1---ISERR(FIND(V$2,data!$M22))</f>
        <v>1</v>
      </c>
      <c r="W23" s="36">
        <f t="shared" si="3"/>
        <v>0</v>
      </c>
      <c r="X23" s="36">
        <f t="shared" si="4"/>
        <v>2</v>
      </c>
      <c r="Y23" s="36">
        <f t="shared" si="5"/>
        <v>0</v>
      </c>
      <c r="Z23" s="36">
        <f t="shared" si="6"/>
        <v>8</v>
      </c>
      <c r="AA23" s="36">
        <f t="shared" si="7"/>
        <v>16</v>
      </c>
      <c r="AB23" s="36">
        <f t="shared" si="8"/>
        <v>32</v>
      </c>
      <c r="AC23" s="36">
        <f t="shared" si="9"/>
        <v>0</v>
      </c>
      <c r="AD23" s="36">
        <f t="shared" si="10"/>
        <v>128</v>
      </c>
      <c r="AE23" s="36">
        <f t="shared" si="11"/>
        <v>256</v>
      </c>
      <c r="AF23" s="36">
        <f t="shared" si="12"/>
        <v>0</v>
      </c>
      <c r="AG23" s="36">
        <f t="shared" si="13"/>
        <v>1024</v>
      </c>
      <c r="AH23" s="36">
        <f t="shared" si="14"/>
        <v>0</v>
      </c>
      <c r="AI23" s="36">
        <f t="shared" si="15"/>
        <v>0</v>
      </c>
      <c r="AJ23" s="36">
        <f t="shared" si="16"/>
        <v>8192</v>
      </c>
      <c r="AK23" s="36">
        <f t="shared" si="17"/>
        <v>16384</v>
      </c>
      <c r="AL23" s="36">
        <f t="shared" si="18"/>
        <v>32768</v>
      </c>
      <c r="AM23" s="36">
        <f t="shared" si="19"/>
        <v>0</v>
      </c>
      <c r="AN23" s="36">
        <f t="shared" si="20"/>
        <v>131072</v>
      </c>
      <c r="AO23" s="36">
        <f t="shared" si="21"/>
        <v>262144</v>
      </c>
      <c r="AP23" s="36">
        <f t="shared" si="22"/>
        <v>0</v>
      </c>
      <c r="AQ23" s="36">
        <f t="shared" si="23"/>
        <v>1048576</v>
      </c>
      <c r="AR23" s="36">
        <f t="shared" si="24"/>
        <v>0</v>
      </c>
    </row>
    <row r="24" spans="1:44">
      <c r="A24" s="36">
        <f t="shared" si="1"/>
        <v>1283300</v>
      </c>
      <c r="B24" s="36">
        <f>1---ISERR(FIND(B$2,data!$M23))</f>
        <v>0</v>
      </c>
      <c r="C24" s="36">
        <f>1---ISERR(FIND(C$2,data!$M23))</f>
        <v>0</v>
      </c>
      <c r="D24" s="36">
        <f>1---ISERR(FIND(D$2,data!$M23))</f>
        <v>1</v>
      </c>
      <c r="E24" s="36">
        <f>1---ISERR(FIND(E$2,data!$M23))</f>
        <v>0</v>
      </c>
      <c r="F24" s="36">
        <f>1---ISERR(FIND(F$2,data!$M23))</f>
        <v>0</v>
      </c>
      <c r="G24" s="36">
        <f>1---ISERR(FIND(G$2,data!$M23))</f>
        <v>1</v>
      </c>
      <c r="H24" s="36">
        <f>1---ISERR(FIND(H$2,data!$M23))</f>
        <v>1</v>
      </c>
      <c r="I24" s="36">
        <f>1---ISERR(FIND(I$2,data!$M23))</f>
        <v>1</v>
      </c>
      <c r="J24" s="36">
        <f>1---ISERR(FIND(J$2,data!$M23))</f>
        <v>0</v>
      </c>
      <c r="K24" s="36">
        <f>1---ISERR(FIND(K$2,data!$M23))</f>
        <v>0</v>
      </c>
      <c r="L24" s="36">
        <f>1---ISERR(FIND(L$2,data!$M23))</f>
        <v>1</v>
      </c>
      <c r="M24" s="36">
        <f>1---ISERR(FIND(M$2,data!$M23))</f>
        <v>0</v>
      </c>
      <c r="N24" s="36">
        <f>1---ISERR(FIND(N$2,data!$M23))</f>
        <v>1</v>
      </c>
      <c r="O24" s="36">
        <f>1---ISERR(FIND(O$2,data!$M23))</f>
        <v>0</v>
      </c>
      <c r="P24" s="36">
        <f>1---ISERR(FIND(P$2,data!$M23))</f>
        <v>0</v>
      </c>
      <c r="Q24" s="36">
        <f>1---ISERR(FIND(Q$2,data!$M23))</f>
        <v>1</v>
      </c>
      <c r="R24" s="36">
        <f>1---ISERR(FIND(R$2,data!$M23))</f>
        <v>1</v>
      </c>
      <c r="S24" s="36">
        <f>1---ISERR(FIND(S$2,data!$M23))</f>
        <v>1</v>
      </c>
      <c r="T24" s="36">
        <f>1---ISERR(FIND(T$2,data!$M23))</f>
        <v>0</v>
      </c>
      <c r="U24" s="36">
        <f>1---ISERR(FIND(U$2,data!$M23))</f>
        <v>0</v>
      </c>
      <c r="V24" s="36">
        <f>1---ISERR(FIND(V$2,data!$M23))</f>
        <v>1</v>
      </c>
      <c r="W24" s="36">
        <f t="shared" si="3"/>
        <v>0</v>
      </c>
      <c r="X24" s="36">
        <f t="shared" si="4"/>
        <v>0</v>
      </c>
      <c r="Y24" s="36">
        <f t="shared" si="5"/>
        <v>4</v>
      </c>
      <c r="Z24" s="36">
        <f t="shared" si="6"/>
        <v>0</v>
      </c>
      <c r="AA24" s="36">
        <f t="shared" si="7"/>
        <v>0</v>
      </c>
      <c r="AB24" s="36">
        <f t="shared" si="8"/>
        <v>32</v>
      </c>
      <c r="AC24" s="36">
        <f t="shared" si="9"/>
        <v>64</v>
      </c>
      <c r="AD24" s="36">
        <f t="shared" si="10"/>
        <v>128</v>
      </c>
      <c r="AE24" s="36">
        <f t="shared" si="11"/>
        <v>0</v>
      </c>
      <c r="AF24" s="36">
        <f t="shared" si="12"/>
        <v>0</v>
      </c>
      <c r="AG24" s="36">
        <f t="shared" si="13"/>
        <v>1024</v>
      </c>
      <c r="AH24" s="36">
        <f t="shared" si="14"/>
        <v>0</v>
      </c>
      <c r="AI24" s="36">
        <f t="shared" si="15"/>
        <v>4096</v>
      </c>
      <c r="AJ24" s="36">
        <f t="shared" si="16"/>
        <v>0</v>
      </c>
      <c r="AK24" s="36">
        <f t="shared" si="17"/>
        <v>0</v>
      </c>
      <c r="AL24" s="36">
        <f t="shared" si="18"/>
        <v>32768</v>
      </c>
      <c r="AM24" s="36">
        <f t="shared" si="19"/>
        <v>65536</v>
      </c>
      <c r="AN24" s="36">
        <f t="shared" si="20"/>
        <v>131072</v>
      </c>
      <c r="AO24" s="36">
        <f t="shared" si="21"/>
        <v>0</v>
      </c>
      <c r="AP24" s="36">
        <f t="shared" si="22"/>
        <v>0</v>
      </c>
      <c r="AQ24" s="36">
        <f t="shared" si="23"/>
        <v>1048576</v>
      </c>
      <c r="AR24" s="36">
        <f t="shared" si="24"/>
        <v>0</v>
      </c>
    </row>
    <row r="25" spans="1:44">
      <c r="A25" s="36">
        <f t="shared" si="1"/>
        <v>467400</v>
      </c>
      <c r="B25" s="36">
        <f>1---ISERR(FIND(B$2,data!$M24))</f>
        <v>0</v>
      </c>
      <c r="C25" s="36">
        <f>1---ISERR(FIND(C$2,data!$M24))</f>
        <v>0</v>
      </c>
      <c r="D25" s="36">
        <f>1---ISERR(FIND(D$2,data!$M24))</f>
        <v>0</v>
      </c>
      <c r="E25" s="36">
        <f>1---ISERR(FIND(E$2,data!$M24))</f>
        <v>1</v>
      </c>
      <c r="F25" s="36">
        <f>1---ISERR(FIND(F$2,data!$M24))</f>
        <v>0</v>
      </c>
      <c r="G25" s="36">
        <f>1---ISERR(FIND(G$2,data!$M24))</f>
        <v>0</v>
      </c>
      <c r="H25" s="36">
        <f>1---ISERR(FIND(H$2,data!$M24))</f>
        <v>1</v>
      </c>
      <c r="I25" s="36">
        <f>1---ISERR(FIND(I$2,data!$M24))</f>
        <v>1</v>
      </c>
      <c r="J25" s="36">
        <f>1---ISERR(FIND(J$2,data!$M24))</f>
        <v>1</v>
      </c>
      <c r="K25" s="36">
        <f>1---ISERR(FIND(K$2,data!$M24))</f>
        <v>0</v>
      </c>
      <c r="L25" s="36">
        <f>1---ISERR(FIND(L$2,data!$M24))</f>
        <v>0</v>
      </c>
      <c r="M25" s="36">
        <f>1---ISERR(FIND(M$2,data!$M24))</f>
        <v>0</v>
      </c>
      <c r="N25" s="36">
        <f>1---ISERR(FIND(N$2,data!$M24))</f>
        <v>0</v>
      </c>
      <c r="O25" s="36">
        <f>1---ISERR(FIND(O$2,data!$M24))</f>
        <v>1</v>
      </c>
      <c r="P25" s="36">
        <f>1---ISERR(FIND(P$2,data!$M24))</f>
        <v>0</v>
      </c>
      <c r="Q25" s="36">
        <f>1---ISERR(FIND(Q$2,data!$M24))</f>
        <v>0</v>
      </c>
      <c r="R25" s="36">
        <f>1---ISERR(FIND(R$2,data!$M24))</f>
        <v>1</v>
      </c>
      <c r="S25" s="36">
        <f>1---ISERR(FIND(S$2,data!$M24))</f>
        <v>1</v>
      </c>
      <c r="T25" s="36">
        <f>1---ISERR(FIND(T$2,data!$M24))</f>
        <v>1</v>
      </c>
      <c r="U25" s="36">
        <f>1---ISERR(FIND(U$2,data!$M24))</f>
        <v>0</v>
      </c>
      <c r="V25" s="36">
        <f>1---ISERR(FIND(V$2,data!$M24))</f>
        <v>0</v>
      </c>
      <c r="W25" s="36">
        <f t="shared" si="3"/>
        <v>0</v>
      </c>
      <c r="X25" s="36">
        <f t="shared" si="4"/>
        <v>0</v>
      </c>
      <c r="Y25" s="36">
        <f t="shared" si="5"/>
        <v>0</v>
      </c>
      <c r="Z25" s="36">
        <f t="shared" si="6"/>
        <v>8</v>
      </c>
      <c r="AA25" s="36">
        <f t="shared" si="7"/>
        <v>0</v>
      </c>
      <c r="AB25" s="36">
        <f t="shared" si="8"/>
        <v>0</v>
      </c>
      <c r="AC25" s="36">
        <f t="shared" si="9"/>
        <v>64</v>
      </c>
      <c r="AD25" s="36">
        <f t="shared" si="10"/>
        <v>128</v>
      </c>
      <c r="AE25" s="36">
        <f t="shared" si="11"/>
        <v>256</v>
      </c>
      <c r="AF25" s="36">
        <f t="shared" si="12"/>
        <v>0</v>
      </c>
      <c r="AG25" s="36">
        <f t="shared" si="13"/>
        <v>0</v>
      </c>
      <c r="AH25" s="36">
        <f t="shared" si="14"/>
        <v>0</v>
      </c>
      <c r="AI25" s="36">
        <f t="shared" si="15"/>
        <v>0</v>
      </c>
      <c r="AJ25" s="36">
        <f t="shared" si="16"/>
        <v>8192</v>
      </c>
      <c r="AK25" s="36">
        <f t="shared" si="17"/>
        <v>0</v>
      </c>
      <c r="AL25" s="36">
        <f t="shared" si="18"/>
        <v>0</v>
      </c>
      <c r="AM25" s="36">
        <f t="shared" si="19"/>
        <v>65536</v>
      </c>
      <c r="AN25" s="36">
        <f t="shared" si="20"/>
        <v>131072</v>
      </c>
      <c r="AO25" s="36">
        <f t="shared" si="21"/>
        <v>262144</v>
      </c>
      <c r="AP25" s="36">
        <f t="shared" si="22"/>
        <v>0</v>
      </c>
      <c r="AQ25" s="36">
        <f t="shared" si="23"/>
        <v>0</v>
      </c>
      <c r="AR25" s="36">
        <f t="shared" si="24"/>
        <v>0</v>
      </c>
    </row>
    <row r="26" spans="1:44">
      <c r="A26" s="36">
        <f t="shared" si="1"/>
        <v>1049602</v>
      </c>
      <c r="B26" s="36">
        <f>1---ISERR(FIND(B$2,data!$M25))</f>
        <v>0</v>
      </c>
      <c r="C26" s="36">
        <f>1---ISERR(FIND(C$2,data!$M25))</f>
        <v>1</v>
      </c>
      <c r="D26" s="36">
        <f>1---ISERR(FIND(D$2,data!$M25))</f>
        <v>0</v>
      </c>
      <c r="E26" s="36">
        <f>1---ISERR(FIND(E$2,data!$M25))</f>
        <v>0</v>
      </c>
      <c r="F26" s="36">
        <f>1---ISERR(FIND(F$2,data!$M25))</f>
        <v>0</v>
      </c>
      <c r="G26" s="36">
        <f>1---ISERR(FIND(G$2,data!$M25))</f>
        <v>0</v>
      </c>
      <c r="H26" s="36">
        <f>1---ISERR(FIND(H$2,data!$M25))</f>
        <v>0</v>
      </c>
      <c r="I26" s="36">
        <f>1---ISERR(FIND(I$2,data!$M25))</f>
        <v>0</v>
      </c>
      <c r="J26" s="36">
        <f>1---ISERR(FIND(J$2,data!$M25))</f>
        <v>0</v>
      </c>
      <c r="K26" s="36">
        <f>1---ISERR(FIND(K$2,data!$M25))</f>
        <v>0</v>
      </c>
      <c r="L26" s="36">
        <f>1---ISERR(FIND(L$2,data!$M25))</f>
        <v>1</v>
      </c>
      <c r="M26" s="36">
        <f>1---ISERR(FIND(M$2,data!$M25))</f>
        <v>0</v>
      </c>
      <c r="N26" s="36">
        <f>1---ISERR(FIND(N$2,data!$M25))</f>
        <v>0</v>
      </c>
      <c r="O26" s="36">
        <f>1---ISERR(FIND(O$2,data!$M25))</f>
        <v>0</v>
      </c>
      <c r="P26" s="36">
        <f>1---ISERR(FIND(P$2,data!$M25))</f>
        <v>0</v>
      </c>
      <c r="Q26" s="36">
        <f>1---ISERR(FIND(Q$2,data!$M25))</f>
        <v>0</v>
      </c>
      <c r="R26" s="36">
        <f>1---ISERR(FIND(R$2,data!$M25))</f>
        <v>0</v>
      </c>
      <c r="S26" s="36">
        <f>1---ISERR(FIND(S$2,data!$M25))</f>
        <v>0</v>
      </c>
      <c r="T26" s="36">
        <f>1---ISERR(FIND(T$2,data!$M25))</f>
        <v>0</v>
      </c>
      <c r="U26" s="36">
        <f>1---ISERR(FIND(U$2,data!$M25))</f>
        <v>0</v>
      </c>
      <c r="V26" s="36">
        <f>1---ISERR(FIND(V$2,data!$M25))</f>
        <v>1</v>
      </c>
      <c r="W26" s="36">
        <f t="shared" si="3"/>
        <v>0</v>
      </c>
      <c r="X26" s="36">
        <f t="shared" si="4"/>
        <v>2</v>
      </c>
      <c r="Y26" s="36">
        <f t="shared" si="5"/>
        <v>0</v>
      </c>
      <c r="Z26" s="36">
        <f t="shared" si="6"/>
        <v>0</v>
      </c>
      <c r="AA26" s="36">
        <f t="shared" si="7"/>
        <v>0</v>
      </c>
      <c r="AB26" s="36">
        <f t="shared" si="8"/>
        <v>0</v>
      </c>
      <c r="AC26" s="36">
        <f t="shared" si="9"/>
        <v>0</v>
      </c>
      <c r="AD26" s="36">
        <f t="shared" si="10"/>
        <v>0</v>
      </c>
      <c r="AE26" s="36">
        <f t="shared" si="11"/>
        <v>0</v>
      </c>
      <c r="AF26" s="36">
        <f t="shared" si="12"/>
        <v>0</v>
      </c>
      <c r="AG26" s="36">
        <f t="shared" si="13"/>
        <v>1024</v>
      </c>
      <c r="AH26" s="36">
        <f t="shared" si="14"/>
        <v>0</v>
      </c>
      <c r="AI26" s="36">
        <f t="shared" si="15"/>
        <v>0</v>
      </c>
      <c r="AJ26" s="36">
        <f t="shared" si="16"/>
        <v>0</v>
      </c>
      <c r="AK26" s="36">
        <f t="shared" si="17"/>
        <v>0</v>
      </c>
      <c r="AL26" s="36">
        <f t="shared" si="18"/>
        <v>0</v>
      </c>
      <c r="AM26" s="36">
        <f t="shared" si="19"/>
        <v>0</v>
      </c>
      <c r="AN26" s="36">
        <f t="shared" si="20"/>
        <v>0</v>
      </c>
      <c r="AO26" s="36">
        <f t="shared" si="21"/>
        <v>0</v>
      </c>
      <c r="AP26" s="36">
        <f t="shared" si="22"/>
        <v>0</v>
      </c>
      <c r="AQ26" s="36">
        <f t="shared" si="23"/>
        <v>1048576</v>
      </c>
      <c r="AR26" s="36">
        <f t="shared" si="24"/>
        <v>0</v>
      </c>
    </row>
    <row r="27" spans="1:44">
      <c r="A27" s="36">
        <f t="shared" si="1"/>
        <v>1049602</v>
      </c>
      <c r="B27" s="36">
        <f>1---ISERR(FIND(B$2,data!$M26))</f>
        <v>0</v>
      </c>
      <c r="C27" s="36">
        <f>1---ISERR(FIND(C$2,data!$M26))</f>
        <v>1</v>
      </c>
      <c r="D27" s="36">
        <f>1---ISERR(FIND(D$2,data!$M26))</f>
        <v>0</v>
      </c>
      <c r="E27" s="36">
        <f>1---ISERR(FIND(E$2,data!$M26))</f>
        <v>0</v>
      </c>
      <c r="F27" s="36">
        <f>1---ISERR(FIND(F$2,data!$M26))</f>
        <v>0</v>
      </c>
      <c r="G27" s="36">
        <f>1---ISERR(FIND(G$2,data!$M26))</f>
        <v>0</v>
      </c>
      <c r="H27" s="36">
        <f>1---ISERR(FIND(H$2,data!$M26))</f>
        <v>0</v>
      </c>
      <c r="I27" s="36">
        <f>1---ISERR(FIND(I$2,data!$M26))</f>
        <v>0</v>
      </c>
      <c r="J27" s="36">
        <f>1---ISERR(FIND(J$2,data!$M26))</f>
        <v>0</v>
      </c>
      <c r="K27" s="36">
        <f>1---ISERR(FIND(K$2,data!$M26))</f>
        <v>0</v>
      </c>
      <c r="L27" s="36">
        <f>1---ISERR(FIND(L$2,data!$M26))</f>
        <v>1</v>
      </c>
      <c r="M27" s="36">
        <f>1---ISERR(FIND(M$2,data!$M26))</f>
        <v>0</v>
      </c>
      <c r="N27" s="36">
        <f>1---ISERR(FIND(N$2,data!$M26))</f>
        <v>0</v>
      </c>
      <c r="O27" s="36">
        <f>1---ISERR(FIND(O$2,data!$M26))</f>
        <v>0</v>
      </c>
      <c r="P27" s="36">
        <f>1---ISERR(FIND(P$2,data!$M26))</f>
        <v>0</v>
      </c>
      <c r="Q27" s="36">
        <f>1---ISERR(FIND(Q$2,data!$M26))</f>
        <v>0</v>
      </c>
      <c r="R27" s="36">
        <f>1---ISERR(FIND(R$2,data!$M26))</f>
        <v>0</v>
      </c>
      <c r="S27" s="36">
        <f>1---ISERR(FIND(S$2,data!$M26))</f>
        <v>0</v>
      </c>
      <c r="T27" s="36">
        <f>1---ISERR(FIND(T$2,data!$M26))</f>
        <v>0</v>
      </c>
      <c r="U27" s="36">
        <f>1---ISERR(FIND(U$2,data!$M26))</f>
        <v>0</v>
      </c>
      <c r="V27" s="36">
        <f>1---ISERR(FIND(V$2,data!$M26))</f>
        <v>1</v>
      </c>
      <c r="W27" s="36">
        <f t="shared" si="3"/>
        <v>0</v>
      </c>
      <c r="X27" s="36">
        <f t="shared" si="4"/>
        <v>2</v>
      </c>
      <c r="Y27" s="36">
        <f t="shared" si="5"/>
        <v>0</v>
      </c>
      <c r="Z27" s="36">
        <f t="shared" si="6"/>
        <v>0</v>
      </c>
      <c r="AA27" s="36">
        <f t="shared" si="7"/>
        <v>0</v>
      </c>
      <c r="AB27" s="36">
        <f t="shared" si="8"/>
        <v>0</v>
      </c>
      <c r="AC27" s="36">
        <f t="shared" si="9"/>
        <v>0</v>
      </c>
      <c r="AD27" s="36">
        <f t="shared" si="10"/>
        <v>0</v>
      </c>
      <c r="AE27" s="36">
        <f t="shared" si="11"/>
        <v>0</v>
      </c>
      <c r="AF27" s="36">
        <f t="shared" si="12"/>
        <v>0</v>
      </c>
      <c r="AG27" s="36">
        <f t="shared" si="13"/>
        <v>1024</v>
      </c>
      <c r="AH27" s="36">
        <f t="shared" si="14"/>
        <v>0</v>
      </c>
      <c r="AI27" s="36">
        <f t="shared" si="15"/>
        <v>0</v>
      </c>
      <c r="AJ27" s="36">
        <f t="shared" si="16"/>
        <v>0</v>
      </c>
      <c r="AK27" s="36">
        <f t="shared" si="17"/>
        <v>0</v>
      </c>
      <c r="AL27" s="36">
        <f t="shared" si="18"/>
        <v>0</v>
      </c>
      <c r="AM27" s="36">
        <f t="shared" si="19"/>
        <v>0</v>
      </c>
      <c r="AN27" s="36">
        <f t="shared" si="20"/>
        <v>0</v>
      </c>
      <c r="AO27" s="36">
        <f t="shared" si="21"/>
        <v>0</v>
      </c>
      <c r="AP27" s="36">
        <f t="shared" si="22"/>
        <v>0</v>
      </c>
      <c r="AQ27" s="36">
        <f t="shared" si="23"/>
        <v>1048576</v>
      </c>
      <c r="AR27" s="36">
        <f t="shared" si="24"/>
        <v>0</v>
      </c>
    </row>
    <row r="28" spans="1:44">
      <c r="A28" s="36">
        <f t="shared" si="1"/>
        <v>1180800</v>
      </c>
      <c r="B28" s="36">
        <f>1---ISERR(FIND(B$2,data!$M27))</f>
        <v>0</v>
      </c>
      <c r="C28" s="36">
        <f>1---ISERR(FIND(C$2,data!$M27))</f>
        <v>0</v>
      </c>
      <c r="D28" s="36">
        <f>1---ISERR(FIND(D$2,data!$M27))</f>
        <v>0</v>
      </c>
      <c r="E28" s="36">
        <f>1---ISERR(FIND(E$2,data!$M27))</f>
        <v>0</v>
      </c>
      <c r="F28" s="36">
        <f>1---ISERR(FIND(F$2,data!$M27))</f>
        <v>0</v>
      </c>
      <c r="G28" s="36">
        <f>1---ISERR(FIND(G$2,data!$M27))</f>
        <v>0</v>
      </c>
      <c r="H28" s="36">
        <f>1---ISERR(FIND(H$2,data!$M27))</f>
        <v>0</v>
      </c>
      <c r="I28" s="36">
        <f>1---ISERR(FIND(I$2,data!$M27))</f>
        <v>1</v>
      </c>
      <c r="J28" s="36">
        <f>1---ISERR(FIND(J$2,data!$M27))</f>
        <v>0</v>
      </c>
      <c r="K28" s="36">
        <f>1---ISERR(FIND(K$2,data!$M27))</f>
        <v>0</v>
      </c>
      <c r="L28" s="36">
        <f>1---ISERR(FIND(L$2,data!$M27))</f>
        <v>1</v>
      </c>
      <c r="M28" s="36">
        <f>1---ISERR(FIND(M$2,data!$M27))</f>
        <v>0</v>
      </c>
      <c r="N28" s="36">
        <f>1---ISERR(FIND(N$2,data!$M27))</f>
        <v>0</v>
      </c>
      <c r="O28" s="36">
        <f>1---ISERR(FIND(O$2,data!$M27))</f>
        <v>0</v>
      </c>
      <c r="P28" s="36">
        <f>1---ISERR(FIND(P$2,data!$M27))</f>
        <v>0</v>
      </c>
      <c r="Q28" s="36">
        <f>1---ISERR(FIND(Q$2,data!$M27))</f>
        <v>0</v>
      </c>
      <c r="R28" s="36">
        <f>1---ISERR(FIND(R$2,data!$M27))</f>
        <v>0</v>
      </c>
      <c r="S28" s="36">
        <f>1---ISERR(FIND(S$2,data!$M27))</f>
        <v>1</v>
      </c>
      <c r="T28" s="36">
        <f>1---ISERR(FIND(T$2,data!$M27))</f>
        <v>0</v>
      </c>
      <c r="U28" s="36">
        <f>1---ISERR(FIND(U$2,data!$M27))</f>
        <v>0</v>
      </c>
      <c r="V28" s="36">
        <f>1---ISERR(FIND(V$2,data!$M27))</f>
        <v>1</v>
      </c>
      <c r="W28" s="36">
        <f t="shared" si="3"/>
        <v>0</v>
      </c>
      <c r="X28" s="36">
        <f t="shared" si="4"/>
        <v>0</v>
      </c>
      <c r="Y28" s="36">
        <f t="shared" si="5"/>
        <v>0</v>
      </c>
      <c r="Z28" s="36">
        <f t="shared" si="6"/>
        <v>0</v>
      </c>
      <c r="AA28" s="36">
        <f t="shared" si="7"/>
        <v>0</v>
      </c>
      <c r="AB28" s="36">
        <f t="shared" si="8"/>
        <v>0</v>
      </c>
      <c r="AC28" s="36">
        <f t="shared" si="9"/>
        <v>0</v>
      </c>
      <c r="AD28" s="36">
        <f t="shared" si="10"/>
        <v>128</v>
      </c>
      <c r="AE28" s="36">
        <f t="shared" si="11"/>
        <v>0</v>
      </c>
      <c r="AF28" s="36">
        <f t="shared" si="12"/>
        <v>0</v>
      </c>
      <c r="AG28" s="36">
        <f t="shared" si="13"/>
        <v>1024</v>
      </c>
      <c r="AH28" s="36">
        <f t="shared" si="14"/>
        <v>0</v>
      </c>
      <c r="AI28" s="36">
        <f t="shared" si="15"/>
        <v>0</v>
      </c>
      <c r="AJ28" s="36">
        <f t="shared" si="16"/>
        <v>0</v>
      </c>
      <c r="AK28" s="36">
        <f t="shared" si="17"/>
        <v>0</v>
      </c>
      <c r="AL28" s="36">
        <f t="shared" si="18"/>
        <v>0</v>
      </c>
      <c r="AM28" s="36">
        <f t="shared" si="19"/>
        <v>0</v>
      </c>
      <c r="AN28" s="36">
        <f t="shared" si="20"/>
        <v>131072</v>
      </c>
      <c r="AO28" s="36">
        <f t="shared" si="21"/>
        <v>0</v>
      </c>
      <c r="AP28" s="36">
        <f t="shared" si="22"/>
        <v>0</v>
      </c>
      <c r="AQ28" s="36">
        <f t="shared" si="23"/>
        <v>1048576</v>
      </c>
      <c r="AR28" s="36">
        <f t="shared" si="24"/>
        <v>0</v>
      </c>
    </row>
    <row r="29" spans="1:44">
      <c r="A29" s="36">
        <f t="shared" si="1"/>
        <v>1230000</v>
      </c>
      <c r="B29" s="36">
        <f>1---ISERR(FIND(B$2,data!$M28))</f>
        <v>0</v>
      </c>
      <c r="C29" s="36">
        <f>1---ISERR(FIND(C$2,data!$M28))</f>
        <v>0</v>
      </c>
      <c r="D29" s="36">
        <f>1---ISERR(FIND(D$2,data!$M28))</f>
        <v>0</v>
      </c>
      <c r="E29" s="36">
        <f>1---ISERR(FIND(E$2,data!$M28))</f>
        <v>0</v>
      </c>
      <c r="F29" s="36">
        <f>1---ISERR(FIND(F$2,data!$M28))</f>
        <v>1</v>
      </c>
      <c r="G29" s="36">
        <f>1---ISERR(FIND(G$2,data!$M28))</f>
        <v>1</v>
      </c>
      <c r="H29" s="36">
        <f>1---ISERR(FIND(H$2,data!$M28))</f>
        <v>0</v>
      </c>
      <c r="I29" s="36">
        <f>1---ISERR(FIND(I$2,data!$M28))</f>
        <v>1</v>
      </c>
      <c r="J29" s="36">
        <f>1---ISERR(FIND(J$2,data!$M28))</f>
        <v>0</v>
      </c>
      <c r="K29" s="36">
        <f>1---ISERR(FIND(K$2,data!$M28))</f>
        <v>0</v>
      </c>
      <c r="L29" s="36">
        <f>1---ISERR(FIND(L$2,data!$M28))</f>
        <v>1</v>
      </c>
      <c r="M29" s="36">
        <f>1---ISERR(FIND(M$2,data!$M28))</f>
        <v>0</v>
      </c>
      <c r="N29" s="36">
        <f>1---ISERR(FIND(N$2,data!$M28))</f>
        <v>0</v>
      </c>
      <c r="O29" s="36">
        <f>1---ISERR(FIND(O$2,data!$M28))</f>
        <v>0</v>
      </c>
      <c r="P29" s="36">
        <f>1---ISERR(FIND(P$2,data!$M28))</f>
        <v>1</v>
      </c>
      <c r="Q29" s="36">
        <f>1---ISERR(FIND(Q$2,data!$M28))</f>
        <v>1</v>
      </c>
      <c r="R29" s="36">
        <f>1---ISERR(FIND(R$2,data!$M28))</f>
        <v>0</v>
      </c>
      <c r="S29" s="36">
        <f>1---ISERR(FIND(S$2,data!$M28))</f>
        <v>1</v>
      </c>
      <c r="T29" s="36">
        <f>1---ISERR(FIND(T$2,data!$M28))</f>
        <v>0</v>
      </c>
      <c r="U29" s="36">
        <f>1---ISERR(FIND(U$2,data!$M28))</f>
        <v>0</v>
      </c>
      <c r="V29" s="36">
        <f>1---ISERR(FIND(V$2,data!$M28))</f>
        <v>1</v>
      </c>
      <c r="W29" s="36">
        <f t="shared" si="3"/>
        <v>0</v>
      </c>
      <c r="X29" s="36">
        <f t="shared" si="4"/>
        <v>0</v>
      </c>
      <c r="Y29" s="36">
        <f t="shared" si="5"/>
        <v>0</v>
      </c>
      <c r="Z29" s="36">
        <f t="shared" si="6"/>
        <v>0</v>
      </c>
      <c r="AA29" s="36">
        <f t="shared" si="7"/>
        <v>16</v>
      </c>
      <c r="AB29" s="36">
        <f t="shared" si="8"/>
        <v>32</v>
      </c>
      <c r="AC29" s="36">
        <f t="shared" si="9"/>
        <v>0</v>
      </c>
      <c r="AD29" s="36">
        <f t="shared" si="10"/>
        <v>128</v>
      </c>
      <c r="AE29" s="36">
        <f t="shared" si="11"/>
        <v>0</v>
      </c>
      <c r="AF29" s="36">
        <f t="shared" si="12"/>
        <v>0</v>
      </c>
      <c r="AG29" s="36">
        <f t="shared" si="13"/>
        <v>1024</v>
      </c>
      <c r="AH29" s="36">
        <f t="shared" si="14"/>
        <v>0</v>
      </c>
      <c r="AI29" s="36">
        <f t="shared" si="15"/>
        <v>0</v>
      </c>
      <c r="AJ29" s="36">
        <f t="shared" si="16"/>
        <v>0</v>
      </c>
      <c r="AK29" s="36">
        <f t="shared" si="17"/>
        <v>16384</v>
      </c>
      <c r="AL29" s="36">
        <f t="shared" si="18"/>
        <v>32768</v>
      </c>
      <c r="AM29" s="36">
        <f t="shared" si="19"/>
        <v>0</v>
      </c>
      <c r="AN29" s="36">
        <f t="shared" si="20"/>
        <v>131072</v>
      </c>
      <c r="AO29" s="36">
        <f t="shared" si="21"/>
        <v>0</v>
      </c>
      <c r="AP29" s="36">
        <f t="shared" si="22"/>
        <v>0</v>
      </c>
      <c r="AQ29" s="36">
        <f t="shared" si="23"/>
        <v>1048576</v>
      </c>
      <c r="AR29" s="36">
        <f t="shared" si="24"/>
        <v>0</v>
      </c>
    </row>
    <row r="30" spans="1:44">
      <c r="A30" s="36">
        <f t="shared" si="1"/>
        <v>328000</v>
      </c>
      <c r="B30" s="36">
        <f>1---ISERR(FIND(B$2,data!$M29))</f>
        <v>0</v>
      </c>
      <c r="C30" s="36">
        <f>1---ISERR(FIND(C$2,data!$M29))</f>
        <v>0</v>
      </c>
      <c r="D30" s="36">
        <f>1---ISERR(FIND(D$2,data!$M29))</f>
        <v>0</v>
      </c>
      <c r="E30" s="36">
        <f>1---ISERR(FIND(E$2,data!$M29))</f>
        <v>0</v>
      </c>
      <c r="F30" s="36">
        <f>1---ISERR(FIND(F$2,data!$M29))</f>
        <v>0</v>
      </c>
      <c r="G30" s="36">
        <f>1---ISERR(FIND(G$2,data!$M29))</f>
        <v>0</v>
      </c>
      <c r="H30" s="36">
        <f>1---ISERR(FIND(H$2,data!$M29))</f>
        <v>1</v>
      </c>
      <c r="I30" s="36">
        <f>1---ISERR(FIND(I$2,data!$M29))</f>
        <v>0</v>
      </c>
      <c r="J30" s="36">
        <f>1---ISERR(FIND(J$2,data!$M29))</f>
        <v>1</v>
      </c>
      <c r="K30" s="36">
        <f>1---ISERR(FIND(K$2,data!$M29))</f>
        <v>0</v>
      </c>
      <c r="L30" s="36">
        <f>1---ISERR(FIND(L$2,data!$M29))</f>
        <v>0</v>
      </c>
      <c r="M30" s="36">
        <f>1---ISERR(FIND(M$2,data!$M29))</f>
        <v>0</v>
      </c>
      <c r="N30" s="36">
        <f>1---ISERR(FIND(N$2,data!$M29))</f>
        <v>0</v>
      </c>
      <c r="O30" s="36">
        <f>1---ISERR(FIND(O$2,data!$M29))</f>
        <v>0</v>
      </c>
      <c r="P30" s="36">
        <f>1---ISERR(FIND(P$2,data!$M29))</f>
        <v>0</v>
      </c>
      <c r="Q30" s="36">
        <f>1---ISERR(FIND(Q$2,data!$M29))</f>
        <v>0</v>
      </c>
      <c r="R30" s="36">
        <f>1---ISERR(FIND(R$2,data!$M29))</f>
        <v>1</v>
      </c>
      <c r="S30" s="36">
        <f>1---ISERR(FIND(S$2,data!$M29))</f>
        <v>0</v>
      </c>
      <c r="T30" s="36">
        <f>1---ISERR(FIND(T$2,data!$M29))</f>
        <v>1</v>
      </c>
      <c r="U30" s="36">
        <f>1---ISERR(FIND(U$2,data!$M29))</f>
        <v>0</v>
      </c>
      <c r="V30" s="36">
        <f>1---ISERR(FIND(V$2,data!$M29))</f>
        <v>0</v>
      </c>
      <c r="W30" s="36">
        <f t="shared" si="3"/>
        <v>0</v>
      </c>
      <c r="X30" s="36">
        <f t="shared" si="4"/>
        <v>0</v>
      </c>
      <c r="Y30" s="36">
        <f t="shared" si="5"/>
        <v>0</v>
      </c>
      <c r="Z30" s="36">
        <f t="shared" si="6"/>
        <v>0</v>
      </c>
      <c r="AA30" s="36">
        <f t="shared" si="7"/>
        <v>0</v>
      </c>
      <c r="AB30" s="36">
        <f t="shared" si="8"/>
        <v>0</v>
      </c>
      <c r="AC30" s="36">
        <f t="shared" si="9"/>
        <v>64</v>
      </c>
      <c r="AD30" s="36">
        <f t="shared" si="10"/>
        <v>0</v>
      </c>
      <c r="AE30" s="36">
        <f t="shared" si="11"/>
        <v>256</v>
      </c>
      <c r="AF30" s="36">
        <f t="shared" si="12"/>
        <v>0</v>
      </c>
      <c r="AG30" s="36">
        <f t="shared" si="13"/>
        <v>0</v>
      </c>
      <c r="AH30" s="36">
        <f t="shared" si="14"/>
        <v>0</v>
      </c>
      <c r="AI30" s="36">
        <f t="shared" si="15"/>
        <v>0</v>
      </c>
      <c r="AJ30" s="36">
        <f t="shared" si="16"/>
        <v>0</v>
      </c>
      <c r="AK30" s="36">
        <f t="shared" si="17"/>
        <v>0</v>
      </c>
      <c r="AL30" s="36">
        <f t="shared" si="18"/>
        <v>0</v>
      </c>
      <c r="AM30" s="36">
        <f t="shared" si="19"/>
        <v>65536</v>
      </c>
      <c r="AN30" s="36">
        <f t="shared" si="20"/>
        <v>0</v>
      </c>
      <c r="AO30" s="36">
        <f t="shared" si="21"/>
        <v>262144</v>
      </c>
      <c r="AP30" s="36">
        <f t="shared" si="22"/>
        <v>0</v>
      </c>
      <c r="AQ30" s="36">
        <f t="shared" si="23"/>
        <v>0</v>
      </c>
      <c r="AR30" s="36">
        <f t="shared" si="24"/>
        <v>0</v>
      </c>
    </row>
    <row r="31" spans="1:44">
      <c r="A31" s="36">
        <f t="shared" si="1"/>
        <v>1389900</v>
      </c>
      <c r="B31" s="36">
        <f>1---ISERR(FIND(B$2,data!$M30))</f>
        <v>0</v>
      </c>
      <c r="C31" s="36">
        <f>1---ISERR(FIND(C$2,data!$M30))</f>
        <v>0</v>
      </c>
      <c r="D31" s="36">
        <f>1---ISERR(FIND(D$2,data!$M30))</f>
        <v>1</v>
      </c>
      <c r="E31" s="36">
        <f>1---ISERR(FIND(E$2,data!$M30))</f>
        <v>1</v>
      </c>
      <c r="F31" s="36">
        <f>1---ISERR(FIND(F$2,data!$M30))</f>
        <v>0</v>
      </c>
      <c r="G31" s="36">
        <f>1---ISERR(FIND(G$2,data!$M30))</f>
        <v>0</v>
      </c>
      <c r="H31" s="36">
        <f>1---ISERR(FIND(H$2,data!$M30))</f>
        <v>1</v>
      </c>
      <c r="I31" s="36">
        <f>1---ISERR(FIND(I$2,data!$M30))</f>
        <v>0</v>
      </c>
      <c r="J31" s="36">
        <f>1---ISERR(FIND(J$2,data!$M30))</f>
        <v>1</v>
      </c>
      <c r="K31" s="36">
        <f>1---ISERR(FIND(K$2,data!$M30))</f>
        <v>0</v>
      </c>
      <c r="L31" s="36">
        <f>1---ISERR(FIND(L$2,data!$M30))</f>
        <v>1</v>
      </c>
      <c r="M31" s="36">
        <f>1---ISERR(FIND(M$2,data!$M30))</f>
        <v>0</v>
      </c>
      <c r="N31" s="36">
        <f>1---ISERR(FIND(N$2,data!$M30))</f>
        <v>1</v>
      </c>
      <c r="O31" s="36">
        <f>1---ISERR(FIND(O$2,data!$M30))</f>
        <v>1</v>
      </c>
      <c r="P31" s="36">
        <f>1---ISERR(FIND(P$2,data!$M30))</f>
        <v>0</v>
      </c>
      <c r="Q31" s="36">
        <f>1---ISERR(FIND(Q$2,data!$M30))</f>
        <v>0</v>
      </c>
      <c r="R31" s="36">
        <f>1---ISERR(FIND(R$2,data!$M30))</f>
        <v>1</v>
      </c>
      <c r="S31" s="36">
        <f>1---ISERR(FIND(S$2,data!$M30))</f>
        <v>0</v>
      </c>
      <c r="T31" s="36">
        <f>1---ISERR(FIND(T$2,data!$M30))</f>
        <v>1</v>
      </c>
      <c r="U31" s="36">
        <f>1---ISERR(FIND(U$2,data!$M30))</f>
        <v>0</v>
      </c>
      <c r="V31" s="36">
        <f>1---ISERR(FIND(V$2,data!$M30))</f>
        <v>1</v>
      </c>
      <c r="W31" s="36">
        <f t="shared" si="3"/>
        <v>0</v>
      </c>
      <c r="X31" s="36">
        <f t="shared" si="4"/>
        <v>0</v>
      </c>
      <c r="Y31" s="36">
        <f t="shared" si="5"/>
        <v>4</v>
      </c>
      <c r="Z31" s="36">
        <f t="shared" si="6"/>
        <v>8</v>
      </c>
      <c r="AA31" s="36">
        <f t="shared" si="7"/>
        <v>0</v>
      </c>
      <c r="AB31" s="36">
        <f t="shared" si="8"/>
        <v>0</v>
      </c>
      <c r="AC31" s="36">
        <f t="shared" si="9"/>
        <v>64</v>
      </c>
      <c r="AD31" s="36">
        <f t="shared" si="10"/>
        <v>0</v>
      </c>
      <c r="AE31" s="36">
        <f t="shared" si="11"/>
        <v>256</v>
      </c>
      <c r="AF31" s="36">
        <f t="shared" si="12"/>
        <v>0</v>
      </c>
      <c r="AG31" s="36">
        <f t="shared" si="13"/>
        <v>1024</v>
      </c>
      <c r="AH31" s="36">
        <f t="shared" si="14"/>
        <v>0</v>
      </c>
      <c r="AI31" s="36">
        <f t="shared" si="15"/>
        <v>4096</v>
      </c>
      <c r="AJ31" s="36">
        <f t="shared" si="16"/>
        <v>8192</v>
      </c>
      <c r="AK31" s="36">
        <f t="shared" si="17"/>
        <v>0</v>
      </c>
      <c r="AL31" s="36">
        <f t="shared" si="18"/>
        <v>0</v>
      </c>
      <c r="AM31" s="36">
        <f t="shared" si="19"/>
        <v>65536</v>
      </c>
      <c r="AN31" s="36">
        <f t="shared" si="20"/>
        <v>0</v>
      </c>
      <c r="AO31" s="36">
        <f t="shared" si="21"/>
        <v>262144</v>
      </c>
      <c r="AP31" s="36">
        <f t="shared" si="22"/>
        <v>0</v>
      </c>
      <c r="AQ31" s="36">
        <f t="shared" si="23"/>
        <v>1048576</v>
      </c>
      <c r="AR31" s="36">
        <f t="shared" si="24"/>
        <v>0</v>
      </c>
    </row>
    <row r="32" spans="1:44">
      <c r="A32" s="36">
        <f t="shared" si="1"/>
        <v>1914702</v>
      </c>
      <c r="B32" s="36">
        <f>1---ISERR(FIND(B$2,data!$M31))</f>
        <v>0</v>
      </c>
      <c r="C32" s="36">
        <f>1---ISERR(FIND(C$2,data!$M31))</f>
        <v>1</v>
      </c>
      <c r="D32" s="36">
        <f>1---ISERR(FIND(D$2,data!$M31))</f>
        <v>1</v>
      </c>
      <c r="E32" s="36">
        <f>1---ISERR(FIND(E$2,data!$M31))</f>
        <v>1</v>
      </c>
      <c r="F32" s="36">
        <f>1---ISERR(FIND(F$2,data!$M31))</f>
        <v>0</v>
      </c>
      <c r="G32" s="36">
        <f>1---ISERR(FIND(G$2,data!$M31))</f>
        <v>0</v>
      </c>
      <c r="H32" s="36">
        <f>1---ISERR(FIND(H$2,data!$M31))</f>
        <v>1</v>
      </c>
      <c r="I32" s="36">
        <f>1---ISERR(FIND(I$2,data!$M31))</f>
        <v>0</v>
      </c>
      <c r="J32" s="36">
        <f>1---ISERR(FIND(J$2,data!$M31))</f>
        <v>1</v>
      </c>
      <c r="K32" s="36">
        <f>1---ISERR(FIND(K$2,data!$M31))</f>
        <v>1</v>
      </c>
      <c r="L32" s="36">
        <f>1---ISERR(FIND(L$2,data!$M31))</f>
        <v>1</v>
      </c>
      <c r="M32" s="36">
        <f>1---ISERR(FIND(M$2,data!$M31))</f>
        <v>0</v>
      </c>
      <c r="N32" s="36">
        <f>1---ISERR(FIND(N$2,data!$M31))</f>
        <v>1</v>
      </c>
      <c r="O32" s="36">
        <f>1---ISERR(FIND(O$2,data!$M31))</f>
        <v>1</v>
      </c>
      <c r="P32" s="36">
        <f>1---ISERR(FIND(P$2,data!$M31))</f>
        <v>0</v>
      </c>
      <c r="Q32" s="36">
        <f>1---ISERR(FIND(Q$2,data!$M31))</f>
        <v>0</v>
      </c>
      <c r="R32" s="36">
        <f>1---ISERR(FIND(R$2,data!$M31))</f>
        <v>1</v>
      </c>
      <c r="S32" s="36">
        <f>1---ISERR(FIND(S$2,data!$M31))</f>
        <v>0</v>
      </c>
      <c r="T32" s="36">
        <f>1---ISERR(FIND(T$2,data!$M31))</f>
        <v>1</v>
      </c>
      <c r="U32" s="36">
        <f>1---ISERR(FIND(U$2,data!$M31))</f>
        <v>1</v>
      </c>
      <c r="V32" s="36">
        <f>1---ISERR(FIND(V$2,data!$M31))</f>
        <v>1</v>
      </c>
      <c r="W32" s="36">
        <f t="shared" si="3"/>
        <v>0</v>
      </c>
      <c r="X32" s="36">
        <f t="shared" si="4"/>
        <v>2</v>
      </c>
      <c r="Y32" s="36">
        <f t="shared" si="5"/>
        <v>4</v>
      </c>
      <c r="Z32" s="36">
        <f t="shared" si="6"/>
        <v>8</v>
      </c>
      <c r="AA32" s="36">
        <f t="shared" si="7"/>
        <v>0</v>
      </c>
      <c r="AB32" s="36">
        <f t="shared" si="8"/>
        <v>0</v>
      </c>
      <c r="AC32" s="36">
        <f t="shared" si="9"/>
        <v>64</v>
      </c>
      <c r="AD32" s="36">
        <f t="shared" si="10"/>
        <v>0</v>
      </c>
      <c r="AE32" s="36">
        <f t="shared" si="11"/>
        <v>256</v>
      </c>
      <c r="AF32" s="36">
        <f t="shared" si="12"/>
        <v>512</v>
      </c>
      <c r="AG32" s="36">
        <f t="shared" si="13"/>
        <v>1024</v>
      </c>
      <c r="AH32" s="36">
        <f t="shared" si="14"/>
        <v>0</v>
      </c>
      <c r="AI32" s="36">
        <f t="shared" si="15"/>
        <v>4096</v>
      </c>
      <c r="AJ32" s="36">
        <f t="shared" si="16"/>
        <v>8192</v>
      </c>
      <c r="AK32" s="36">
        <f t="shared" si="17"/>
        <v>0</v>
      </c>
      <c r="AL32" s="36">
        <f t="shared" si="18"/>
        <v>0</v>
      </c>
      <c r="AM32" s="36">
        <f t="shared" si="19"/>
        <v>65536</v>
      </c>
      <c r="AN32" s="36">
        <f t="shared" si="20"/>
        <v>0</v>
      </c>
      <c r="AO32" s="36">
        <f t="shared" si="21"/>
        <v>262144</v>
      </c>
      <c r="AP32" s="36">
        <f t="shared" si="22"/>
        <v>524288</v>
      </c>
      <c r="AQ32" s="36">
        <f t="shared" si="23"/>
        <v>1048576</v>
      </c>
      <c r="AR32" s="36">
        <f t="shared" si="24"/>
        <v>0</v>
      </c>
    </row>
    <row r="33" spans="1:44">
      <c r="A33" s="36">
        <f t="shared" si="1"/>
        <v>328000</v>
      </c>
      <c r="B33" s="36">
        <f>1---ISERR(FIND(B$2,data!$M32))</f>
        <v>0</v>
      </c>
      <c r="C33" s="36">
        <f>1---ISERR(FIND(C$2,data!$M32))</f>
        <v>0</v>
      </c>
      <c r="D33" s="36">
        <f>1---ISERR(FIND(D$2,data!$M32))</f>
        <v>0</v>
      </c>
      <c r="E33" s="36">
        <f>1---ISERR(FIND(E$2,data!$M32))</f>
        <v>0</v>
      </c>
      <c r="F33" s="36">
        <f>1---ISERR(FIND(F$2,data!$M32))</f>
        <v>0</v>
      </c>
      <c r="G33" s="36">
        <f>1---ISERR(FIND(G$2,data!$M32))</f>
        <v>0</v>
      </c>
      <c r="H33" s="36">
        <f>1---ISERR(FIND(H$2,data!$M32))</f>
        <v>1</v>
      </c>
      <c r="I33" s="36">
        <f>1---ISERR(FIND(I$2,data!$M32))</f>
        <v>0</v>
      </c>
      <c r="J33" s="36">
        <f>1---ISERR(FIND(J$2,data!$M32))</f>
        <v>1</v>
      </c>
      <c r="K33" s="36">
        <f>1---ISERR(FIND(K$2,data!$M32))</f>
        <v>0</v>
      </c>
      <c r="L33" s="36">
        <f>1---ISERR(FIND(L$2,data!$M32))</f>
        <v>0</v>
      </c>
      <c r="M33" s="36">
        <f>1---ISERR(FIND(M$2,data!$M32))</f>
        <v>0</v>
      </c>
      <c r="N33" s="36">
        <f>1---ISERR(FIND(N$2,data!$M32))</f>
        <v>0</v>
      </c>
      <c r="O33" s="36">
        <f>1---ISERR(FIND(O$2,data!$M32))</f>
        <v>0</v>
      </c>
      <c r="P33" s="36">
        <f>1---ISERR(FIND(P$2,data!$M32))</f>
        <v>0</v>
      </c>
      <c r="Q33" s="36">
        <f>1---ISERR(FIND(Q$2,data!$M32))</f>
        <v>0</v>
      </c>
      <c r="R33" s="36">
        <f>1---ISERR(FIND(R$2,data!$M32))</f>
        <v>1</v>
      </c>
      <c r="S33" s="36">
        <f>1---ISERR(FIND(S$2,data!$M32))</f>
        <v>0</v>
      </c>
      <c r="T33" s="36">
        <f>1---ISERR(FIND(T$2,data!$M32))</f>
        <v>1</v>
      </c>
      <c r="U33" s="36">
        <f>1---ISERR(FIND(U$2,data!$M32))</f>
        <v>0</v>
      </c>
      <c r="V33" s="36">
        <f>1---ISERR(FIND(V$2,data!$M32))</f>
        <v>0</v>
      </c>
      <c r="W33" s="36">
        <f t="shared" si="3"/>
        <v>0</v>
      </c>
      <c r="X33" s="36">
        <f t="shared" si="4"/>
        <v>0</v>
      </c>
      <c r="Y33" s="36">
        <f t="shared" si="5"/>
        <v>0</v>
      </c>
      <c r="Z33" s="36">
        <f t="shared" si="6"/>
        <v>0</v>
      </c>
      <c r="AA33" s="36">
        <f t="shared" si="7"/>
        <v>0</v>
      </c>
      <c r="AB33" s="36">
        <f t="shared" si="8"/>
        <v>0</v>
      </c>
      <c r="AC33" s="36">
        <f t="shared" si="9"/>
        <v>64</v>
      </c>
      <c r="AD33" s="36">
        <f t="shared" si="10"/>
        <v>0</v>
      </c>
      <c r="AE33" s="36">
        <f t="shared" si="11"/>
        <v>256</v>
      </c>
      <c r="AF33" s="36">
        <f t="shared" si="12"/>
        <v>0</v>
      </c>
      <c r="AG33" s="36">
        <f t="shared" si="13"/>
        <v>0</v>
      </c>
      <c r="AH33" s="36">
        <f t="shared" si="14"/>
        <v>0</v>
      </c>
      <c r="AI33" s="36">
        <f t="shared" si="15"/>
        <v>0</v>
      </c>
      <c r="AJ33" s="36">
        <f t="shared" si="16"/>
        <v>0</v>
      </c>
      <c r="AK33" s="36">
        <f t="shared" si="17"/>
        <v>0</v>
      </c>
      <c r="AL33" s="36">
        <f t="shared" si="18"/>
        <v>0</v>
      </c>
      <c r="AM33" s="36">
        <f t="shared" si="19"/>
        <v>65536</v>
      </c>
      <c r="AN33" s="36">
        <f t="shared" si="20"/>
        <v>0</v>
      </c>
      <c r="AO33" s="36">
        <f t="shared" si="21"/>
        <v>262144</v>
      </c>
      <c r="AP33" s="36">
        <f t="shared" si="22"/>
        <v>0</v>
      </c>
      <c r="AQ33" s="36">
        <f t="shared" si="23"/>
        <v>0</v>
      </c>
      <c r="AR33" s="36">
        <f t="shared" si="24"/>
        <v>0</v>
      </c>
    </row>
    <row r="34" spans="1:44">
      <c r="A34" s="36">
        <f t="shared" si="1"/>
        <v>0</v>
      </c>
      <c r="B34" s="36">
        <f>1---ISERR(FIND(B$2,data!$M33))</f>
        <v>0</v>
      </c>
      <c r="C34" s="36">
        <f>1---ISERR(FIND(C$2,data!$M33))</f>
        <v>0</v>
      </c>
      <c r="D34" s="36">
        <f>1---ISERR(FIND(D$2,data!$M33))</f>
        <v>0</v>
      </c>
      <c r="E34" s="36">
        <f>1---ISERR(FIND(E$2,data!$M33))</f>
        <v>0</v>
      </c>
      <c r="F34" s="36">
        <f>1---ISERR(FIND(F$2,data!$M33))</f>
        <v>0</v>
      </c>
      <c r="G34" s="36">
        <f>1---ISERR(FIND(G$2,data!$M33))</f>
        <v>0</v>
      </c>
      <c r="H34" s="36">
        <f>1---ISERR(FIND(H$2,data!$M33))</f>
        <v>0</v>
      </c>
      <c r="I34" s="36">
        <f>1---ISERR(FIND(I$2,data!$M33))</f>
        <v>0</v>
      </c>
      <c r="J34" s="36">
        <f>1---ISERR(FIND(J$2,data!$M33))</f>
        <v>0</v>
      </c>
      <c r="K34" s="36">
        <f>1---ISERR(FIND(K$2,data!$M33))</f>
        <v>0</v>
      </c>
      <c r="L34" s="36">
        <f>1---ISERR(FIND(L$2,data!$M33))</f>
        <v>0</v>
      </c>
      <c r="M34" s="36">
        <f>1---ISERR(FIND(M$2,data!$M33))</f>
        <v>0</v>
      </c>
      <c r="N34" s="36">
        <f>1---ISERR(FIND(N$2,data!$M33))</f>
        <v>0</v>
      </c>
      <c r="O34" s="36">
        <f>1---ISERR(FIND(O$2,data!$M33))</f>
        <v>0</v>
      </c>
      <c r="P34" s="36">
        <f>1---ISERR(FIND(P$2,data!$M33))</f>
        <v>0</v>
      </c>
      <c r="Q34" s="36">
        <f>1---ISERR(FIND(Q$2,data!$M33))</f>
        <v>0</v>
      </c>
      <c r="R34" s="36">
        <f>1---ISERR(FIND(R$2,data!$M33))</f>
        <v>0</v>
      </c>
      <c r="S34" s="36">
        <f>1---ISERR(FIND(S$2,data!$M33))</f>
        <v>0</v>
      </c>
      <c r="T34" s="36">
        <f>1---ISERR(FIND(T$2,data!$M33))</f>
        <v>0</v>
      </c>
      <c r="U34" s="36">
        <f>1---ISERR(FIND(U$2,data!$M33))</f>
        <v>0</v>
      </c>
      <c r="V34" s="36">
        <f>1---ISERR(FIND(V$2,data!$M33))</f>
        <v>0</v>
      </c>
      <c r="W34" s="36">
        <f t="shared" si="3"/>
        <v>0</v>
      </c>
      <c r="X34" s="36">
        <f t="shared" si="4"/>
        <v>0</v>
      </c>
      <c r="Y34" s="36">
        <f t="shared" si="5"/>
        <v>0</v>
      </c>
      <c r="Z34" s="36">
        <f t="shared" si="6"/>
        <v>0</v>
      </c>
      <c r="AA34" s="36">
        <f t="shared" si="7"/>
        <v>0</v>
      </c>
      <c r="AB34" s="36">
        <f t="shared" si="8"/>
        <v>0</v>
      </c>
      <c r="AC34" s="36">
        <f t="shared" si="9"/>
        <v>0</v>
      </c>
      <c r="AD34" s="36">
        <f t="shared" si="10"/>
        <v>0</v>
      </c>
      <c r="AE34" s="36">
        <f t="shared" si="11"/>
        <v>0</v>
      </c>
      <c r="AF34" s="36">
        <f t="shared" si="12"/>
        <v>0</v>
      </c>
      <c r="AG34" s="36">
        <f t="shared" si="13"/>
        <v>0</v>
      </c>
      <c r="AH34" s="36">
        <f t="shared" si="14"/>
        <v>0</v>
      </c>
      <c r="AI34" s="36">
        <f t="shared" si="15"/>
        <v>0</v>
      </c>
      <c r="AJ34" s="36">
        <f t="shared" si="16"/>
        <v>0</v>
      </c>
      <c r="AK34" s="36">
        <f t="shared" si="17"/>
        <v>0</v>
      </c>
      <c r="AL34" s="36">
        <f t="shared" si="18"/>
        <v>0</v>
      </c>
      <c r="AM34" s="36">
        <f t="shared" si="19"/>
        <v>0</v>
      </c>
      <c r="AN34" s="36">
        <f t="shared" si="20"/>
        <v>0</v>
      </c>
      <c r="AO34" s="36">
        <f t="shared" si="21"/>
        <v>0</v>
      </c>
      <c r="AP34" s="36">
        <f t="shared" si="22"/>
        <v>0</v>
      </c>
      <c r="AQ34" s="36">
        <f t="shared" si="23"/>
        <v>0</v>
      </c>
      <c r="AR34" s="36">
        <f t="shared" si="24"/>
        <v>0</v>
      </c>
    </row>
    <row r="35" spans="1:44">
      <c r="A35" s="36">
        <f t="shared" si="1"/>
        <v>1578500</v>
      </c>
      <c r="B35" s="36">
        <f>1---ISERR(FIND(B$2,data!$M34))</f>
        <v>0</v>
      </c>
      <c r="C35" s="36">
        <f>1---ISERR(FIND(C$2,data!$M34))</f>
        <v>0</v>
      </c>
      <c r="D35" s="36">
        <f>1---ISERR(FIND(D$2,data!$M34))</f>
        <v>1</v>
      </c>
      <c r="E35" s="36">
        <f>1---ISERR(FIND(E$2,data!$M34))</f>
        <v>0</v>
      </c>
      <c r="F35" s="36">
        <f>1---ISERR(FIND(F$2,data!$M34))</f>
        <v>0</v>
      </c>
      <c r="G35" s="36">
        <f>1---ISERR(FIND(G$2,data!$M34))</f>
        <v>0</v>
      </c>
      <c r="H35" s="36">
        <f>1---ISERR(FIND(H$2,data!$M34))</f>
        <v>0</v>
      </c>
      <c r="I35" s="36">
        <f>1---ISERR(FIND(I$2,data!$M34))</f>
        <v>0</v>
      </c>
      <c r="J35" s="36">
        <f>1---ISERR(FIND(J$2,data!$M34))</f>
        <v>0</v>
      </c>
      <c r="K35" s="36">
        <f>1---ISERR(FIND(K$2,data!$M34))</f>
        <v>1</v>
      </c>
      <c r="L35" s="36">
        <f>1---ISERR(FIND(L$2,data!$M34))</f>
        <v>1</v>
      </c>
      <c r="M35" s="36">
        <f>1---ISERR(FIND(M$2,data!$M34))</f>
        <v>0</v>
      </c>
      <c r="N35" s="36">
        <f>1---ISERR(FIND(N$2,data!$M34))</f>
        <v>1</v>
      </c>
      <c r="O35" s="36">
        <f>1---ISERR(FIND(O$2,data!$M34))</f>
        <v>0</v>
      </c>
      <c r="P35" s="36">
        <f>1---ISERR(FIND(P$2,data!$M34))</f>
        <v>0</v>
      </c>
      <c r="Q35" s="36">
        <f>1---ISERR(FIND(Q$2,data!$M34))</f>
        <v>0</v>
      </c>
      <c r="R35" s="36">
        <f>1---ISERR(FIND(R$2,data!$M34))</f>
        <v>0</v>
      </c>
      <c r="S35" s="36">
        <f>1---ISERR(FIND(S$2,data!$M34))</f>
        <v>0</v>
      </c>
      <c r="T35" s="36">
        <f>1---ISERR(FIND(T$2,data!$M34))</f>
        <v>0</v>
      </c>
      <c r="U35" s="36">
        <f>1---ISERR(FIND(U$2,data!$M34))</f>
        <v>1</v>
      </c>
      <c r="V35" s="36">
        <f>1---ISERR(FIND(V$2,data!$M34))</f>
        <v>1</v>
      </c>
      <c r="W35" s="36">
        <f t="shared" si="3"/>
        <v>0</v>
      </c>
      <c r="X35" s="36">
        <f t="shared" si="4"/>
        <v>0</v>
      </c>
      <c r="Y35" s="36">
        <f t="shared" si="5"/>
        <v>4</v>
      </c>
      <c r="Z35" s="36">
        <f t="shared" si="6"/>
        <v>0</v>
      </c>
      <c r="AA35" s="36">
        <f t="shared" si="7"/>
        <v>0</v>
      </c>
      <c r="AB35" s="36">
        <f t="shared" si="8"/>
        <v>0</v>
      </c>
      <c r="AC35" s="36">
        <f t="shared" si="9"/>
        <v>0</v>
      </c>
      <c r="AD35" s="36">
        <f t="shared" si="10"/>
        <v>0</v>
      </c>
      <c r="AE35" s="36">
        <f t="shared" si="11"/>
        <v>0</v>
      </c>
      <c r="AF35" s="36">
        <f t="shared" si="12"/>
        <v>512</v>
      </c>
      <c r="AG35" s="36">
        <f t="shared" si="13"/>
        <v>1024</v>
      </c>
      <c r="AH35" s="36">
        <f t="shared" si="14"/>
        <v>0</v>
      </c>
      <c r="AI35" s="36">
        <f t="shared" si="15"/>
        <v>4096</v>
      </c>
      <c r="AJ35" s="36">
        <f t="shared" si="16"/>
        <v>0</v>
      </c>
      <c r="AK35" s="36">
        <f t="shared" si="17"/>
        <v>0</v>
      </c>
      <c r="AL35" s="36">
        <f t="shared" si="18"/>
        <v>0</v>
      </c>
      <c r="AM35" s="36">
        <f t="shared" si="19"/>
        <v>0</v>
      </c>
      <c r="AN35" s="36">
        <f t="shared" si="20"/>
        <v>0</v>
      </c>
      <c r="AO35" s="36">
        <f t="shared" si="21"/>
        <v>0</v>
      </c>
      <c r="AP35" s="36">
        <f t="shared" si="22"/>
        <v>524288</v>
      </c>
      <c r="AQ35" s="36">
        <f t="shared" si="23"/>
        <v>1048576</v>
      </c>
      <c r="AR35" s="36">
        <f t="shared" si="24"/>
        <v>0</v>
      </c>
    </row>
    <row r="36" spans="1:44">
      <c r="A36" s="36">
        <f t="shared" si="1"/>
        <v>1049600</v>
      </c>
      <c r="B36" s="36">
        <f>1---ISERR(FIND(B$2,data!$M35))</f>
        <v>0</v>
      </c>
      <c r="C36" s="36">
        <f>1---ISERR(FIND(C$2,data!$M35))</f>
        <v>0</v>
      </c>
      <c r="D36" s="36">
        <f>1---ISERR(FIND(D$2,data!$M35))</f>
        <v>0</v>
      </c>
      <c r="E36" s="36">
        <f>1---ISERR(FIND(E$2,data!$M35))</f>
        <v>0</v>
      </c>
      <c r="F36" s="36">
        <f>1---ISERR(FIND(F$2,data!$M35))</f>
        <v>0</v>
      </c>
      <c r="G36" s="36">
        <f>1---ISERR(FIND(G$2,data!$M35))</f>
        <v>0</v>
      </c>
      <c r="H36" s="36">
        <f>1---ISERR(FIND(H$2,data!$M35))</f>
        <v>0</v>
      </c>
      <c r="I36" s="36">
        <f>1---ISERR(FIND(I$2,data!$M35))</f>
        <v>0</v>
      </c>
      <c r="J36" s="36">
        <f>1---ISERR(FIND(J$2,data!$M35))</f>
        <v>0</v>
      </c>
      <c r="K36" s="36">
        <f>1---ISERR(FIND(K$2,data!$M35))</f>
        <v>0</v>
      </c>
      <c r="L36" s="36">
        <f>1---ISERR(FIND(L$2,data!$M35))</f>
        <v>1</v>
      </c>
      <c r="M36" s="36">
        <f>1---ISERR(FIND(M$2,data!$M35))</f>
        <v>0</v>
      </c>
      <c r="N36" s="36">
        <f>1---ISERR(FIND(N$2,data!$M35))</f>
        <v>0</v>
      </c>
      <c r="O36" s="36">
        <f>1---ISERR(FIND(O$2,data!$M35))</f>
        <v>0</v>
      </c>
      <c r="P36" s="36">
        <f>1---ISERR(FIND(P$2,data!$M35))</f>
        <v>0</v>
      </c>
      <c r="Q36" s="36">
        <f>1---ISERR(FIND(Q$2,data!$M35))</f>
        <v>0</v>
      </c>
      <c r="R36" s="36">
        <f>1---ISERR(FIND(R$2,data!$M35))</f>
        <v>0</v>
      </c>
      <c r="S36" s="36">
        <f>1---ISERR(FIND(S$2,data!$M35))</f>
        <v>0</v>
      </c>
      <c r="T36" s="36">
        <f>1---ISERR(FIND(T$2,data!$M35))</f>
        <v>0</v>
      </c>
      <c r="U36" s="36">
        <f>1---ISERR(FIND(U$2,data!$M35))</f>
        <v>0</v>
      </c>
      <c r="V36" s="36">
        <f>1---ISERR(FIND(V$2,data!$M35))</f>
        <v>1</v>
      </c>
      <c r="W36" s="36">
        <f t="shared" si="3"/>
        <v>0</v>
      </c>
      <c r="X36" s="36">
        <f t="shared" si="4"/>
        <v>0</v>
      </c>
      <c r="Y36" s="36">
        <f t="shared" si="5"/>
        <v>0</v>
      </c>
      <c r="Z36" s="36">
        <f t="shared" si="6"/>
        <v>0</v>
      </c>
      <c r="AA36" s="36">
        <f t="shared" si="7"/>
        <v>0</v>
      </c>
      <c r="AB36" s="36">
        <f t="shared" si="8"/>
        <v>0</v>
      </c>
      <c r="AC36" s="36">
        <f t="shared" si="9"/>
        <v>0</v>
      </c>
      <c r="AD36" s="36">
        <f t="shared" si="10"/>
        <v>0</v>
      </c>
      <c r="AE36" s="36">
        <f t="shared" si="11"/>
        <v>0</v>
      </c>
      <c r="AF36" s="36">
        <f t="shared" si="12"/>
        <v>0</v>
      </c>
      <c r="AG36" s="36">
        <f t="shared" si="13"/>
        <v>1024</v>
      </c>
      <c r="AH36" s="36">
        <f t="shared" si="14"/>
        <v>0</v>
      </c>
      <c r="AI36" s="36">
        <f t="shared" si="15"/>
        <v>0</v>
      </c>
      <c r="AJ36" s="36">
        <f t="shared" si="16"/>
        <v>0</v>
      </c>
      <c r="AK36" s="36">
        <f t="shared" si="17"/>
        <v>0</v>
      </c>
      <c r="AL36" s="36">
        <f t="shared" si="18"/>
        <v>0</v>
      </c>
      <c r="AM36" s="36">
        <f t="shared" si="19"/>
        <v>0</v>
      </c>
      <c r="AN36" s="36">
        <f t="shared" si="20"/>
        <v>0</v>
      </c>
      <c r="AO36" s="36">
        <f t="shared" si="21"/>
        <v>0</v>
      </c>
      <c r="AP36" s="36">
        <f t="shared" si="22"/>
        <v>0</v>
      </c>
      <c r="AQ36" s="36">
        <f t="shared" si="23"/>
        <v>1048576</v>
      </c>
      <c r="AR36" s="36">
        <f t="shared" si="24"/>
        <v>0</v>
      </c>
    </row>
    <row r="37" spans="1:44">
      <c r="A37" s="36">
        <f t="shared" si="1"/>
        <v>0</v>
      </c>
      <c r="B37" s="36">
        <f>1---ISERR(FIND(B$2,data!$M36))</f>
        <v>0</v>
      </c>
      <c r="C37" s="36">
        <f>1---ISERR(FIND(C$2,data!$M36))</f>
        <v>0</v>
      </c>
      <c r="D37" s="36">
        <f>1---ISERR(FIND(D$2,data!$M36))</f>
        <v>0</v>
      </c>
      <c r="E37" s="36">
        <f>1---ISERR(FIND(E$2,data!$M36))</f>
        <v>0</v>
      </c>
      <c r="F37" s="36">
        <f>1---ISERR(FIND(F$2,data!$M36))</f>
        <v>0</v>
      </c>
      <c r="G37" s="36">
        <f>1---ISERR(FIND(G$2,data!$M36))</f>
        <v>0</v>
      </c>
      <c r="H37" s="36">
        <f>1---ISERR(FIND(H$2,data!$M36))</f>
        <v>0</v>
      </c>
      <c r="I37" s="36">
        <f>1---ISERR(FIND(I$2,data!$M36))</f>
        <v>0</v>
      </c>
      <c r="J37" s="36">
        <f>1---ISERR(FIND(J$2,data!$M36))</f>
        <v>0</v>
      </c>
      <c r="K37" s="36">
        <f>1---ISERR(FIND(K$2,data!$M36))</f>
        <v>0</v>
      </c>
      <c r="L37" s="36">
        <f>1---ISERR(FIND(L$2,data!$M36))</f>
        <v>0</v>
      </c>
      <c r="M37" s="36">
        <f>1---ISERR(FIND(M$2,data!$M36))</f>
        <v>0</v>
      </c>
      <c r="N37" s="36">
        <f>1---ISERR(FIND(N$2,data!$M36))</f>
        <v>0</v>
      </c>
      <c r="O37" s="36">
        <f>1---ISERR(FIND(O$2,data!$M36))</f>
        <v>0</v>
      </c>
      <c r="P37" s="36">
        <f>1---ISERR(FIND(P$2,data!$M36))</f>
        <v>0</v>
      </c>
      <c r="Q37" s="36">
        <f>1---ISERR(FIND(Q$2,data!$M36))</f>
        <v>0</v>
      </c>
      <c r="R37" s="36">
        <f>1---ISERR(FIND(R$2,data!$M36))</f>
        <v>0</v>
      </c>
      <c r="S37" s="36">
        <f>1---ISERR(FIND(S$2,data!$M36))</f>
        <v>0</v>
      </c>
      <c r="T37" s="36">
        <f>1---ISERR(FIND(T$2,data!$M36))</f>
        <v>0</v>
      </c>
      <c r="U37" s="36">
        <f>1---ISERR(FIND(U$2,data!$M36))</f>
        <v>0</v>
      </c>
      <c r="V37" s="36">
        <f>1---ISERR(FIND(V$2,data!$M36))</f>
        <v>0</v>
      </c>
      <c r="W37" s="36">
        <f t="shared" si="3"/>
        <v>0</v>
      </c>
      <c r="X37" s="36">
        <f t="shared" si="4"/>
        <v>0</v>
      </c>
      <c r="Y37" s="36">
        <f t="shared" si="5"/>
        <v>0</v>
      </c>
      <c r="Z37" s="36">
        <f t="shared" si="6"/>
        <v>0</v>
      </c>
      <c r="AA37" s="36">
        <f t="shared" si="7"/>
        <v>0</v>
      </c>
      <c r="AB37" s="36">
        <f t="shared" si="8"/>
        <v>0</v>
      </c>
      <c r="AC37" s="36">
        <f t="shared" si="9"/>
        <v>0</v>
      </c>
      <c r="AD37" s="36">
        <f t="shared" si="10"/>
        <v>0</v>
      </c>
      <c r="AE37" s="36">
        <f t="shared" si="11"/>
        <v>0</v>
      </c>
      <c r="AF37" s="36">
        <f t="shared" si="12"/>
        <v>0</v>
      </c>
      <c r="AG37" s="36">
        <f t="shared" si="13"/>
        <v>0</v>
      </c>
      <c r="AH37" s="36">
        <f t="shared" si="14"/>
        <v>0</v>
      </c>
      <c r="AI37" s="36">
        <f t="shared" si="15"/>
        <v>0</v>
      </c>
      <c r="AJ37" s="36">
        <f t="shared" si="16"/>
        <v>0</v>
      </c>
      <c r="AK37" s="36">
        <f t="shared" si="17"/>
        <v>0</v>
      </c>
      <c r="AL37" s="36">
        <f t="shared" si="18"/>
        <v>0</v>
      </c>
      <c r="AM37" s="36">
        <f t="shared" si="19"/>
        <v>0</v>
      </c>
      <c r="AN37" s="36">
        <f t="shared" si="20"/>
        <v>0</v>
      </c>
      <c r="AO37" s="36">
        <f t="shared" si="21"/>
        <v>0</v>
      </c>
      <c r="AP37" s="36">
        <f t="shared" si="22"/>
        <v>0</v>
      </c>
      <c r="AQ37" s="36">
        <f t="shared" si="23"/>
        <v>0</v>
      </c>
      <c r="AR37" s="36">
        <f t="shared" si="24"/>
        <v>0</v>
      </c>
    </row>
    <row r="38" spans="1:44">
      <c r="A38" s="36">
        <f t="shared" si="1"/>
        <v>0</v>
      </c>
      <c r="B38" s="36">
        <f>1---ISERR(FIND(B$2,data!$M37))</f>
        <v>0</v>
      </c>
      <c r="C38" s="36">
        <f>1---ISERR(FIND(C$2,data!$M37))</f>
        <v>0</v>
      </c>
      <c r="D38" s="36">
        <f>1---ISERR(FIND(D$2,data!$M37))</f>
        <v>0</v>
      </c>
      <c r="E38" s="36">
        <f>1---ISERR(FIND(E$2,data!$M37))</f>
        <v>0</v>
      </c>
      <c r="F38" s="36">
        <f>1---ISERR(FIND(F$2,data!$M37))</f>
        <v>0</v>
      </c>
      <c r="G38" s="36">
        <f>1---ISERR(FIND(G$2,data!$M37))</f>
        <v>0</v>
      </c>
      <c r="H38" s="36">
        <f>1---ISERR(FIND(H$2,data!$M37))</f>
        <v>0</v>
      </c>
      <c r="I38" s="36">
        <f>1---ISERR(FIND(I$2,data!$M37))</f>
        <v>0</v>
      </c>
      <c r="J38" s="36">
        <f>1---ISERR(FIND(J$2,data!$M37))</f>
        <v>0</v>
      </c>
      <c r="K38" s="36">
        <f>1---ISERR(FIND(K$2,data!$M37))</f>
        <v>0</v>
      </c>
      <c r="L38" s="36">
        <f>1---ISERR(FIND(L$2,data!$M37))</f>
        <v>0</v>
      </c>
      <c r="M38" s="36">
        <f>1---ISERR(FIND(M$2,data!$M37))</f>
        <v>0</v>
      </c>
      <c r="N38" s="36">
        <f>1---ISERR(FIND(N$2,data!$M37))</f>
        <v>0</v>
      </c>
      <c r="O38" s="36">
        <f>1---ISERR(FIND(O$2,data!$M37))</f>
        <v>0</v>
      </c>
      <c r="P38" s="36">
        <f>1---ISERR(FIND(P$2,data!$M37))</f>
        <v>0</v>
      </c>
      <c r="Q38" s="36">
        <f>1---ISERR(FIND(Q$2,data!$M37))</f>
        <v>0</v>
      </c>
      <c r="R38" s="36">
        <f>1---ISERR(FIND(R$2,data!$M37))</f>
        <v>0</v>
      </c>
      <c r="S38" s="36">
        <f>1---ISERR(FIND(S$2,data!$M37))</f>
        <v>0</v>
      </c>
      <c r="T38" s="36">
        <f>1---ISERR(FIND(T$2,data!$M37))</f>
        <v>0</v>
      </c>
      <c r="U38" s="36">
        <f>1---ISERR(FIND(U$2,data!$M37))</f>
        <v>0</v>
      </c>
      <c r="V38" s="36">
        <f>1---ISERR(FIND(V$2,data!$M37))</f>
        <v>0</v>
      </c>
      <c r="W38" s="36">
        <f t="shared" si="3"/>
        <v>0</v>
      </c>
      <c r="X38" s="36">
        <f t="shared" si="4"/>
        <v>0</v>
      </c>
      <c r="Y38" s="36">
        <f t="shared" si="5"/>
        <v>0</v>
      </c>
      <c r="Z38" s="36">
        <f t="shared" si="6"/>
        <v>0</v>
      </c>
      <c r="AA38" s="36">
        <f t="shared" si="7"/>
        <v>0</v>
      </c>
      <c r="AB38" s="36">
        <f t="shared" si="8"/>
        <v>0</v>
      </c>
      <c r="AC38" s="36">
        <f t="shared" si="9"/>
        <v>0</v>
      </c>
      <c r="AD38" s="36">
        <f t="shared" si="10"/>
        <v>0</v>
      </c>
      <c r="AE38" s="36">
        <f t="shared" si="11"/>
        <v>0</v>
      </c>
      <c r="AF38" s="36">
        <f t="shared" si="12"/>
        <v>0</v>
      </c>
      <c r="AG38" s="36">
        <f t="shared" si="13"/>
        <v>0</v>
      </c>
      <c r="AH38" s="36">
        <f t="shared" si="14"/>
        <v>0</v>
      </c>
      <c r="AI38" s="36">
        <f t="shared" si="15"/>
        <v>0</v>
      </c>
      <c r="AJ38" s="36">
        <f t="shared" si="16"/>
        <v>0</v>
      </c>
      <c r="AK38" s="36">
        <f t="shared" si="17"/>
        <v>0</v>
      </c>
      <c r="AL38" s="36">
        <f t="shared" si="18"/>
        <v>0</v>
      </c>
      <c r="AM38" s="36">
        <f t="shared" si="19"/>
        <v>0</v>
      </c>
      <c r="AN38" s="36">
        <f t="shared" si="20"/>
        <v>0</v>
      </c>
      <c r="AO38" s="36">
        <f t="shared" si="21"/>
        <v>0</v>
      </c>
      <c r="AP38" s="36">
        <f t="shared" si="22"/>
        <v>0</v>
      </c>
      <c r="AQ38" s="36">
        <f t="shared" si="23"/>
        <v>0</v>
      </c>
      <c r="AR38" s="36">
        <f t="shared" si="24"/>
        <v>0</v>
      </c>
    </row>
    <row r="39" spans="1:44">
      <c r="A39" s="36">
        <f t="shared" si="1"/>
        <v>1049602</v>
      </c>
      <c r="B39" s="36">
        <f>1---ISERR(FIND(B$2,data!$M38))</f>
        <v>0</v>
      </c>
      <c r="C39" s="36">
        <f>1---ISERR(FIND(C$2,data!$M38))</f>
        <v>1</v>
      </c>
      <c r="D39" s="36">
        <f>1---ISERR(FIND(D$2,data!$M38))</f>
        <v>0</v>
      </c>
      <c r="E39" s="36">
        <f>1---ISERR(FIND(E$2,data!$M38))</f>
        <v>0</v>
      </c>
      <c r="F39" s="36">
        <f>1---ISERR(FIND(F$2,data!$M38))</f>
        <v>0</v>
      </c>
      <c r="G39" s="36">
        <f>1---ISERR(FIND(G$2,data!$M38))</f>
        <v>0</v>
      </c>
      <c r="H39" s="36">
        <f>1---ISERR(FIND(H$2,data!$M38))</f>
        <v>0</v>
      </c>
      <c r="I39" s="36">
        <f>1---ISERR(FIND(I$2,data!$M38))</f>
        <v>0</v>
      </c>
      <c r="J39" s="36">
        <f>1---ISERR(FIND(J$2,data!$M38))</f>
        <v>0</v>
      </c>
      <c r="K39" s="36">
        <f>1---ISERR(FIND(K$2,data!$M38))</f>
        <v>0</v>
      </c>
      <c r="L39" s="36">
        <f>1---ISERR(FIND(L$2,data!$M38))</f>
        <v>1</v>
      </c>
      <c r="M39" s="36">
        <f>1---ISERR(FIND(M$2,data!$M38))</f>
        <v>0</v>
      </c>
      <c r="N39" s="36">
        <f>1---ISERR(FIND(N$2,data!$M38))</f>
        <v>0</v>
      </c>
      <c r="O39" s="36">
        <f>1---ISERR(FIND(O$2,data!$M38))</f>
        <v>0</v>
      </c>
      <c r="P39" s="36">
        <f>1---ISERR(FIND(P$2,data!$M38))</f>
        <v>0</v>
      </c>
      <c r="Q39" s="36">
        <f>1---ISERR(FIND(Q$2,data!$M38))</f>
        <v>0</v>
      </c>
      <c r="R39" s="36">
        <f>1---ISERR(FIND(R$2,data!$M38))</f>
        <v>0</v>
      </c>
      <c r="S39" s="36">
        <f>1---ISERR(FIND(S$2,data!$M38))</f>
        <v>0</v>
      </c>
      <c r="T39" s="36">
        <f>1---ISERR(FIND(T$2,data!$M38))</f>
        <v>0</v>
      </c>
      <c r="U39" s="36">
        <f>1---ISERR(FIND(U$2,data!$M38))</f>
        <v>0</v>
      </c>
      <c r="V39" s="36">
        <f>1---ISERR(FIND(V$2,data!$M38))</f>
        <v>1</v>
      </c>
      <c r="W39" s="36">
        <f t="shared" si="3"/>
        <v>0</v>
      </c>
      <c r="X39" s="36">
        <f t="shared" si="4"/>
        <v>2</v>
      </c>
      <c r="Y39" s="36">
        <f t="shared" si="5"/>
        <v>0</v>
      </c>
      <c r="Z39" s="36">
        <f t="shared" si="6"/>
        <v>0</v>
      </c>
      <c r="AA39" s="36">
        <f t="shared" si="7"/>
        <v>0</v>
      </c>
      <c r="AB39" s="36">
        <f t="shared" si="8"/>
        <v>0</v>
      </c>
      <c r="AC39" s="36">
        <f t="shared" si="9"/>
        <v>0</v>
      </c>
      <c r="AD39" s="36">
        <f t="shared" si="10"/>
        <v>0</v>
      </c>
      <c r="AE39" s="36">
        <f t="shared" si="11"/>
        <v>0</v>
      </c>
      <c r="AF39" s="36">
        <f t="shared" si="12"/>
        <v>0</v>
      </c>
      <c r="AG39" s="36">
        <f t="shared" si="13"/>
        <v>1024</v>
      </c>
      <c r="AH39" s="36">
        <f t="shared" si="14"/>
        <v>0</v>
      </c>
      <c r="AI39" s="36">
        <f t="shared" si="15"/>
        <v>0</v>
      </c>
      <c r="AJ39" s="36">
        <f t="shared" si="16"/>
        <v>0</v>
      </c>
      <c r="AK39" s="36">
        <f t="shared" si="17"/>
        <v>0</v>
      </c>
      <c r="AL39" s="36">
        <f t="shared" si="18"/>
        <v>0</v>
      </c>
      <c r="AM39" s="36">
        <f t="shared" si="19"/>
        <v>0</v>
      </c>
      <c r="AN39" s="36">
        <f t="shared" si="20"/>
        <v>0</v>
      </c>
      <c r="AO39" s="36">
        <f t="shared" si="21"/>
        <v>0</v>
      </c>
      <c r="AP39" s="36">
        <f t="shared" si="22"/>
        <v>0</v>
      </c>
      <c r="AQ39" s="36">
        <f t="shared" si="23"/>
        <v>1048576</v>
      </c>
      <c r="AR39" s="36">
        <f t="shared" si="24"/>
        <v>0</v>
      </c>
    </row>
    <row r="40" spans="1:44">
      <c r="A40" s="36">
        <f t="shared" si="1"/>
        <v>1357100</v>
      </c>
      <c r="B40" s="36">
        <f>1---ISERR(FIND(B$2,data!$M39))</f>
        <v>0</v>
      </c>
      <c r="C40" s="36">
        <f>1---ISERR(FIND(C$2,data!$M39))</f>
        <v>0</v>
      </c>
      <c r="D40" s="36">
        <f>1---ISERR(FIND(D$2,data!$M39))</f>
        <v>1</v>
      </c>
      <c r="E40" s="36">
        <f>1---ISERR(FIND(E$2,data!$M39))</f>
        <v>1</v>
      </c>
      <c r="F40" s="36">
        <f>1---ISERR(FIND(F$2,data!$M39))</f>
        <v>0</v>
      </c>
      <c r="G40" s="36">
        <f>1---ISERR(FIND(G$2,data!$M39))</f>
        <v>1</v>
      </c>
      <c r="H40" s="36">
        <f>1---ISERR(FIND(H$2,data!$M39))</f>
        <v>0</v>
      </c>
      <c r="I40" s="36">
        <f>1---ISERR(FIND(I$2,data!$M39))</f>
        <v>0</v>
      </c>
      <c r="J40" s="36">
        <f>1---ISERR(FIND(J$2,data!$M39))</f>
        <v>1</v>
      </c>
      <c r="K40" s="36">
        <f>1---ISERR(FIND(K$2,data!$M39))</f>
        <v>0</v>
      </c>
      <c r="L40" s="36">
        <f>1---ISERR(FIND(L$2,data!$M39))</f>
        <v>1</v>
      </c>
      <c r="M40" s="36">
        <f>1---ISERR(FIND(M$2,data!$M39))</f>
        <v>0</v>
      </c>
      <c r="N40" s="36">
        <f>1---ISERR(FIND(N$2,data!$M39))</f>
        <v>1</v>
      </c>
      <c r="O40" s="36">
        <f>1---ISERR(FIND(O$2,data!$M39))</f>
        <v>1</v>
      </c>
      <c r="P40" s="36">
        <f>1---ISERR(FIND(P$2,data!$M39))</f>
        <v>0</v>
      </c>
      <c r="Q40" s="36">
        <f>1---ISERR(FIND(Q$2,data!$M39))</f>
        <v>1</v>
      </c>
      <c r="R40" s="36">
        <f>1---ISERR(FIND(R$2,data!$M39))</f>
        <v>0</v>
      </c>
      <c r="S40" s="36">
        <f>1---ISERR(FIND(S$2,data!$M39))</f>
        <v>0</v>
      </c>
      <c r="T40" s="36">
        <f>1---ISERR(FIND(T$2,data!$M39))</f>
        <v>1</v>
      </c>
      <c r="U40" s="36">
        <f>1---ISERR(FIND(U$2,data!$M39))</f>
        <v>0</v>
      </c>
      <c r="V40" s="36">
        <f>1---ISERR(FIND(V$2,data!$M39))</f>
        <v>1</v>
      </c>
      <c r="W40" s="36">
        <f t="shared" si="3"/>
        <v>0</v>
      </c>
      <c r="X40" s="36">
        <f t="shared" si="4"/>
        <v>0</v>
      </c>
      <c r="Y40" s="36">
        <f t="shared" si="5"/>
        <v>4</v>
      </c>
      <c r="Z40" s="36">
        <f t="shared" si="6"/>
        <v>8</v>
      </c>
      <c r="AA40" s="36">
        <f t="shared" si="7"/>
        <v>0</v>
      </c>
      <c r="AB40" s="36">
        <f t="shared" si="8"/>
        <v>32</v>
      </c>
      <c r="AC40" s="36">
        <f t="shared" si="9"/>
        <v>0</v>
      </c>
      <c r="AD40" s="36">
        <f t="shared" si="10"/>
        <v>0</v>
      </c>
      <c r="AE40" s="36">
        <f t="shared" si="11"/>
        <v>256</v>
      </c>
      <c r="AF40" s="36">
        <f t="shared" si="12"/>
        <v>0</v>
      </c>
      <c r="AG40" s="36">
        <f t="shared" si="13"/>
        <v>1024</v>
      </c>
      <c r="AH40" s="36">
        <f t="shared" si="14"/>
        <v>0</v>
      </c>
      <c r="AI40" s="36">
        <f t="shared" si="15"/>
        <v>4096</v>
      </c>
      <c r="AJ40" s="36">
        <f t="shared" si="16"/>
        <v>8192</v>
      </c>
      <c r="AK40" s="36">
        <f t="shared" si="17"/>
        <v>0</v>
      </c>
      <c r="AL40" s="36">
        <f t="shared" si="18"/>
        <v>32768</v>
      </c>
      <c r="AM40" s="36">
        <f t="shared" si="19"/>
        <v>0</v>
      </c>
      <c r="AN40" s="36">
        <f t="shared" si="20"/>
        <v>0</v>
      </c>
      <c r="AO40" s="36">
        <f t="shared" si="21"/>
        <v>262144</v>
      </c>
      <c r="AP40" s="36">
        <f t="shared" si="22"/>
        <v>0</v>
      </c>
      <c r="AQ40" s="36">
        <f t="shared" si="23"/>
        <v>1048576</v>
      </c>
      <c r="AR40" s="36">
        <f t="shared" si="24"/>
        <v>0</v>
      </c>
    </row>
    <row r="41" spans="1:44">
      <c r="A41" s="36">
        <f t="shared" si="1"/>
        <v>1394000</v>
      </c>
      <c r="B41" s="36">
        <f>1---ISERR(FIND(B$2,data!$M40))</f>
        <v>0</v>
      </c>
      <c r="C41" s="36">
        <f>1---ISERR(FIND(C$2,data!$M40))</f>
        <v>0</v>
      </c>
      <c r="D41" s="36">
        <f>1---ISERR(FIND(D$2,data!$M40))</f>
        <v>0</v>
      </c>
      <c r="E41" s="36">
        <f>1---ISERR(FIND(E$2,data!$M40))</f>
        <v>0</v>
      </c>
      <c r="F41" s="36">
        <f>1---ISERR(FIND(F$2,data!$M40))</f>
        <v>1</v>
      </c>
      <c r="G41" s="36">
        <f>1---ISERR(FIND(G$2,data!$M40))</f>
        <v>0</v>
      </c>
      <c r="H41" s="36">
        <f>1---ISERR(FIND(H$2,data!$M40))</f>
        <v>1</v>
      </c>
      <c r="I41" s="36">
        <f>1---ISERR(FIND(I$2,data!$M40))</f>
        <v>0</v>
      </c>
      <c r="J41" s="36">
        <f>1---ISERR(FIND(J$2,data!$M40))</f>
        <v>1</v>
      </c>
      <c r="K41" s="36">
        <f>1---ISERR(FIND(K$2,data!$M40))</f>
        <v>0</v>
      </c>
      <c r="L41" s="36">
        <f>1---ISERR(FIND(L$2,data!$M40))</f>
        <v>1</v>
      </c>
      <c r="M41" s="36">
        <f>1---ISERR(FIND(M$2,data!$M40))</f>
        <v>0</v>
      </c>
      <c r="N41" s="36">
        <f>1---ISERR(FIND(N$2,data!$M40))</f>
        <v>0</v>
      </c>
      <c r="O41" s="36">
        <f>1---ISERR(FIND(O$2,data!$M40))</f>
        <v>0</v>
      </c>
      <c r="P41" s="36">
        <f>1---ISERR(FIND(P$2,data!$M40))</f>
        <v>1</v>
      </c>
      <c r="Q41" s="36">
        <f>1---ISERR(FIND(Q$2,data!$M40))</f>
        <v>0</v>
      </c>
      <c r="R41" s="36">
        <f>1---ISERR(FIND(R$2,data!$M40))</f>
        <v>1</v>
      </c>
      <c r="S41" s="36">
        <f>1---ISERR(FIND(S$2,data!$M40))</f>
        <v>0</v>
      </c>
      <c r="T41" s="36">
        <f>1---ISERR(FIND(T$2,data!$M40))</f>
        <v>1</v>
      </c>
      <c r="U41" s="36">
        <f>1---ISERR(FIND(U$2,data!$M40))</f>
        <v>0</v>
      </c>
      <c r="V41" s="36">
        <f>1---ISERR(FIND(V$2,data!$M40))</f>
        <v>1</v>
      </c>
      <c r="W41" s="36">
        <f t="shared" si="3"/>
        <v>0</v>
      </c>
      <c r="X41" s="36">
        <f t="shared" si="4"/>
        <v>0</v>
      </c>
      <c r="Y41" s="36">
        <f t="shared" si="5"/>
        <v>0</v>
      </c>
      <c r="Z41" s="36">
        <f t="shared" si="6"/>
        <v>0</v>
      </c>
      <c r="AA41" s="36">
        <f t="shared" si="7"/>
        <v>16</v>
      </c>
      <c r="AB41" s="36">
        <f t="shared" si="8"/>
        <v>0</v>
      </c>
      <c r="AC41" s="36">
        <f t="shared" si="9"/>
        <v>64</v>
      </c>
      <c r="AD41" s="36">
        <f t="shared" si="10"/>
        <v>0</v>
      </c>
      <c r="AE41" s="36">
        <f t="shared" si="11"/>
        <v>256</v>
      </c>
      <c r="AF41" s="36">
        <f t="shared" si="12"/>
        <v>0</v>
      </c>
      <c r="AG41" s="36">
        <f t="shared" si="13"/>
        <v>1024</v>
      </c>
      <c r="AH41" s="36">
        <f t="shared" si="14"/>
        <v>0</v>
      </c>
      <c r="AI41" s="36">
        <f t="shared" si="15"/>
        <v>0</v>
      </c>
      <c r="AJ41" s="36">
        <f t="shared" si="16"/>
        <v>0</v>
      </c>
      <c r="AK41" s="36">
        <f t="shared" si="17"/>
        <v>16384</v>
      </c>
      <c r="AL41" s="36">
        <f t="shared" si="18"/>
        <v>0</v>
      </c>
      <c r="AM41" s="36">
        <f t="shared" si="19"/>
        <v>65536</v>
      </c>
      <c r="AN41" s="36">
        <f t="shared" si="20"/>
        <v>0</v>
      </c>
      <c r="AO41" s="36">
        <f t="shared" si="21"/>
        <v>262144</v>
      </c>
      <c r="AP41" s="36">
        <f t="shared" si="22"/>
        <v>0</v>
      </c>
      <c r="AQ41" s="36">
        <f t="shared" si="23"/>
        <v>1048576</v>
      </c>
      <c r="AR41" s="36">
        <f t="shared" si="24"/>
        <v>0</v>
      </c>
    </row>
    <row r="42" spans="1:44">
      <c r="A42" s="36">
        <f t="shared" si="1"/>
        <v>348500</v>
      </c>
      <c r="B42" s="36">
        <f>1---ISERR(FIND(B$2,data!$M41))</f>
        <v>0</v>
      </c>
      <c r="C42" s="36">
        <f>1---ISERR(FIND(C$2,data!$M41))</f>
        <v>0</v>
      </c>
      <c r="D42" s="36">
        <f>1---ISERR(FIND(D$2,data!$M41))</f>
        <v>1</v>
      </c>
      <c r="E42" s="36">
        <f>1---ISERR(FIND(E$2,data!$M41))</f>
        <v>0</v>
      </c>
      <c r="F42" s="36">
        <f>1---ISERR(FIND(F$2,data!$M41))</f>
        <v>1</v>
      </c>
      <c r="G42" s="36">
        <f>1---ISERR(FIND(G$2,data!$M41))</f>
        <v>0</v>
      </c>
      <c r="H42" s="36">
        <f>1---ISERR(FIND(H$2,data!$M41))</f>
        <v>1</v>
      </c>
      <c r="I42" s="36">
        <f>1---ISERR(FIND(I$2,data!$M41))</f>
        <v>0</v>
      </c>
      <c r="J42" s="36">
        <f>1---ISERR(FIND(J$2,data!$M41))</f>
        <v>1</v>
      </c>
      <c r="K42" s="36">
        <f>1---ISERR(FIND(K$2,data!$M41))</f>
        <v>0</v>
      </c>
      <c r="L42" s="36">
        <f>1---ISERR(FIND(L$2,data!$M41))</f>
        <v>0</v>
      </c>
      <c r="M42" s="36">
        <f>1---ISERR(FIND(M$2,data!$M41))</f>
        <v>0</v>
      </c>
      <c r="N42" s="36">
        <f>1---ISERR(FIND(N$2,data!$M41))</f>
        <v>1</v>
      </c>
      <c r="O42" s="36">
        <f>1---ISERR(FIND(O$2,data!$M41))</f>
        <v>0</v>
      </c>
      <c r="P42" s="36">
        <f>1---ISERR(FIND(P$2,data!$M41))</f>
        <v>1</v>
      </c>
      <c r="Q42" s="36">
        <f>1---ISERR(FIND(Q$2,data!$M41))</f>
        <v>0</v>
      </c>
      <c r="R42" s="36">
        <f>1---ISERR(FIND(R$2,data!$M41))</f>
        <v>1</v>
      </c>
      <c r="S42" s="36">
        <f>1---ISERR(FIND(S$2,data!$M41))</f>
        <v>0</v>
      </c>
      <c r="T42" s="36">
        <f>1---ISERR(FIND(T$2,data!$M41))</f>
        <v>1</v>
      </c>
      <c r="U42" s="36">
        <f>1---ISERR(FIND(U$2,data!$M41))</f>
        <v>0</v>
      </c>
      <c r="V42" s="36">
        <f>1---ISERR(FIND(V$2,data!$M41))</f>
        <v>0</v>
      </c>
      <c r="W42" s="36">
        <f t="shared" si="3"/>
        <v>0</v>
      </c>
      <c r="X42" s="36">
        <f t="shared" si="4"/>
        <v>0</v>
      </c>
      <c r="Y42" s="36">
        <f t="shared" si="5"/>
        <v>4</v>
      </c>
      <c r="Z42" s="36">
        <f t="shared" si="6"/>
        <v>0</v>
      </c>
      <c r="AA42" s="36">
        <f t="shared" si="7"/>
        <v>16</v>
      </c>
      <c r="AB42" s="36">
        <f t="shared" si="8"/>
        <v>0</v>
      </c>
      <c r="AC42" s="36">
        <f t="shared" si="9"/>
        <v>64</v>
      </c>
      <c r="AD42" s="36">
        <f t="shared" si="10"/>
        <v>0</v>
      </c>
      <c r="AE42" s="36">
        <f t="shared" si="11"/>
        <v>256</v>
      </c>
      <c r="AF42" s="36">
        <f t="shared" si="12"/>
        <v>0</v>
      </c>
      <c r="AG42" s="36">
        <f t="shared" si="13"/>
        <v>0</v>
      </c>
      <c r="AH42" s="36">
        <f t="shared" si="14"/>
        <v>0</v>
      </c>
      <c r="AI42" s="36">
        <f t="shared" si="15"/>
        <v>4096</v>
      </c>
      <c r="AJ42" s="36">
        <f t="shared" si="16"/>
        <v>0</v>
      </c>
      <c r="AK42" s="36">
        <f t="shared" si="17"/>
        <v>16384</v>
      </c>
      <c r="AL42" s="36">
        <f t="shared" si="18"/>
        <v>0</v>
      </c>
      <c r="AM42" s="36">
        <f t="shared" si="19"/>
        <v>65536</v>
      </c>
      <c r="AN42" s="36">
        <f t="shared" si="20"/>
        <v>0</v>
      </c>
      <c r="AO42" s="36">
        <f t="shared" si="21"/>
        <v>262144</v>
      </c>
      <c r="AP42" s="36">
        <f t="shared" si="22"/>
        <v>0</v>
      </c>
      <c r="AQ42" s="36">
        <f t="shared" si="23"/>
        <v>0</v>
      </c>
      <c r="AR42" s="36">
        <f t="shared" si="24"/>
        <v>0</v>
      </c>
    </row>
    <row r="43" spans="1:44">
      <c r="A43" s="36">
        <f t="shared" si="1"/>
        <v>1385800</v>
      </c>
      <c r="B43" s="36">
        <f>1---ISERR(FIND(B$2,data!$M42))</f>
        <v>0</v>
      </c>
      <c r="C43" s="36">
        <f>1---ISERR(FIND(C$2,data!$M42))</f>
        <v>0</v>
      </c>
      <c r="D43" s="36">
        <f>1---ISERR(FIND(D$2,data!$M42))</f>
        <v>0</v>
      </c>
      <c r="E43" s="36">
        <f>1---ISERR(FIND(E$2,data!$M42))</f>
        <v>1</v>
      </c>
      <c r="F43" s="36">
        <f>1---ISERR(FIND(F$2,data!$M42))</f>
        <v>0</v>
      </c>
      <c r="G43" s="36">
        <f>1---ISERR(FIND(G$2,data!$M42))</f>
        <v>0</v>
      </c>
      <c r="H43" s="36">
        <f>1---ISERR(FIND(H$2,data!$M42))</f>
        <v>1</v>
      </c>
      <c r="I43" s="36">
        <f>1---ISERR(FIND(I$2,data!$M42))</f>
        <v>0</v>
      </c>
      <c r="J43" s="36">
        <f>1---ISERR(FIND(J$2,data!$M42))</f>
        <v>1</v>
      </c>
      <c r="K43" s="36">
        <f>1---ISERR(FIND(K$2,data!$M42))</f>
        <v>0</v>
      </c>
      <c r="L43" s="36">
        <f>1---ISERR(FIND(L$2,data!$M42))</f>
        <v>1</v>
      </c>
      <c r="M43" s="36">
        <f>1---ISERR(FIND(M$2,data!$M42))</f>
        <v>0</v>
      </c>
      <c r="N43" s="36">
        <f>1---ISERR(FIND(N$2,data!$M42))</f>
        <v>0</v>
      </c>
      <c r="O43" s="36">
        <f>1---ISERR(FIND(O$2,data!$M42))</f>
        <v>1</v>
      </c>
      <c r="P43" s="36">
        <f>1---ISERR(FIND(P$2,data!$M42))</f>
        <v>0</v>
      </c>
      <c r="Q43" s="36">
        <f>1---ISERR(FIND(Q$2,data!$M42))</f>
        <v>0</v>
      </c>
      <c r="R43" s="36">
        <f>1---ISERR(FIND(R$2,data!$M42))</f>
        <v>1</v>
      </c>
      <c r="S43" s="36">
        <f>1---ISERR(FIND(S$2,data!$M42))</f>
        <v>0</v>
      </c>
      <c r="T43" s="36">
        <f>1---ISERR(FIND(T$2,data!$M42))</f>
        <v>1</v>
      </c>
      <c r="U43" s="36">
        <f>1---ISERR(FIND(U$2,data!$M42))</f>
        <v>0</v>
      </c>
      <c r="V43" s="36">
        <f>1---ISERR(FIND(V$2,data!$M42))</f>
        <v>1</v>
      </c>
      <c r="W43" s="36">
        <f t="shared" si="3"/>
        <v>0</v>
      </c>
      <c r="X43" s="36">
        <f t="shared" si="4"/>
        <v>0</v>
      </c>
      <c r="Y43" s="36">
        <f t="shared" si="5"/>
        <v>0</v>
      </c>
      <c r="Z43" s="36">
        <f t="shared" si="6"/>
        <v>8</v>
      </c>
      <c r="AA43" s="36">
        <f t="shared" si="7"/>
        <v>0</v>
      </c>
      <c r="AB43" s="36">
        <f t="shared" si="8"/>
        <v>0</v>
      </c>
      <c r="AC43" s="36">
        <f t="shared" si="9"/>
        <v>64</v>
      </c>
      <c r="AD43" s="36">
        <f t="shared" si="10"/>
        <v>0</v>
      </c>
      <c r="AE43" s="36">
        <f t="shared" si="11"/>
        <v>256</v>
      </c>
      <c r="AF43" s="36">
        <f t="shared" si="12"/>
        <v>0</v>
      </c>
      <c r="AG43" s="36">
        <f t="shared" si="13"/>
        <v>1024</v>
      </c>
      <c r="AH43" s="36">
        <f t="shared" si="14"/>
        <v>0</v>
      </c>
      <c r="AI43" s="36">
        <f t="shared" si="15"/>
        <v>0</v>
      </c>
      <c r="AJ43" s="36">
        <f t="shared" si="16"/>
        <v>8192</v>
      </c>
      <c r="AK43" s="36">
        <f t="shared" si="17"/>
        <v>0</v>
      </c>
      <c r="AL43" s="36">
        <f t="shared" si="18"/>
        <v>0</v>
      </c>
      <c r="AM43" s="36">
        <f t="shared" si="19"/>
        <v>65536</v>
      </c>
      <c r="AN43" s="36">
        <f t="shared" si="20"/>
        <v>0</v>
      </c>
      <c r="AO43" s="36">
        <f t="shared" si="21"/>
        <v>262144</v>
      </c>
      <c r="AP43" s="36">
        <f t="shared" si="22"/>
        <v>0</v>
      </c>
      <c r="AQ43" s="36">
        <f t="shared" si="23"/>
        <v>1048576</v>
      </c>
      <c r="AR43" s="36">
        <f t="shared" si="24"/>
        <v>0</v>
      </c>
    </row>
    <row r="44" spans="1:44">
      <c r="A44" s="36">
        <f t="shared" si="1"/>
        <v>0</v>
      </c>
      <c r="B44" s="36">
        <f>1---ISERR(FIND(B$2,data!$M43))</f>
        <v>0</v>
      </c>
      <c r="C44" s="36">
        <f>1---ISERR(FIND(C$2,data!$M43))</f>
        <v>0</v>
      </c>
      <c r="D44" s="36">
        <f>1---ISERR(FIND(D$2,data!$M43))</f>
        <v>0</v>
      </c>
      <c r="E44" s="36">
        <f>1---ISERR(FIND(E$2,data!$M43))</f>
        <v>0</v>
      </c>
      <c r="F44" s="36">
        <f>1---ISERR(FIND(F$2,data!$M43))</f>
        <v>0</v>
      </c>
      <c r="G44" s="36">
        <f>1---ISERR(FIND(G$2,data!$M43))</f>
        <v>0</v>
      </c>
      <c r="H44" s="36">
        <f>1---ISERR(FIND(H$2,data!$M43))</f>
        <v>0</v>
      </c>
      <c r="I44" s="36">
        <f>1---ISERR(FIND(I$2,data!$M43))</f>
        <v>0</v>
      </c>
      <c r="J44" s="36">
        <f>1---ISERR(FIND(J$2,data!$M43))</f>
        <v>0</v>
      </c>
      <c r="K44" s="36">
        <f>1---ISERR(FIND(K$2,data!$M43))</f>
        <v>0</v>
      </c>
      <c r="L44" s="36">
        <f>1---ISERR(FIND(L$2,data!$M43))</f>
        <v>0</v>
      </c>
      <c r="M44" s="36">
        <f>1---ISERR(FIND(M$2,data!$M43))</f>
        <v>0</v>
      </c>
      <c r="N44" s="36">
        <f>1---ISERR(FIND(N$2,data!$M43))</f>
        <v>0</v>
      </c>
      <c r="O44" s="36">
        <f>1---ISERR(FIND(O$2,data!$M43))</f>
        <v>0</v>
      </c>
      <c r="P44" s="36">
        <f>1---ISERR(FIND(P$2,data!$M43))</f>
        <v>0</v>
      </c>
      <c r="Q44" s="36">
        <f>1---ISERR(FIND(Q$2,data!$M43))</f>
        <v>0</v>
      </c>
      <c r="R44" s="36">
        <f>1---ISERR(FIND(R$2,data!$M43))</f>
        <v>0</v>
      </c>
      <c r="S44" s="36">
        <f>1---ISERR(FIND(S$2,data!$M43))</f>
        <v>0</v>
      </c>
      <c r="T44" s="36">
        <f>1---ISERR(FIND(T$2,data!$M43))</f>
        <v>0</v>
      </c>
      <c r="U44" s="36">
        <f>1---ISERR(FIND(U$2,data!$M43))</f>
        <v>0</v>
      </c>
      <c r="V44" s="36">
        <f>1---ISERR(FIND(V$2,data!$M43))</f>
        <v>0</v>
      </c>
      <c r="W44" s="36">
        <f t="shared" si="3"/>
        <v>0</v>
      </c>
      <c r="X44" s="36">
        <f t="shared" si="4"/>
        <v>0</v>
      </c>
      <c r="Y44" s="36">
        <f t="shared" si="5"/>
        <v>0</v>
      </c>
      <c r="Z44" s="36">
        <f t="shared" si="6"/>
        <v>0</v>
      </c>
      <c r="AA44" s="36">
        <f t="shared" si="7"/>
        <v>0</v>
      </c>
      <c r="AB44" s="36">
        <f t="shared" si="8"/>
        <v>0</v>
      </c>
      <c r="AC44" s="36">
        <f t="shared" si="9"/>
        <v>0</v>
      </c>
      <c r="AD44" s="36">
        <f t="shared" si="10"/>
        <v>0</v>
      </c>
      <c r="AE44" s="36">
        <f t="shared" si="11"/>
        <v>0</v>
      </c>
      <c r="AF44" s="36">
        <f t="shared" si="12"/>
        <v>0</v>
      </c>
      <c r="AG44" s="36">
        <f t="shared" si="13"/>
        <v>0</v>
      </c>
      <c r="AH44" s="36">
        <f t="shared" si="14"/>
        <v>0</v>
      </c>
      <c r="AI44" s="36">
        <f t="shared" si="15"/>
        <v>0</v>
      </c>
      <c r="AJ44" s="36">
        <f t="shared" si="16"/>
        <v>0</v>
      </c>
      <c r="AK44" s="36">
        <f t="shared" si="17"/>
        <v>0</v>
      </c>
      <c r="AL44" s="36">
        <f t="shared" si="18"/>
        <v>0</v>
      </c>
      <c r="AM44" s="36">
        <f t="shared" si="19"/>
        <v>0</v>
      </c>
      <c r="AN44" s="36">
        <f t="shared" si="20"/>
        <v>0</v>
      </c>
      <c r="AO44" s="36">
        <f t="shared" si="21"/>
        <v>0</v>
      </c>
      <c r="AP44" s="36">
        <f t="shared" si="22"/>
        <v>0</v>
      </c>
      <c r="AQ44" s="36">
        <f t="shared" si="23"/>
        <v>0</v>
      </c>
      <c r="AR44" s="36">
        <f t="shared" si="24"/>
        <v>0</v>
      </c>
    </row>
    <row r="45" spans="1:44">
      <c r="A45" s="36">
        <f t="shared" si="1"/>
        <v>1394000</v>
      </c>
      <c r="B45" s="36">
        <f>1---ISERR(FIND(B$2,data!$M44))</f>
        <v>0</v>
      </c>
      <c r="C45" s="36">
        <f>1---ISERR(FIND(C$2,data!$M44))</f>
        <v>0</v>
      </c>
      <c r="D45" s="36">
        <f>1---ISERR(FIND(D$2,data!$M44))</f>
        <v>0</v>
      </c>
      <c r="E45" s="36">
        <f>1---ISERR(FIND(E$2,data!$M44))</f>
        <v>0</v>
      </c>
      <c r="F45" s="36">
        <f>1---ISERR(FIND(F$2,data!$M44))</f>
        <v>1</v>
      </c>
      <c r="G45" s="36">
        <f>1---ISERR(FIND(G$2,data!$M44))</f>
        <v>0</v>
      </c>
      <c r="H45" s="36">
        <f>1---ISERR(FIND(H$2,data!$M44))</f>
        <v>1</v>
      </c>
      <c r="I45" s="36">
        <f>1---ISERR(FIND(I$2,data!$M44))</f>
        <v>0</v>
      </c>
      <c r="J45" s="36">
        <f>1---ISERR(FIND(J$2,data!$M44))</f>
        <v>1</v>
      </c>
      <c r="K45" s="36">
        <f>1---ISERR(FIND(K$2,data!$M44))</f>
        <v>0</v>
      </c>
      <c r="L45" s="36">
        <f>1---ISERR(FIND(L$2,data!$M44))</f>
        <v>1</v>
      </c>
      <c r="M45" s="36">
        <f>1---ISERR(FIND(M$2,data!$M44))</f>
        <v>0</v>
      </c>
      <c r="N45" s="36">
        <f>1---ISERR(FIND(N$2,data!$M44))</f>
        <v>0</v>
      </c>
      <c r="O45" s="36">
        <f>1---ISERR(FIND(O$2,data!$M44))</f>
        <v>0</v>
      </c>
      <c r="P45" s="36">
        <f>1---ISERR(FIND(P$2,data!$M44))</f>
        <v>1</v>
      </c>
      <c r="Q45" s="36">
        <f>1---ISERR(FIND(Q$2,data!$M44))</f>
        <v>0</v>
      </c>
      <c r="R45" s="36">
        <f>1---ISERR(FIND(R$2,data!$M44))</f>
        <v>1</v>
      </c>
      <c r="S45" s="36">
        <f>1---ISERR(FIND(S$2,data!$M44))</f>
        <v>0</v>
      </c>
      <c r="T45" s="36">
        <f>1---ISERR(FIND(T$2,data!$M44))</f>
        <v>1</v>
      </c>
      <c r="U45" s="36">
        <f>1---ISERR(FIND(U$2,data!$M44))</f>
        <v>0</v>
      </c>
      <c r="V45" s="36">
        <f>1---ISERR(FIND(V$2,data!$M44))</f>
        <v>1</v>
      </c>
      <c r="W45" s="36">
        <f t="shared" si="3"/>
        <v>0</v>
      </c>
      <c r="X45" s="36">
        <f t="shared" si="4"/>
        <v>0</v>
      </c>
      <c r="Y45" s="36">
        <f t="shared" si="5"/>
        <v>0</v>
      </c>
      <c r="Z45" s="36">
        <f t="shared" si="6"/>
        <v>0</v>
      </c>
      <c r="AA45" s="36">
        <f t="shared" si="7"/>
        <v>16</v>
      </c>
      <c r="AB45" s="36">
        <f t="shared" si="8"/>
        <v>0</v>
      </c>
      <c r="AC45" s="36">
        <f t="shared" si="9"/>
        <v>64</v>
      </c>
      <c r="AD45" s="36">
        <f t="shared" si="10"/>
        <v>0</v>
      </c>
      <c r="AE45" s="36">
        <f t="shared" si="11"/>
        <v>256</v>
      </c>
      <c r="AF45" s="36">
        <f t="shared" si="12"/>
        <v>0</v>
      </c>
      <c r="AG45" s="36">
        <f t="shared" si="13"/>
        <v>1024</v>
      </c>
      <c r="AH45" s="36">
        <f t="shared" si="14"/>
        <v>0</v>
      </c>
      <c r="AI45" s="36">
        <f t="shared" si="15"/>
        <v>0</v>
      </c>
      <c r="AJ45" s="36">
        <f t="shared" si="16"/>
        <v>0</v>
      </c>
      <c r="AK45" s="36">
        <f t="shared" si="17"/>
        <v>16384</v>
      </c>
      <c r="AL45" s="36">
        <f t="shared" si="18"/>
        <v>0</v>
      </c>
      <c r="AM45" s="36">
        <f t="shared" si="19"/>
        <v>65536</v>
      </c>
      <c r="AN45" s="36">
        <f t="shared" si="20"/>
        <v>0</v>
      </c>
      <c r="AO45" s="36">
        <f t="shared" si="21"/>
        <v>262144</v>
      </c>
      <c r="AP45" s="36">
        <f t="shared" si="22"/>
        <v>0</v>
      </c>
      <c r="AQ45" s="36">
        <f t="shared" si="23"/>
        <v>1048576</v>
      </c>
      <c r="AR45" s="36">
        <f t="shared" si="24"/>
        <v>0</v>
      </c>
    </row>
    <row r="46" spans="1:44">
      <c r="A46" s="36">
        <f t="shared" si="1"/>
        <v>2095102</v>
      </c>
      <c r="B46" s="36">
        <f>1---ISERR(FIND(B$2,data!$M45))</f>
        <v>0</v>
      </c>
      <c r="C46" s="36">
        <f>1---ISERR(FIND(C$2,data!$M45))</f>
        <v>1</v>
      </c>
      <c r="D46" s="36">
        <f>1---ISERR(FIND(D$2,data!$M45))</f>
        <v>1</v>
      </c>
      <c r="E46" s="36">
        <f>1---ISERR(FIND(E$2,data!$M45))</f>
        <v>1</v>
      </c>
      <c r="F46" s="36">
        <f>1---ISERR(FIND(F$2,data!$M45))</f>
        <v>1</v>
      </c>
      <c r="G46" s="36">
        <f>1---ISERR(FIND(G$2,data!$M45))</f>
        <v>1</v>
      </c>
      <c r="H46" s="36">
        <f>1---ISERR(FIND(H$2,data!$M45))</f>
        <v>1</v>
      </c>
      <c r="I46" s="36">
        <f>1---ISERR(FIND(I$2,data!$M45))</f>
        <v>1</v>
      </c>
      <c r="J46" s="36">
        <f>1---ISERR(FIND(J$2,data!$M45))</f>
        <v>1</v>
      </c>
      <c r="K46" s="36">
        <f>1---ISERR(FIND(K$2,data!$M45))</f>
        <v>1</v>
      </c>
      <c r="L46" s="36">
        <f>1---ISERR(FIND(L$2,data!$M45))</f>
        <v>1</v>
      </c>
      <c r="M46" s="36">
        <f>1---ISERR(FIND(M$2,data!$M45))</f>
        <v>0</v>
      </c>
      <c r="N46" s="36">
        <f>1---ISERR(FIND(N$2,data!$M45))</f>
        <v>1</v>
      </c>
      <c r="O46" s="36">
        <f>1---ISERR(FIND(O$2,data!$M45))</f>
        <v>1</v>
      </c>
      <c r="P46" s="36">
        <f>1---ISERR(FIND(P$2,data!$M45))</f>
        <v>1</v>
      </c>
      <c r="Q46" s="36">
        <f>1---ISERR(FIND(Q$2,data!$M45))</f>
        <v>1</v>
      </c>
      <c r="R46" s="36">
        <f>1---ISERR(FIND(R$2,data!$M45))</f>
        <v>1</v>
      </c>
      <c r="S46" s="36">
        <f>1---ISERR(FIND(S$2,data!$M45))</f>
        <v>1</v>
      </c>
      <c r="T46" s="36">
        <f>1---ISERR(FIND(T$2,data!$M45))</f>
        <v>1</v>
      </c>
      <c r="U46" s="36">
        <f>1---ISERR(FIND(U$2,data!$M45))</f>
        <v>1</v>
      </c>
      <c r="V46" s="36">
        <f>1---ISERR(FIND(V$2,data!$M45))</f>
        <v>1</v>
      </c>
      <c r="W46" s="36">
        <f t="shared" si="3"/>
        <v>0</v>
      </c>
      <c r="X46" s="36">
        <f t="shared" si="4"/>
        <v>2</v>
      </c>
      <c r="Y46" s="36">
        <f t="shared" si="5"/>
        <v>4</v>
      </c>
      <c r="Z46" s="36">
        <f t="shared" si="6"/>
        <v>8</v>
      </c>
      <c r="AA46" s="36">
        <f t="shared" si="7"/>
        <v>16</v>
      </c>
      <c r="AB46" s="36">
        <f t="shared" si="8"/>
        <v>32</v>
      </c>
      <c r="AC46" s="36">
        <f t="shared" si="9"/>
        <v>64</v>
      </c>
      <c r="AD46" s="36">
        <f t="shared" si="10"/>
        <v>128</v>
      </c>
      <c r="AE46" s="36">
        <f t="shared" si="11"/>
        <v>256</v>
      </c>
      <c r="AF46" s="36">
        <f t="shared" si="12"/>
        <v>512</v>
      </c>
      <c r="AG46" s="36">
        <f t="shared" si="13"/>
        <v>1024</v>
      </c>
      <c r="AH46" s="36">
        <f t="shared" si="14"/>
        <v>0</v>
      </c>
      <c r="AI46" s="36">
        <f t="shared" si="15"/>
        <v>4096</v>
      </c>
      <c r="AJ46" s="36">
        <f t="shared" si="16"/>
        <v>8192</v>
      </c>
      <c r="AK46" s="36">
        <f t="shared" si="17"/>
        <v>16384</v>
      </c>
      <c r="AL46" s="36">
        <f t="shared" si="18"/>
        <v>32768</v>
      </c>
      <c r="AM46" s="36">
        <f t="shared" si="19"/>
        <v>65536</v>
      </c>
      <c r="AN46" s="36">
        <f t="shared" si="20"/>
        <v>131072</v>
      </c>
      <c r="AO46" s="36">
        <f t="shared" si="21"/>
        <v>262144</v>
      </c>
      <c r="AP46" s="36">
        <f t="shared" si="22"/>
        <v>524288</v>
      </c>
      <c r="AQ46" s="36">
        <f t="shared" si="23"/>
        <v>1048576</v>
      </c>
      <c r="AR46" s="36">
        <f t="shared" si="24"/>
        <v>0</v>
      </c>
    </row>
    <row r="47" spans="1:44">
      <c r="A47" s="36">
        <f t="shared" si="1"/>
        <v>1381700</v>
      </c>
      <c r="B47" s="36">
        <f>1---ISERR(FIND(B$2,data!$M46))</f>
        <v>0</v>
      </c>
      <c r="C47" s="36">
        <f>1---ISERR(FIND(C$2,data!$M46))</f>
        <v>0</v>
      </c>
      <c r="D47" s="36">
        <f>1---ISERR(FIND(D$2,data!$M46))</f>
        <v>1</v>
      </c>
      <c r="E47" s="36">
        <f>1---ISERR(FIND(E$2,data!$M46))</f>
        <v>0</v>
      </c>
      <c r="F47" s="36">
        <f>1---ISERR(FIND(F$2,data!$M46))</f>
        <v>0</v>
      </c>
      <c r="G47" s="36">
        <f>1---ISERR(FIND(G$2,data!$M46))</f>
        <v>0</v>
      </c>
      <c r="H47" s="36">
        <f>1---ISERR(FIND(H$2,data!$M46))</f>
        <v>1</v>
      </c>
      <c r="I47" s="36">
        <f>1---ISERR(FIND(I$2,data!$M46))</f>
        <v>0</v>
      </c>
      <c r="J47" s="36">
        <f>1---ISERR(FIND(J$2,data!$M46))</f>
        <v>1</v>
      </c>
      <c r="K47" s="36">
        <f>1---ISERR(FIND(K$2,data!$M46))</f>
        <v>0</v>
      </c>
      <c r="L47" s="36">
        <f>1---ISERR(FIND(L$2,data!$M46))</f>
        <v>1</v>
      </c>
      <c r="M47" s="36">
        <f>1---ISERR(FIND(M$2,data!$M46))</f>
        <v>0</v>
      </c>
      <c r="N47" s="36">
        <f>1---ISERR(FIND(N$2,data!$M46))</f>
        <v>1</v>
      </c>
      <c r="O47" s="36">
        <f>1---ISERR(FIND(O$2,data!$M46))</f>
        <v>0</v>
      </c>
      <c r="P47" s="36">
        <f>1---ISERR(FIND(P$2,data!$M46))</f>
        <v>0</v>
      </c>
      <c r="Q47" s="36">
        <f>1---ISERR(FIND(Q$2,data!$M46))</f>
        <v>0</v>
      </c>
      <c r="R47" s="36">
        <f>1---ISERR(FIND(R$2,data!$M46))</f>
        <v>1</v>
      </c>
      <c r="S47" s="36">
        <f>1---ISERR(FIND(S$2,data!$M46))</f>
        <v>0</v>
      </c>
      <c r="T47" s="36">
        <f>1---ISERR(FIND(T$2,data!$M46))</f>
        <v>1</v>
      </c>
      <c r="U47" s="36">
        <f>1---ISERR(FIND(U$2,data!$M46))</f>
        <v>0</v>
      </c>
      <c r="V47" s="36">
        <f>1---ISERR(FIND(V$2,data!$M46))</f>
        <v>1</v>
      </c>
      <c r="W47" s="36">
        <f t="shared" si="3"/>
        <v>0</v>
      </c>
      <c r="X47" s="36">
        <f t="shared" si="4"/>
        <v>0</v>
      </c>
      <c r="Y47" s="36">
        <f t="shared" si="5"/>
        <v>4</v>
      </c>
      <c r="Z47" s="36">
        <f t="shared" si="6"/>
        <v>0</v>
      </c>
      <c r="AA47" s="36">
        <f t="shared" si="7"/>
        <v>0</v>
      </c>
      <c r="AB47" s="36">
        <f t="shared" si="8"/>
        <v>0</v>
      </c>
      <c r="AC47" s="36">
        <f t="shared" si="9"/>
        <v>64</v>
      </c>
      <c r="AD47" s="36">
        <f t="shared" si="10"/>
        <v>0</v>
      </c>
      <c r="AE47" s="36">
        <f t="shared" si="11"/>
        <v>256</v>
      </c>
      <c r="AF47" s="36">
        <f t="shared" si="12"/>
        <v>0</v>
      </c>
      <c r="AG47" s="36">
        <f t="shared" si="13"/>
        <v>1024</v>
      </c>
      <c r="AH47" s="36">
        <f t="shared" si="14"/>
        <v>0</v>
      </c>
      <c r="AI47" s="36">
        <f t="shared" si="15"/>
        <v>4096</v>
      </c>
      <c r="AJ47" s="36">
        <f t="shared" si="16"/>
        <v>0</v>
      </c>
      <c r="AK47" s="36">
        <f t="shared" si="17"/>
        <v>0</v>
      </c>
      <c r="AL47" s="36">
        <f t="shared" si="18"/>
        <v>0</v>
      </c>
      <c r="AM47" s="36">
        <f t="shared" si="19"/>
        <v>65536</v>
      </c>
      <c r="AN47" s="36">
        <f t="shared" si="20"/>
        <v>0</v>
      </c>
      <c r="AO47" s="36">
        <f t="shared" si="21"/>
        <v>262144</v>
      </c>
      <c r="AP47" s="36">
        <f t="shared" si="22"/>
        <v>0</v>
      </c>
      <c r="AQ47" s="36">
        <f t="shared" si="23"/>
        <v>1048576</v>
      </c>
      <c r="AR47" s="36">
        <f t="shared" si="24"/>
        <v>0</v>
      </c>
    </row>
    <row r="48" spans="1:44">
      <c r="A48" s="36">
        <f t="shared" si="1"/>
        <v>0</v>
      </c>
      <c r="B48" s="36">
        <f>1---ISERR(FIND(B$2,data!$M47))</f>
        <v>0</v>
      </c>
      <c r="C48" s="36">
        <f>1---ISERR(FIND(C$2,data!$M47))</f>
        <v>0</v>
      </c>
      <c r="D48" s="36">
        <f>1---ISERR(FIND(D$2,data!$M47))</f>
        <v>0</v>
      </c>
      <c r="E48" s="36">
        <f>1---ISERR(FIND(E$2,data!$M47))</f>
        <v>0</v>
      </c>
      <c r="F48" s="36">
        <f>1---ISERR(FIND(F$2,data!$M47))</f>
        <v>0</v>
      </c>
      <c r="G48" s="36">
        <f>1---ISERR(FIND(G$2,data!$M47))</f>
        <v>0</v>
      </c>
      <c r="H48" s="36">
        <f>1---ISERR(FIND(H$2,data!$M47))</f>
        <v>0</v>
      </c>
      <c r="I48" s="36">
        <f>1---ISERR(FIND(I$2,data!$M47))</f>
        <v>0</v>
      </c>
      <c r="J48" s="36">
        <f>1---ISERR(FIND(J$2,data!$M47))</f>
        <v>0</v>
      </c>
      <c r="K48" s="36">
        <f>1---ISERR(FIND(K$2,data!$M47))</f>
        <v>0</v>
      </c>
      <c r="L48" s="36">
        <f>1---ISERR(FIND(L$2,data!$M47))</f>
        <v>0</v>
      </c>
      <c r="M48" s="36">
        <f>1---ISERR(FIND(M$2,data!$M47))</f>
        <v>0</v>
      </c>
      <c r="N48" s="36">
        <f>1---ISERR(FIND(N$2,data!$M47))</f>
        <v>0</v>
      </c>
      <c r="O48" s="36">
        <f>1---ISERR(FIND(O$2,data!$M47))</f>
        <v>0</v>
      </c>
      <c r="P48" s="36">
        <f>1---ISERR(FIND(P$2,data!$M47))</f>
        <v>0</v>
      </c>
      <c r="Q48" s="36">
        <f>1---ISERR(FIND(Q$2,data!$M47))</f>
        <v>0</v>
      </c>
      <c r="R48" s="36">
        <f>1---ISERR(FIND(R$2,data!$M47))</f>
        <v>0</v>
      </c>
      <c r="S48" s="36">
        <f>1---ISERR(FIND(S$2,data!$M47))</f>
        <v>0</v>
      </c>
      <c r="T48" s="36">
        <f>1---ISERR(FIND(T$2,data!$M47))</f>
        <v>0</v>
      </c>
      <c r="U48" s="36">
        <f>1---ISERR(FIND(U$2,data!$M47))</f>
        <v>0</v>
      </c>
      <c r="V48" s="36">
        <f>1---ISERR(FIND(V$2,data!$M47))</f>
        <v>0</v>
      </c>
      <c r="W48" s="36">
        <f t="shared" si="3"/>
        <v>0</v>
      </c>
      <c r="X48" s="36">
        <f t="shared" si="4"/>
        <v>0</v>
      </c>
      <c r="Y48" s="36">
        <f t="shared" si="5"/>
        <v>0</v>
      </c>
      <c r="Z48" s="36">
        <f t="shared" si="6"/>
        <v>0</v>
      </c>
      <c r="AA48" s="36">
        <f t="shared" si="7"/>
        <v>0</v>
      </c>
      <c r="AB48" s="36">
        <f t="shared" si="8"/>
        <v>0</v>
      </c>
      <c r="AC48" s="36">
        <f t="shared" si="9"/>
        <v>0</v>
      </c>
      <c r="AD48" s="36">
        <f t="shared" si="10"/>
        <v>0</v>
      </c>
      <c r="AE48" s="36">
        <f t="shared" si="11"/>
        <v>0</v>
      </c>
      <c r="AF48" s="36">
        <f t="shared" si="12"/>
        <v>0</v>
      </c>
      <c r="AG48" s="36">
        <f t="shared" si="13"/>
        <v>0</v>
      </c>
      <c r="AH48" s="36">
        <f t="shared" si="14"/>
        <v>0</v>
      </c>
      <c r="AI48" s="36">
        <f t="shared" si="15"/>
        <v>0</v>
      </c>
      <c r="AJ48" s="36">
        <f t="shared" si="16"/>
        <v>0</v>
      </c>
      <c r="AK48" s="36">
        <f t="shared" si="17"/>
        <v>0</v>
      </c>
      <c r="AL48" s="36">
        <f t="shared" si="18"/>
        <v>0</v>
      </c>
      <c r="AM48" s="36">
        <f t="shared" si="19"/>
        <v>0</v>
      </c>
      <c r="AN48" s="36">
        <f t="shared" si="20"/>
        <v>0</v>
      </c>
      <c r="AO48" s="36">
        <f t="shared" si="21"/>
        <v>0</v>
      </c>
      <c r="AP48" s="36">
        <f t="shared" si="22"/>
        <v>0</v>
      </c>
      <c r="AQ48" s="36">
        <f t="shared" si="23"/>
        <v>0</v>
      </c>
      <c r="AR48" s="36">
        <f t="shared" si="24"/>
        <v>0</v>
      </c>
    </row>
    <row r="49" spans="1:44">
      <c r="A49" s="36">
        <f t="shared" si="1"/>
        <v>176300</v>
      </c>
      <c r="B49" s="36">
        <f>1---ISERR(FIND(B$2,data!$M48))</f>
        <v>0</v>
      </c>
      <c r="C49" s="36">
        <f>1---ISERR(FIND(C$2,data!$M48))</f>
        <v>0</v>
      </c>
      <c r="D49" s="36">
        <f>1---ISERR(FIND(D$2,data!$M48))</f>
        <v>1</v>
      </c>
      <c r="E49" s="36">
        <f>1---ISERR(FIND(E$2,data!$M48))</f>
        <v>1</v>
      </c>
      <c r="F49" s="36">
        <f>1---ISERR(FIND(F$2,data!$M48))</f>
        <v>0</v>
      </c>
      <c r="G49" s="36">
        <f>1---ISERR(FIND(G$2,data!$M48))</f>
        <v>1</v>
      </c>
      <c r="H49" s="36">
        <f>1---ISERR(FIND(H$2,data!$M48))</f>
        <v>0</v>
      </c>
      <c r="I49" s="36">
        <f>1---ISERR(FIND(I$2,data!$M48))</f>
        <v>1</v>
      </c>
      <c r="J49" s="36">
        <f>1---ISERR(FIND(J$2,data!$M48))</f>
        <v>0</v>
      </c>
      <c r="K49" s="36">
        <f>1---ISERR(FIND(K$2,data!$M48))</f>
        <v>0</v>
      </c>
      <c r="L49" s="36">
        <f>1---ISERR(FIND(L$2,data!$M48))</f>
        <v>0</v>
      </c>
      <c r="M49" s="36">
        <f>1---ISERR(FIND(M$2,data!$M48))</f>
        <v>0</v>
      </c>
      <c r="N49" s="36">
        <f>1---ISERR(FIND(N$2,data!$M48))</f>
        <v>1</v>
      </c>
      <c r="O49" s="36">
        <f>1---ISERR(FIND(O$2,data!$M48))</f>
        <v>1</v>
      </c>
      <c r="P49" s="36">
        <f>1---ISERR(FIND(P$2,data!$M48))</f>
        <v>0</v>
      </c>
      <c r="Q49" s="36">
        <f>1---ISERR(FIND(Q$2,data!$M48))</f>
        <v>1</v>
      </c>
      <c r="R49" s="36">
        <f>1---ISERR(FIND(R$2,data!$M48))</f>
        <v>0</v>
      </c>
      <c r="S49" s="36">
        <f>1---ISERR(FIND(S$2,data!$M48))</f>
        <v>1</v>
      </c>
      <c r="T49" s="36">
        <f>1---ISERR(FIND(T$2,data!$M48))</f>
        <v>0</v>
      </c>
      <c r="U49" s="36">
        <f>1---ISERR(FIND(U$2,data!$M48))</f>
        <v>0</v>
      </c>
      <c r="V49" s="36">
        <f>1---ISERR(FIND(V$2,data!$M48))</f>
        <v>0</v>
      </c>
      <c r="W49" s="36">
        <f t="shared" si="3"/>
        <v>0</v>
      </c>
      <c r="X49" s="36">
        <f t="shared" si="4"/>
        <v>0</v>
      </c>
      <c r="Y49" s="36">
        <f t="shared" si="5"/>
        <v>4</v>
      </c>
      <c r="Z49" s="36">
        <f t="shared" si="6"/>
        <v>8</v>
      </c>
      <c r="AA49" s="36">
        <f t="shared" si="7"/>
        <v>0</v>
      </c>
      <c r="AB49" s="36">
        <f t="shared" si="8"/>
        <v>32</v>
      </c>
      <c r="AC49" s="36">
        <f t="shared" si="9"/>
        <v>0</v>
      </c>
      <c r="AD49" s="36">
        <f t="shared" si="10"/>
        <v>128</v>
      </c>
      <c r="AE49" s="36">
        <f t="shared" si="11"/>
        <v>0</v>
      </c>
      <c r="AF49" s="36">
        <f t="shared" si="12"/>
        <v>0</v>
      </c>
      <c r="AG49" s="36">
        <f t="shared" si="13"/>
        <v>0</v>
      </c>
      <c r="AH49" s="36">
        <f t="shared" si="14"/>
        <v>0</v>
      </c>
      <c r="AI49" s="36">
        <f t="shared" si="15"/>
        <v>4096</v>
      </c>
      <c r="AJ49" s="36">
        <f t="shared" si="16"/>
        <v>8192</v>
      </c>
      <c r="AK49" s="36">
        <f t="shared" si="17"/>
        <v>0</v>
      </c>
      <c r="AL49" s="36">
        <f t="shared" si="18"/>
        <v>32768</v>
      </c>
      <c r="AM49" s="36">
        <f t="shared" si="19"/>
        <v>0</v>
      </c>
      <c r="AN49" s="36">
        <f t="shared" si="20"/>
        <v>131072</v>
      </c>
      <c r="AO49" s="36">
        <f t="shared" si="21"/>
        <v>0</v>
      </c>
      <c r="AP49" s="36">
        <f t="shared" si="22"/>
        <v>0</v>
      </c>
      <c r="AQ49" s="36">
        <f t="shared" si="23"/>
        <v>0</v>
      </c>
      <c r="AR49" s="36">
        <f t="shared" si="24"/>
        <v>0</v>
      </c>
    </row>
    <row r="50" spans="1:44">
      <c r="A50" s="36">
        <f t="shared" si="1"/>
        <v>1221802</v>
      </c>
      <c r="B50" s="36">
        <f>1---ISERR(FIND(B$2,data!$M49))</f>
        <v>0</v>
      </c>
      <c r="C50" s="36">
        <f>1---ISERR(FIND(C$2,data!$M49))</f>
        <v>1</v>
      </c>
      <c r="D50" s="36">
        <f>1---ISERR(FIND(D$2,data!$M49))</f>
        <v>0</v>
      </c>
      <c r="E50" s="36">
        <f>1---ISERR(FIND(E$2,data!$M49))</f>
        <v>1</v>
      </c>
      <c r="F50" s="36">
        <f>1---ISERR(FIND(F$2,data!$M49))</f>
        <v>0</v>
      </c>
      <c r="G50" s="36">
        <f>1---ISERR(FIND(G$2,data!$M49))</f>
        <v>1</v>
      </c>
      <c r="H50" s="36">
        <f>1---ISERR(FIND(H$2,data!$M49))</f>
        <v>0</v>
      </c>
      <c r="I50" s="36">
        <f>1---ISERR(FIND(I$2,data!$M49))</f>
        <v>1</v>
      </c>
      <c r="J50" s="36">
        <f>1---ISERR(FIND(J$2,data!$M49))</f>
        <v>0</v>
      </c>
      <c r="K50" s="36">
        <f>1---ISERR(FIND(K$2,data!$M49))</f>
        <v>0</v>
      </c>
      <c r="L50" s="36">
        <f>1---ISERR(FIND(L$2,data!$M49))</f>
        <v>1</v>
      </c>
      <c r="M50" s="36">
        <f>1---ISERR(FIND(M$2,data!$M49))</f>
        <v>0</v>
      </c>
      <c r="N50" s="36">
        <f>1---ISERR(FIND(N$2,data!$M49))</f>
        <v>0</v>
      </c>
      <c r="O50" s="36">
        <f>1---ISERR(FIND(O$2,data!$M49))</f>
        <v>1</v>
      </c>
      <c r="P50" s="36">
        <f>1---ISERR(FIND(P$2,data!$M49))</f>
        <v>0</v>
      </c>
      <c r="Q50" s="36">
        <f>1---ISERR(FIND(Q$2,data!$M49))</f>
        <v>1</v>
      </c>
      <c r="R50" s="36">
        <f>1---ISERR(FIND(R$2,data!$M49))</f>
        <v>0</v>
      </c>
      <c r="S50" s="36">
        <f>1---ISERR(FIND(S$2,data!$M49))</f>
        <v>1</v>
      </c>
      <c r="T50" s="36">
        <f>1---ISERR(FIND(T$2,data!$M49))</f>
        <v>0</v>
      </c>
      <c r="U50" s="36">
        <f>1---ISERR(FIND(U$2,data!$M49))</f>
        <v>0</v>
      </c>
      <c r="V50" s="36">
        <f>1---ISERR(FIND(V$2,data!$M49))</f>
        <v>1</v>
      </c>
      <c r="W50" s="36">
        <f t="shared" si="3"/>
        <v>0</v>
      </c>
      <c r="X50" s="36">
        <f t="shared" si="4"/>
        <v>2</v>
      </c>
      <c r="Y50" s="36">
        <f t="shared" si="5"/>
        <v>0</v>
      </c>
      <c r="Z50" s="36">
        <f t="shared" si="6"/>
        <v>8</v>
      </c>
      <c r="AA50" s="36">
        <f t="shared" si="7"/>
        <v>0</v>
      </c>
      <c r="AB50" s="36">
        <f t="shared" si="8"/>
        <v>32</v>
      </c>
      <c r="AC50" s="36">
        <f t="shared" si="9"/>
        <v>0</v>
      </c>
      <c r="AD50" s="36">
        <f t="shared" si="10"/>
        <v>128</v>
      </c>
      <c r="AE50" s="36">
        <f t="shared" si="11"/>
        <v>0</v>
      </c>
      <c r="AF50" s="36">
        <f t="shared" si="12"/>
        <v>0</v>
      </c>
      <c r="AG50" s="36">
        <f t="shared" si="13"/>
        <v>1024</v>
      </c>
      <c r="AH50" s="36">
        <f t="shared" si="14"/>
        <v>0</v>
      </c>
      <c r="AI50" s="36">
        <f t="shared" si="15"/>
        <v>0</v>
      </c>
      <c r="AJ50" s="36">
        <f t="shared" si="16"/>
        <v>8192</v>
      </c>
      <c r="AK50" s="36">
        <f t="shared" si="17"/>
        <v>0</v>
      </c>
      <c r="AL50" s="36">
        <f t="shared" si="18"/>
        <v>32768</v>
      </c>
      <c r="AM50" s="36">
        <f t="shared" si="19"/>
        <v>0</v>
      </c>
      <c r="AN50" s="36">
        <f t="shared" si="20"/>
        <v>131072</v>
      </c>
      <c r="AO50" s="36">
        <f t="shared" si="21"/>
        <v>0</v>
      </c>
      <c r="AP50" s="36">
        <f t="shared" si="22"/>
        <v>0</v>
      </c>
      <c r="AQ50" s="36">
        <f t="shared" si="23"/>
        <v>1048576</v>
      </c>
      <c r="AR50" s="36">
        <f t="shared" si="24"/>
        <v>0</v>
      </c>
    </row>
    <row r="51" spans="1:44">
      <c r="A51" s="36">
        <f t="shared" si="1"/>
        <v>0</v>
      </c>
      <c r="B51" s="36">
        <f>1---ISERR(FIND(B$2,data!$M50))</f>
        <v>0</v>
      </c>
      <c r="C51" s="36">
        <f>1---ISERR(FIND(C$2,data!$M50))</f>
        <v>0</v>
      </c>
      <c r="D51" s="36">
        <f>1---ISERR(FIND(D$2,data!$M50))</f>
        <v>0</v>
      </c>
      <c r="E51" s="36">
        <f>1---ISERR(FIND(E$2,data!$M50))</f>
        <v>0</v>
      </c>
      <c r="F51" s="36">
        <f>1---ISERR(FIND(F$2,data!$M50))</f>
        <v>0</v>
      </c>
      <c r="G51" s="36">
        <f>1---ISERR(FIND(G$2,data!$M50))</f>
        <v>0</v>
      </c>
      <c r="H51" s="36">
        <f>1---ISERR(FIND(H$2,data!$M50))</f>
        <v>0</v>
      </c>
      <c r="I51" s="36">
        <f>1---ISERR(FIND(I$2,data!$M50))</f>
        <v>0</v>
      </c>
      <c r="J51" s="36">
        <f>1---ISERR(FIND(J$2,data!$M50))</f>
        <v>0</v>
      </c>
      <c r="K51" s="36">
        <f>1---ISERR(FIND(K$2,data!$M50))</f>
        <v>0</v>
      </c>
      <c r="L51" s="36">
        <f>1---ISERR(FIND(L$2,data!$M50))</f>
        <v>0</v>
      </c>
      <c r="M51" s="36">
        <f>1---ISERR(FIND(M$2,data!$M50))</f>
        <v>0</v>
      </c>
      <c r="N51" s="36">
        <f>1---ISERR(FIND(N$2,data!$M50))</f>
        <v>0</v>
      </c>
      <c r="O51" s="36">
        <f>1---ISERR(FIND(O$2,data!$M50))</f>
        <v>0</v>
      </c>
      <c r="P51" s="36">
        <f>1---ISERR(FIND(P$2,data!$M50))</f>
        <v>0</v>
      </c>
      <c r="Q51" s="36">
        <f>1---ISERR(FIND(Q$2,data!$M50))</f>
        <v>0</v>
      </c>
      <c r="R51" s="36">
        <f>1---ISERR(FIND(R$2,data!$M50))</f>
        <v>0</v>
      </c>
      <c r="S51" s="36">
        <f>1---ISERR(FIND(S$2,data!$M50))</f>
        <v>0</v>
      </c>
      <c r="T51" s="36">
        <f>1---ISERR(FIND(T$2,data!$M50))</f>
        <v>0</v>
      </c>
      <c r="U51" s="36">
        <f>1---ISERR(FIND(U$2,data!$M50))</f>
        <v>0</v>
      </c>
      <c r="V51" s="36">
        <f>1---ISERR(FIND(V$2,data!$M50))</f>
        <v>0</v>
      </c>
      <c r="W51" s="36">
        <f t="shared" si="3"/>
        <v>0</v>
      </c>
      <c r="X51" s="36">
        <f t="shared" si="4"/>
        <v>0</v>
      </c>
      <c r="Y51" s="36">
        <f t="shared" si="5"/>
        <v>0</v>
      </c>
      <c r="Z51" s="36">
        <f t="shared" si="6"/>
        <v>0</v>
      </c>
      <c r="AA51" s="36">
        <f t="shared" si="7"/>
        <v>0</v>
      </c>
      <c r="AB51" s="36">
        <f t="shared" si="8"/>
        <v>0</v>
      </c>
      <c r="AC51" s="36">
        <f t="shared" si="9"/>
        <v>0</v>
      </c>
      <c r="AD51" s="36">
        <f t="shared" si="10"/>
        <v>0</v>
      </c>
      <c r="AE51" s="36">
        <f t="shared" si="11"/>
        <v>0</v>
      </c>
      <c r="AF51" s="36">
        <f t="shared" si="12"/>
        <v>0</v>
      </c>
      <c r="AG51" s="36">
        <f t="shared" si="13"/>
        <v>0</v>
      </c>
      <c r="AH51" s="36">
        <f t="shared" si="14"/>
        <v>0</v>
      </c>
      <c r="AI51" s="36">
        <f t="shared" si="15"/>
        <v>0</v>
      </c>
      <c r="AJ51" s="36">
        <f t="shared" si="16"/>
        <v>0</v>
      </c>
      <c r="AK51" s="36">
        <f t="shared" si="17"/>
        <v>0</v>
      </c>
      <c r="AL51" s="36">
        <f t="shared" si="18"/>
        <v>0</v>
      </c>
      <c r="AM51" s="36">
        <f t="shared" si="19"/>
        <v>0</v>
      </c>
      <c r="AN51" s="36">
        <f t="shared" si="20"/>
        <v>0</v>
      </c>
      <c r="AO51" s="36">
        <f t="shared" si="21"/>
        <v>0</v>
      </c>
      <c r="AP51" s="36">
        <f t="shared" si="22"/>
        <v>0</v>
      </c>
      <c r="AQ51" s="36">
        <f t="shared" si="23"/>
        <v>0</v>
      </c>
      <c r="AR51" s="36">
        <f t="shared" si="24"/>
        <v>0</v>
      </c>
    </row>
    <row r="52" spans="1:44">
      <c r="A52" s="36">
        <f t="shared" si="1"/>
        <v>1213600</v>
      </c>
      <c r="B52" s="36">
        <f>1---ISERR(FIND(B$2,data!$M51))</f>
        <v>0</v>
      </c>
      <c r="C52" s="36">
        <f>1---ISERR(FIND(C$2,data!$M51))</f>
        <v>0</v>
      </c>
      <c r="D52" s="36">
        <f>1---ISERR(FIND(D$2,data!$M51))</f>
        <v>0</v>
      </c>
      <c r="E52" s="36">
        <f>1---ISERR(FIND(E$2,data!$M51))</f>
        <v>0</v>
      </c>
      <c r="F52" s="36">
        <f>1---ISERR(FIND(F$2,data!$M51))</f>
        <v>0</v>
      </c>
      <c r="G52" s="36">
        <f>1---ISERR(FIND(G$2,data!$M51))</f>
        <v>1</v>
      </c>
      <c r="H52" s="36">
        <f>1---ISERR(FIND(H$2,data!$M51))</f>
        <v>0</v>
      </c>
      <c r="I52" s="36">
        <f>1---ISERR(FIND(I$2,data!$M51))</f>
        <v>1</v>
      </c>
      <c r="J52" s="36">
        <f>1---ISERR(FIND(J$2,data!$M51))</f>
        <v>0</v>
      </c>
      <c r="K52" s="36">
        <f>1---ISERR(FIND(K$2,data!$M51))</f>
        <v>0</v>
      </c>
      <c r="L52" s="36">
        <f>1---ISERR(FIND(L$2,data!$M51))</f>
        <v>1</v>
      </c>
      <c r="M52" s="36">
        <f>1---ISERR(FIND(M$2,data!$M51))</f>
        <v>0</v>
      </c>
      <c r="N52" s="36">
        <f>1---ISERR(FIND(N$2,data!$M51))</f>
        <v>0</v>
      </c>
      <c r="O52" s="36">
        <f>1---ISERR(FIND(O$2,data!$M51))</f>
        <v>0</v>
      </c>
      <c r="P52" s="36">
        <f>1---ISERR(FIND(P$2,data!$M51))</f>
        <v>0</v>
      </c>
      <c r="Q52" s="36">
        <f>1---ISERR(FIND(Q$2,data!$M51))</f>
        <v>1</v>
      </c>
      <c r="R52" s="36">
        <f>1---ISERR(FIND(R$2,data!$M51))</f>
        <v>0</v>
      </c>
      <c r="S52" s="36">
        <f>1---ISERR(FIND(S$2,data!$M51))</f>
        <v>1</v>
      </c>
      <c r="T52" s="36">
        <f>1---ISERR(FIND(T$2,data!$M51))</f>
        <v>0</v>
      </c>
      <c r="U52" s="36">
        <f>1---ISERR(FIND(U$2,data!$M51))</f>
        <v>0</v>
      </c>
      <c r="V52" s="36">
        <f>1---ISERR(FIND(V$2,data!$M51))</f>
        <v>1</v>
      </c>
      <c r="W52" s="36">
        <f t="shared" si="3"/>
        <v>0</v>
      </c>
      <c r="X52" s="36">
        <f t="shared" si="4"/>
        <v>0</v>
      </c>
      <c r="Y52" s="36">
        <f t="shared" si="5"/>
        <v>0</v>
      </c>
      <c r="Z52" s="36">
        <f t="shared" si="6"/>
        <v>0</v>
      </c>
      <c r="AA52" s="36">
        <f t="shared" si="7"/>
        <v>0</v>
      </c>
      <c r="AB52" s="36">
        <f t="shared" si="8"/>
        <v>32</v>
      </c>
      <c r="AC52" s="36">
        <f t="shared" si="9"/>
        <v>0</v>
      </c>
      <c r="AD52" s="36">
        <f t="shared" si="10"/>
        <v>128</v>
      </c>
      <c r="AE52" s="36">
        <f t="shared" si="11"/>
        <v>0</v>
      </c>
      <c r="AF52" s="36">
        <f t="shared" si="12"/>
        <v>0</v>
      </c>
      <c r="AG52" s="36">
        <f t="shared" si="13"/>
        <v>1024</v>
      </c>
      <c r="AH52" s="36">
        <f t="shared" si="14"/>
        <v>0</v>
      </c>
      <c r="AI52" s="36">
        <f t="shared" si="15"/>
        <v>0</v>
      </c>
      <c r="AJ52" s="36">
        <f t="shared" si="16"/>
        <v>0</v>
      </c>
      <c r="AK52" s="36">
        <f t="shared" si="17"/>
        <v>0</v>
      </c>
      <c r="AL52" s="36">
        <f t="shared" si="18"/>
        <v>32768</v>
      </c>
      <c r="AM52" s="36">
        <f t="shared" si="19"/>
        <v>0</v>
      </c>
      <c r="AN52" s="36">
        <f t="shared" si="20"/>
        <v>131072</v>
      </c>
      <c r="AO52" s="36">
        <f t="shared" si="21"/>
        <v>0</v>
      </c>
      <c r="AP52" s="36">
        <f t="shared" si="22"/>
        <v>0</v>
      </c>
      <c r="AQ52" s="36">
        <f t="shared" si="23"/>
        <v>1048576</v>
      </c>
      <c r="AR52" s="36">
        <f t="shared" si="24"/>
        <v>0</v>
      </c>
    </row>
    <row r="53" spans="1:44">
      <c r="A53" s="36">
        <f t="shared" si="1"/>
        <v>1553900</v>
      </c>
      <c r="B53" s="36">
        <f>1---ISERR(FIND(B$2,data!$M52))</f>
        <v>0</v>
      </c>
      <c r="C53" s="36">
        <f>1---ISERR(FIND(C$2,data!$M52))</f>
        <v>0</v>
      </c>
      <c r="D53" s="36">
        <f>1---ISERR(FIND(D$2,data!$M52))</f>
        <v>1</v>
      </c>
      <c r="E53" s="36">
        <f>1---ISERR(FIND(E$2,data!$M52))</f>
        <v>1</v>
      </c>
      <c r="F53" s="36">
        <f>1---ISERR(FIND(F$2,data!$M52))</f>
        <v>0</v>
      </c>
      <c r="G53" s="36">
        <f>1---ISERR(FIND(G$2,data!$M52))</f>
        <v>1</v>
      </c>
      <c r="H53" s="36">
        <f>1---ISERR(FIND(H$2,data!$M52))</f>
        <v>1</v>
      </c>
      <c r="I53" s="36">
        <f>1---ISERR(FIND(I$2,data!$M52))</f>
        <v>1</v>
      </c>
      <c r="J53" s="36">
        <f>1---ISERR(FIND(J$2,data!$M52))</f>
        <v>1</v>
      </c>
      <c r="K53" s="36">
        <f>1---ISERR(FIND(K$2,data!$M52))</f>
        <v>0</v>
      </c>
      <c r="L53" s="36">
        <f>1---ISERR(FIND(L$2,data!$M52))</f>
        <v>1</v>
      </c>
      <c r="M53" s="36">
        <f>1---ISERR(FIND(M$2,data!$M52))</f>
        <v>0</v>
      </c>
      <c r="N53" s="36">
        <f>1---ISERR(FIND(N$2,data!$M52))</f>
        <v>1</v>
      </c>
      <c r="O53" s="36">
        <f>1---ISERR(FIND(O$2,data!$M52))</f>
        <v>1</v>
      </c>
      <c r="P53" s="36">
        <f>1---ISERR(FIND(P$2,data!$M52))</f>
        <v>0</v>
      </c>
      <c r="Q53" s="36">
        <f>1---ISERR(FIND(Q$2,data!$M52))</f>
        <v>1</v>
      </c>
      <c r="R53" s="36">
        <f>1---ISERR(FIND(R$2,data!$M52))</f>
        <v>1</v>
      </c>
      <c r="S53" s="36">
        <f>1---ISERR(FIND(S$2,data!$M52))</f>
        <v>1</v>
      </c>
      <c r="T53" s="36">
        <f>1---ISERR(FIND(T$2,data!$M52))</f>
        <v>1</v>
      </c>
      <c r="U53" s="36">
        <f>1---ISERR(FIND(U$2,data!$M52))</f>
        <v>0</v>
      </c>
      <c r="V53" s="36">
        <f>1---ISERR(FIND(V$2,data!$M52))</f>
        <v>1</v>
      </c>
      <c r="W53" s="36">
        <f t="shared" si="3"/>
        <v>0</v>
      </c>
      <c r="X53" s="36">
        <f t="shared" si="4"/>
        <v>0</v>
      </c>
      <c r="Y53" s="36">
        <f t="shared" si="5"/>
        <v>4</v>
      </c>
      <c r="Z53" s="36">
        <f t="shared" si="6"/>
        <v>8</v>
      </c>
      <c r="AA53" s="36">
        <f t="shared" si="7"/>
        <v>0</v>
      </c>
      <c r="AB53" s="36">
        <f t="shared" si="8"/>
        <v>32</v>
      </c>
      <c r="AC53" s="36">
        <f t="shared" si="9"/>
        <v>64</v>
      </c>
      <c r="AD53" s="36">
        <f t="shared" si="10"/>
        <v>128</v>
      </c>
      <c r="AE53" s="36">
        <f t="shared" si="11"/>
        <v>256</v>
      </c>
      <c r="AF53" s="36">
        <f t="shared" si="12"/>
        <v>0</v>
      </c>
      <c r="AG53" s="36">
        <f t="shared" si="13"/>
        <v>1024</v>
      </c>
      <c r="AH53" s="36">
        <f t="shared" si="14"/>
        <v>0</v>
      </c>
      <c r="AI53" s="36">
        <f t="shared" si="15"/>
        <v>4096</v>
      </c>
      <c r="AJ53" s="36">
        <f t="shared" si="16"/>
        <v>8192</v>
      </c>
      <c r="AK53" s="36">
        <f t="shared" si="17"/>
        <v>0</v>
      </c>
      <c r="AL53" s="36">
        <f t="shared" si="18"/>
        <v>32768</v>
      </c>
      <c r="AM53" s="36">
        <f t="shared" si="19"/>
        <v>65536</v>
      </c>
      <c r="AN53" s="36">
        <f t="shared" si="20"/>
        <v>131072</v>
      </c>
      <c r="AO53" s="36">
        <f t="shared" si="21"/>
        <v>262144</v>
      </c>
      <c r="AP53" s="36">
        <f t="shared" si="22"/>
        <v>0</v>
      </c>
      <c r="AQ53" s="36">
        <f t="shared" si="23"/>
        <v>1048576</v>
      </c>
      <c r="AR53" s="36">
        <f t="shared" si="24"/>
        <v>0</v>
      </c>
    </row>
    <row r="54" spans="1:44">
      <c r="A54" s="36">
        <f t="shared" si="1"/>
        <v>1090600</v>
      </c>
      <c r="B54" s="36">
        <f>1---ISERR(FIND(B$2,data!$M53))</f>
        <v>0</v>
      </c>
      <c r="C54" s="36">
        <f>1---ISERR(FIND(C$2,data!$M53))</f>
        <v>0</v>
      </c>
      <c r="D54" s="36">
        <f>1---ISERR(FIND(D$2,data!$M53))</f>
        <v>0</v>
      </c>
      <c r="E54" s="36">
        <f>1---ISERR(FIND(E$2,data!$M53))</f>
        <v>1</v>
      </c>
      <c r="F54" s="36">
        <f>1---ISERR(FIND(F$2,data!$M53))</f>
        <v>0</v>
      </c>
      <c r="G54" s="36">
        <f>1---ISERR(FIND(G$2,data!$M53))</f>
        <v>1</v>
      </c>
      <c r="H54" s="36">
        <f>1---ISERR(FIND(H$2,data!$M53))</f>
        <v>0</v>
      </c>
      <c r="I54" s="36">
        <f>1---ISERR(FIND(I$2,data!$M53))</f>
        <v>0</v>
      </c>
      <c r="J54" s="36">
        <f>1---ISERR(FIND(J$2,data!$M53))</f>
        <v>0</v>
      </c>
      <c r="K54" s="36">
        <f>1---ISERR(FIND(K$2,data!$M53))</f>
        <v>0</v>
      </c>
      <c r="L54" s="36">
        <f>1---ISERR(FIND(L$2,data!$M53))</f>
        <v>1</v>
      </c>
      <c r="M54" s="36">
        <f>1---ISERR(FIND(M$2,data!$M53))</f>
        <v>0</v>
      </c>
      <c r="N54" s="36">
        <f>1---ISERR(FIND(N$2,data!$M53))</f>
        <v>0</v>
      </c>
      <c r="O54" s="36">
        <f>1---ISERR(FIND(O$2,data!$M53))</f>
        <v>1</v>
      </c>
      <c r="P54" s="36">
        <f>1---ISERR(FIND(P$2,data!$M53))</f>
        <v>0</v>
      </c>
      <c r="Q54" s="36">
        <f>1---ISERR(FIND(Q$2,data!$M53))</f>
        <v>1</v>
      </c>
      <c r="R54" s="36">
        <f>1---ISERR(FIND(R$2,data!$M53))</f>
        <v>0</v>
      </c>
      <c r="S54" s="36">
        <f>1---ISERR(FIND(S$2,data!$M53))</f>
        <v>0</v>
      </c>
      <c r="T54" s="36">
        <f>1---ISERR(FIND(T$2,data!$M53))</f>
        <v>0</v>
      </c>
      <c r="U54" s="36">
        <f>1---ISERR(FIND(U$2,data!$M53))</f>
        <v>0</v>
      </c>
      <c r="V54" s="36">
        <f>1---ISERR(FIND(V$2,data!$M53))</f>
        <v>1</v>
      </c>
      <c r="W54" s="36">
        <f t="shared" si="3"/>
        <v>0</v>
      </c>
      <c r="X54" s="36">
        <f t="shared" si="4"/>
        <v>0</v>
      </c>
      <c r="Y54" s="36">
        <f t="shared" si="5"/>
        <v>0</v>
      </c>
      <c r="Z54" s="36">
        <f t="shared" si="6"/>
        <v>8</v>
      </c>
      <c r="AA54" s="36">
        <f t="shared" si="7"/>
        <v>0</v>
      </c>
      <c r="AB54" s="36">
        <f t="shared" si="8"/>
        <v>32</v>
      </c>
      <c r="AC54" s="36">
        <f t="shared" si="9"/>
        <v>0</v>
      </c>
      <c r="AD54" s="36">
        <f t="shared" si="10"/>
        <v>0</v>
      </c>
      <c r="AE54" s="36">
        <f t="shared" si="11"/>
        <v>0</v>
      </c>
      <c r="AF54" s="36">
        <f t="shared" si="12"/>
        <v>0</v>
      </c>
      <c r="AG54" s="36">
        <f t="shared" si="13"/>
        <v>1024</v>
      </c>
      <c r="AH54" s="36">
        <f t="shared" si="14"/>
        <v>0</v>
      </c>
      <c r="AI54" s="36">
        <f t="shared" si="15"/>
        <v>0</v>
      </c>
      <c r="AJ54" s="36">
        <f t="shared" si="16"/>
        <v>8192</v>
      </c>
      <c r="AK54" s="36">
        <f t="shared" si="17"/>
        <v>0</v>
      </c>
      <c r="AL54" s="36">
        <f t="shared" si="18"/>
        <v>32768</v>
      </c>
      <c r="AM54" s="36">
        <f t="shared" si="19"/>
        <v>0</v>
      </c>
      <c r="AN54" s="36">
        <f t="shared" si="20"/>
        <v>0</v>
      </c>
      <c r="AO54" s="36">
        <f t="shared" si="21"/>
        <v>0</v>
      </c>
      <c r="AP54" s="36">
        <f t="shared" si="22"/>
        <v>0</v>
      </c>
      <c r="AQ54" s="36">
        <f t="shared" si="23"/>
        <v>1048576</v>
      </c>
      <c r="AR54" s="36">
        <f t="shared" si="24"/>
        <v>0</v>
      </c>
    </row>
    <row r="55" spans="1:44">
      <c r="A55" s="36">
        <f t="shared" si="1"/>
        <v>1385800</v>
      </c>
      <c r="B55" s="36">
        <f>1---ISERR(FIND(B$2,data!$M54))</f>
        <v>0</v>
      </c>
      <c r="C55" s="36">
        <f>1---ISERR(FIND(C$2,data!$M54))</f>
        <v>0</v>
      </c>
      <c r="D55" s="36">
        <f>1---ISERR(FIND(D$2,data!$M54))</f>
        <v>0</v>
      </c>
      <c r="E55" s="36">
        <f>1---ISERR(FIND(E$2,data!$M54))</f>
        <v>1</v>
      </c>
      <c r="F55" s="36">
        <f>1---ISERR(FIND(F$2,data!$M54))</f>
        <v>0</v>
      </c>
      <c r="G55" s="36">
        <f>1---ISERR(FIND(G$2,data!$M54))</f>
        <v>0</v>
      </c>
      <c r="H55" s="36">
        <f>1---ISERR(FIND(H$2,data!$M54))</f>
        <v>1</v>
      </c>
      <c r="I55" s="36">
        <f>1---ISERR(FIND(I$2,data!$M54))</f>
        <v>0</v>
      </c>
      <c r="J55" s="36">
        <f>1---ISERR(FIND(J$2,data!$M54))</f>
        <v>1</v>
      </c>
      <c r="K55" s="36">
        <f>1---ISERR(FIND(K$2,data!$M54))</f>
        <v>0</v>
      </c>
      <c r="L55" s="36">
        <f>1---ISERR(FIND(L$2,data!$M54))</f>
        <v>1</v>
      </c>
      <c r="M55" s="36">
        <f>1---ISERR(FIND(M$2,data!$M54))</f>
        <v>0</v>
      </c>
      <c r="N55" s="36">
        <f>1---ISERR(FIND(N$2,data!$M54))</f>
        <v>0</v>
      </c>
      <c r="O55" s="36">
        <f>1---ISERR(FIND(O$2,data!$M54))</f>
        <v>1</v>
      </c>
      <c r="P55" s="36">
        <f>1---ISERR(FIND(P$2,data!$M54))</f>
        <v>0</v>
      </c>
      <c r="Q55" s="36">
        <f>1---ISERR(FIND(Q$2,data!$M54))</f>
        <v>0</v>
      </c>
      <c r="R55" s="36">
        <f>1---ISERR(FIND(R$2,data!$M54))</f>
        <v>1</v>
      </c>
      <c r="S55" s="36">
        <f>1---ISERR(FIND(S$2,data!$M54))</f>
        <v>0</v>
      </c>
      <c r="T55" s="36">
        <f>1---ISERR(FIND(T$2,data!$M54))</f>
        <v>1</v>
      </c>
      <c r="U55" s="36">
        <f>1---ISERR(FIND(U$2,data!$M54))</f>
        <v>0</v>
      </c>
      <c r="V55" s="36">
        <f>1---ISERR(FIND(V$2,data!$M54))</f>
        <v>1</v>
      </c>
      <c r="W55" s="36">
        <f t="shared" si="3"/>
        <v>0</v>
      </c>
      <c r="X55" s="36">
        <f t="shared" si="4"/>
        <v>0</v>
      </c>
      <c r="Y55" s="36">
        <f t="shared" si="5"/>
        <v>0</v>
      </c>
      <c r="Z55" s="36">
        <f t="shared" si="6"/>
        <v>8</v>
      </c>
      <c r="AA55" s="36">
        <f t="shared" si="7"/>
        <v>0</v>
      </c>
      <c r="AB55" s="36">
        <f t="shared" si="8"/>
        <v>0</v>
      </c>
      <c r="AC55" s="36">
        <f t="shared" si="9"/>
        <v>64</v>
      </c>
      <c r="AD55" s="36">
        <f t="shared" si="10"/>
        <v>0</v>
      </c>
      <c r="AE55" s="36">
        <f t="shared" si="11"/>
        <v>256</v>
      </c>
      <c r="AF55" s="36">
        <f t="shared" si="12"/>
        <v>0</v>
      </c>
      <c r="AG55" s="36">
        <f t="shared" si="13"/>
        <v>1024</v>
      </c>
      <c r="AH55" s="36">
        <f t="shared" si="14"/>
        <v>0</v>
      </c>
      <c r="AI55" s="36">
        <f t="shared" si="15"/>
        <v>0</v>
      </c>
      <c r="AJ55" s="36">
        <f t="shared" si="16"/>
        <v>8192</v>
      </c>
      <c r="AK55" s="36">
        <f t="shared" si="17"/>
        <v>0</v>
      </c>
      <c r="AL55" s="36">
        <f t="shared" si="18"/>
        <v>0</v>
      </c>
      <c r="AM55" s="36">
        <f t="shared" si="19"/>
        <v>65536</v>
      </c>
      <c r="AN55" s="36">
        <f t="shared" si="20"/>
        <v>0</v>
      </c>
      <c r="AO55" s="36">
        <f t="shared" si="21"/>
        <v>262144</v>
      </c>
      <c r="AP55" s="36">
        <f t="shared" si="22"/>
        <v>0</v>
      </c>
      <c r="AQ55" s="36">
        <f t="shared" si="23"/>
        <v>1048576</v>
      </c>
      <c r="AR55" s="36">
        <f t="shared" si="24"/>
        <v>0</v>
      </c>
    </row>
    <row r="56" spans="1:44">
      <c r="A56" s="36">
        <f t="shared" si="1"/>
        <v>131200</v>
      </c>
      <c r="B56" s="36">
        <f>1---ISERR(FIND(B$2,data!$M55))</f>
        <v>0</v>
      </c>
      <c r="C56" s="36">
        <f>1---ISERR(FIND(C$2,data!$M55))</f>
        <v>0</v>
      </c>
      <c r="D56" s="36">
        <f>1---ISERR(FIND(D$2,data!$M55))</f>
        <v>0</v>
      </c>
      <c r="E56" s="36">
        <f>1---ISERR(FIND(E$2,data!$M55))</f>
        <v>0</v>
      </c>
      <c r="F56" s="36">
        <f>1---ISERR(FIND(F$2,data!$M55))</f>
        <v>0</v>
      </c>
      <c r="G56" s="36">
        <f>1---ISERR(FIND(G$2,data!$M55))</f>
        <v>0</v>
      </c>
      <c r="H56" s="36">
        <f>1---ISERR(FIND(H$2,data!$M55))</f>
        <v>0</v>
      </c>
      <c r="I56" s="36">
        <f>1---ISERR(FIND(I$2,data!$M55))</f>
        <v>1</v>
      </c>
      <c r="J56" s="36">
        <f>1---ISERR(FIND(J$2,data!$M55))</f>
        <v>0</v>
      </c>
      <c r="K56" s="36">
        <f>1---ISERR(FIND(K$2,data!$M55))</f>
        <v>0</v>
      </c>
      <c r="L56" s="36">
        <f>1---ISERR(FIND(L$2,data!$M55))</f>
        <v>0</v>
      </c>
      <c r="M56" s="36">
        <f>1---ISERR(FIND(M$2,data!$M55))</f>
        <v>0</v>
      </c>
      <c r="N56" s="36">
        <f>1---ISERR(FIND(N$2,data!$M55))</f>
        <v>0</v>
      </c>
      <c r="O56" s="36">
        <f>1---ISERR(FIND(O$2,data!$M55))</f>
        <v>0</v>
      </c>
      <c r="P56" s="36">
        <f>1---ISERR(FIND(P$2,data!$M55))</f>
        <v>0</v>
      </c>
      <c r="Q56" s="36">
        <f>1---ISERR(FIND(Q$2,data!$M55))</f>
        <v>0</v>
      </c>
      <c r="R56" s="36">
        <f>1---ISERR(FIND(R$2,data!$M55))</f>
        <v>0</v>
      </c>
      <c r="S56" s="36">
        <f>1---ISERR(FIND(S$2,data!$M55))</f>
        <v>1</v>
      </c>
      <c r="T56" s="36">
        <f>1---ISERR(FIND(T$2,data!$M55))</f>
        <v>0</v>
      </c>
      <c r="U56" s="36">
        <f>1---ISERR(FIND(U$2,data!$M55))</f>
        <v>0</v>
      </c>
      <c r="V56" s="36">
        <f>1---ISERR(FIND(V$2,data!$M55))</f>
        <v>0</v>
      </c>
      <c r="W56" s="36">
        <f t="shared" si="3"/>
        <v>0</v>
      </c>
      <c r="X56" s="36">
        <f t="shared" si="4"/>
        <v>0</v>
      </c>
      <c r="Y56" s="36">
        <f t="shared" si="5"/>
        <v>0</v>
      </c>
      <c r="Z56" s="36">
        <f t="shared" si="6"/>
        <v>0</v>
      </c>
      <c r="AA56" s="36">
        <f t="shared" si="7"/>
        <v>0</v>
      </c>
      <c r="AB56" s="36">
        <f t="shared" si="8"/>
        <v>0</v>
      </c>
      <c r="AC56" s="36">
        <f t="shared" si="9"/>
        <v>0</v>
      </c>
      <c r="AD56" s="36">
        <f t="shared" si="10"/>
        <v>128</v>
      </c>
      <c r="AE56" s="36">
        <f t="shared" si="11"/>
        <v>0</v>
      </c>
      <c r="AF56" s="36">
        <f t="shared" si="12"/>
        <v>0</v>
      </c>
      <c r="AG56" s="36">
        <f t="shared" si="13"/>
        <v>0</v>
      </c>
      <c r="AH56" s="36">
        <f t="shared" si="14"/>
        <v>0</v>
      </c>
      <c r="AI56" s="36">
        <f t="shared" si="15"/>
        <v>0</v>
      </c>
      <c r="AJ56" s="36">
        <f t="shared" si="16"/>
        <v>0</v>
      </c>
      <c r="AK56" s="36">
        <f t="shared" si="17"/>
        <v>0</v>
      </c>
      <c r="AL56" s="36">
        <f t="shared" si="18"/>
        <v>0</v>
      </c>
      <c r="AM56" s="36">
        <f t="shared" si="19"/>
        <v>0</v>
      </c>
      <c r="AN56" s="36">
        <f t="shared" si="20"/>
        <v>131072</v>
      </c>
      <c r="AO56" s="36">
        <f t="shared" si="21"/>
        <v>0</v>
      </c>
      <c r="AP56" s="36">
        <f t="shared" si="22"/>
        <v>0</v>
      </c>
      <c r="AQ56" s="36">
        <f t="shared" si="23"/>
        <v>0</v>
      </c>
      <c r="AR56" s="36">
        <f t="shared" si="24"/>
        <v>0</v>
      </c>
    </row>
    <row r="57" spans="1:44">
      <c r="A57" s="36">
        <f t="shared" si="1"/>
        <v>328000</v>
      </c>
      <c r="B57" s="36">
        <f>1---ISERR(FIND(B$2,data!$M56))</f>
        <v>0</v>
      </c>
      <c r="C57" s="36">
        <f>1---ISERR(FIND(C$2,data!$M56))</f>
        <v>0</v>
      </c>
      <c r="D57" s="36">
        <f>1---ISERR(FIND(D$2,data!$M56))</f>
        <v>0</v>
      </c>
      <c r="E57" s="36">
        <f>1---ISERR(FIND(E$2,data!$M56))</f>
        <v>0</v>
      </c>
      <c r="F57" s="36">
        <f>1---ISERR(FIND(F$2,data!$M56))</f>
        <v>0</v>
      </c>
      <c r="G57" s="36">
        <f>1---ISERR(FIND(G$2,data!$M56))</f>
        <v>0</v>
      </c>
      <c r="H57" s="36">
        <f>1---ISERR(FIND(H$2,data!$M56))</f>
        <v>1</v>
      </c>
      <c r="I57" s="36">
        <f>1---ISERR(FIND(I$2,data!$M56))</f>
        <v>0</v>
      </c>
      <c r="J57" s="36">
        <f>1---ISERR(FIND(J$2,data!$M56))</f>
        <v>1</v>
      </c>
      <c r="K57" s="36">
        <f>1---ISERR(FIND(K$2,data!$M56))</f>
        <v>0</v>
      </c>
      <c r="L57" s="36">
        <f>1---ISERR(FIND(L$2,data!$M56))</f>
        <v>0</v>
      </c>
      <c r="M57" s="36">
        <f>1---ISERR(FIND(M$2,data!$M56))</f>
        <v>0</v>
      </c>
      <c r="N57" s="36">
        <f>1---ISERR(FIND(N$2,data!$M56))</f>
        <v>0</v>
      </c>
      <c r="O57" s="36">
        <f>1---ISERR(FIND(O$2,data!$M56))</f>
        <v>0</v>
      </c>
      <c r="P57" s="36">
        <f>1---ISERR(FIND(P$2,data!$M56))</f>
        <v>0</v>
      </c>
      <c r="Q57" s="36">
        <f>1---ISERR(FIND(Q$2,data!$M56))</f>
        <v>0</v>
      </c>
      <c r="R57" s="36">
        <f>1---ISERR(FIND(R$2,data!$M56))</f>
        <v>1</v>
      </c>
      <c r="S57" s="36">
        <f>1---ISERR(FIND(S$2,data!$M56))</f>
        <v>0</v>
      </c>
      <c r="T57" s="36">
        <f>1---ISERR(FIND(T$2,data!$M56))</f>
        <v>1</v>
      </c>
      <c r="U57" s="36">
        <f>1---ISERR(FIND(U$2,data!$M56))</f>
        <v>0</v>
      </c>
      <c r="V57" s="36">
        <f>1---ISERR(FIND(V$2,data!$M56))</f>
        <v>0</v>
      </c>
      <c r="W57" s="36">
        <f t="shared" si="3"/>
        <v>0</v>
      </c>
      <c r="X57" s="36">
        <f t="shared" si="4"/>
        <v>0</v>
      </c>
      <c r="Y57" s="36">
        <f t="shared" si="5"/>
        <v>0</v>
      </c>
      <c r="Z57" s="36">
        <f t="shared" si="6"/>
        <v>0</v>
      </c>
      <c r="AA57" s="36">
        <f t="shared" si="7"/>
        <v>0</v>
      </c>
      <c r="AB57" s="36">
        <f t="shared" si="8"/>
        <v>0</v>
      </c>
      <c r="AC57" s="36">
        <f t="shared" si="9"/>
        <v>64</v>
      </c>
      <c r="AD57" s="36">
        <f t="shared" si="10"/>
        <v>0</v>
      </c>
      <c r="AE57" s="36">
        <f t="shared" si="11"/>
        <v>256</v>
      </c>
      <c r="AF57" s="36">
        <f t="shared" si="12"/>
        <v>0</v>
      </c>
      <c r="AG57" s="36">
        <f t="shared" si="13"/>
        <v>0</v>
      </c>
      <c r="AH57" s="36">
        <f t="shared" si="14"/>
        <v>0</v>
      </c>
      <c r="AI57" s="36">
        <f t="shared" si="15"/>
        <v>0</v>
      </c>
      <c r="AJ57" s="36">
        <f t="shared" si="16"/>
        <v>0</v>
      </c>
      <c r="AK57" s="36">
        <f t="shared" si="17"/>
        <v>0</v>
      </c>
      <c r="AL57" s="36">
        <f t="shared" si="18"/>
        <v>0</v>
      </c>
      <c r="AM57" s="36">
        <f t="shared" si="19"/>
        <v>65536</v>
      </c>
      <c r="AN57" s="36">
        <f t="shared" si="20"/>
        <v>0</v>
      </c>
      <c r="AO57" s="36">
        <f t="shared" si="21"/>
        <v>262144</v>
      </c>
      <c r="AP57" s="36">
        <f t="shared" si="22"/>
        <v>0</v>
      </c>
      <c r="AQ57" s="36">
        <f t="shared" si="23"/>
        <v>0</v>
      </c>
      <c r="AR57" s="36">
        <f t="shared" si="24"/>
        <v>0</v>
      </c>
    </row>
    <row r="58" spans="1:44">
      <c r="A58" s="36">
        <f t="shared" si="1"/>
        <v>164000</v>
      </c>
      <c r="B58" s="36">
        <f>1---ISERR(FIND(B$2,data!$M57))</f>
        <v>0</v>
      </c>
      <c r="C58" s="36">
        <f>1---ISERR(FIND(C$2,data!$M57))</f>
        <v>0</v>
      </c>
      <c r="D58" s="36">
        <f>1---ISERR(FIND(D$2,data!$M57))</f>
        <v>0</v>
      </c>
      <c r="E58" s="36">
        <f>1---ISERR(FIND(E$2,data!$M57))</f>
        <v>0</v>
      </c>
      <c r="F58" s="36">
        <f>1---ISERR(FIND(F$2,data!$M57))</f>
        <v>0</v>
      </c>
      <c r="G58" s="36">
        <f>1---ISERR(FIND(G$2,data!$M57))</f>
        <v>1</v>
      </c>
      <c r="H58" s="36">
        <f>1---ISERR(FIND(H$2,data!$M57))</f>
        <v>0</v>
      </c>
      <c r="I58" s="36">
        <f>1---ISERR(FIND(I$2,data!$M57))</f>
        <v>1</v>
      </c>
      <c r="J58" s="36">
        <f>1---ISERR(FIND(J$2,data!$M57))</f>
        <v>0</v>
      </c>
      <c r="K58" s="36">
        <f>1---ISERR(FIND(K$2,data!$M57))</f>
        <v>0</v>
      </c>
      <c r="L58" s="36">
        <f>1---ISERR(FIND(L$2,data!$M57))</f>
        <v>0</v>
      </c>
      <c r="M58" s="36">
        <f>1---ISERR(FIND(M$2,data!$M57))</f>
        <v>0</v>
      </c>
      <c r="N58" s="36">
        <f>1---ISERR(FIND(N$2,data!$M57))</f>
        <v>0</v>
      </c>
      <c r="O58" s="36">
        <f>1---ISERR(FIND(O$2,data!$M57))</f>
        <v>0</v>
      </c>
      <c r="P58" s="36">
        <f>1---ISERR(FIND(P$2,data!$M57))</f>
        <v>0</v>
      </c>
      <c r="Q58" s="36">
        <f>1---ISERR(FIND(Q$2,data!$M57))</f>
        <v>1</v>
      </c>
      <c r="R58" s="36">
        <f>1---ISERR(FIND(R$2,data!$M57))</f>
        <v>0</v>
      </c>
      <c r="S58" s="36">
        <f>1---ISERR(FIND(S$2,data!$M57))</f>
        <v>1</v>
      </c>
      <c r="T58" s="36">
        <f>1---ISERR(FIND(T$2,data!$M57))</f>
        <v>0</v>
      </c>
      <c r="U58" s="36">
        <f>1---ISERR(FIND(U$2,data!$M57))</f>
        <v>0</v>
      </c>
      <c r="V58" s="36">
        <f>1---ISERR(FIND(V$2,data!$M57))</f>
        <v>0</v>
      </c>
      <c r="W58" s="36">
        <f t="shared" si="3"/>
        <v>0</v>
      </c>
      <c r="X58" s="36">
        <f t="shared" si="4"/>
        <v>0</v>
      </c>
      <c r="Y58" s="36">
        <f t="shared" si="5"/>
        <v>0</v>
      </c>
      <c r="Z58" s="36">
        <f t="shared" si="6"/>
        <v>0</v>
      </c>
      <c r="AA58" s="36">
        <f t="shared" si="7"/>
        <v>0</v>
      </c>
      <c r="AB58" s="36">
        <f t="shared" si="8"/>
        <v>32</v>
      </c>
      <c r="AC58" s="36">
        <f t="shared" si="9"/>
        <v>0</v>
      </c>
      <c r="AD58" s="36">
        <f t="shared" si="10"/>
        <v>128</v>
      </c>
      <c r="AE58" s="36">
        <f t="shared" si="11"/>
        <v>0</v>
      </c>
      <c r="AF58" s="36">
        <f t="shared" si="12"/>
        <v>0</v>
      </c>
      <c r="AG58" s="36">
        <f t="shared" si="13"/>
        <v>0</v>
      </c>
      <c r="AH58" s="36">
        <f t="shared" si="14"/>
        <v>0</v>
      </c>
      <c r="AI58" s="36">
        <f t="shared" si="15"/>
        <v>0</v>
      </c>
      <c r="AJ58" s="36">
        <f t="shared" si="16"/>
        <v>0</v>
      </c>
      <c r="AK58" s="36">
        <f t="shared" si="17"/>
        <v>0</v>
      </c>
      <c r="AL58" s="36">
        <f t="shared" si="18"/>
        <v>32768</v>
      </c>
      <c r="AM58" s="36">
        <f t="shared" si="19"/>
        <v>0</v>
      </c>
      <c r="AN58" s="36">
        <f t="shared" si="20"/>
        <v>131072</v>
      </c>
      <c r="AO58" s="36">
        <f t="shared" si="21"/>
        <v>0</v>
      </c>
      <c r="AP58" s="36">
        <f t="shared" si="22"/>
        <v>0</v>
      </c>
      <c r="AQ58" s="36">
        <f t="shared" si="23"/>
        <v>0</v>
      </c>
      <c r="AR58" s="36">
        <f t="shared" si="24"/>
        <v>0</v>
      </c>
    </row>
    <row r="59" spans="1:44">
      <c r="A59" s="36">
        <f t="shared" si="1"/>
        <v>524800</v>
      </c>
      <c r="B59" s="36">
        <f>1---ISERR(FIND(B$2,data!$M58))</f>
        <v>0</v>
      </c>
      <c r="C59" s="36">
        <f>1---ISERR(FIND(C$2,data!$M58))</f>
        <v>0</v>
      </c>
      <c r="D59" s="36">
        <f>1---ISERR(FIND(D$2,data!$M58))</f>
        <v>0</v>
      </c>
      <c r="E59" s="36">
        <f>1---ISERR(FIND(E$2,data!$M58))</f>
        <v>0</v>
      </c>
      <c r="F59" s="36">
        <f>1---ISERR(FIND(F$2,data!$M58))</f>
        <v>0</v>
      </c>
      <c r="G59" s="36">
        <f>1---ISERR(FIND(G$2,data!$M58))</f>
        <v>0</v>
      </c>
      <c r="H59" s="36">
        <f>1---ISERR(FIND(H$2,data!$M58))</f>
        <v>0</v>
      </c>
      <c r="I59" s="36">
        <f>1---ISERR(FIND(I$2,data!$M58))</f>
        <v>0</v>
      </c>
      <c r="J59" s="36">
        <f>1---ISERR(FIND(J$2,data!$M58))</f>
        <v>0</v>
      </c>
      <c r="K59" s="36">
        <f>1---ISERR(FIND(K$2,data!$M58))</f>
        <v>1</v>
      </c>
      <c r="L59" s="36">
        <f>1---ISERR(FIND(L$2,data!$M58))</f>
        <v>0</v>
      </c>
      <c r="M59" s="36">
        <f>1---ISERR(FIND(M$2,data!$M58))</f>
        <v>0</v>
      </c>
      <c r="N59" s="36">
        <f>1---ISERR(FIND(N$2,data!$M58))</f>
        <v>0</v>
      </c>
      <c r="O59" s="36">
        <f>1---ISERR(FIND(O$2,data!$M58))</f>
        <v>0</v>
      </c>
      <c r="P59" s="36">
        <f>1---ISERR(FIND(P$2,data!$M58))</f>
        <v>0</v>
      </c>
      <c r="Q59" s="36">
        <f>1---ISERR(FIND(Q$2,data!$M58))</f>
        <v>0</v>
      </c>
      <c r="R59" s="36">
        <f>1---ISERR(FIND(R$2,data!$M58))</f>
        <v>0</v>
      </c>
      <c r="S59" s="36">
        <f>1---ISERR(FIND(S$2,data!$M58))</f>
        <v>0</v>
      </c>
      <c r="T59" s="36">
        <f>1---ISERR(FIND(T$2,data!$M58))</f>
        <v>0</v>
      </c>
      <c r="U59" s="36">
        <f>1---ISERR(FIND(U$2,data!$M58))</f>
        <v>1</v>
      </c>
      <c r="V59" s="36">
        <f>1---ISERR(FIND(V$2,data!$M58))</f>
        <v>0</v>
      </c>
      <c r="W59" s="36">
        <f t="shared" si="3"/>
        <v>0</v>
      </c>
      <c r="X59" s="36">
        <f t="shared" si="4"/>
        <v>0</v>
      </c>
      <c r="Y59" s="36">
        <f t="shared" si="5"/>
        <v>0</v>
      </c>
      <c r="Z59" s="36">
        <f t="shared" si="6"/>
        <v>0</v>
      </c>
      <c r="AA59" s="36">
        <f t="shared" si="7"/>
        <v>0</v>
      </c>
      <c r="AB59" s="36">
        <f t="shared" si="8"/>
        <v>0</v>
      </c>
      <c r="AC59" s="36">
        <f t="shared" si="9"/>
        <v>0</v>
      </c>
      <c r="AD59" s="36">
        <f t="shared" si="10"/>
        <v>0</v>
      </c>
      <c r="AE59" s="36">
        <f t="shared" si="11"/>
        <v>0</v>
      </c>
      <c r="AF59" s="36">
        <f t="shared" si="12"/>
        <v>512</v>
      </c>
      <c r="AG59" s="36">
        <f t="shared" si="13"/>
        <v>0</v>
      </c>
      <c r="AH59" s="36">
        <f t="shared" si="14"/>
        <v>0</v>
      </c>
      <c r="AI59" s="36">
        <f t="shared" si="15"/>
        <v>0</v>
      </c>
      <c r="AJ59" s="36">
        <f t="shared" si="16"/>
        <v>0</v>
      </c>
      <c r="AK59" s="36">
        <f t="shared" si="17"/>
        <v>0</v>
      </c>
      <c r="AL59" s="36">
        <f t="shared" si="18"/>
        <v>0</v>
      </c>
      <c r="AM59" s="36">
        <f t="shared" si="19"/>
        <v>0</v>
      </c>
      <c r="AN59" s="36">
        <f t="shared" si="20"/>
        <v>0</v>
      </c>
      <c r="AO59" s="36">
        <f t="shared" si="21"/>
        <v>0</v>
      </c>
      <c r="AP59" s="36">
        <f t="shared" si="22"/>
        <v>524288</v>
      </c>
      <c r="AQ59" s="36">
        <f t="shared" si="23"/>
        <v>0</v>
      </c>
      <c r="AR59" s="36">
        <f t="shared" si="24"/>
        <v>0</v>
      </c>
    </row>
    <row r="60" spans="1:44">
      <c r="A60" s="36">
        <f t="shared" si="1"/>
        <v>147600</v>
      </c>
      <c r="B60" s="36">
        <f>1---ISERR(FIND(B$2,data!$M59))</f>
        <v>0</v>
      </c>
      <c r="C60" s="36">
        <f>1---ISERR(FIND(C$2,data!$M59))</f>
        <v>0</v>
      </c>
      <c r="D60" s="36">
        <f>1---ISERR(FIND(D$2,data!$M59))</f>
        <v>0</v>
      </c>
      <c r="E60" s="36">
        <f>1---ISERR(FIND(E$2,data!$M59))</f>
        <v>0</v>
      </c>
      <c r="F60" s="36">
        <f>1---ISERR(FIND(F$2,data!$M59))</f>
        <v>1</v>
      </c>
      <c r="G60" s="36">
        <f>1---ISERR(FIND(G$2,data!$M59))</f>
        <v>0</v>
      </c>
      <c r="H60" s="36">
        <f>1---ISERR(FIND(H$2,data!$M59))</f>
        <v>0</v>
      </c>
      <c r="I60" s="36">
        <f>1---ISERR(FIND(I$2,data!$M59))</f>
        <v>1</v>
      </c>
      <c r="J60" s="36">
        <f>1---ISERR(FIND(J$2,data!$M59))</f>
        <v>0</v>
      </c>
      <c r="K60" s="36">
        <f>1---ISERR(FIND(K$2,data!$M59))</f>
        <v>0</v>
      </c>
      <c r="L60" s="36">
        <f>1---ISERR(FIND(L$2,data!$M59))</f>
        <v>0</v>
      </c>
      <c r="M60" s="36">
        <f>1---ISERR(FIND(M$2,data!$M59))</f>
        <v>0</v>
      </c>
      <c r="N60" s="36">
        <f>1---ISERR(FIND(N$2,data!$M59))</f>
        <v>0</v>
      </c>
      <c r="O60" s="36">
        <f>1---ISERR(FIND(O$2,data!$M59))</f>
        <v>0</v>
      </c>
      <c r="P60" s="36">
        <f>1---ISERR(FIND(P$2,data!$M59))</f>
        <v>1</v>
      </c>
      <c r="Q60" s="36">
        <f>1---ISERR(FIND(Q$2,data!$M59))</f>
        <v>0</v>
      </c>
      <c r="R60" s="36">
        <f>1---ISERR(FIND(R$2,data!$M59))</f>
        <v>0</v>
      </c>
      <c r="S60" s="36">
        <f>1---ISERR(FIND(S$2,data!$M59))</f>
        <v>1</v>
      </c>
      <c r="T60" s="36">
        <f>1---ISERR(FIND(T$2,data!$M59))</f>
        <v>0</v>
      </c>
      <c r="U60" s="36">
        <f>1---ISERR(FIND(U$2,data!$M59))</f>
        <v>0</v>
      </c>
      <c r="V60" s="36">
        <f>1---ISERR(FIND(V$2,data!$M59))</f>
        <v>0</v>
      </c>
      <c r="W60" s="36">
        <f t="shared" si="3"/>
        <v>0</v>
      </c>
      <c r="X60" s="36">
        <f t="shared" si="4"/>
        <v>0</v>
      </c>
      <c r="Y60" s="36">
        <f t="shared" si="5"/>
        <v>0</v>
      </c>
      <c r="Z60" s="36">
        <f t="shared" si="6"/>
        <v>0</v>
      </c>
      <c r="AA60" s="36">
        <f t="shared" si="7"/>
        <v>16</v>
      </c>
      <c r="AB60" s="36">
        <f t="shared" si="8"/>
        <v>0</v>
      </c>
      <c r="AC60" s="36">
        <f t="shared" si="9"/>
        <v>0</v>
      </c>
      <c r="AD60" s="36">
        <f t="shared" si="10"/>
        <v>128</v>
      </c>
      <c r="AE60" s="36">
        <f t="shared" si="11"/>
        <v>0</v>
      </c>
      <c r="AF60" s="36">
        <f t="shared" si="12"/>
        <v>0</v>
      </c>
      <c r="AG60" s="36">
        <f t="shared" si="13"/>
        <v>0</v>
      </c>
      <c r="AH60" s="36">
        <f t="shared" si="14"/>
        <v>0</v>
      </c>
      <c r="AI60" s="36">
        <f t="shared" si="15"/>
        <v>0</v>
      </c>
      <c r="AJ60" s="36">
        <f t="shared" si="16"/>
        <v>0</v>
      </c>
      <c r="AK60" s="36">
        <f t="shared" si="17"/>
        <v>16384</v>
      </c>
      <c r="AL60" s="36">
        <f t="shared" si="18"/>
        <v>0</v>
      </c>
      <c r="AM60" s="36">
        <f t="shared" si="19"/>
        <v>0</v>
      </c>
      <c r="AN60" s="36">
        <f t="shared" si="20"/>
        <v>131072</v>
      </c>
      <c r="AO60" s="36">
        <f t="shared" si="21"/>
        <v>0</v>
      </c>
      <c r="AP60" s="36">
        <f t="shared" si="22"/>
        <v>0</v>
      </c>
      <c r="AQ60" s="36">
        <f t="shared" si="23"/>
        <v>0</v>
      </c>
      <c r="AR60" s="36">
        <f t="shared" si="24"/>
        <v>0</v>
      </c>
    </row>
    <row r="61" spans="1:44">
      <c r="A61" s="36">
        <f t="shared" si="1"/>
        <v>262400</v>
      </c>
      <c r="B61" s="36">
        <f>1---ISERR(FIND(B$2,data!$M60))</f>
        <v>0</v>
      </c>
      <c r="C61" s="36">
        <f>1---ISERR(FIND(C$2,data!$M60))</f>
        <v>0</v>
      </c>
      <c r="D61" s="36">
        <f>1---ISERR(FIND(D$2,data!$M60))</f>
        <v>0</v>
      </c>
      <c r="E61" s="36">
        <f>1---ISERR(FIND(E$2,data!$M60))</f>
        <v>0</v>
      </c>
      <c r="F61" s="36">
        <f>1---ISERR(FIND(F$2,data!$M60))</f>
        <v>0</v>
      </c>
      <c r="G61" s="36">
        <f>1---ISERR(FIND(G$2,data!$M60))</f>
        <v>0</v>
      </c>
      <c r="H61" s="36">
        <f>1---ISERR(FIND(H$2,data!$M60))</f>
        <v>0</v>
      </c>
      <c r="I61" s="36">
        <f>1---ISERR(FIND(I$2,data!$M60))</f>
        <v>0</v>
      </c>
      <c r="J61" s="36">
        <f>1---ISERR(FIND(J$2,data!$M60))</f>
        <v>1</v>
      </c>
      <c r="K61" s="36">
        <f>1---ISERR(FIND(K$2,data!$M60))</f>
        <v>0</v>
      </c>
      <c r="L61" s="36">
        <f>1---ISERR(FIND(L$2,data!$M60))</f>
        <v>0</v>
      </c>
      <c r="M61" s="36">
        <f>1---ISERR(FIND(M$2,data!$M60))</f>
        <v>0</v>
      </c>
      <c r="N61" s="36">
        <f>1---ISERR(FIND(N$2,data!$M60))</f>
        <v>0</v>
      </c>
      <c r="O61" s="36">
        <f>1---ISERR(FIND(O$2,data!$M60))</f>
        <v>0</v>
      </c>
      <c r="P61" s="36">
        <f>1---ISERR(FIND(P$2,data!$M60))</f>
        <v>0</v>
      </c>
      <c r="Q61" s="36">
        <f>1---ISERR(FIND(Q$2,data!$M60))</f>
        <v>0</v>
      </c>
      <c r="R61" s="36">
        <f>1---ISERR(FIND(R$2,data!$M60))</f>
        <v>0</v>
      </c>
      <c r="S61" s="36">
        <f>1---ISERR(FIND(S$2,data!$M60))</f>
        <v>0</v>
      </c>
      <c r="T61" s="36">
        <f>1---ISERR(FIND(T$2,data!$M60))</f>
        <v>1</v>
      </c>
      <c r="U61" s="36">
        <f>1---ISERR(FIND(U$2,data!$M60))</f>
        <v>0</v>
      </c>
      <c r="V61" s="36">
        <f>1---ISERR(FIND(V$2,data!$M60))</f>
        <v>0</v>
      </c>
      <c r="W61" s="36">
        <f t="shared" si="3"/>
        <v>0</v>
      </c>
      <c r="X61" s="36">
        <f t="shared" si="4"/>
        <v>0</v>
      </c>
      <c r="Y61" s="36">
        <f t="shared" si="5"/>
        <v>0</v>
      </c>
      <c r="Z61" s="36">
        <f t="shared" si="6"/>
        <v>0</v>
      </c>
      <c r="AA61" s="36">
        <f t="shared" si="7"/>
        <v>0</v>
      </c>
      <c r="AB61" s="36">
        <f t="shared" si="8"/>
        <v>0</v>
      </c>
      <c r="AC61" s="36">
        <f t="shared" si="9"/>
        <v>0</v>
      </c>
      <c r="AD61" s="36">
        <f t="shared" si="10"/>
        <v>0</v>
      </c>
      <c r="AE61" s="36">
        <f t="shared" si="11"/>
        <v>256</v>
      </c>
      <c r="AF61" s="36">
        <f t="shared" si="12"/>
        <v>0</v>
      </c>
      <c r="AG61" s="36">
        <f t="shared" si="13"/>
        <v>0</v>
      </c>
      <c r="AH61" s="36">
        <f t="shared" si="14"/>
        <v>0</v>
      </c>
      <c r="AI61" s="36">
        <f t="shared" si="15"/>
        <v>0</v>
      </c>
      <c r="AJ61" s="36">
        <f t="shared" si="16"/>
        <v>0</v>
      </c>
      <c r="AK61" s="36">
        <f t="shared" si="17"/>
        <v>0</v>
      </c>
      <c r="AL61" s="36">
        <f t="shared" si="18"/>
        <v>0</v>
      </c>
      <c r="AM61" s="36">
        <f t="shared" si="19"/>
        <v>0</v>
      </c>
      <c r="AN61" s="36">
        <f t="shared" si="20"/>
        <v>0</v>
      </c>
      <c r="AO61" s="36">
        <f t="shared" si="21"/>
        <v>262144</v>
      </c>
      <c r="AP61" s="36">
        <f t="shared" si="22"/>
        <v>0</v>
      </c>
      <c r="AQ61" s="36">
        <f t="shared" si="23"/>
        <v>0</v>
      </c>
      <c r="AR61" s="36">
        <f t="shared" si="24"/>
        <v>0</v>
      </c>
    </row>
    <row r="62" spans="1:44">
      <c r="A62" s="36">
        <f t="shared" si="1"/>
        <v>1049600</v>
      </c>
      <c r="B62" s="36">
        <f>1---ISERR(FIND(B$2,data!$M61))</f>
        <v>0</v>
      </c>
      <c r="C62" s="36">
        <f>1---ISERR(FIND(C$2,data!$M61))</f>
        <v>0</v>
      </c>
      <c r="D62" s="36">
        <f>1---ISERR(FIND(D$2,data!$M61))</f>
        <v>0</v>
      </c>
      <c r="E62" s="36">
        <f>1---ISERR(FIND(E$2,data!$M61))</f>
        <v>0</v>
      </c>
      <c r="F62" s="36">
        <f>1---ISERR(FIND(F$2,data!$M61))</f>
        <v>0</v>
      </c>
      <c r="G62" s="36">
        <f>1---ISERR(FIND(G$2,data!$M61))</f>
        <v>0</v>
      </c>
      <c r="H62" s="36">
        <f>1---ISERR(FIND(H$2,data!$M61))</f>
        <v>0</v>
      </c>
      <c r="I62" s="36">
        <f>1---ISERR(FIND(I$2,data!$M61))</f>
        <v>0</v>
      </c>
      <c r="J62" s="36">
        <f>1---ISERR(FIND(J$2,data!$M61))</f>
        <v>0</v>
      </c>
      <c r="K62" s="36">
        <f>1---ISERR(FIND(K$2,data!$M61))</f>
        <v>0</v>
      </c>
      <c r="L62" s="36">
        <f>1---ISERR(FIND(L$2,data!$M61))</f>
        <v>1</v>
      </c>
      <c r="M62" s="36">
        <f>1---ISERR(FIND(M$2,data!$M61))</f>
        <v>0</v>
      </c>
      <c r="N62" s="36">
        <f>1---ISERR(FIND(N$2,data!$M61))</f>
        <v>0</v>
      </c>
      <c r="O62" s="36">
        <f>1---ISERR(FIND(O$2,data!$M61))</f>
        <v>0</v>
      </c>
      <c r="P62" s="36">
        <f>1---ISERR(FIND(P$2,data!$M61))</f>
        <v>0</v>
      </c>
      <c r="Q62" s="36">
        <f>1---ISERR(FIND(Q$2,data!$M61))</f>
        <v>0</v>
      </c>
      <c r="R62" s="36">
        <f>1---ISERR(FIND(R$2,data!$M61))</f>
        <v>0</v>
      </c>
      <c r="S62" s="36">
        <f>1---ISERR(FIND(S$2,data!$M61))</f>
        <v>0</v>
      </c>
      <c r="T62" s="36">
        <f>1---ISERR(FIND(T$2,data!$M61))</f>
        <v>0</v>
      </c>
      <c r="U62" s="36">
        <f>1---ISERR(FIND(U$2,data!$M61))</f>
        <v>0</v>
      </c>
      <c r="V62" s="36">
        <f>1---ISERR(FIND(V$2,data!$M61))</f>
        <v>1</v>
      </c>
      <c r="W62" s="36">
        <f t="shared" si="3"/>
        <v>0</v>
      </c>
      <c r="X62" s="36">
        <f t="shared" si="4"/>
        <v>0</v>
      </c>
      <c r="Y62" s="36">
        <f t="shared" si="5"/>
        <v>0</v>
      </c>
      <c r="Z62" s="36">
        <f t="shared" si="6"/>
        <v>0</v>
      </c>
      <c r="AA62" s="36">
        <f t="shared" si="7"/>
        <v>0</v>
      </c>
      <c r="AB62" s="36">
        <f t="shared" si="8"/>
        <v>0</v>
      </c>
      <c r="AC62" s="36">
        <f t="shared" si="9"/>
        <v>0</v>
      </c>
      <c r="AD62" s="36">
        <f t="shared" si="10"/>
        <v>0</v>
      </c>
      <c r="AE62" s="36">
        <f t="shared" si="11"/>
        <v>0</v>
      </c>
      <c r="AF62" s="36">
        <f t="shared" si="12"/>
        <v>0</v>
      </c>
      <c r="AG62" s="36">
        <f t="shared" si="13"/>
        <v>1024</v>
      </c>
      <c r="AH62" s="36">
        <f t="shared" si="14"/>
        <v>0</v>
      </c>
      <c r="AI62" s="36">
        <f t="shared" si="15"/>
        <v>0</v>
      </c>
      <c r="AJ62" s="36">
        <f t="shared" si="16"/>
        <v>0</v>
      </c>
      <c r="AK62" s="36">
        <f t="shared" si="17"/>
        <v>0</v>
      </c>
      <c r="AL62" s="36">
        <f t="shared" si="18"/>
        <v>0</v>
      </c>
      <c r="AM62" s="36">
        <f t="shared" si="19"/>
        <v>0</v>
      </c>
      <c r="AN62" s="36">
        <f t="shared" si="20"/>
        <v>0</v>
      </c>
      <c r="AO62" s="36">
        <f t="shared" si="21"/>
        <v>0</v>
      </c>
      <c r="AP62" s="36">
        <f t="shared" si="22"/>
        <v>0</v>
      </c>
      <c r="AQ62" s="36">
        <f t="shared" si="23"/>
        <v>1048576</v>
      </c>
      <c r="AR62" s="36">
        <f t="shared" si="24"/>
        <v>0</v>
      </c>
    </row>
    <row r="63" spans="1:44">
      <c r="A63" s="36">
        <f t="shared" si="1"/>
        <v>664202</v>
      </c>
      <c r="B63" s="36">
        <f>1---ISERR(FIND(B$2,data!$M62))</f>
        <v>0</v>
      </c>
      <c r="C63" s="36">
        <f>1---ISERR(FIND(C$2,data!$M62))</f>
        <v>1</v>
      </c>
      <c r="D63" s="36">
        <f>1---ISERR(FIND(D$2,data!$M62))</f>
        <v>0</v>
      </c>
      <c r="E63" s="36">
        <f>1---ISERR(FIND(E$2,data!$M62))</f>
        <v>1</v>
      </c>
      <c r="F63" s="36">
        <f>1---ISERR(FIND(F$2,data!$M62))</f>
        <v>0</v>
      </c>
      <c r="G63" s="36">
        <f>1---ISERR(FIND(G$2,data!$M62))</f>
        <v>0</v>
      </c>
      <c r="H63" s="36">
        <f>1---ISERR(FIND(H$2,data!$M62))</f>
        <v>0</v>
      </c>
      <c r="I63" s="36">
        <f>1---ISERR(FIND(I$2,data!$M62))</f>
        <v>1</v>
      </c>
      <c r="J63" s="36">
        <f>1---ISERR(FIND(J$2,data!$M62))</f>
        <v>0</v>
      </c>
      <c r="K63" s="36">
        <f>1---ISERR(FIND(K$2,data!$M62))</f>
        <v>1</v>
      </c>
      <c r="L63" s="36">
        <f>1---ISERR(FIND(L$2,data!$M62))</f>
        <v>0</v>
      </c>
      <c r="M63" s="36">
        <f>1---ISERR(FIND(M$2,data!$M62))</f>
        <v>0</v>
      </c>
      <c r="N63" s="36">
        <f>1---ISERR(FIND(N$2,data!$M62))</f>
        <v>0</v>
      </c>
      <c r="O63" s="36">
        <f>1---ISERR(FIND(O$2,data!$M62))</f>
        <v>1</v>
      </c>
      <c r="P63" s="36">
        <f>1---ISERR(FIND(P$2,data!$M62))</f>
        <v>0</v>
      </c>
      <c r="Q63" s="36">
        <f>1---ISERR(FIND(Q$2,data!$M62))</f>
        <v>0</v>
      </c>
      <c r="R63" s="36">
        <f>1---ISERR(FIND(R$2,data!$M62))</f>
        <v>0</v>
      </c>
      <c r="S63" s="36">
        <f>1---ISERR(FIND(S$2,data!$M62))</f>
        <v>1</v>
      </c>
      <c r="T63" s="36">
        <f>1---ISERR(FIND(T$2,data!$M62))</f>
        <v>0</v>
      </c>
      <c r="U63" s="36">
        <f>1---ISERR(FIND(U$2,data!$M62))</f>
        <v>1</v>
      </c>
      <c r="V63" s="36">
        <f>1---ISERR(FIND(V$2,data!$M62))</f>
        <v>0</v>
      </c>
      <c r="W63" s="36">
        <f t="shared" si="3"/>
        <v>0</v>
      </c>
      <c r="X63" s="36">
        <f t="shared" si="4"/>
        <v>2</v>
      </c>
      <c r="Y63" s="36">
        <f t="shared" si="5"/>
        <v>0</v>
      </c>
      <c r="Z63" s="36">
        <f t="shared" si="6"/>
        <v>8</v>
      </c>
      <c r="AA63" s="36">
        <f t="shared" si="7"/>
        <v>0</v>
      </c>
      <c r="AB63" s="36">
        <f t="shared" si="8"/>
        <v>0</v>
      </c>
      <c r="AC63" s="36">
        <f t="shared" si="9"/>
        <v>0</v>
      </c>
      <c r="AD63" s="36">
        <f t="shared" si="10"/>
        <v>128</v>
      </c>
      <c r="AE63" s="36">
        <f t="shared" si="11"/>
        <v>0</v>
      </c>
      <c r="AF63" s="36">
        <f t="shared" si="12"/>
        <v>512</v>
      </c>
      <c r="AG63" s="36">
        <f t="shared" si="13"/>
        <v>0</v>
      </c>
      <c r="AH63" s="36">
        <f t="shared" si="14"/>
        <v>0</v>
      </c>
      <c r="AI63" s="36">
        <f t="shared" si="15"/>
        <v>0</v>
      </c>
      <c r="AJ63" s="36">
        <f t="shared" si="16"/>
        <v>8192</v>
      </c>
      <c r="AK63" s="36">
        <f t="shared" si="17"/>
        <v>0</v>
      </c>
      <c r="AL63" s="36">
        <f t="shared" si="18"/>
        <v>0</v>
      </c>
      <c r="AM63" s="36">
        <f t="shared" si="19"/>
        <v>0</v>
      </c>
      <c r="AN63" s="36">
        <f t="shared" si="20"/>
        <v>131072</v>
      </c>
      <c r="AO63" s="36">
        <f t="shared" si="21"/>
        <v>0</v>
      </c>
      <c r="AP63" s="36">
        <f t="shared" si="22"/>
        <v>524288</v>
      </c>
      <c r="AQ63" s="36">
        <f t="shared" si="23"/>
        <v>0</v>
      </c>
      <c r="AR63" s="36">
        <f t="shared" si="24"/>
        <v>0</v>
      </c>
    </row>
    <row r="64" spans="1:44">
      <c r="A64" s="36">
        <f t="shared" si="1"/>
        <v>2095102</v>
      </c>
      <c r="B64" s="36">
        <f>1---ISERR(FIND(B$2,data!$M63))</f>
        <v>0</v>
      </c>
      <c r="C64" s="36">
        <f>1---ISERR(FIND(C$2,data!$M63))</f>
        <v>1</v>
      </c>
      <c r="D64" s="36">
        <f>1---ISERR(FIND(D$2,data!$M63))</f>
        <v>1</v>
      </c>
      <c r="E64" s="36">
        <f>1---ISERR(FIND(E$2,data!$M63))</f>
        <v>1</v>
      </c>
      <c r="F64" s="36">
        <f>1---ISERR(FIND(F$2,data!$M63))</f>
        <v>1</v>
      </c>
      <c r="G64" s="36">
        <f>1---ISERR(FIND(G$2,data!$M63))</f>
        <v>1</v>
      </c>
      <c r="H64" s="36">
        <f>1---ISERR(FIND(H$2,data!$M63))</f>
        <v>1</v>
      </c>
      <c r="I64" s="36">
        <f>1---ISERR(FIND(I$2,data!$M63))</f>
        <v>1</v>
      </c>
      <c r="J64" s="36">
        <f>1---ISERR(FIND(J$2,data!$M63))</f>
        <v>1</v>
      </c>
      <c r="K64" s="36">
        <f>1---ISERR(FIND(K$2,data!$M63))</f>
        <v>1</v>
      </c>
      <c r="L64" s="36">
        <f>1---ISERR(FIND(L$2,data!$M63))</f>
        <v>1</v>
      </c>
      <c r="M64" s="36">
        <f>1---ISERR(FIND(M$2,data!$M63))</f>
        <v>0</v>
      </c>
      <c r="N64" s="36">
        <f>1---ISERR(FIND(N$2,data!$M63))</f>
        <v>1</v>
      </c>
      <c r="O64" s="36">
        <f>1---ISERR(FIND(O$2,data!$M63))</f>
        <v>1</v>
      </c>
      <c r="P64" s="36">
        <f>1---ISERR(FIND(P$2,data!$M63))</f>
        <v>1</v>
      </c>
      <c r="Q64" s="36">
        <f>1---ISERR(FIND(Q$2,data!$M63))</f>
        <v>1</v>
      </c>
      <c r="R64" s="36">
        <f>1---ISERR(FIND(R$2,data!$M63))</f>
        <v>1</v>
      </c>
      <c r="S64" s="36">
        <f>1---ISERR(FIND(S$2,data!$M63))</f>
        <v>1</v>
      </c>
      <c r="T64" s="36">
        <f>1---ISERR(FIND(T$2,data!$M63))</f>
        <v>1</v>
      </c>
      <c r="U64" s="36">
        <f>1---ISERR(FIND(U$2,data!$M63))</f>
        <v>1</v>
      </c>
      <c r="V64" s="36">
        <f>1---ISERR(FIND(V$2,data!$M63))</f>
        <v>1</v>
      </c>
      <c r="W64" s="36">
        <f t="shared" si="3"/>
        <v>0</v>
      </c>
      <c r="X64" s="36">
        <f t="shared" si="4"/>
        <v>2</v>
      </c>
      <c r="Y64" s="36">
        <f t="shared" si="5"/>
        <v>4</v>
      </c>
      <c r="Z64" s="36">
        <f t="shared" si="6"/>
        <v>8</v>
      </c>
      <c r="AA64" s="36">
        <f t="shared" si="7"/>
        <v>16</v>
      </c>
      <c r="AB64" s="36">
        <f t="shared" si="8"/>
        <v>32</v>
      </c>
      <c r="AC64" s="36">
        <f t="shared" si="9"/>
        <v>64</v>
      </c>
      <c r="AD64" s="36">
        <f t="shared" si="10"/>
        <v>128</v>
      </c>
      <c r="AE64" s="36">
        <f t="shared" si="11"/>
        <v>256</v>
      </c>
      <c r="AF64" s="36">
        <f t="shared" si="12"/>
        <v>512</v>
      </c>
      <c r="AG64" s="36">
        <f t="shared" si="13"/>
        <v>1024</v>
      </c>
      <c r="AH64" s="36">
        <f t="shared" si="14"/>
        <v>0</v>
      </c>
      <c r="AI64" s="36">
        <f t="shared" si="15"/>
        <v>4096</v>
      </c>
      <c r="AJ64" s="36">
        <f t="shared" si="16"/>
        <v>8192</v>
      </c>
      <c r="AK64" s="36">
        <f t="shared" si="17"/>
        <v>16384</v>
      </c>
      <c r="AL64" s="36">
        <f t="shared" si="18"/>
        <v>32768</v>
      </c>
      <c r="AM64" s="36">
        <f t="shared" si="19"/>
        <v>65536</v>
      </c>
      <c r="AN64" s="36">
        <f t="shared" si="20"/>
        <v>131072</v>
      </c>
      <c r="AO64" s="36">
        <f t="shared" si="21"/>
        <v>262144</v>
      </c>
      <c r="AP64" s="36">
        <f t="shared" si="22"/>
        <v>524288</v>
      </c>
      <c r="AQ64" s="36">
        <f t="shared" si="23"/>
        <v>1048576</v>
      </c>
      <c r="AR64" s="36">
        <f t="shared" si="24"/>
        <v>0</v>
      </c>
    </row>
    <row r="65" spans="1:44">
      <c r="A65" s="36">
        <f t="shared" si="1"/>
        <v>131200</v>
      </c>
      <c r="B65" s="36">
        <f>1---ISERR(FIND(B$2,data!$M64))</f>
        <v>0</v>
      </c>
      <c r="C65" s="36">
        <f>1---ISERR(FIND(C$2,data!$M64))</f>
        <v>0</v>
      </c>
      <c r="D65" s="36">
        <f>1---ISERR(FIND(D$2,data!$M64))</f>
        <v>0</v>
      </c>
      <c r="E65" s="36">
        <f>1---ISERR(FIND(E$2,data!$M64))</f>
        <v>0</v>
      </c>
      <c r="F65" s="36">
        <f>1---ISERR(FIND(F$2,data!$M64))</f>
        <v>0</v>
      </c>
      <c r="G65" s="36">
        <f>1---ISERR(FIND(G$2,data!$M64))</f>
        <v>0</v>
      </c>
      <c r="H65" s="36">
        <f>1---ISERR(FIND(H$2,data!$M64))</f>
        <v>0</v>
      </c>
      <c r="I65" s="36">
        <f>1---ISERR(FIND(I$2,data!$M64))</f>
        <v>1</v>
      </c>
      <c r="J65" s="36">
        <f>1---ISERR(FIND(J$2,data!$M64))</f>
        <v>0</v>
      </c>
      <c r="K65" s="36">
        <f>1---ISERR(FIND(K$2,data!$M64))</f>
        <v>0</v>
      </c>
      <c r="L65" s="36">
        <f>1---ISERR(FIND(L$2,data!$M64))</f>
        <v>0</v>
      </c>
      <c r="M65" s="36">
        <f>1---ISERR(FIND(M$2,data!$M64))</f>
        <v>0</v>
      </c>
      <c r="N65" s="36">
        <f>1---ISERR(FIND(N$2,data!$M64))</f>
        <v>0</v>
      </c>
      <c r="O65" s="36">
        <f>1---ISERR(FIND(O$2,data!$M64))</f>
        <v>0</v>
      </c>
      <c r="P65" s="36">
        <f>1---ISERR(FIND(P$2,data!$M64))</f>
        <v>0</v>
      </c>
      <c r="Q65" s="36">
        <f>1---ISERR(FIND(Q$2,data!$M64))</f>
        <v>0</v>
      </c>
      <c r="R65" s="36">
        <f>1---ISERR(FIND(R$2,data!$M64))</f>
        <v>0</v>
      </c>
      <c r="S65" s="36">
        <f>1---ISERR(FIND(S$2,data!$M64))</f>
        <v>1</v>
      </c>
      <c r="T65" s="36">
        <f>1---ISERR(FIND(T$2,data!$M64))</f>
        <v>0</v>
      </c>
      <c r="U65" s="36">
        <f>1---ISERR(FIND(U$2,data!$M64))</f>
        <v>0</v>
      </c>
      <c r="V65" s="36">
        <f>1---ISERR(FIND(V$2,data!$M64))</f>
        <v>0</v>
      </c>
      <c r="W65" s="36">
        <f t="shared" si="3"/>
        <v>0</v>
      </c>
      <c r="X65" s="36">
        <f t="shared" si="4"/>
        <v>0</v>
      </c>
      <c r="Y65" s="36">
        <f t="shared" si="5"/>
        <v>0</v>
      </c>
      <c r="Z65" s="36">
        <f t="shared" si="6"/>
        <v>0</v>
      </c>
      <c r="AA65" s="36">
        <f t="shared" si="7"/>
        <v>0</v>
      </c>
      <c r="AB65" s="36">
        <f t="shared" si="8"/>
        <v>0</v>
      </c>
      <c r="AC65" s="36">
        <f t="shared" si="9"/>
        <v>0</v>
      </c>
      <c r="AD65" s="36">
        <f t="shared" si="10"/>
        <v>128</v>
      </c>
      <c r="AE65" s="36">
        <f t="shared" si="11"/>
        <v>0</v>
      </c>
      <c r="AF65" s="36">
        <f t="shared" si="12"/>
        <v>0</v>
      </c>
      <c r="AG65" s="36">
        <f t="shared" si="13"/>
        <v>0</v>
      </c>
      <c r="AH65" s="36">
        <f t="shared" si="14"/>
        <v>0</v>
      </c>
      <c r="AI65" s="36">
        <f t="shared" si="15"/>
        <v>0</v>
      </c>
      <c r="AJ65" s="36">
        <f t="shared" si="16"/>
        <v>0</v>
      </c>
      <c r="AK65" s="36">
        <f t="shared" si="17"/>
        <v>0</v>
      </c>
      <c r="AL65" s="36">
        <f t="shared" si="18"/>
        <v>0</v>
      </c>
      <c r="AM65" s="36">
        <f t="shared" si="19"/>
        <v>0</v>
      </c>
      <c r="AN65" s="36">
        <f t="shared" si="20"/>
        <v>131072</v>
      </c>
      <c r="AO65" s="36">
        <f t="shared" si="21"/>
        <v>0</v>
      </c>
      <c r="AP65" s="36">
        <f t="shared" si="22"/>
        <v>0</v>
      </c>
      <c r="AQ65" s="36">
        <f t="shared" si="23"/>
        <v>0</v>
      </c>
      <c r="AR65" s="36">
        <f t="shared" si="24"/>
        <v>0</v>
      </c>
    </row>
    <row r="66" spans="1:44">
      <c r="A66" s="36">
        <f t="shared" si="1"/>
        <v>147600</v>
      </c>
      <c r="B66" s="36">
        <f>1---ISERR(FIND(B$2,data!$M65))</f>
        <v>0</v>
      </c>
      <c r="C66" s="36">
        <f>1---ISERR(FIND(C$2,data!$M65))</f>
        <v>0</v>
      </c>
      <c r="D66" s="36">
        <f>1---ISERR(FIND(D$2,data!$M65))</f>
        <v>0</v>
      </c>
      <c r="E66" s="36">
        <f>1---ISERR(FIND(E$2,data!$M65))</f>
        <v>0</v>
      </c>
      <c r="F66" s="36">
        <f>1---ISERR(FIND(F$2,data!$M65))</f>
        <v>1</v>
      </c>
      <c r="G66" s="36">
        <f>1---ISERR(FIND(G$2,data!$M65))</f>
        <v>0</v>
      </c>
      <c r="H66" s="36">
        <f>1---ISERR(FIND(H$2,data!$M65))</f>
        <v>0</v>
      </c>
      <c r="I66" s="36">
        <f>1---ISERR(FIND(I$2,data!$M65))</f>
        <v>1</v>
      </c>
      <c r="J66" s="36">
        <f>1---ISERR(FIND(J$2,data!$M65))</f>
        <v>0</v>
      </c>
      <c r="K66" s="36">
        <f>1---ISERR(FIND(K$2,data!$M65))</f>
        <v>0</v>
      </c>
      <c r="L66" s="36">
        <f>1---ISERR(FIND(L$2,data!$M65))</f>
        <v>0</v>
      </c>
      <c r="M66" s="36">
        <f>1---ISERR(FIND(M$2,data!$M65))</f>
        <v>0</v>
      </c>
      <c r="N66" s="36">
        <f>1---ISERR(FIND(N$2,data!$M65))</f>
        <v>0</v>
      </c>
      <c r="O66" s="36">
        <f>1---ISERR(FIND(O$2,data!$M65))</f>
        <v>0</v>
      </c>
      <c r="P66" s="36">
        <f>1---ISERR(FIND(P$2,data!$M65))</f>
        <v>1</v>
      </c>
      <c r="Q66" s="36">
        <f>1---ISERR(FIND(Q$2,data!$M65))</f>
        <v>0</v>
      </c>
      <c r="R66" s="36">
        <f>1---ISERR(FIND(R$2,data!$M65))</f>
        <v>0</v>
      </c>
      <c r="S66" s="36">
        <f>1---ISERR(FIND(S$2,data!$M65))</f>
        <v>1</v>
      </c>
      <c r="T66" s="36">
        <f>1---ISERR(FIND(T$2,data!$M65))</f>
        <v>0</v>
      </c>
      <c r="U66" s="36">
        <f>1---ISERR(FIND(U$2,data!$M65))</f>
        <v>0</v>
      </c>
      <c r="V66" s="36">
        <f>1---ISERR(FIND(V$2,data!$M65))</f>
        <v>0</v>
      </c>
      <c r="W66" s="36">
        <f t="shared" si="3"/>
        <v>0</v>
      </c>
      <c r="X66" s="36">
        <f t="shared" si="4"/>
        <v>0</v>
      </c>
      <c r="Y66" s="36">
        <f t="shared" si="5"/>
        <v>0</v>
      </c>
      <c r="Z66" s="36">
        <f t="shared" si="6"/>
        <v>0</v>
      </c>
      <c r="AA66" s="36">
        <f t="shared" si="7"/>
        <v>16</v>
      </c>
      <c r="AB66" s="36">
        <f t="shared" si="8"/>
        <v>0</v>
      </c>
      <c r="AC66" s="36">
        <f t="shared" si="9"/>
        <v>0</v>
      </c>
      <c r="AD66" s="36">
        <f t="shared" si="10"/>
        <v>128</v>
      </c>
      <c r="AE66" s="36">
        <f t="shared" si="11"/>
        <v>0</v>
      </c>
      <c r="AF66" s="36">
        <f t="shared" si="12"/>
        <v>0</v>
      </c>
      <c r="AG66" s="36">
        <f t="shared" si="13"/>
        <v>0</v>
      </c>
      <c r="AH66" s="36">
        <f t="shared" si="14"/>
        <v>0</v>
      </c>
      <c r="AI66" s="36">
        <f t="shared" si="15"/>
        <v>0</v>
      </c>
      <c r="AJ66" s="36">
        <f t="shared" si="16"/>
        <v>0</v>
      </c>
      <c r="AK66" s="36">
        <f t="shared" si="17"/>
        <v>16384</v>
      </c>
      <c r="AL66" s="36">
        <f t="shared" si="18"/>
        <v>0</v>
      </c>
      <c r="AM66" s="36">
        <f t="shared" si="19"/>
        <v>0</v>
      </c>
      <c r="AN66" s="36">
        <f t="shared" si="20"/>
        <v>131072</v>
      </c>
      <c r="AO66" s="36">
        <f t="shared" si="21"/>
        <v>0</v>
      </c>
      <c r="AP66" s="36">
        <f t="shared" si="22"/>
        <v>0</v>
      </c>
      <c r="AQ66" s="36">
        <f t="shared" si="23"/>
        <v>0</v>
      </c>
      <c r="AR66" s="36">
        <f t="shared" si="24"/>
        <v>0</v>
      </c>
    </row>
    <row r="67" spans="1:44">
      <c r="A67" s="36">
        <f t="shared" ref="A67:A68" si="25">SUM(W67:AR67)</f>
        <v>1193100</v>
      </c>
      <c r="B67" s="36">
        <f>1---ISERR(FIND(B$2,data!$M66))</f>
        <v>0</v>
      </c>
      <c r="C67" s="36">
        <f>1---ISERR(FIND(C$2,data!$M66))</f>
        <v>0</v>
      </c>
      <c r="D67" s="36">
        <f>1---ISERR(FIND(D$2,data!$M66))</f>
        <v>1</v>
      </c>
      <c r="E67" s="36">
        <f>1---ISERR(FIND(E$2,data!$M66))</f>
        <v>1</v>
      </c>
      <c r="F67" s="36">
        <f>1---ISERR(FIND(F$2,data!$M66))</f>
        <v>0</v>
      </c>
      <c r="G67" s="36">
        <f>1---ISERR(FIND(G$2,data!$M66))</f>
        <v>0</v>
      </c>
      <c r="H67" s="36">
        <f>1---ISERR(FIND(H$2,data!$M66))</f>
        <v>0</v>
      </c>
      <c r="I67" s="36">
        <f>1---ISERR(FIND(I$2,data!$M66))</f>
        <v>1</v>
      </c>
      <c r="J67" s="36">
        <f>1---ISERR(FIND(J$2,data!$M66))</f>
        <v>0</v>
      </c>
      <c r="K67" s="36">
        <f>1---ISERR(FIND(K$2,data!$M66))</f>
        <v>0</v>
      </c>
      <c r="L67" s="36">
        <f>1---ISERR(FIND(L$2,data!$M66))</f>
        <v>1</v>
      </c>
      <c r="M67" s="36">
        <f>1---ISERR(FIND(M$2,data!$M66))</f>
        <v>0</v>
      </c>
      <c r="N67" s="36">
        <f>1---ISERR(FIND(N$2,data!$M66))</f>
        <v>1</v>
      </c>
      <c r="O67" s="36">
        <f>1---ISERR(FIND(O$2,data!$M66))</f>
        <v>1</v>
      </c>
      <c r="P67" s="36">
        <f>1---ISERR(FIND(P$2,data!$M66))</f>
        <v>0</v>
      </c>
      <c r="Q67" s="36">
        <f>1---ISERR(FIND(Q$2,data!$M66))</f>
        <v>0</v>
      </c>
      <c r="R67" s="36">
        <f>1---ISERR(FIND(R$2,data!$M66))</f>
        <v>0</v>
      </c>
      <c r="S67" s="36">
        <f>1---ISERR(FIND(S$2,data!$M66))</f>
        <v>1</v>
      </c>
      <c r="T67" s="36">
        <f>1---ISERR(FIND(T$2,data!$M66))</f>
        <v>0</v>
      </c>
      <c r="U67" s="36">
        <f>1---ISERR(FIND(U$2,data!$M66))</f>
        <v>0</v>
      </c>
      <c r="V67" s="36">
        <f>1---ISERR(FIND(V$2,data!$M66))</f>
        <v>1</v>
      </c>
      <c r="W67" s="36">
        <f t="shared" si="3"/>
        <v>0</v>
      </c>
      <c r="X67" s="36">
        <f t="shared" si="4"/>
        <v>0</v>
      </c>
      <c r="Y67" s="36">
        <f t="shared" si="5"/>
        <v>4</v>
      </c>
      <c r="Z67" s="36">
        <f t="shared" si="6"/>
        <v>8</v>
      </c>
      <c r="AA67" s="36">
        <f t="shared" si="7"/>
        <v>0</v>
      </c>
      <c r="AB67" s="36">
        <f t="shared" si="8"/>
        <v>0</v>
      </c>
      <c r="AC67" s="36">
        <f t="shared" si="9"/>
        <v>0</v>
      </c>
      <c r="AD67" s="36">
        <f t="shared" si="10"/>
        <v>128</v>
      </c>
      <c r="AE67" s="36">
        <f t="shared" si="11"/>
        <v>0</v>
      </c>
      <c r="AF67" s="36">
        <f t="shared" si="12"/>
        <v>0</v>
      </c>
      <c r="AG67" s="36">
        <f t="shared" si="13"/>
        <v>1024</v>
      </c>
      <c r="AH67" s="36">
        <f t="shared" si="14"/>
        <v>0</v>
      </c>
      <c r="AI67" s="36">
        <f t="shared" si="15"/>
        <v>4096</v>
      </c>
      <c r="AJ67" s="36">
        <f t="shared" si="16"/>
        <v>8192</v>
      </c>
      <c r="AK67" s="36">
        <f t="shared" si="17"/>
        <v>0</v>
      </c>
      <c r="AL67" s="36">
        <f t="shared" si="18"/>
        <v>0</v>
      </c>
      <c r="AM67" s="36">
        <f t="shared" si="19"/>
        <v>0</v>
      </c>
      <c r="AN67" s="36">
        <f t="shared" si="20"/>
        <v>131072</v>
      </c>
      <c r="AO67" s="36">
        <f t="shared" si="21"/>
        <v>0</v>
      </c>
      <c r="AP67" s="36">
        <f t="shared" si="22"/>
        <v>0</v>
      </c>
      <c r="AQ67" s="36">
        <f t="shared" si="23"/>
        <v>1048576</v>
      </c>
      <c r="AR67" s="36">
        <f t="shared" si="24"/>
        <v>0</v>
      </c>
    </row>
    <row r="68" spans="1:44">
      <c r="A68" s="36">
        <f t="shared" si="25"/>
        <v>1316100</v>
      </c>
      <c r="B68" s="36">
        <f>1---ISERR(FIND(B$2,data!$M67))</f>
        <v>0</v>
      </c>
      <c r="C68" s="36">
        <f>1---ISERR(FIND(C$2,data!$M67))</f>
        <v>0</v>
      </c>
      <c r="D68" s="36">
        <f>1---ISERR(FIND(D$2,data!$M67))</f>
        <v>1</v>
      </c>
      <c r="E68" s="36">
        <f>1---ISERR(FIND(E$2,data!$M67))</f>
        <v>0</v>
      </c>
      <c r="F68" s="36">
        <f>1---ISERR(FIND(F$2,data!$M67))</f>
        <v>0</v>
      </c>
      <c r="G68" s="36">
        <f>1---ISERR(FIND(G$2,data!$M67))</f>
        <v>0</v>
      </c>
      <c r="H68" s="36">
        <f>1---ISERR(FIND(H$2,data!$M67))</f>
        <v>0</v>
      </c>
      <c r="I68" s="36">
        <f>1---ISERR(FIND(I$2,data!$M67))</f>
        <v>0</v>
      </c>
      <c r="J68" s="36">
        <f>1---ISERR(FIND(J$2,data!$M67))</f>
        <v>1</v>
      </c>
      <c r="K68" s="36">
        <f>1---ISERR(FIND(K$2,data!$M67))</f>
        <v>0</v>
      </c>
      <c r="L68" s="36">
        <f>1---ISERR(FIND(L$2,data!$M67))</f>
        <v>1</v>
      </c>
      <c r="M68" s="36">
        <f>1---ISERR(FIND(M$2,data!$M67))</f>
        <v>0</v>
      </c>
      <c r="N68" s="36">
        <f>1---ISERR(FIND(N$2,data!$M67))</f>
        <v>1</v>
      </c>
      <c r="O68" s="36">
        <f>1---ISERR(FIND(O$2,data!$M67))</f>
        <v>0</v>
      </c>
      <c r="P68" s="36">
        <f>1---ISERR(FIND(P$2,data!$M67))</f>
        <v>0</v>
      </c>
      <c r="Q68" s="36">
        <f>1---ISERR(FIND(Q$2,data!$M67))</f>
        <v>0</v>
      </c>
      <c r="R68" s="36">
        <f>1---ISERR(FIND(R$2,data!$M67))</f>
        <v>0</v>
      </c>
      <c r="S68" s="36">
        <f>1---ISERR(FIND(S$2,data!$M67))</f>
        <v>0</v>
      </c>
      <c r="T68" s="36">
        <f>1---ISERR(FIND(T$2,data!$M67))</f>
        <v>1</v>
      </c>
      <c r="U68" s="36">
        <f>1---ISERR(FIND(U$2,data!$M67))</f>
        <v>0</v>
      </c>
      <c r="V68" s="36">
        <f>1---ISERR(FIND(V$2,data!$M67))</f>
        <v>1</v>
      </c>
      <c r="W68" s="36">
        <f t="shared" ref="W68:W131" si="26">B68*B$1</f>
        <v>0</v>
      </c>
      <c r="X68" s="36">
        <f t="shared" ref="X68:X131" si="27">C68*C$1</f>
        <v>0</v>
      </c>
      <c r="Y68" s="36">
        <f t="shared" ref="Y68:Y131" si="28">D68*D$1</f>
        <v>4</v>
      </c>
      <c r="Z68" s="36">
        <f t="shared" ref="Z68:Z131" si="29">E68*E$1</f>
        <v>0</v>
      </c>
      <c r="AA68" s="36">
        <f t="shared" ref="AA68:AA131" si="30">F68*F$1</f>
        <v>0</v>
      </c>
      <c r="AB68" s="36">
        <f t="shared" ref="AB68:AB131" si="31">G68*G$1</f>
        <v>0</v>
      </c>
      <c r="AC68" s="36">
        <f t="shared" ref="AC68:AC131" si="32">H68*H$1</f>
        <v>0</v>
      </c>
      <c r="AD68" s="36">
        <f t="shared" ref="AD68:AD131" si="33">I68*I$1</f>
        <v>0</v>
      </c>
      <c r="AE68" s="36">
        <f t="shared" ref="AE68:AE131" si="34">J68*J$1</f>
        <v>256</v>
      </c>
      <c r="AF68" s="36">
        <f t="shared" ref="AF68:AF131" si="35">K68*K$1</f>
        <v>0</v>
      </c>
      <c r="AG68" s="36">
        <f t="shared" ref="AG68:AG131" si="36">L68*L$1</f>
        <v>1024</v>
      </c>
      <c r="AH68" s="36">
        <f t="shared" ref="AH68:AH131" si="37">M68*M$1</f>
        <v>0</v>
      </c>
      <c r="AI68" s="36">
        <f t="shared" ref="AI68:AI131" si="38">N68*N$1</f>
        <v>4096</v>
      </c>
      <c r="AJ68" s="36">
        <f t="shared" ref="AJ68:AJ131" si="39">O68*O$1</f>
        <v>0</v>
      </c>
      <c r="AK68" s="36">
        <f t="shared" ref="AK68:AK131" si="40">P68*P$1</f>
        <v>0</v>
      </c>
      <c r="AL68" s="36">
        <f t="shared" ref="AL68:AL131" si="41">Q68*Q$1</f>
        <v>0</v>
      </c>
      <c r="AM68" s="36">
        <f t="shared" ref="AM68:AM131" si="42">R68*R$1</f>
        <v>0</v>
      </c>
      <c r="AN68" s="36">
        <f t="shared" ref="AN68:AN131" si="43">S68*S$1</f>
        <v>0</v>
      </c>
      <c r="AO68" s="36">
        <f t="shared" ref="AO68:AO131" si="44">T68*T$1</f>
        <v>262144</v>
      </c>
      <c r="AP68" s="36">
        <f t="shared" ref="AP68:AP131" si="45">U68*U$1</f>
        <v>0</v>
      </c>
      <c r="AQ68" s="36">
        <f t="shared" ref="AQ68:AQ131" si="46">V68*V$1</f>
        <v>1048576</v>
      </c>
      <c r="AR68" s="36">
        <f t="shared" ref="AR68:AR131" si="47">W68*W$1</f>
        <v>0</v>
      </c>
    </row>
    <row r="69" spans="1:44">
      <c r="A69" s="36">
        <f>SUM(W69:AR69)</f>
        <v>1379651</v>
      </c>
      <c r="B69" s="36">
        <f>1---ISERR(FIND(B$2,data!$M68))</f>
        <v>1</v>
      </c>
      <c r="C69" s="36">
        <f>1---ISERR(FIND(C$2,data!$M68))</f>
        <v>1</v>
      </c>
      <c r="D69" s="36">
        <f>1---ISERR(FIND(D$2,data!$M68))</f>
        <v>0</v>
      </c>
      <c r="E69" s="36">
        <f>1---ISERR(FIND(E$2,data!$M68))</f>
        <v>0</v>
      </c>
      <c r="F69" s="36">
        <f>1---ISERR(FIND(F$2,data!$M68))</f>
        <v>0</v>
      </c>
      <c r="G69" s="36">
        <f>1---ISERR(FIND(G$2,data!$M68))</f>
        <v>0</v>
      </c>
      <c r="H69" s="36">
        <f>1---ISERR(FIND(H$2,data!$M68))</f>
        <v>1</v>
      </c>
      <c r="I69" s="36">
        <f>1---ISERR(FIND(I$2,data!$M68))</f>
        <v>0</v>
      </c>
      <c r="J69" s="36">
        <f>1---ISERR(FIND(J$2,data!$M68))</f>
        <v>1</v>
      </c>
      <c r="K69" s="36">
        <f>1---ISERR(FIND(K$2,data!$M68))</f>
        <v>0</v>
      </c>
      <c r="L69" s="36">
        <f>1---ISERR(FIND(L$2,data!$M68))</f>
        <v>1</v>
      </c>
      <c r="M69" s="36">
        <f>1---ISERR(FIND(M$2,data!$M68))</f>
        <v>1</v>
      </c>
      <c r="N69" s="36">
        <f>1---ISERR(FIND(N$2,data!$M68))</f>
        <v>0</v>
      </c>
      <c r="O69" s="36">
        <f>1---ISERR(FIND(O$2,data!$M68))</f>
        <v>0</v>
      </c>
      <c r="P69" s="36">
        <f>1---ISERR(FIND(P$2,data!$M68))</f>
        <v>0</v>
      </c>
      <c r="Q69" s="36">
        <f>1---ISERR(FIND(Q$2,data!$M68))</f>
        <v>0</v>
      </c>
      <c r="R69" s="36">
        <f>1---ISERR(FIND(R$2,data!$M68))</f>
        <v>1</v>
      </c>
      <c r="S69" s="36">
        <f>1---ISERR(FIND(S$2,data!$M68))</f>
        <v>0</v>
      </c>
      <c r="T69" s="36">
        <f>1---ISERR(FIND(T$2,data!$M68))</f>
        <v>1</v>
      </c>
      <c r="U69" s="36">
        <f>1---ISERR(FIND(U$2,data!$M68))</f>
        <v>0</v>
      </c>
      <c r="V69" s="36">
        <f>1---ISERR(FIND(V$2,data!$M68))</f>
        <v>1</v>
      </c>
      <c r="W69" s="36">
        <f>B69*B$1</f>
        <v>1</v>
      </c>
      <c r="X69" s="36">
        <f t="shared" si="27"/>
        <v>2</v>
      </c>
      <c r="Y69" s="36">
        <f t="shared" si="28"/>
        <v>0</v>
      </c>
      <c r="Z69" s="36">
        <f t="shared" si="29"/>
        <v>0</v>
      </c>
      <c r="AA69" s="36">
        <f t="shared" si="30"/>
        <v>0</v>
      </c>
      <c r="AB69" s="36">
        <f t="shared" si="31"/>
        <v>0</v>
      </c>
      <c r="AC69" s="36">
        <f t="shared" si="32"/>
        <v>64</v>
      </c>
      <c r="AD69" s="36">
        <f t="shared" si="33"/>
        <v>0</v>
      </c>
      <c r="AE69" s="36">
        <f t="shared" si="34"/>
        <v>256</v>
      </c>
      <c r="AF69" s="36">
        <f t="shared" si="35"/>
        <v>0</v>
      </c>
      <c r="AG69" s="36">
        <f t="shared" si="36"/>
        <v>1024</v>
      </c>
      <c r="AH69" s="36">
        <f t="shared" si="37"/>
        <v>2048</v>
      </c>
      <c r="AI69" s="36">
        <f t="shared" si="38"/>
        <v>0</v>
      </c>
      <c r="AJ69" s="36">
        <f t="shared" si="39"/>
        <v>0</v>
      </c>
      <c r="AK69" s="36">
        <f t="shared" si="40"/>
        <v>0</v>
      </c>
      <c r="AL69" s="36">
        <f t="shared" si="41"/>
        <v>0</v>
      </c>
      <c r="AM69" s="36">
        <f t="shared" si="42"/>
        <v>65536</v>
      </c>
      <c r="AN69" s="36">
        <f t="shared" si="43"/>
        <v>0</v>
      </c>
      <c r="AO69" s="36">
        <f t="shared" si="44"/>
        <v>262144</v>
      </c>
      <c r="AP69" s="36">
        <f t="shared" si="45"/>
        <v>0</v>
      </c>
      <c r="AQ69" s="36">
        <f t="shared" si="46"/>
        <v>1048576</v>
      </c>
      <c r="AR69" s="36">
        <f t="shared" si="47"/>
        <v>0</v>
      </c>
    </row>
    <row r="70" spans="1:44">
      <c r="A70" s="36">
        <f t="shared" ref="A70:A133" si="48">SUM(W70:AR70)</f>
        <v>1057800</v>
      </c>
      <c r="B70" s="36">
        <f>1---ISERR(FIND(B$2,data!$M69))</f>
        <v>0</v>
      </c>
      <c r="C70" s="36">
        <f>1---ISERR(FIND(C$2,data!$M69))</f>
        <v>0</v>
      </c>
      <c r="D70" s="36">
        <f>1---ISERR(FIND(D$2,data!$M69))</f>
        <v>0</v>
      </c>
      <c r="E70" s="36">
        <f>1---ISERR(FIND(E$2,data!$M69))</f>
        <v>1</v>
      </c>
      <c r="F70" s="36">
        <f>1---ISERR(FIND(F$2,data!$M69))</f>
        <v>0</v>
      </c>
      <c r="G70" s="36">
        <f>1---ISERR(FIND(G$2,data!$M69))</f>
        <v>0</v>
      </c>
      <c r="H70" s="36">
        <f>1---ISERR(FIND(H$2,data!$M69))</f>
        <v>0</v>
      </c>
      <c r="I70" s="36">
        <f>1---ISERR(FIND(I$2,data!$M69))</f>
        <v>0</v>
      </c>
      <c r="J70" s="36">
        <f>1---ISERR(FIND(J$2,data!$M69))</f>
        <v>0</v>
      </c>
      <c r="K70" s="36">
        <f>1---ISERR(FIND(K$2,data!$M69))</f>
        <v>0</v>
      </c>
      <c r="L70" s="36">
        <f>1---ISERR(FIND(L$2,data!$M69))</f>
        <v>1</v>
      </c>
      <c r="M70" s="36">
        <f>1---ISERR(FIND(M$2,data!$M69))</f>
        <v>0</v>
      </c>
      <c r="N70" s="36">
        <f>1---ISERR(FIND(N$2,data!$M69))</f>
        <v>0</v>
      </c>
      <c r="O70" s="36">
        <f>1---ISERR(FIND(O$2,data!$M69))</f>
        <v>1</v>
      </c>
      <c r="P70" s="36">
        <f>1---ISERR(FIND(P$2,data!$M69))</f>
        <v>0</v>
      </c>
      <c r="Q70" s="36">
        <f>1---ISERR(FIND(Q$2,data!$M69))</f>
        <v>0</v>
      </c>
      <c r="R70" s="36">
        <f>1---ISERR(FIND(R$2,data!$M69))</f>
        <v>0</v>
      </c>
      <c r="S70" s="36">
        <f>1---ISERR(FIND(S$2,data!$M69))</f>
        <v>0</v>
      </c>
      <c r="T70" s="36">
        <f>1---ISERR(FIND(T$2,data!$M69))</f>
        <v>0</v>
      </c>
      <c r="U70" s="36">
        <f>1---ISERR(FIND(U$2,data!$M69))</f>
        <v>0</v>
      </c>
      <c r="V70" s="36">
        <f>1---ISERR(FIND(V$2,data!$M69))</f>
        <v>1</v>
      </c>
      <c r="W70" s="36">
        <f t="shared" si="26"/>
        <v>0</v>
      </c>
      <c r="X70" s="36">
        <f t="shared" si="27"/>
        <v>0</v>
      </c>
      <c r="Y70" s="36">
        <f t="shared" si="28"/>
        <v>0</v>
      </c>
      <c r="Z70" s="36">
        <f t="shared" si="29"/>
        <v>8</v>
      </c>
      <c r="AA70" s="36">
        <f t="shared" si="30"/>
        <v>0</v>
      </c>
      <c r="AB70" s="36">
        <f t="shared" si="31"/>
        <v>0</v>
      </c>
      <c r="AC70" s="36">
        <f t="shared" si="32"/>
        <v>0</v>
      </c>
      <c r="AD70" s="36">
        <f t="shared" si="33"/>
        <v>0</v>
      </c>
      <c r="AE70" s="36">
        <f t="shared" si="34"/>
        <v>0</v>
      </c>
      <c r="AF70" s="36">
        <f t="shared" si="35"/>
        <v>0</v>
      </c>
      <c r="AG70" s="36">
        <f t="shared" si="36"/>
        <v>1024</v>
      </c>
      <c r="AH70" s="36">
        <f t="shared" si="37"/>
        <v>0</v>
      </c>
      <c r="AI70" s="36">
        <f t="shared" si="38"/>
        <v>0</v>
      </c>
      <c r="AJ70" s="36">
        <f t="shared" si="39"/>
        <v>8192</v>
      </c>
      <c r="AK70" s="36">
        <f t="shared" si="40"/>
        <v>0</v>
      </c>
      <c r="AL70" s="36">
        <f t="shared" si="41"/>
        <v>0</v>
      </c>
      <c r="AM70" s="36">
        <f t="shared" si="42"/>
        <v>0</v>
      </c>
      <c r="AN70" s="36">
        <f t="shared" si="43"/>
        <v>0</v>
      </c>
      <c r="AO70" s="36">
        <f t="shared" si="44"/>
        <v>0</v>
      </c>
      <c r="AP70" s="36">
        <f t="shared" si="45"/>
        <v>0</v>
      </c>
      <c r="AQ70" s="36">
        <f t="shared" si="46"/>
        <v>1048576</v>
      </c>
      <c r="AR70" s="36">
        <f t="shared" si="47"/>
        <v>0</v>
      </c>
    </row>
    <row r="71" spans="1:44">
      <c r="A71" s="36">
        <f t="shared" si="48"/>
        <v>1316102</v>
      </c>
      <c r="B71" s="36">
        <f>1---ISERR(FIND(B$2,data!$M70))</f>
        <v>0</v>
      </c>
      <c r="C71" s="36">
        <f>1---ISERR(FIND(C$2,data!$M70))</f>
        <v>1</v>
      </c>
      <c r="D71" s="36">
        <f>1---ISERR(FIND(D$2,data!$M70))</f>
        <v>1</v>
      </c>
      <c r="E71" s="36">
        <f>1---ISERR(FIND(E$2,data!$M70))</f>
        <v>0</v>
      </c>
      <c r="F71" s="36">
        <f>1---ISERR(FIND(F$2,data!$M70))</f>
        <v>0</v>
      </c>
      <c r="G71" s="36">
        <f>1---ISERR(FIND(G$2,data!$M70))</f>
        <v>0</v>
      </c>
      <c r="H71" s="36">
        <f>1---ISERR(FIND(H$2,data!$M70))</f>
        <v>0</v>
      </c>
      <c r="I71" s="36">
        <f>1---ISERR(FIND(I$2,data!$M70))</f>
        <v>0</v>
      </c>
      <c r="J71" s="36">
        <f>1---ISERR(FIND(J$2,data!$M70))</f>
        <v>1</v>
      </c>
      <c r="K71" s="36">
        <f>1---ISERR(FIND(K$2,data!$M70))</f>
        <v>0</v>
      </c>
      <c r="L71" s="36">
        <f>1---ISERR(FIND(L$2,data!$M70))</f>
        <v>1</v>
      </c>
      <c r="M71" s="36">
        <f>1---ISERR(FIND(M$2,data!$M70))</f>
        <v>0</v>
      </c>
      <c r="N71" s="36">
        <f>1---ISERR(FIND(N$2,data!$M70))</f>
        <v>1</v>
      </c>
      <c r="O71" s="36">
        <f>1---ISERR(FIND(O$2,data!$M70))</f>
        <v>0</v>
      </c>
      <c r="P71" s="36">
        <f>1---ISERR(FIND(P$2,data!$M70))</f>
        <v>0</v>
      </c>
      <c r="Q71" s="36">
        <f>1---ISERR(FIND(Q$2,data!$M70))</f>
        <v>0</v>
      </c>
      <c r="R71" s="36">
        <f>1---ISERR(FIND(R$2,data!$M70))</f>
        <v>0</v>
      </c>
      <c r="S71" s="36">
        <f>1---ISERR(FIND(S$2,data!$M70))</f>
        <v>0</v>
      </c>
      <c r="T71" s="36">
        <f>1---ISERR(FIND(T$2,data!$M70))</f>
        <v>1</v>
      </c>
      <c r="U71" s="36">
        <f>1---ISERR(FIND(U$2,data!$M70))</f>
        <v>0</v>
      </c>
      <c r="V71" s="36">
        <f>1---ISERR(FIND(V$2,data!$M70))</f>
        <v>1</v>
      </c>
      <c r="W71" s="36">
        <f t="shared" si="26"/>
        <v>0</v>
      </c>
      <c r="X71" s="36">
        <f t="shared" si="27"/>
        <v>2</v>
      </c>
      <c r="Y71" s="36">
        <f t="shared" si="28"/>
        <v>4</v>
      </c>
      <c r="Z71" s="36">
        <f t="shared" si="29"/>
        <v>0</v>
      </c>
      <c r="AA71" s="36">
        <f t="shared" si="30"/>
        <v>0</v>
      </c>
      <c r="AB71" s="36">
        <f t="shared" si="31"/>
        <v>0</v>
      </c>
      <c r="AC71" s="36">
        <f t="shared" si="32"/>
        <v>0</v>
      </c>
      <c r="AD71" s="36">
        <f t="shared" si="33"/>
        <v>0</v>
      </c>
      <c r="AE71" s="36">
        <f t="shared" si="34"/>
        <v>256</v>
      </c>
      <c r="AF71" s="36">
        <f t="shared" si="35"/>
        <v>0</v>
      </c>
      <c r="AG71" s="36">
        <f t="shared" si="36"/>
        <v>1024</v>
      </c>
      <c r="AH71" s="36">
        <f t="shared" si="37"/>
        <v>0</v>
      </c>
      <c r="AI71" s="36">
        <f t="shared" si="38"/>
        <v>4096</v>
      </c>
      <c r="AJ71" s="36">
        <f t="shared" si="39"/>
        <v>0</v>
      </c>
      <c r="AK71" s="36">
        <f t="shared" si="40"/>
        <v>0</v>
      </c>
      <c r="AL71" s="36">
        <f t="shared" si="41"/>
        <v>0</v>
      </c>
      <c r="AM71" s="36">
        <f t="shared" si="42"/>
        <v>0</v>
      </c>
      <c r="AN71" s="36">
        <f t="shared" si="43"/>
        <v>0</v>
      </c>
      <c r="AO71" s="36">
        <f t="shared" si="44"/>
        <v>262144</v>
      </c>
      <c r="AP71" s="36">
        <f t="shared" si="45"/>
        <v>0</v>
      </c>
      <c r="AQ71" s="36">
        <f t="shared" si="46"/>
        <v>1048576</v>
      </c>
      <c r="AR71" s="36">
        <f t="shared" si="47"/>
        <v>0</v>
      </c>
    </row>
    <row r="72" spans="1:44">
      <c r="A72" s="36">
        <f t="shared" si="48"/>
        <v>656000</v>
      </c>
      <c r="B72" s="36">
        <f>1---ISERR(FIND(B$2,data!$M71))</f>
        <v>0</v>
      </c>
      <c r="C72" s="36">
        <f>1---ISERR(FIND(C$2,data!$M71))</f>
        <v>0</v>
      </c>
      <c r="D72" s="36">
        <f>1---ISERR(FIND(D$2,data!$M71))</f>
        <v>0</v>
      </c>
      <c r="E72" s="36">
        <f>1---ISERR(FIND(E$2,data!$M71))</f>
        <v>0</v>
      </c>
      <c r="F72" s="36">
        <f>1---ISERR(FIND(F$2,data!$M71))</f>
        <v>0</v>
      </c>
      <c r="G72" s="36">
        <f>1---ISERR(FIND(G$2,data!$M71))</f>
        <v>0</v>
      </c>
      <c r="H72" s="36">
        <f>1---ISERR(FIND(H$2,data!$M71))</f>
        <v>0</v>
      </c>
      <c r="I72" s="36">
        <f>1---ISERR(FIND(I$2,data!$M71))</f>
        <v>1</v>
      </c>
      <c r="J72" s="36">
        <f>1---ISERR(FIND(J$2,data!$M71))</f>
        <v>0</v>
      </c>
      <c r="K72" s="36">
        <f>1---ISERR(FIND(K$2,data!$M71))</f>
        <v>1</v>
      </c>
      <c r="L72" s="36">
        <f>1---ISERR(FIND(L$2,data!$M71))</f>
        <v>0</v>
      </c>
      <c r="M72" s="36">
        <f>1---ISERR(FIND(M$2,data!$M71))</f>
        <v>0</v>
      </c>
      <c r="N72" s="36">
        <f>1---ISERR(FIND(N$2,data!$M71))</f>
        <v>0</v>
      </c>
      <c r="O72" s="36">
        <f>1---ISERR(FIND(O$2,data!$M71))</f>
        <v>0</v>
      </c>
      <c r="P72" s="36">
        <f>1---ISERR(FIND(P$2,data!$M71))</f>
        <v>0</v>
      </c>
      <c r="Q72" s="36">
        <f>1---ISERR(FIND(Q$2,data!$M71))</f>
        <v>0</v>
      </c>
      <c r="R72" s="36">
        <f>1---ISERR(FIND(R$2,data!$M71))</f>
        <v>0</v>
      </c>
      <c r="S72" s="36">
        <f>1---ISERR(FIND(S$2,data!$M71))</f>
        <v>1</v>
      </c>
      <c r="T72" s="36">
        <f>1---ISERR(FIND(T$2,data!$M71))</f>
        <v>0</v>
      </c>
      <c r="U72" s="36">
        <f>1---ISERR(FIND(U$2,data!$M71))</f>
        <v>1</v>
      </c>
      <c r="V72" s="36">
        <f>1---ISERR(FIND(V$2,data!$M71))</f>
        <v>0</v>
      </c>
      <c r="W72" s="36">
        <f t="shared" si="26"/>
        <v>0</v>
      </c>
      <c r="X72" s="36">
        <f t="shared" si="27"/>
        <v>0</v>
      </c>
      <c r="Y72" s="36">
        <f t="shared" si="28"/>
        <v>0</v>
      </c>
      <c r="Z72" s="36">
        <f t="shared" si="29"/>
        <v>0</v>
      </c>
      <c r="AA72" s="36">
        <f t="shared" si="30"/>
        <v>0</v>
      </c>
      <c r="AB72" s="36">
        <f t="shared" si="31"/>
        <v>0</v>
      </c>
      <c r="AC72" s="36">
        <f t="shared" si="32"/>
        <v>0</v>
      </c>
      <c r="AD72" s="36">
        <f t="shared" si="33"/>
        <v>128</v>
      </c>
      <c r="AE72" s="36">
        <f t="shared" si="34"/>
        <v>0</v>
      </c>
      <c r="AF72" s="36">
        <f t="shared" si="35"/>
        <v>512</v>
      </c>
      <c r="AG72" s="36">
        <f t="shared" si="36"/>
        <v>0</v>
      </c>
      <c r="AH72" s="36">
        <f t="shared" si="37"/>
        <v>0</v>
      </c>
      <c r="AI72" s="36">
        <f t="shared" si="38"/>
        <v>0</v>
      </c>
      <c r="AJ72" s="36">
        <f t="shared" si="39"/>
        <v>0</v>
      </c>
      <c r="AK72" s="36">
        <f t="shared" si="40"/>
        <v>0</v>
      </c>
      <c r="AL72" s="36">
        <f t="shared" si="41"/>
        <v>0</v>
      </c>
      <c r="AM72" s="36">
        <f t="shared" si="42"/>
        <v>0</v>
      </c>
      <c r="AN72" s="36">
        <f t="shared" si="43"/>
        <v>131072</v>
      </c>
      <c r="AO72" s="36">
        <f t="shared" si="44"/>
        <v>0</v>
      </c>
      <c r="AP72" s="36">
        <f t="shared" si="45"/>
        <v>524288</v>
      </c>
      <c r="AQ72" s="36">
        <f t="shared" si="46"/>
        <v>0</v>
      </c>
      <c r="AR72" s="36">
        <f t="shared" si="47"/>
        <v>0</v>
      </c>
    </row>
    <row r="73" spans="1:44">
      <c r="A73" s="36">
        <f t="shared" si="48"/>
        <v>1148000</v>
      </c>
      <c r="B73" s="36">
        <f>1---ISERR(FIND(B$2,data!$M72))</f>
        <v>0</v>
      </c>
      <c r="C73" s="36">
        <f>1---ISERR(FIND(C$2,data!$M72))</f>
        <v>0</v>
      </c>
      <c r="D73" s="36">
        <f>1---ISERR(FIND(D$2,data!$M72))</f>
        <v>0</v>
      </c>
      <c r="E73" s="36">
        <f>1---ISERR(FIND(E$2,data!$M72))</f>
        <v>0</v>
      </c>
      <c r="F73" s="36">
        <f>1---ISERR(FIND(F$2,data!$M72))</f>
        <v>0</v>
      </c>
      <c r="G73" s="36">
        <f>1---ISERR(FIND(G$2,data!$M72))</f>
        <v>1</v>
      </c>
      <c r="H73" s="36">
        <f>1---ISERR(FIND(H$2,data!$M72))</f>
        <v>1</v>
      </c>
      <c r="I73" s="36">
        <f>1---ISERR(FIND(I$2,data!$M72))</f>
        <v>0</v>
      </c>
      <c r="J73" s="36">
        <f>1---ISERR(FIND(J$2,data!$M72))</f>
        <v>0</v>
      </c>
      <c r="K73" s="36">
        <f>1---ISERR(FIND(K$2,data!$M72))</f>
        <v>0</v>
      </c>
      <c r="L73" s="36">
        <f>1---ISERR(FIND(L$2,data!$M72))</f>
        <v>1</v>
      </c>
      <c r="M73" s="36">
        <f>1---ISERR(FIND(M$2,data!$M72))</f>
        <v>0</v>
      </c>
      <c r="N73" s="36">
        <f>1---ISERR(FIND(N$2,data!$M72))</f>
        <v>0</v>
      </c>
      <c r="O73" s="36">
        <f>1---ISERR(FIND(O$2,data!$M72))</f>
        <v>0</v>
      </c>
      <c r="P73" s="36">
        <f>1---ISERR(FIND(P$2,data!$M72))</f>
        <v>0</v>
      </c>
      <c r="Q73" s="36">
        <f>1---ISERR(FIND(Q$2,data!$M72))</f>
        <v>1</v>
      </c>
      <c r="R73" s="36">
        <f>1---ISERR(FIND(R$2,data!$M72))</f>
        <v>1</v>
      </c>
      <c r="S73" s="36">
        <f>1---ISERR(FIND(S$2,data!$M72))</f>
        <v>0</v>
      </c>
      <c r="T73" s="36">
        <f>1---ISERR(FIND(T$2,data!$M72))</f>
        <v>0</v>
      </c>
      <c r="U73" s="36">
        <f>1---ISERR(FIND(U$2,data!$M72))</f>
        <v>0</v>
      </c>
      <c r="V73" s="36">
        <f>1---ISERR(FIND(V$2,data!$M72))</f>
        <v>1</v>
      </c>
      <c r="W73" s="36">
        <f t="shared" si="26"/>
        <v>0</v>
      </c>
      <c r="X73" s="36">
        <f t="shared" si="27"/>
        <v>0</v>
      </c>
      <c r="Y73" s="36">
        <f t="shared" si="28"/>
        <v>0</v>
      </c>
      <c r="Z73" s="36">
        <f t="shared" si="29"/>
        <v>0</v>
      </c>
      <c r="AA73" s="36">
        <f t="shared" si="30"/>
        <v>0</v>
      </c>
      <c r="AB73" s="36">
        <f t="shared" si="31"/>
        <v>32</v>
      </c>
      <c r="AC73" s="36">
        <f t="shared" si="32"/>
        <v>64</v>
      </c>
      <c r="AD73" s="36">
        <f t="shared" si="33"/>
        <v>0</v>
      </c>
      <c r="AE73" s="36">
        <f t="shared" si="34"/>
        <v>0</v>
      </c>
      <c r="AF73" s="36">
        <f t="shared" si="35"/>
        <v>0</v>
      </c>
      <c r="AG73" s="36">
        <f t="shared" si="36"/>
        <v>1024</v>
      </c>
      <c r="AH73" s="36">
        <f t="shared" si="37"/>
        <v>0</v>
      </c>
      <c r="AI73" s="36">
        <f t="shared" si="38"/>
        <v>0</v>
      </c>
      <c r="AJ73" s="36">
        <f t="shared" si="39"/>
        <v>0</v>
      </c>
      <c r="AK73" s="36">
        <f t="shared" si="40"/>
        <v>0</v>
      </c>
      <c r="AL73" s="36">
        <f t="shared" si="41"/>
        <v>32768</v>
      </c>
      <c r="AM73" s="36">
        <f t="shared" si="42"/>
        <v>65536</v>
      </c>
      <c r="AN73" s="36">
        <f t="shared" si="43"/>
        <v>0</v>
      </c>
      <c r="AO73" s="36">
        <f t="shared" si="44"/>
        <v>0</v>
      </c>
      <c r="AP73" s="36">
        <f t="shared" si="45"/>
        <v>0</v>
      </c>
      <c r="AQ73" s="36">
        <f t="shared" si="46"/>
        <v>1048576</v>
      </c>
      <c r="AR73" s="36">
        <f t="shared" si="47"/>
        <v>0</v>
      </c>
    </row>
    <row r="74" spans="1:44">
      <c r="A74" s="36">
        <f t="shared" si="48"/>
        <v>180400</v>
      </c>
      <c r="B74" s="36">
        <f>1---ISERR(FIND(B$2,data!$M73))</f>
        <v>0</v>
      </c>
      <c r="C74" s="36">
        <f>1---ISERR(FIND(C$2,data!$M73))</f>
        <v>0</v>
      </c>
      <c r="D74" s="36">
        <f>1---ISERR(FIND(D$2,data!$M73))</f>
        <v>0</v>
      </c>
      <c r="E74" s="36">
        <f>1---ISERR(FIND(E$2,data!$M73))</f>
        <v>0</v>
      </c>
      <c r="F74" s="36">
        <f>1---ISERR(FIND(F$2,data!$M73))</f>
        <v>1</v>
      </c>
      <c r="G74" s="36">
        <f>1---ISERR(FIND(G$2,data!$M73))</f>
        <v>1</v>
      </c>
      <c r="H74" s="36">
        <f>1---ISERR(FIND(H$2,data!$M73))</f>
        <v>0</v>
      </c>
      <c r="I74" s="36">
        <f>1---ISERR(FIND(I$2,data!$M73))</f>
        <v>1</v>
      </c>
      <c r="J74" s="36">
        <f>1---ISERR(FIND(J$2,data!$M73))</f>
        <v>0</v>
      </c>
      <c r="K74" s="36">
        <f>1---ISERR(FIND(K$2,data!$M73))</f>
        <v>0</v>
      </c>
      <c r="L74" s="36">
        <f>1---ISERR(FIND(L$2,data!$M73))</f>
        <v>0</v>
      </c>
      <c r="M74" s="36">
        <f>1---ISERR(FIND(M$2,data!$M73))</f>
        <v>0</v>
      </c>
      <c r="N74" s="36">
        <f>1---ISERR(FIND(N$2,data!$M73))</f>
        <v>0</v>
      </c>
      <c r="O74" s="36">
        <f>1---ISERR(FIND(O$2,data!$M73))</f>
        <v>0</v>
      </c>
      <c r="P74" s="36">
        <f>1---ISERR(FIND(P$2,data!$M73))</f>
        <v>1</v>
      </c>
      <c r="Q74" s="36">
        <f>1---ISERR(FIND(Q$2,data!$M73))</f>
        <v>1</v>
      </c>
      <c r="R74" s="36">
        <f>1---ISERR(FIND(R$2,data!$M73))</f>
        <v>0</v>
      </c>
      <c r="S74" s="36">
        <f>1---ISERR(FIND(S$2,data!$M73))</f>
        <v>1</v>
      </c>
      <c r="T74" s="36">
        <f>1---ISERR(FIND(T$2,data!$M73))</f>
        <v>0</v>
      </c>
      <c r="U74" s="36">
        <f>1---ISERR(FIND(U$2,data!$M73))</f>
        <v>0</v>
      </c>
      <c r="V74" s="36">
        <f>1---ISERR(FIND(V$2,data!$M73))</f>
        <v>0</v>
      </c>
      <c r="W74" s="36">
        <f t="shared" si="26"/>
        <v>0</v>
      </c>
      <c r="X74" s="36">
        <f t="shared" si="27"/>
        <v>0</v>
      </c>
      <c r="Y74" s="36">
        <f t="shared" si="28"/>
        <v>0</v>
      </c>
      <c r="Z74" s="36">
        <f t="shared" si="29"/>
        <v>0</v>
      </c>
      <c r="AA74" s="36">
        <f t="shared" si="30"/>
        <v>16</v>
      </c>
      <c r="AB74" s="36">
        <f t="shared" si="31"/>
        <v>32</v>
      </c>
      <c r="AC74" s="36">
        <f t="shared" si="32"/>
        <v>0</v>
      </c>
      <c r="AD74" s="36">
        <f t="shared" si="33"/>
        <v>128</v>
      </c>
      <c r="AE74" s="36">
        <f t="shared" si="34"/>
        <v>0</v>
      </c>
      <c r="AF74" s="36">
        <f t="shared" si="35"/>
        <v>0</v>
      </c>
      <c r="AG74" s="36">
        <f t="shared" si="36"/>
        <v>0</v>
      </c>
      <c r="AH74" s="36">
        <f t="shared" si="37"/>
        <v>0</v>
      </c>
      <c r="AI74" s="36">
        <f t="shared" si="38"/>
        <v>0</v>
      </c>
      <c r="AJ74" s="36">
        <f t="shared" si="39"/>
        <v>0</v>
      </c>
      <c r="AK74" s="36">
        <f t="shared" si="40"/>
        <v>16384</v>
      </c>
      <c r="AL74" s="36">
        <f t="shared" si="41"/>
        <v>32768</v>
      </c>
      <c r="AM74" s="36">
        <f t="shared" si="42"/>
        <v>0</v>
      </c>
      <c r="AN74" s="36">
        <f t="shared" si="43"/>
        <v>131072</v>
      </c>
      <c r="AO74" s="36">
        <f t="shared" si="44"/>
        <v>0</v>
      </c>
      <c r="AP74" s="36">
        <f t="shared" si="45"/>
        <v>0</v>
      </c>
      <c r="AQ74" s="36">
        <f t="shared" si="46"/>
        <v>0</v>
      </c>
      <c r="AR74" s="36">
        <f t="shared" si="47"/>
        <v>0</v>
      </c>
    </row>
    <row r="75" spans="1:44">
      <c r="A75" s="36">
        <f t="shared" si="48"/>
        <v>176302</v>
      </c>
      <c r="B75" s="36">
        <f>1---ISERR(FIND(B$2,data!$M74))</f>
        <v>0</v>
      </c>
      <c r="C75" s="36">
        <f>1---ISERR(FIND(C$2,data!$M74))</f>
        <v>1</v>
      </c>
      <c r="D75" s="36">
        <f>1---ISERR(FIND(D$2,data!$M74))</f>
        <v>1</v>
      </c>
      <c r="E75" s="36">
        <f>1---ISERR(FIND(E$2,data!$M74))</f>
        <v>1</v>
      </c>
      <c r="F75" s="36">
        <f>1---ISERR(FIND(F$2,data!$M74))</f>
        <v>0</v>
      </c>
      <c r="G75" s="36">
        <f>1---ISERR(FIND(G$2,data!$M74))</f>
        <v>1</v>
      </c>
      <c r="H75" s="36">
        <f>1---ISERR(FIND(H$2,data!$M74))</f>
        <v>0</v>
      </c>
      <c r="I75" s="36">
        <f>1---ISERR(FIND(I$2,data!$M74))</f>
        <v>1</v>
      </c>
      <c r="J75" s="36">
        <f>1---ISERR(FIND(J$2,data!$M74))</f>
        <v>0</v>
      </c>
      <c r="K75" s="36">
        <f>1---ISERR(FIND(K$2,data!$M74))</f>
        <v>0</v>
      </c>
      <c r="L75" s="36">
        <f>1---ISERR(FIND(L$2,data!$M74))</f>
        <v>0</v>
      </c>
      <c r="M75" s="36">
        <f>1---ISERR(FIND(M$2,data!$M74))</f>
        <v>0</v>
      </c>
      <c r="N75" s="36">
        <f>1---ISERR(FIND(N$2,data!$M74))</f>
        <v>1</v>
      </c>
      <c r="O75" s="36">
        <f>1---ISERR(FIND(O$2,data!$M74))</f>
        <v>1</v>
      </c>
      <c r="P75" s="36">
        <f>1---ISERR(FIND(P$2,data!$M74))</f>
        <v>0</v>
      </c>
      <c r="Q75" s="36">
        <f>1---ISERR(FIND(Q$2,data!$M74))</f>
        <v>1</v>
      </c>
      <c r="R75" s="36">
        <f>1---ISERR(FIND(R$2,data!$M74))</f>
        <v>0</v>
      </c>
      <c r="S75" s="36">
        <f>1---ISERR(FIND(S$2,data!$M74))</f>
        <v>1</v>
      </c>
      <c r="T75" s="36">
        <f>1---ISERR(FIND(T$2,data!$M74))</f>
        <v>0</v>
      </c>
      <c r="U75" s="36">
        <f>1---ISERR(FIND(U$2,data!$M74))</f>
        <v>0</v>
      </c>
      <c r="V75" s="36">
        <f>1---ISERR(FIND(V$2,data!$M74))</f>
        <v>0</v>
      </c>
      <c r="W75" s="36">
        <f t="shared" si="26"/>
        <v>0</v>
      </c>
      <c r="X75" s="36">
        <f t="shared" si="27"/>
        <v>2</v>
      </c>
      <c r="Y75" s="36">
        <f t="shared" si="28"/>
        <v>4</v>
      </c>
      <c r="Z75" s="36">
        <f t="shared" si="29"/>
        <v>8</v>
      </c>
      <c r="AA75" s="36">
        <f t="shared" si="30"/>
        <v>0</v>
      </c>
      <c r="AB75" s="36">
        <f t="shared" si="31"/>
        <v>32</v>
      </c>
      <c r="AC75" s="36">
        <f t="shared" si="32"/>
        <v>0</v>
      </c>
      <c r="AD75" s="36">
        <f t="shared" si="33"/>
        <v>128</v>
      </c>
      <c r="AE75" s="36">
        <f t="shared" si="34"/>
        <v>0</v>
      </c>
      <c r="AF75" s="36">
        <f t="shared" si="35"/>
        <v>0</v>
      </c>
      <c r="AG75" s="36">
        <f t="shared" si="36"/>
        <v>0</v>
      </c>
      <c r="AH75" s="36">
        <f t="shared" si="37"/>
        <v>0</v>
      </c>
      <c r="AI75" s="36">
        <f t="shared" si="38"/>
        <v>4096</v>
      </c>
      <c r="AJ75" s="36">
        <f t="shared" si="39"/>
        <v>8192</v>
      </c>
      <c r="AK75" s="36">
        <f t="shared" si="40"/>
        <v>0</v>
      </c>
      <c r="AL75" s="36">
        <f t="shared" si="41"/>
        <v>32768</v>
      </c>
      <c r="AM75" s="36">
        <f t="shared" si="42"/>
        <v>0</v>
      </c>
      <c r="AN75" s="36">
        <f t="shared" si="43"/>
        <v>131072</v>
      </c>
      <c r="AO75" s="36">
        <f t="shared" si="44"/>
        <v>0</v>
      </c>
      <c r="AP75" s="36">
        <f t="shared" si="45"/>
        <v>0</v>
      </c>
      <c r="AQ75" s="36">
        <f t="shared" si="46"/>
        <v>0</v>
      </c>
      <c r="AR75" s="36">
        <f t="shared" si="47"/>
        <v>0</v>
      </c>
    </row>
    <row r="76" spans="1:44">
      <c r="A76" s="36">
        <f t="shared" si="48"/>
        <v>164000</v>
      </c>
      <c r="B76" s="36">
        <f>1---ISERR(FIND(B$2,data!$M75))</f>
        <v>0</v>
      </c>
      <c r="C76" s="36">
        <f>1---ISERR(FIND(C$2,data!$M75))</f>
        <v>0</v>
      </c>
      <c r="D76" s="36">
        <f>1---ISERR(FIND(D$2,data!$M75))</f>
        <v>0</v>
      </c>
      <c r="E76" s="36">
        <f>1---ISERR(FIND(E$2,data!$M75))</f>
        <v>0</v>
      </c>
      <c r="F76" s="36">
        <f>1---ISERR(FIND(F$2,data!$M75))</f>
        <v>0</v>
      </c>
      <c r="G76" s="36">
        <f>1---ISERR(FIND(G$2,data!$M75))</f>
        <v>1</v>
      </c>
      <c r="H76" s="36">
        <f>1---ISERR(FIND(H$2,data!$M75))</f>
        <v>0</v>
      </c>
      <c r="I76" s="36">
        <f>1---ISERR(FIND(I$2,data!$M75))</f>
        <v>1</v>
      </c>
      <c r="J76" s="36">
        <f>1---ISERR(FIND(J$2,data!$M75))</f>
        <v>0</v>
      </c>
      <c r="K76" s="36">
        <f>1---ISERR(FIND(K$2,data!$M75))</f>
        <v>0</v>
      </c>
      <c r="L76" s="36">
        <f>1---ISERR(FIND(L$2,data!$M75))</f>
        <v>0</v>
      </c>
      <c r="M76" s="36">
        <f>1---ISERR(FIND(M$2,data!$M75))</f>
        <v>0</v>
      </c>
      <c r="N76" s="36">
        <f>1---ISERR(FIND(N$2,data!$M75))</f>
        <v>0</v>
      </c>
      <c r="O76" s="36">
        <f>1---ISERR(FIND(O$2,data!$M75))</f>
        <v>0</v>
      </c>
      <c r="P76" s="36">
        <f>1---ISERR(FIND(P$2,data!$M75))</f>
        <v>0</v>
      </c>
      <c r="Q76" s="36">
        <f>1---ISERR(FIND(Q$2,data!$M75))</f>
        <v>1</v>
      </c>
      <c r="R76" s="36">
        <f>1---ISERR(FIND(R$2,data!$M75))</f>
        <v>0</v>
      </c>
      <c r="S76" s="36">
        <f>1---ISERR(FIND(S$2,data!$M75))</f>
        <v>1</v>
      </c>
      <c r="T76" s="36">
        <f>1---ISERR(FIND(T$2,data!$M75))</f>
        <v>0</v>
      </c>
      <c r="U76" s="36">
        <f>1---ISERR(FIND(U$2,data!$M75))</f>
        <v>0</v>
      </c>
      <c r="V76" s="36">
        <f>1---ISERR(FIND(V$2,data!$M75))</f>
        <v>0</v>
      </c>
      <c r="W76" s="36">
        <f t="shared" si="26"/>
        <v>0</v>
      </c>
      <c r="X76" s="36">
        <f t="shared" si="27"/>
        <v>0</v>
      </c>
      <c r="Y76" s="36">
        <f t="shared" si="28"/>
        <v>0</v>
      </c>
      <c r="Z76" s="36">
        <f t="shared" si="29"/>
        <v>0</v>
      </c>
      <c r="AA76" s="36">
        <f t="shared" si="30"/>
        <v>0</v>
      </c>
      <c r="AB76" s="36">
        <f t="shared" si="31"/>
        <v>32</v>
      </c>
      <c r="AC76" s="36">
        <f t="shared" si="32"/>
        <v>0</v>
      </c>
      <c r="AD76" s="36">
        <f t="shared" si="33"/>
        <v>128</v>
      </c>
      <c r="AE76" s="36">
        <f t="shared" si="34"/>
        <v>0</v>
      </c>
      <c r="AF76" s="36">
        <f t="shared" si="35"/>
        <v>0</v>
      </c>
      <c r="AG76" s="36">
        <f t="shared" si="36"/>
        <v>0</v>
      </c>
      <c r="AH76" s="36">
        <f t="shared" si="37"/>
        <v>0</v>
      </c>
      <c r="AI76" s="36">
        <f t="shared" si="38"/>
        <v>0</v>
      </c>
      <c r="AJ76" s="36">
        <f t="shared" si="39"/>
        <v>0</v>
      </c>
      <c r="AK76" s="36">
        <f t="shared" si="40"/>
        <v>0</v>
      </c>
      <c r="AL76" s="36">
        <f t="shared" si="41"/>
        <v>32768</v>
      </c>
      <c r="AM76" s="36">
        <f t="shared" si="42"/>
        <v>0</v>
      </c>
      <c r="AN76" s="36">
        <f t="shared" si="43"/>
        <v>131072</v>
      </c>
      <c r="AO76" s="36">
        <f t="shared" si="44"/>
        <v>0</v>
      </c>
      <c r="AP76" s="36">
        <f t="shared" si="45"/>
        <v>0</v>
      </c>
      <c r="AQ76" s="36">
        <f t="shared" si="46"/>
        <v>0</v>
      </c>
      <c r="AR76" s="36">
        <f t="shared" si="47"/>
        <v>0</v>
      </c>
    </row>
    <row r="77" spans="1:44">
      <c r="A77" s="36">
        <f t="shared" si="48"/>
        <v>1562102</v>
      </c>
      <c r="B77" s="36">
        <f>1---ISERR(FIND(B$2,data!$M76))</f>
        <v>0</v>
      </c>
      <c r="C77" s="36">
        <f>1---ISERR(FIND(C$2,data!$M76))</f>
        <v>1</v>
      </c>
      <c r="D77" s="36">
        <f>1---ISERR(FIND(D$2,data!$M76))</f>
        <v>1</v>
      </c>
      <c r="E77" s="36">
        <f>1---ISERR(FIND(E$2,data!$M76))</f>
        <v>0</v>
      </c>
      <c r="F77" s="36">
        <f>1---ISERR(FIND(F$2,data!$M76))</f>
        <v>1</v>
      </c>
      <c r="G77" s="36">
        <f>1---ISERR(FIND(G$2,data!$M76))</f>
        <v>1</v>
      </c>
      <c r="H77" s="36">
        <f>1---ISERR(FIND(H$2,data!$M76))</f>
        <v>1</v>
      </c>
      <c r="I77" s="36">
        <f>1---ISERR(FIND(I$2,data!$M76))</f>
        <v>1</v>
      </c>
      <c r="J77" s="36">
        <f>1---ISERR(FIND(J$2,data!$M76))</f>
        <v>1</v>
      </c>
      <c r="K77" s="36">
        <f>1---ISERR(FIND(K$2,data!$M76))</f>
        <v>0</v>
      </c>
      <c r="L77" s="36">
        <f>1---ISERR(FIND(L$2,data!$M76))</f>
        <v>1</v>
      </c>
      <c r="M77" s="36">
        <f>1---ISERR(FIND(M$2,data!$M76))</f>
        <v>0</v>
      </c>
      <c r="N77" s="36">
        <f>1---ISERR(FIND(N$2,data!$M76))</f>
        <v>1</v>
      </c>
      <c r="O77" s="36">
        <f>1---ISERR(FIND(O$2,data!$M76))</f>
        <v>0</v>
      </c>
      <c r="P77" s="36">
        <f>1---ISERR(FIND(P$2,data!$M76))</f>
        <v>1</v>
      </c>
      <c r="Q77" s="36">
        <f>1---ISERR(FIND(Q$2,data!$M76))</f>
        <v>1</v>
      </c>
      <c r="R77" s="36">
        <f>1---ISERR(FIND(R$2,data!$M76))</f>
        <v>1</v>
      </c>
      <c r="S77" s="36">
        <f>1---ISERR(FIND(S$2,data!$M76))</f>
        <v>1</v>
      </c>
      <c r="T77" s="36">
        <f>1---ISERR(FIND(T$2,data!$M76))</f>
        <v>1</v>
      </c>
      <c r="U77" s="36">
        <f>1---ISERR(FIND(U$2,data!$M76))</f>
        <v>0</v>
      </c>
      <c r="V77" s="36">
        <f>1---ISERR(FIND(V$2,data!$M76))</f>
        <v>1</v>
      </c>
      <c r="W77" s="36">
        <f t="shared" si="26"/>
        <v>0</v>
      </c>
      <c r="X77" s="36">
        <f t="shared" si="27"/>
        <v>2</v>
      </c>
      <c r="Y77" s="36">
        <f t="shared" si="28"/>
        <v>4</v>
      </c>
      <c r="Z77" s="36">
        <f t="shared" si="29"/>
        <v>0</v>
      </c>
      <c r="AA77" s="36">
        <f t="shared" si="30"/>
        <v>16</v>
      </c>
      <c r="AB77" s="36">
        <f t="shared" si="31"/>
        <v>32</v>
      </c>
      <c r="AC77" s="36">
        <f t="shared" si="32"/>
        <v>64</v>
      </c>
      <c r="AD77" s="36">
        <f t="shared" si="33"/>
        <v>128</v>
      </c>
      <c r="AE77" s="36">
        <f t="shared" si="34"/>
        <v>256</v>
      </c>
      <c r="AF77" s="36">
        <f t="shared" si="35"/>
        <v>0</v>
      </c>
      <c r="AG77" s="36">
        <f t="shared" si="36"/>
        <v>1024</v>
      </c>
      <c r="AH77" s="36">
        <f t="shared" si="37"/>
        <v>0</v>
      </c>
      <c r="AI77" s="36">
        <f t="shared" si="38"/>
        <v>4096</v>
      </c>
      <c r="AJ77" s="36">
        <f t="shared" si="39"/>
        <v>0</v>
      </c>
      <c r="AK77" s="36">
        <f t="shared" si="40"/>
        <v>16384</v>
      </c>
      <c r="AL77" s="36">
        <f t="shared" si="41"/>
        <v>32768</v>
      </c>
      <c r="AM77" s="36">
        <f t="shared" si="42"/>
        <v>65536</v>
      </c>
      <c r="AN77" s="36">
        <f t="shared" si="43"/>
        <v>131072</v>
      </c>
      <c r="AO77" s="36">
        <f t="shared" si="44"/>
        <v>262144</v>
      </c>
      <c r="AP77" s="36">
        <f t="shared" si="45"/>
        <v>0</v>
      </c>
      <c r="AQ77" s="36">
        <f t="shared" si="46"/>
        <v>1048576</v>
      </c>
      <c r="AR77" s="36">
        <f t="shared" si="47"/>
        <v>0</v>
      </c>
    </row>
    <row r="78" spans="1:44">
      <c r="A78" s="36">
        <f t="shared" si="48"/>
        <v>1271000</v>
      </c>
      <c r="B78" s="36">
        <f>1---ISERR(FIND(B$2,data!$M77))</f>
        <v>0</v>
      </c>
      <c r="C78" s="36">
        <f>1---ISERR(FIND(C$2,data!$M77))</f>
        <v>0</v>
      </c>
      <c r="D78" s="36">
        <f>1---ISERR(FIND(D$2,data!$M77))</f>
        <v>0</v>
      </c>
      <c r="E78" s="36">
        <f>1---ISERR(FIND(E$2,data!$M77))</f>
        <v>1</v>
      </c>
      <c r="F78" s="36">
        <f>1---ISERR(FIND(F$2,data!$M77))</f>
        <v>1</v>
      </c>
      <c r="G78" s="36">
        <f>1---ISERR(FIND(G$2,data!$M77))</f>
        <v>0</v>
      </c>
      <c r="H78" s="36">
        <f>1---ISERR(FIND(H$2,data!$M77))</f>
        <v>1</v>
      </c>
      <c r="I78" s="36">
        <f>1---ISERR(FIND(I$2,data!$M77))</f>
        <v>1</v>
      </c>
      <c r="J78" s="36">
        <f>1---ISERR(FIND(J$2,data!$M77))</f>
        <v>0</v>
      </c>
      <c r="K78" s="36">
        <f>1---ISERR(FIND(K$2,data!$M77))</f>
        <v>0</v>
      </c>
      <c r="L78" s="36">
        <f>1---ISERR(FIND(L$2,data!$M77))</f>
        <v>1</v>
      </c>
      <c r="M78" s="36">
        <f>1---ISERR(FIND(M$2,data!$M77))</f>
        <v>0</v>
      </c>
      <c r="N78" s="36">
        <f>1---ISERR(FIND(N$2,data!$M77))</f>
        <v>0</v>
      </c>
      <c r="O78" s="36">
        <f>1---ISERR(FIND(O$2,data!$M77))</f>
        <v>1</v>
      </c>
      <c r="P78" s="36">
        <f>1---ISERR(FIND(P$2,data!$M77))</f>
        <v>1</v>
      </c>
      <c r="Q78" s="36">
        <f>1---ISERR(FIND(Q$2,data!$M77))</f>
        <v>0</v>
      </c>
      <c r="R78" s="36">
        <f>1---ISERR(FIND(R$2,data!$M77))</f>
        <v>1</v>
      </c>
      <c r="S78" s="36">
        <f>1---ISERR(FIND(S$2,data!$M77))</f>
        <v>1</v>
      </c>
      <c r="T78" s="36">
        <f>1---ISERR(FIND(T$2,data!$M77))</f>
        <v>0</v>
      </c>
      <c r="U78" s="36">
        <f>1---ISERR(FIND(U$2,data!$M77))</f>
        <v>0</v>
      </c>
      <c r="V78" s="36">
        <f>1---ISERR(FIND(V$2,data!$M77))</f>
        <v>1</v>
      </c>
      <c r="W78" s="36">
        <f t="shared" si="26"/>
        <v>0</v>
      </c>
      <c r="X78" s="36">
        <f t="shared" si="27"/>
        <v>0</v>
      </c>
      <c r="Y78" s="36">
        <f t="shared" si="28"/>
        <v>0</v>
      </c>
      <c r="Z78" s="36">
        <f t="shared" si="29"/>
        <v>8</v>
      </c>
      <c r="AA78" s="36">
        <f t="shared" si="30"/>
        <v>16</v>
      </c>
      <c r="AB78" s="36">
        <f t="shared" si="31"/>
        <v>0</v>
      </c>
      <c r="AC78" s="36">
        <f t="shared" si="32"/>
        <v>64</v>
      </c>
      <c r="AD78" s="36">
        <f t="shared" si="33"/>
        <v>128</v>
      </c>
      <c r="AE78" s="36">
        <f t="shared" si="34"/>
        <v>0</v>
      </c>
      <c r="AF78" s="36">
        <f t="shared" si="35"/>
        <v>0</v>
      </c>
      <c r="AG78" s="36">
        <f t="shared" si="36"/>
        <v>1024</v>
      </c>
      <c r="AH78" s="36">
        <f t="shared" si="37"/>
        <v>0</v>
      </c>
      <c r="AI78" s="36">
        <f t="shared" si="38"/>
        <v>0</v>
      </c>
      <c r="AJ78" s="36">
        <f t="shared" si="39"/>
        <v>8192</v>
      </c>
      <c r="AK78" s="36">
        <f t="shared" si="40"/>
        <v>16384</v>
      </c>
      <c r="AL78" s="36">
        <f t="shared" si="41"/>
        <v>0</v>
      </c>
      <c r="AM78" s="36">
        <f t="shared" si="42"/>
        <v>65536</v>
      </c>
      <c r="AN78" s="36">
        <f t="shared" si="43"/>
        <v>131072</v>
      </c>
      <c r="AO78" s="36">
        <f t="shared" si="44"/>
        <v>0</v>
      </c>
      <c r="AP78" s="36">
        <f t="shared" si="45"/>
        <v>0</v>
      </c>
      <c r="AQ78" s="36">
        <f t="shared" si="46"/>
        <v>1048576</v>
      </c>
      <c r="AR78" s="36">
        <f t="shared" si="47"/>
        <v>0</v>
      </c>
    </row>
    <row r="79" spans="1:44">
      <c r="A79" s="36">
        <f t="shared" si="48"/>
        <v>8200</v>
      </c>
      <c r="B79" s="36">
        <f>1---ISERR(FIND(B$2,data!$M78))</f>
        <v>0</v>
      </c>
      <c r="C79" s="36">
        <f>1---ISERR(FIND(C$2,data!$M78))</f>
        <v>0</v>
      </c>
      <c r="D79" s="36">
        <f>1---ISERR(FIND(D$2,data!$M78))</f>
        <v>0</v>
      </c>
      <c r="E79" s="36">
        <f>1---ISERR(FIND(E$2,data!$M78))</f>
        <v>1</v>
      </c>
      <c r="F79" s="36">
        <f>1---ISERR(FIND(F$2,data!$M78))</f>
        <v>0</v>
      </c>
      <c r="G79" s="36">
        <f>1---ISERR(FIND(G$2,data!$M78))</f>
        <v>0</v>
      </c>
      <c r="H79" s="36">
        <f>1---ISERR(FIND(H$2,data!$M78))</f>
        <v>0</v>
      </c>
      <c r="I79" s="36">
        <f>1---ISERR(FIND(I$2,data!$M78))</f>
        <v>0</v>
      </c>
      <c r="J79" s="36">
        <f>1---ISERR(FIND(J$2,data!$M78))</f>
        <v>0</v>
      </c>
      <c r="K79" s="36">
        <f>1---ISERR(FIND(K$2,data!$M78))</f>
        <v>0</v>
      </c>
      <c r="L79" s="36">
        <f>1---ISERR(FIND(L$2,data!$M78))</f>
        <v>0</v>
      </c>
      <c r="M79" s="36">
        <f>1---ISERR(FIND(M$2,data!$M78))</f>
        <v>0</v>
      </c>
      <c r="N79" s="36">
        <f>1---ISERR(FIND(N$2,data!$M78))</f>
        <v>0</v>
      </c>
      <c r="O79" s="36">
        <f>1---ISERR(FIND(O$2,data!$M78))</f>
        <v>1</v>
      </c>
      <c r="P79" s="36">
        <f>1---ISERR(FIND(P$2,data!$M78))</f>
        <v>0</v>
      </c>
      <c r="Q79" s="36">
        <f>1---ISERR(FIND(Q$2,data!$M78))</f>
        <v>0</v>
      </c>
      <c r="R79" s="36">
        <f>1---ISERR(FIND(R$2,data!$M78))</f>
        <v>0</v>
      </c>
      <c r="S79" s="36">
        <f>1---ISERR(FIND(S$2,data!$M78))</f>
        <v>0</v>
      </c>
      <c r="T79" s="36">
        <f>1---ISERR(FIND(T$2,data!$M78))</f>
        <v>0</v>
      </c>
      <c r="U79" s="36">
        <f>1---ISERR(FIND(U$2,data!$M78))</f>
        <v>0</v>
      </c>
      <c r="V79" s="36">
        <f>1---ISERR(FIND(V$2,data!$M78))</f>
        <v>0</v>
      </c>
      <c r="W79" s="36">
        <f t="shared" si="26"/>
        <v>0</v>
      </c>
      <c r="X79" s="36">
        <f t="shared" si="27"/>
        <v>0</v>
      </c>
      <c r="Y79" s="36">
        <f t="shared" si="28"/>
        <v>0</v>
      </c>
      <c r="Z79" s="36">
        <f t="shared" si="29"/>
        <v>8</v>
      </c>
      <c r="AA79" s="36">
        <f t="shared" si="30"/>
        <v>0</v>
      </c>
      <c r="AB79" s="36">
        <f t="shared" si="31"/>
        <v>0</v>
      </c>
      <c r="AC79" s="36">
        <f t="shared" si="32"/>
        <v>0</v>
      </c>
      <c r="AD79" s="36">
        <f t="shared" si="33"/>
        <v>0</v>
      </c>
      <c r="AE79" s="36">
        <f t="shared" si="34"/>
        <v>0</v>
      </c>
      <c r="AF79" s="36">
        <f t="shared" si="35"/>
        <v>0</v>
      </c>
      <c r="AG79" s="36">
        <f t="shared" si="36"/>
        <v>0</v>
      </c>
      <c r="AH79" s="36">
        <f t="shared" si="37"/>
        <v>0</v>
      </c>
      <c r="AI79" s="36">
        <f t="shared" si="38"/>
        <v>0</v>
      </c>
      <c r="AJ79" s="36">
        <f t="shared" si="39"/>
        <v>8192</v>
      </c>
      <c r="AK79" s="36">
        <f t="shared" si="40"/>
        <v>0</v>
      </c>
      <c r="AL79" s="36">
        <f t="shared" si="41"/>
        <v>0</v>
      </c>
      <c r="AM79" s="36">
        <f t="shared" si="42"/>
        <v>0</v>
      </c>
      <c r="AN79" s="36">
        <f t="shared" si="43"/>
        <v>0</v>
      </c>
      <c r="AO79" s="36">
        <f t="shared" si="44"/>
        <v>0</v>
      </c>
      <c r="AP79" s="36">
        <f t="shared" si="45"/>
        <v>0</v>
      </c>
      <c r="AQ79" s="36">
        <f t="shared" si="46"/>
        <v>0</v>
      </c>
      <c r="AR79" s="36">
        <f t="shared" si="47"/>
        <v>0</v>
      </c>
    </row>
    <row r="80" spans="1:44">
      <c r="A80" s="36">
        <f t="shared" si="48"/>
        <v>131200</v>
      </c>
      <c r="B80" s="36">
        <f>1---ISERR(FIND(B$2,data!$M79))</f>
        <v>0</v>
      </c>
      <c r="C80" s="36">
        <f>1---ISERR(FIND(C$2,data!$M79))</f>
        <v>0</v>
      </c>
      <c r="D80" s="36">
        <f>1---ISERR(FIND(D$2,data!$M79))</f>
        <v>0</v>
      </c>
      <c r="E80" s="36">
        <f>1---ISERR(FIND(E$2,data!$M79))</f>
        <v>0</v>
      </c>
      <c r="F80" s="36">
        <f>1---ISERR(FIND(F$2,data!$M79))</f>
        <v>0</v>
      </c>
      <c r="G80" s="36">
        <f>1---ISERR(FIND(G$2,data!$M79))</f>
        <v>0</v>
      </c>
      <c r="H80" s="36">
        <f>1---ISERR(FIND(H$2,data!$M79))</f>
        <v>0</v>
      </c>
      <c r="I80" s="36">
        <f>1---ISERR(FIND(I$2,data!$M79))</f>
        <v>1</v>
      </c>
      <c r="J80" s="36">
        <f>1---ISERR(FIND(J$2,data!$M79))</f>
        <v>0</v>
      </c>
      <c r="K80" s="36">
        <f>1---ISERR(FIND(K$2,data!$M79))</f>
        <v>0</v>
      </c>
      <c r="L80" s="36">
        <f>1---ISERR(FIND(L$2,data!$M79))</f>
        <v>0</v>
      </c>
      <c r="M80" s="36">
        <f>1---ISERR(FIND(M$2,data!$M79))</f>
        <v>0</v>
      </c>
      <c r="N80" s="36">
        <f>1---ISERR(FIND(N$2,data!$M79))</f>
        <v>0</v>
      </c>
      <c r="O80" s="36">
        <f>1---ISERR(FIND(O$2,data!$M79))</f>
        <v>0</v>
      </c>
      <c r="P80" s="36">
        <f>1---ISERR(FIND(P$2,data!$M79))</f>
        <v>0</v>
      </c>
      <c r="Q80" s="36">
        <f>1---ISERR(FIND(Q$2,data!$M79))</f>
        <v>0</v>
      </c>
      <c r="R80" s="36">
        <f>1---ISERR(FIND(R$2,data!$M79))</f>
        <v>0</v>
      </c>
      <c r="S80" s="36">
        <f>1---ISERR(FIND(S$2,data!$M79))</f>
        <v>1</v>
      </c>
      <c r="T80" s="36">
        <f>1---ISERR(FIND(T$2,data!$M79))</f>
        <v>0</v>
      </c>
      <c r="U80" s="36">
        <f>1---ISERR(FIND(U$2,data!$M79))</f>
        <v>0</v>
      </c>
      <c r="V80" s="36">
        <f>1---ISERR(FIND(V$2,data!$M79))</f>
        <v>0</v>
      </c>
      <c r="W80" s="36">
        <f t="shared" si="26"/>
        <v>0</v>
      </c>
      <c r="X80" s="36">
        <f t="shared" si="27"/>
        <v>0</v>
      </c>
      <c r="Y80" s="36">
        <f t="shared" si="28"/>
        <v>0</v>
      </c>
      <c r="Z80" s="36">
        <f t="shared" si="29"/>
        <v>0</v>
      </c>
      <c r="AA80" s="36">
        <f t="shared" si="30"/>
        <v>0</v>
      </c>
      <c r="AB80" s="36">
        <f t="shared" si="31"/>
        <v>0</v>
      </c>
      <c r="AC80" s="36">
        <f t="shared" si="32"/>
        <v>0</v>
      </c>
      <c r="AD80" s="36">
        <f t="shared" si="33"/>
        <v>128</v>
      </c>
      <c r="AE80" s="36">
        <f t="shared" si="34"/>
        <v>0</v>
      </c>
      <c r="AF80" s="36">
        <f t="shared" si="35"/>
        <v>0</v>
      </c>
      <c r="AG80" s="36">
        <f t="shared" si="36"/>
        <v>0</v>
      </c>
      <c r="AH80" s="36">
        <f t="shared" si="37"/>
        <v>0</v>
      </c>
      <c r="AI80" s="36">
        <f t="shared" si="38"/>
        <v>0</v>
      </c>
      <c r="AJ80" s="36">
        <f t="shared" si="39"/>
        <v>0</v>
      </c>
      <c r="AK80" s="36">
        <f t="shared" si="40"/>
        <v>0</v>
      </c>
      <c r="AL80" s="36">
        <f t="shared" si="41"/>
        <v>0</v>
      </c>
      <c r="AM80" s="36">
        <f t="shared" si="42"/>
        <v>0</v>
      </c>
      <c r="AN80" s="36">
        <f t="shared" si="43"/>
        <v>131072</v>
      </c>
      <c r="AO80" s="36">
        <f t="shared" si="44"/>
        <v>0</v>
      </c>
      <c r="AP80" s="36">
        <f t="shared" si="45"/>
        <v>0</v>
      </c>
      <c r="AQ80" s="36">
        <f t="shared" si="46"/>
        <v>0</v>
      </c>
      <c r="AR80" s="36">
        <f t="shared" si="47"/>
        <v>0</v>
      </c>
    </row>
    <row r="81" spans="1:44">
      <c r="A81" s="36">
        <f t="shared" si="48"/>
        <v>270600</v>
      </c>
      <c r="B81" s="36">
        <f>1---ISERR(FIND(B$2,data!$M80))</f>
        <v>0</v>
      </c>
      <c r="C81" s="36">
        <f>1---ISERR(FIND(C$2,data!$M80))</f>
        <v>0</v>
      </c>
      <c r="D81" s="36">
        <f>1---ISERR(FIND(D$2,data!$M80))</f>
        <v>0</v>
      </c>
      <c r="E81" s="36">
        <f>1---ISERR(FIND(E$2,data!$M80))</f>
        <v>1</v>
      </c>
      <c r="F81" s="36">
        <f>1---ISERR(FIND(F$2,data!$M80))</f>
        <v>0</v>
      </c>
      <c r="G81" s="36">
        <f>1---ISERR(FIND(G$2,data!$M80))</f>
        <v>0</v>
      </c>
      <c r="H81" s="36">
        <f>1---ISERR(FIND(H$2,data!$M80))</f>
        <v>0</v>
      </c>
      <c r="I81" s="36">
        <f>1---ISERR(FIND(I$2,data!$M80))</f>
        <v>0</v>
      </c>
      <c r="J81" s="36">
        <f>1---ISERR(FIND(J$2,data!$M80))</f>
        <v>1</v>
      </c>
      <c r="K81" s="36">
        <f>1---ISERR(FIND(K$2,data!$M80))</f>
        <v>0</v>
      </c>
      <c r="L81" s="36">
        <f>1---ISERR(FIND(L$2,data!$M80))</f>
        <v>0</v>
      </c>
      <c r="M81" s="36">
        <f>1---ISERR(FIND(M$2,data!$M80))</f>
        <v>0</v>
      </c>
      <c r="N81" s="36">
        <f>1---ISERR(FIND(N$2,data!$M80))</f>
        <v>0</v>
      </c>
      <c r="O81" s="36">
        <f>1---ISERR(FIND(O$2,data!$M80))</f>
        <v>1</v>
      </c>
      <c r="P81" s="36">
        <f>1---ISERR(FIND(P$2,data!$M80))</f>
        <v>0</v>
      </c>
      <c r="Q81" s="36">
        <f>1---ISERR(FIND(Q$2,data!$M80))</f>
        <v>0</v>
      </c>
      <c r="R81" s="36">
        <f>1---ISERR(FIND(R$2,data!$M80))</f>
        <v>0</v>
      </c>
      <c r="S81" s="36">
        <f>1---ISERR(FIND(S$2,data!$M80))</f>
        <v>0</v>
      </c>
      <c r="T81" s="36">
        <f>1---ISERR(FIND(T$2,data!$M80))</f>
        <v>1</v>
      </c>
      <c r="U81" s="36">
        <f>1---ISERR(FIND(U$2,data!$M80))</f>
        <v>0</v>
      </c>
      <c r="V81" s="36">
        <f>1---ISERR(FIND(V$2,data!$M80))</f>
        <v>0</v>
      </c>
      <c r="W81" s="36">
        <f t="shared" si="26"/>
        <v>0</v>
      </c>
      <c r="X81" s="36">
        <f t="shared" si="27"/>
        <v>0</v>
      </c>
      <c r="Y81" s="36">
        <f t="shared" si="28"/>
        <v>0</v>
      </c>
      <c r="Z81" s="36">
        <f t="shared" si="29"/>
        <v>8</v>
      </c>
      <c r="AA81" s="36">
        <f t="shared" si="30"/>
        <v>0</v>
      </c>
      <c r="AB81" s="36">
        <f t="shared" si="31"/>
        <v>0</v>
      </c>
      <c r="AC81" s="36">
        <f t="shared" si="32"/>
        <v>0</v>
      </c>
      <c r="AD81" s="36">
        <f t="shared" si="33"/>
        <v>0</v>
      </c>
      <c r="AE81" s="36">
        <f t="shared" si="34"/>
        <v>256</v>
      </c>
      <c r="AF81" s="36">
        <f t="shared" si="35"/>
        <v>0</v>
      </c>
      <c r="AG81" s="36">
        <f t="shared" si="36"/>
        <v>0</v>
      </c>
      <c r="AH81" s="36">
        <f t="shared" si="37"/>
        <v>0</v>
      </c>
      <c r="AI81" s="36">
        <f t="shared" si="38"/>
        <v>0</v>
      </c>
      <c r="AJ81" s="36">
        <f t="shared" si="39"/>
        <v>8192</v>
      </c>
      <c r="AK81" s="36">
        <f t="shared" si="40"/>
        <v>0</v>
      </c>
      <c r="AL81" s="36">
        <f t="shared" si="41"/>
        <v>0</v>
      </c>
      <c r="AM81" s="36">
        <f t="shared" si="42"/>
        <v>0</v>
      </c>
      <c r="AN81" s="36">
        <f t="shared" si="43"/>
        <v>0</v>
      </c>
      <c r="AO81" s="36">
        <f t="shared" si="44"/>
        <v>262144</v>
      </c>
      <c r="AP81" s="36">
        <f t="shared" si="45"/>
        <v>0</v>
      </c>
      <c r="AQ81" s="36">
        <f t="shared" si="46"/>
        <v>0</v>
      </c>
      <c r="AR81" s="36">
        <f t="shared" si="47"/>
        <v>0</v>
      </c>
    </row>
    <row r="82" spans="1:44">
      <c r="A82" s="36">
        <f t="shared" si="48"/>
        <v>0</v>
      </c>
      <c r="B82" s="36">
        <f>1---ISERR(FIND(B$2,data!$M81))</f>
        <v>0</v>
      </c>
      <c r="C82" s="36">
        <f>1---ISERR(FIND(C$2,data!$M81))</f>
        <v>0</v>
      </c>
      <c r="D82" s="36">
        <f>1---ISERR(FIND(D$2,data!$M81))</f>
        <v>0</v>
      </c>
      <c r="E82" s="36">
        <f>1---ISERR(FIND(E$2,data!$M81))</f>
        <v>0</v>
      </c>
      <c r="F82" s="36">
        <f>1---ISERR(FIND(F$2,data!$M81))</f>
        <v>0</v>
      </c>
      <c r="G82" s="36">
        <f>1---ISERR(FIND(G$2,data!$M81))</f>
        <v>0</v>
      </c>
      <c r="H82" s="36">
        <f>1---ISERR(FIND(H$2,data!$M81))</f>
        <v>0</v>
      </c>
      <c r="I82" s="36">
        <f>1---ISERR(FIND(I$2,data!$M81))</f>
        <v>0</v>
      </c>
      <c r="J82" s="36">
        <f>1---ISERR(FIND(J$2,data!$M81))</f>
        <v>0</v>
      </c>
      <c r="K82" s="36">
        <f>1---ISERR(FIND(K$2,data!$M81))</f>
        <v>0</v>
      </c>
      <c r="L82" s="36">
        <f>1---ISERR(FIND(L$2,data!$M81))</f>
        <v>0</v>
      </c>
      <c r="M82" s="36">
        <f>1---ISERR(FIND(M$2,data!$M81))</f>
        <v>0</v>
      </c>
      <c r="N82" s="36">
        <f>1---ISERR(FIND(N$2,data!$M81))</f>
        <v>0</v>
      </c>
      <c r="O82" s="36">
        <f>1---ISERR(FIND(O$2,data!$M81))</f>
        <v>0</v>
      </c>
      <c r="P82" s="36">
        <f>1---ISERR(FIND(P$2,data!$M81))</f>
        <v>0</v>
      </c>
      <c r="Q82" s="36">
        <f>1---ISERR(FIND(Q$2,data!$M81))</f>
        <v>0</v>
      </c>
      <c r="R82" s="36">
        <f>1---ISERR(FIND(R$2,data!$M81))</f>
        <v>0</v>
      </c>
      <c r="S82" s="36">
        <f>1---ISERR(FIND(S$2,data!$M81))</f>
        <v>0</v>
      </c>
      <c r="T82" s="36">
        <f>1---ISERR(FIND(T$2,data!$M81))</f>
        <v>0</v>
      </c>
      <c r="U82" s="36">
        <f>1---ISERR(FIND(U$2,data!$M81))</f>
        <v>0</v>
      </c>
      <c r="V82" s="36">
        <f>1---ISERR(FIND(V$2,data!$M81))</f>
        <v>0</v>
      </c>
      <c r="W82" s="36">
        <f t="shared" si="26"/>
        <v>0</v>
      </c>
      <c r="X82" s="36">
        <f t="shared" si="27"/>
        <v>0</v>
      </c>
      <c r="Y82" s="36">
        <f t="shared" si="28"/>
        <v>0</v>
      </c>
      <c r="Z82" s="36">
        <f t="shared" si="29"/>
        <v>0</v>
      </c>
      <c r="AA82" s="36">
        <f t="shared" si="30"/>
        <v>0</v>
      </c>
      <c r="AB82" s="36">
        <f t="shared" si="31"/>
        <v>0</v>
      </c>
      <c r="AC82" s="36">
        <f t="shared" si="32"/>
        <v>0</v>
      </c>
      <c r="AD82" s="36">
        <f t="shared" si="33"/>
        <v>0</v>
      </c>
      <c r="AE82" s="36">
        <f t="shared" si="34"/>
        <v>0</v>
      </c>
      <c r="AF82" s="36">
        <f t="shared" si="35"/>
        <v>0</v>
      </c>
      <c r="AG82" s="36">
        <f t="shared" si="36"/>
        <v>0</v>
      </c>
      <c r="AH82" s="36">
        <f t="shared" si="37"/>
        <v>0</v>
      </c>
      <c r="AI82" s="36">
        <f t="shared" si="38"/>
        <v>0</v>
      </c>
      <c r="AJ82" s="36">
        <f t="shared" si="39"/>
        <v>0</v>
      </c>
      <c r="AK82" s="36">
        <f t="shared" si="40"/>
        <v>0</v>
      </c>
      <c r="AL82" s="36">
        <f t="shared" si="41"/>
        <v>0</v>
      </c>
      <c r="AM82" s="36">
        <f t="shared" si="42"/>
        <v>0</v>
      </c>
      <c r="AN82" s="36">
        <f t="shared" si="43"/>
        <v>0</v>
      </c>
      <c r="AO82" s="36">
        <f t="shared" si="44"/>
        <v>0</v>
      </c>
      <c r="AP82" s="36">
        <f t="shared" si="45"/>
        <v>0</v>
      </c>
      <c r="AQ82" s="36">
        <f t="shared" si="46"/>
        <v>0</v>
      </c>
      <c r="AR82" s="36">
        <f t="shared" si="47"/>
        <v>0</v>
      </c>
    </row>
    <row r="83" spans="1:44">
      <c r="A83" s="36">
        <f t="shared" si="48"/>
        <v>1746602</v>
      </c>
      <c r="B83" s="36">
        <f>1---ISERR(FIND(B$2,data!$M82))</f>
        <v>0</v>
      </c>
      <c r="C83" s="36">
        <f>1---ISERR(FIND(C$2,data!$M82))</f>
        <v>1</v>
      </c>
      <c r="D83" s="36">
        <f>1---ISERR(FIND(D$2,data!$M82))</f>
        <v>0</v>
      </c>
      <c r="E83" s="36">
        <f>1---ISERR(FIND(E$2,data!$M82))</f>
        <v>1</v>
      </c>
      <c r="F83" s="36">
        <f>1---ISERR(FIND(F$2,data!$M82))</f>
        <v>0</v>
      </c>
      <c r="G83" s="36">
        <f>1---ISERR(FIND(G$2,data!$M82))</f>
        <v>1</v>
      </c>
      <c r="H83" s="36">
        <f>1---ISERR(FIND(H$2,data!$M82))</f>
        <v>0</v>
      </c>
      <c r="I83" s="36">
        <f>1---ISERR(FIND(I$2,data!$M82))</f>
        <v>1</v>
      </c>
      <c r="J83" s="36">
        <f>1---ISERR(FIND(J$2,data!$M82))</f>
        <v>0</v>
      </c>
      <c r="K83" s="36">
        <f>1---ISERR(FIND(K$2,data!$M82))</f>
        <v>1</v>
      </c>
      <c r="L83" s="36">
        <f>1---ISERR(FIND(L$2,data!$M82))</f>
        <v>1</v>
      </c>
      <c r="M83" s="36">
        <f>1---ISERR(FIND(M$2,data!$M82))</f>
        <v>0</v>
      </c>
      <c r="N83" s="36">
        <f>1---ISERR(FIND(N$2,data!$M82))</f>
        <v>0</v>
      </c>
      <c r="O83" s="36">
        <f>1---ISERR(FIND(O$2,data!$M82))</f>
        <v>1</v>
      </c>
      <c r="P83" s="36">
        <f>1---ISERR(FIND(P$2,data!$M82))</f>
        <v>0</v>
      </c>
      <c r="Q83" s="36">
        <f>1---ISERR(FIND(Q$2,data!$M82))</f>
        <v>1</v>
      </c>
      <c r="R83" s="36">
        <f>1---ISERR(FIND(R$2,data!$M82))</f>
        <v>0</v>
      </c>
      <c r="S83" s="36">
        <f>1---ISERR(FIND(S$2,data!$M82))</f>
        <v>1</v>
      </c>
      <c r="T83" s="36">
        <f>1---ISERR(FIND(T$2,data!$M82))</f>
        <v>0</v>
      </c>
      <c r="U83" s="36">
        <f>1---ISERR(FIND(U$2,data!$M82))</f>
        <v>1</v>
      </c>
      <c r="V83" s="36">
        <f>1---ISERR(FIND(V$2,data!$M82))</f>
        <v>1</v>
      </c>
      <c r="W83" s="36">
        <f t="shared" si="26"/>
        <v>0</v>
      </c>
      <c r="X83" s="36">
        <f t="shared" si="27"/>
        <v>2</v>
      </c>
      <c r="Y83" s="36">
        <f t="shared" si="28"/>
        <v>0</v>
      </c>
      <c r="Z83" s="36">
        <f t="shared" si="29"/>
        <v>8</v>
      </c>
      <c r="AA83" s="36">
        <f t="shared" si="30"/>
        <v>0</v>
      </c>
      <c r="AB83" s="36">
        <f t="shared" si="31"/>
        <v>32</v>
      </c>
      <c r="AC83" s="36">
        <f t="shared" si="32"/>
        <v>0</v>
      </c>
      <c r="AD83" s="36">
        <f t="shared" si="33"/>
        <v>128</v>
      </c>
      <c r="AE83" s="36">
        <f t="shared" si="34"/>
        <v>0</v>
      </c>
      <c r="AF83" s="36">
        <f t="shared" si="35"/>
        <v>512</v>
      </c>
      <c r="AG83" s="36">
        <f t="shared" si="36"/>
        <v>1024</v>
      </c>
      <c r="AH83" s="36">
        <f t="shared" si="37"/>
        <v>0</v>
      </c>
      <c r="AI83" s="36">
        <f t="shared" si="38"/>
        <v>0</v>
      </c>
      <c r="AJ83" s="36">
        <f t="shared" si="39"/>
        <v>8192</v>
      </c>
      <c r="AK83" s="36">
        <f t="shared" si="40"/>
        <v>0</v>
      </c>
      <c r="AL83" s="36">
        <f t="shared" si="41"/>
        <v>32768</v>
      </c>
      <c r="AM83" s="36">
        <f t="shared" si="42"/>
        <v>0</v>
      </c>
      <c r="AN83" s="36">
        <f t="shared" si="43"/>
        <v>131072</v>
      </c>
      <c r="AO83" s="36">
        <f t="shared" si="44"/>
        <v>0</v>
      </c>
      <c r="AP83" s="36">
        <f t="shared" si="45"/>
        <v>524288</v>
      </c>
      <c r="AQ83" s="36">
        <f t="shared" si="46"/>
        <v>1048576</v>
      </c>
      <c r="AR83" s="36">
        <f t="shared" si="47"/>
        <v>0</v>
      </c>
    </row>
    <row r="84" spans="1:44">
      <c r="A84" s="36">
        <f t="shared" si="48"/>
        <v>1238200</v>
      </c>
      <c r="B84" s="36">
        <f>1---ISERR(FIND(B$2,data!$M83))</f>
        <v>0</v>
      </c>
      <c r="C84" s="36">
        <f>1---ISERR(FIND(C$2,data!$M83))</f>
        <v>0</v>
      </c>
      <c r="D84" s="36">
        <f>1---ISERR(FIND(D$2,data!$M83))</f>
        <v>0</v>
      </c>
      <c r="E84" s="36">
        <f>1---ISERR(FIND(E$2,data!$M83))</f>
        <v>1</v>
      </c>
      <c r="F84" s="36">
        <f>1---ISERR(FIND(F$2,data!$M83))</f>
        <v>1</v>
      </c>
      <c r="G84" s="36">
        <f>1---ISERR(FIND(G$2,data!$M83))</f>
        <v>1</v>
      </c>
      <c r="H84" s="36">
        <f>1---ISERR(FIND(H$2,data!$M83))</f>
        <v>0</v>
      </c>
      <c r="I84" s="36">
        <f>1---ISERR(FIND(I$2,data!$M83))</f>
        <v>1</v>
      </c>
      <c r="J84" s="36">
        <f>1---ISERR(FIND(J$2,data!$M83))</f>
        <v>0</v>
      </c>
      <c r="K84" s="36">
        <f>1---ISERR(FIND(K$2,data!$M83))</f>
        <v>0</v>
      </c>
      <c r="L84" s="36">
        <f>1---ISERR(FIND(L$2,data!$M83))</f>
        <v>1</v>
      </c>
      <c r="M84" s="36">
        <f>1---ISERR(FIND(M$2,data!$M83))</f>
        <v>0</v>
      </c>
      <c r="N84" s="36">
        <f>1---ISERR(FIND(N$2,data!$M83))</f>
        <v>0</v>
      </c>
      <c r="O84" s="36">
        <f>1---ISERR(FIND(O$2,data!$M83))</f>
        <v>1</v>
      </c>
      <c r="P84" s="36">
        <f>1---ISERR(FIND(P$2,data!$M83))</f>
        <v>1</v>
      </c>
      <c r="Q84" s="36">
        <f>1---ISERR(FIND(Q$2,data!$M83))</f>
        <v>1</v>
      </c>
      <c r="R84" s="36">
        <f>1---ISERR(FIND(R$2,data!$M83))</f>
        <v>0</v>
      </c>
      <c r="S84" s="36">
        <f>1---ISERR(FIND(S$2,data!$M83))</f>
        <v>1</v>
      </c>
      <c r="T84" s="36">
        <f>1---ISERR(FIND(T$2,data!$M83))</f>
        <v>0</v>
      </c>
      <c r="U84" s="36">
        <f>1---ISERR(FIND(U$2,data!$M83))</f>
        <v>0</v>
      </c>
      <c r="V84" s="36">
        <f>1---ISERR(FIND(V$2,data!$M83))</f>
        <v>1</v>
      </c>
      <c r="W84" s="36">
        <f t="shared" si="26"/>
        <v>0</v>
      </c>
      <c r="X84" s="36">
        <f t="shared" si="27"/>
        <v>0</v>
      </c>
      <c r="Y84" s="36">
        <f t="shared" si="28"/>
        <v>0</v>
      </c>
      <c r="Z84" s="36">
        <f t="shared" si="29"/>
        <v>8</v>
      </c>
      <c r="AA84" s="36">
        <f t="shared" si="30"/>
        <v>16</v>
      </c>
      <c r="AB84" s="36">
        <f t="shared" si="31"/>
        <v>32</v>
      </c>
      <c r="AC84" s="36">
        <f t="shared" si="32"/>
        <v>0</v>
      </c>
      <c r="AD84" s="36">
        <f t="shared" si="33"/>
        <v>128</v>
      </c>
      <c r="AE84" s="36">
        <f t="shared" si="34"/>
        <v>0</v>
      </c>
      <c r="AF84" s="36">
        <f t="shared" si="35"/>
        <v>0</v>
      </c>
      <c r="AG84" s="36">
        <f t="shared" si="36"/>
        <v>1024</v>
      </c>
      <c r="AH84" s="36">
        <f t="shared" si="37"/>
        <v>0</v>
      </c>
      <c r="AI84" s="36">
        <f t="shared" si="38"/>
        <v>0</v>
      </c>
      <c r="AJ84" s="36">
        <f t="shared" si="39"/>
        <v>8192</v>
      </c>
      <c r="AK84" s="36">
        <f t="shared" si="40"/>
        <v>16384</v>
      </c>
      <c r="AL84" s="36">
        <f t="shared" si="41"/>
        <v>32768</v>
      </c>
      <c r="AM84" s="36">
        <f t="shared" si="42"/>
        <v>0</v>
      </c>
      <c r="AN84" s="36">
        <f t="shared" si="43"/>
        <v>131072</v>
      </c>
      <c r="AO84" s="36">
        <f t="shared" si="44"/>
        <v>0</v>
      </c>
      <c r="AP84" s="36">
        <f t="shared" si="45"/>
        <v>0</v>
      </c>
      <c r="AQ84" s="36">
        <f t="shared" si="46"/>
        <v>1048576</v>
      </c>
      <c r="AR84" s="36">
        <f t="shared" si="47"/>
        <v>0</v>
      </c>
    </row>
    <row r="85" spans="1:44">
      <c r="A85" s="36">
        <f t="shared" si="48"/>
        <v>0</v>
      </c>
      <c r="B85" s="36">
        <f>1---ISERR(FIND(B$2,data!$M84))</f>
        <v>0</v>
      </c>
      <c r="C85" s="36">
        <f>1---ISERR(FIND(C$2,data!$M84))</f>
        <v>0</v>
      </c>
      <c r="D85" s="36">
        <f>1---ISERR(FIND(D$2,data!$M84))</f>
        <v>0</v>
      </c>
      <c r="E85" s="36">
        <f>1---ISERR(FIND(E$2,data!$M84))</f>
        <v>0</v>
      </c>
      <c r="F85" s="36">
        <f>1---ISERR(FIND(F$2,data!$M84))</f>
        <v>0</v>
      </c>
      <c r="G85" s="36">
        <f>1---ISERR(FIND(G$2,data!$M84))</f>
        <v>0</v>
      </c>
      <c r="H85" s="36">
        <f>1---ISERR(FIND(H$2,data!$M84))</f>
        <v>0</v>
      </c>
      <c r="I85" s="36">
        <f>1---ISERR(FIND(I$2,data!$M84))</f>
        <v>0</v>
      </c>
      <c r="J85" s="36">
        <f>1---ISERR(FIND(J$2,data!$M84))</f>
        <v>0</v>
      </c>
      <c r="K85" s="36">
        <f>1---ISERR(FIND(K$2,data!$M84))</f>
        <v>0</v>
      </c>
      <c r="L85" s="36">
        <f>1---ISERR(FIND(L$2,data!$M84))</f>
        <v>0</v>
      </c>
      <c r="M85" s="36">
        <f>1---ISERR(FIND(M$2,data!$M84))</f>
        <v>0</v>
      </c>
      <c r="N85" s="36">
        <f>1---ISERR(FIND(N$2,data!$M84))</f>
        <v>0</v>
      </c>
      <c r="O85" s="36">
        <f>1---ISERR(FIND(O$2,data!$M84))</f>
        <v>0</v>
      </c>
      <c r="P85" s="36">
        <f>1---ISERR(FIND(P$2,data!$M84))</f>
        <v>0</v>
      </c>
      <c r="Q85" s="36">
        <f>1---ISERR(FIND(Q$2,data!$M84))</f>
        <v>0</v>
      </c>
      <c r="R85" s="36">
        <f>1---ISERR(FIND(R$2,data!$M84))</f>
        <v>0</v>
      </c>
      <c r="S85" s="36">
        <f>1---ISERR(FIND(S$2,data!$M84))</f>
        <v>0</v>
      </c>
      <c r="T85" s="36">
        <f>1---ISERR(FIND(T$2,data!$M84))</f>
        <v>0</v>
      </c>
      <c r="U85" s="36">
        <f>1---ISERR(FIND(U$2,data!$M84))</f>
        <v>0</v>
      </c>
      <c r="V85" s="36">
        <f>1---ISERR(FIND(V$2,data!$M84))</f>
        <v>0</v>
      </c>
      <c r="W85" s="36">
        <f t="shared" si="26"/>
        <v>0</v>
      </c>
      <c r="X85" s="36">
        <f t="shared" si="27"/>
        <v>0</v>
      </c>
      <c r="Y85" s="36">
        <f t="shared" si="28"/>
        <v>0</v>
      </c>
      <c r="Z85" s="36">
        <f t="shared" si="29"/>
        <v>0</v>
      </c>
      <c r="AA85" s="36">
        <f t="shared" si="30"/>
        <v>0</v>
      </c>
      <c r="AB85" s="36">
        <f t="shared" si="31"/>
        <v>0</v>
      </c>
      <c r="AC85" s="36">
        <f t="shared" si="32"/>
        <v>0</v>
      </c>
      <c r="AD85" s="36">
        <f t="shared" si="33"/>
        <v>0</v>
      </c>
      <c r="AE85" s="36">
        <f t="shared" si="34"/>
        <v>0</v>
      </c>
      <c r="AF85" s="36">
        <f t="shared" si="35"/>
        <v>0</v>
      </c>
      <c r="AG85" s="36">
        <f t="shared" si="36"/>
        <v>0</v>
      </c>
      <c r="AH85" s="36">
        <f t="shared" si="37"/>
        <v>0</v>
      </c>
      <c r="AI85" s="36">
        <f t="shared" si="38"/>
        <v>0</v>
      </c>
      <c r="AJ85" s="36">
        <f t="shared" si="39"/>
        <v>0</v>
      </c>
      <c r="AK85" s="36">
        <f t="shared" si="40"/>
        <v>0</v>
      </c>
      <c r="AL85" s="36">
        <f t="shared" si="41"/>
        <v>0</v>
      </c>
      <c r="AM85" s="36">
        <f t="shared" si="42"/>
        <v>0</v>
      </c>
      <c r="AN85" s="36">
        <f t="shared" si="43"/>
        <v>0</v>
      </c>
      <c r="AO85" s="36">
        <f t="shared" si="44"/>
        <v>0</v>
      </c>
      <c r="AP85" s="36">
        <f t="shared" si="45"/>
        <v>0</v>
      </c>
      <c r="AQ85" s="36">
        <f t="shared" si="46"/>
        <v>0</v>
      </c>
      <c r="AR85" s="36">
        <f t="shared" si="47"/>
        <v>0</v>
      </c>
    </row>
    <row r="86" spans="1:44">
      <c r="A86" s="36">
        <f t="shared" si="48"/>
        <v>1394000</v>
      </c>
      <c r="B86" s="36">
        <f>1---ISERR(FIND(B$2,data!$M85))</f>
        <v>0</v>
      </c>
      <c r="C86" s="36">
        <f>1---ISERR(FIND(C$2,data!$M85))</f>
        <v>0</v>
      </c>
      <c r="D86" s="36">
        <f>1---ISERR(FIND(D$2,data!$M85))</f>
        <v>0</v>
      </c>
      <c r="E86" s="36">
        <f>1---ISERR(FIND(E$2,data!$M85))</f>
        <v>0</v>
      </c>
      <c r="F86" s="36">
        <f>1---ISERR(FIND(F$2,data!$M85))</f>
        <v>1</v>
      </c>
      <c r="G86" s="36">
        <f>1---ISERR(FIND(G$2,data!$M85))</f>
        <v>0</v>
      </c>
      <c r="H86" s="36">
        <f>1---ISERR(FIND(H$2,data!$M85))</f>
        <v>1</v>
      </c>
      <c r="I86" s="36">
        <f>1---ISERR(FIND(I$2,data!$M85))</f>
        <v>0</v>
      </c>
      <c r="J86" s="36">
        <f>1---ISERR(FIND(J$2,data!$M85))</f>
        <v>1</v>
      </c>
      <c r="K86" s="36">
        <f>1---ISERR(FIND(K$2,data!$M85))</f>
        <v>0</v>
      </c>
      <c r="L86" s="36">
        <f>1---ISERR(FIND(L$2,data!$M85))</f>
        <v>1</v>
      </c>
      <c r="M86" s="36">
        <f>1---ISERR(FIND(M$2,data!$M85))</f>
        <v>0</v>
      </c>
      <c r="N86" s="36">
        <f>1---ISERR(FIND(N$2,data!$M85))</f>
        <v>0</v>
      </c>
      <c r="O86" s="36">
        <f>1---ISERR(FIND(O$2,data!$M85))</f>
        <v>0</v>
      </c>
      <c r="P86" s="36">
        <f>1---ISERR(FIND(P$2,data!$M85))</f>
        <v>1</v>
      </c>
      <c r="Q86" s="36">
        <f>1---ISERR(FIND(Q$2,data!$M85))</f>
        <v>0</v>
      </c>
      <c r="R86" s="36">
        <f>1---ISERR(FIND(R$2,data!$M85))</f>
        <v>1</v>
      </c>
      <c r="S86" s="36">
        <f>1---ISERR(FIND(S$2,data!$M85))</f>
        <v>0</v>
      </c>
      <c r="T86" s="36">
        <f>1---ISERR(FIND(T$2,data!$M85))</f>
        <v>1</v>
      </c>
      <c r="U86" s="36">
        <f>1---ISERR(FIND(U$2,data!$M85))</f>
        <v>0</v>
      </c>
      <c r="V86" s="36">
        <f>1---ISERR(FIND(V$2,data!$M85))</f>
        <v>1</v>
      </c>
      <c r="W86" s="36">
        <f t="shared" si="26"/>
        <v>0</v>
      </c>
      <c r="X86" s="36">
        <f t="shared" si="27"/>
        <v>0</v>
      </c>
      <c r="Y86" s="36">
        <f t="shared" si="28"/>
        <v>0</v>
      </c>
      <c r="Z86" s="36">
        <f t="shared" si="29"/>
        <v>0</v>
      </c>
      <c r="AA86" s="36">
        <f t="shared" si="30"/>
        <v>16</v>
      </c>
      <c r="AB86" s="36">
        <f t="shared" si="31"/>
        <v>0</v>
      </c>
      <c r="AC86" s="36">
        <f t="shared" si="32"/>
        <v>64</v>
      </c>
      <c r="AD86" s="36">
        <f t="shared" si="33"/>
        <v>0</v>
      </c>
      <c r="AE86" s="36">
        <f t="shared" si="34"/>
        <v>256</v>
      </c>
      <c r="AF86" s="36">
        <f t="shared" si="35"/>
        <v>0</v>
      </c>
      <c r="AG86" s="36">
        <f t="shared" si="36"/>
        <v>1024</v>
      </c>
      <c r="AH86" s="36">
        <f t="shared" si="37"/>
        <v>0</v>
      </c>
      <c r="AI86" s="36">
        <f t="shared" si="38"/>
        <v>0</v>
      </c>
      <c r="AJ86" s="36">
        <f t="shared" si="39"/>
        <v>0</v>
      </c>
      <c r="AK86" s="36">
        <f t="shared" si="40"/>
        <v>16384</v>
      </c>
      <c r="AL86" s="36">
        <f t="shared" si="41"/>
        <v>0</v>
      </c>
      <c r="AM86" s="36">
        <f t="shared" si="42"/>
        <v>65536</v>
      </c>
      <c r="AN86" s="36">
        <f t="shared" si="43"/>
        <v>0</v>
      </c>
      <c r="AO86" s="36">
        <f t="shared" si="44"/>
        <v>262144</v>
      </c>
      <c r="AP86" s="36">
        <f t="shared" si="45"/>
        <v>0</v>
      </c>
      <c r="AQ86" s="36">
        <f t="shared" si="46"/>
        <v>1048576</v>
      </c>
      <c r="AR86" s="36">
        <f t="shared" si="47"/>
        <v>0</v>
      </c>
    </row>
    <row r="87" spans="1:44">
      <c r="A87" s="36">
        <f t="shared" si="48"/>
        <v>918400</v>
      </c>
      <c r="B87" s="36">
        <f>1---ISERR(FIND(B$2,data!$M86))</f>
        <v>0</v>
      </c>
      <c r="C87" s="36">
        <f>1---ISERR(FIND(C$2,data!$M86))</f>
        <v>0</v>
      </c>
      <c r="D87" s="36">
        <f>1---ISERR(FIND(D$2,data!$M86))</f>
        <v>0</v>
      </c>
      <c r="E87" s="36">
        <f>1---ISERR(FIND(E$2,data!$M86))</f>
        <v>0</v>
      </c>
      <c r="F87" s="36">
        <f>1---ISERR(FIND(F$2,data!$M86))</f>
        <v>0</v>
      </c>
      <c r="G87" s="36">
        <f>1---ISERR(FIND(G$2,data!$M86))</f>
        <v>0</v>
      </c>
      <c r="H87" s="36">
        <f>1---ISERR(FIND(H$2,data!$M86))</f>
        <v>0</v>
      </c>
      <c r="I87" s="36">
        <f>1---ISERR(FIND(I$2,data!$M86))</f>
        <v>1</v>
      </c>
      <c r="J87" s="36">
        <f>1---ISERR(FIND(J$2,data!$M86))</f>
        <v>1</v>
      </c>
      <c r="K87" s="36">
        <f>1---ISERR(FIND(K$2,data!$M86))</f>
        <v>1</v>
      </c>
      <c r="L87" s="36">
        <f>1---ISERR(FIND(L$2,data!$M86))</f>
        <v>0</v>
      </c>
      <c r="M87" s="36">
        <f>1---ISERR(FIND(M$2,data!$M86))</f>
        <v>0</v>
      </c>
      <c r="N87" s="36">
        <f>1---ISERR(FIND(N$2,data!$M86))</f>
        <v>0</v>
      </c>
      <c r="O87" s="36">
        <f>1---ISERR(FIND(O$2,data!$M86))</f>
        <v>0</v>
      </c>
      <c r="P87" s="36">
        <f>1---ISERR(FIND(P$2,data!$M86))</f>
        <v>0</v>
      </c>
      <c r="Q87" s="36">
        <f>1---ISERR(FIND(Q$2,data!$M86))</f>
        <v>0</v>
      </c>
      <c r="R87" s="36">
        <f>1---ISERR(FIND(R$2,data!$M86))</f>
        <v>0</v>
      </c>
      <c r="S87" s="36">
        <f>1---ISERR(FIND(S$2,data!$M86))</f>
        <v>1</v>
      </c>
      <c r="T87" s="36">
        <f>1---ISERR(FIND(T$2,data!$M86))</f>
        <v>1</v>
      </c>
      <c r="U87" s="36">
        <f>1---ISERR(FIND(U$2,data!$M86))</f>
        <v>1</v>
      </c>
      <c r="V87" s="36">
        <f>1---ISERR(FIND(V$2,data!$M86))</f>
        <v>0</v>
      </c>
      <c r="W87" s="36">
        <f t="shared" si="26"/>
        <v>0</v>
      </c>
      <c r="X87" s="36">
        <f t="shared" si="27"/>
        <v>0</v>
      </c>
      <c r="Y87" s="36">
        <f t="shared" si="28"/>
        <v>0</v>
      </c>
      <c r="Z87" s="36">
        <f t="shared" si="29"/>
        <v>0</v>
      </c>
      <c r="AA87" s="36">
        <f t="shared" si="30"/>
        <v>0</v>
      </c>
      <c r="AB87" s="36">
        <f t="shared" si="31"/>
        <v>0</v>
      </c>
      <c r="AC87" s="36">
        <f t="shared" si="32"/>
        <v>0</v>
      </c>
      <c r="AD87" s="36">
        <f t="shared" si="33"/>
        <v>128</v>
      </c>
      <c r="AE87" s="36">
        <f t="shared" si="34"/>
        <v>256</v>
      </c>
      <c r="AF87" s="36">
        <f t="shared" si="35"/>
        <v>512</v>
      </c>
      <c r="AG87" s="36">
        <f t="shared" si="36"/>
        <v>0</v>
      </c>
      <c r="AH87" s="36">
        <f t="shared" si="37"/>
        <v>0</v>
      </c>
      <c r="AI87" s="36">
        <f t="shared" si="38"/>
        <v>0</v>
      </c>
      <c r="AJ87" s="36">
        <f t="shared" si="39"/>
        <v>0</v>
      </c>
      <c r="AK87" s="36">
        <f t="shared" si="40"/>
        <v>0</v>
      </c>
      <c r="AL87" s="36">
        <f t="shared" si="41"/>
        <v>0</v>
      </c>
      <c r="AM87" s="36">
        <f t="shared" si="42"/>
        <v>0</v>
      </c>
      <c r="AN87" s="36">
        <f t="shared" si="43"/>
        <v>131072</v>
      </c>
      <c r="AO87" s="36">
        <f t="shared" si="44"/>
        <v>262144</v>
      </c>
      <c r="AP87" s="36">
        <f t="shared" si="45"/>
        <v>524288</v>
      </c>
      <c r="AQ87" s="36">
        <f t="shared" si="46"/>
        <v>0</v>
      </c>
      <c r="AR87" s="36">
        <f t="shared" si="47"/>
        <v>0</v>
      </c>
    </row>
    <row r="88" spans="1:44">
      <c r="A88" s="36">
        <f t="shared" si="48"/>
        <v>0</v>
      </c>
      <c r="B88" s="36">
        <f>1---ISERR(FIND(B$2,data!$M87))</f>
        <v>0</v>
      </c>
      <c r="C88" s="36">
        <f>1---ISERR(FIND(C$2,data!$M87))</f>
        <v>0</v>
      </c>
      <c r="D88" s="36">
        <f>1---ISERR(FIND(D$2,data!$M87))</f>
        <v>0</v>
      </c>
      <c r="E88" s="36">
        <f>1---ISERR(FIND(E$2,data!$M87))</f>
        <v>0</v>
      </c>
      <c r="F88" s="36">
        <f>1---ISERR(FIND(F$2,data!$M87))</f>
        <v>0</v>
      </c>
      <c r="G88" s="36">
        <f>1---ISERR(FIND(G$2,data!$M87))</f>
        <v>0</v>
      </c>
      <c r="H88" s="36">
        <f>1---ISERR(FIND(H$2,data!$M87))</f>
        <v>0</v>
      </c>
      <c r="I88" s="36">
        <f>1---ISERR(FIND(I$2,data!$M87))</f>
        <v>0</v>
      </c>
      <c r="J88" s="36">
        <f>1---ISERR(FIND(J$2,data!$M87))</f>
        <v>0</v>
      </c>
      <c r="K88" s="36">
        <f>1---ISERR(FIND(K$2,data!$M87))</f>
        <v>0</v>
      </c>
      <c r="L88" s="36">
        <f>1---ISERR(FIND(L$2,data!$M87))</f>
        <v>0</v>
      </c>
      <c r="M88" s="36">
        <f>1---ISERR(FIND(M$2,data!$M87))</f>
        <v>0</v>
      </c>
      <c r="N88" s="36">
        <f>1---ISERR(FIND(N$2,data!$M87))</f>
        <v>0</v>
      </c>
      <c r="O88" s="36">
        <f>1---ISERR(FIND(O$2,data!$M87))</f>
        <v>0</v>
      </c>
      <c r="P88" s="36">
        <f>1---ISERR(FIND(P$2,data!$M87))</f>
        <v>0</v>
      </c>
      <c r="Q88" s="36">
        <f>1---ISERR(FIND(Q$2,data!$M87))</f>
        <v>0</v>
      </c>
      <c r="R88" s="36">
        <f>1---ISERR(FIND(R$2,data!$M87))</f>
        <v>0</v>
      </c>
      <c r="S88" s="36">
        <f>1---ISERR(FIND(S$2,data!$M87))</f>
        <v>0</v>
      </c>
      <c r="T88" s="36">
        <f>1---ISERR(FIND(T$2,data!$M87))</f>
        <v>0</v>
      </c>
      <c r="U88" s="36">
        <f>1---ISERR(FIND(U$2,data!$M87))</f>
        <v>0</v>
      </c>
      <c r="V88" s="36">
        <f>1---ISERR(FIND(V$2,data!$M87))</f>
        <v>0</v>
      </c>
      <c r="W88" s="36">
        <f t="shared" si="26"/>
        <v>0</v>
      </c>
      <c r="X88" s="36">
        <f t="shared" si="27"/>
        <v>0</v>
      </c>
      <c r="Y88" s="36">
        <f t="shared" si="28"/>
        <v>0</v>
      </c>
      <c r="Z88" s="36">
        <f t="shared" si="29"/>
        <v>0</v>
      </c>
      <c r="AA88" s="36">
        <f t="shared" si="30"/>
        <v>0</v>
      </c>
      <c r="AB88" s="36">
        <f t="shared" si="31"/>
        <v>0</v>
      </c>
      <c r="AC88" s="36">
        <f t="shared" si="32"/>
        <v>0</v>
      </c>
      <c r="AD88" s="36">
        <f t="shared" si="33"/>
        <v>0</v>
      </c>
      <c r="AE88" s="36">
        <f t="shared" si="34"/>
        <v>0</v>
      </c>
      <c r="AF88" s="36">
        <f t="shared" si="35"/>
        <v>0</v>
      </c>
      <c r="AG88" s="36">
        <f t="shared" si="36"/>
        <v>0</v>
      </c>
      <c r="AH88" s="36">
        <f t="shared" si="37"/>
        <v>0</v>
      </c>
      <c r="AI88" s="36">
        <f t="shared" si="38"/>
        <v>0</v>
      </c>
      <c r="AJ88" s="36">
        <f t="shared" si="39"/>
        <v>0</v>
      </c>
      <c r="AK88" s="36">
        <f t="shared" si="40"/>
        <v>0</v>
      </c>
      <c r="AL88" s="36">
        <f t="shared" si="41"/>
        <v>0</v>
      </c>
      <c r="AM88" s="36">
        <f t="shared" si="42"/>
        <v>0</v>
      </c>
      <c r="AN88" s="36">
        <f t="shared" si="43"/>
        <v>0</v>
      </c>
      <c r="AO88" s="36">
        <f t="shared" si="44"/>
        <v>0</v>
      </c>
      <c r="AP88" s="36">
        <f t="shared" si="45"/>
        <v>0</v>
      </c>
      <c r="AQ88" s="36">
        <f t="shared" si="46"/>
        <v>0</v>
      </c>
      <c r="AR88" s="36">
        <f t="shared" si="47"/>
        <v>0</v>
      </c>
    </row>
    <row r="89" spans="1:44">
      <c r="A89" s="36">
        <f t="shared" si="48"/>
        <v>0</v>
      </c>
      <c r="B89" s="36">
        <f>1---ISERR(FIND(B$2,data!$M88))</f>
        <v>0</v>
      </c>
      <c r="C89" s="36">
        <f>1---ISERR(FIND(C$2,data!$M88))</f>
        <v>0</v>
      </c>
      <c r="D89" s="36">
        <f>1---ISERR(FIND(D$2,data!$M88))</f>
        <v>0</v>
      </c>
      <c r="E89" s="36">
        <f>1---ISERR(FIND(E$2,data!$M88))</f>
        <v>0</v>
      </c>
      <c r="F89" s="36">
        <f>1---ISERR(FIND(F$2,data!$M88))</f>
        <v>0</v>
      </c>
      <c r="G89" s="36">
        <f>1---ISERR(FIND(G$2,data!$M88))</f>
        <v>0</v>
      </c>
      <c r="H89" s="36">
        <f>1---ISERR(FIND(H$2,data!$M88))</f>
        <v>0</v>
      </c>
      <c r="I89" s="36">
        <f>1---ISERR(FIND(I$2,data!$M88))</f>
        <v>0</v>
      </c>
      <c r="J89" s="36">
        <f>1---ISERR(FIND(J$2,data!$M88))</f>
        <v>0</v>
      </c>
      <c r="K89" s="36">
        <f>1---ISERR(FIND(K$2,data!$M88))</f>
        <v>0</v>
      </c>
      <c r="L89" s="36">
        <f>1---ISERR(FIND(L$2,data!$M88))</f>
        <v>0</v>
      </c>
      <c r="M89" s="36">
        <f>1---ISERR(FIND(M$2,data!$M88))</f>
        <v>0</v>
      </c>
      <c r="N89" s="36">
        <f>1---ISERR(FIND(N$2,data!$M88))</f>
        <v>0</v>
      </c>
      <c r="O89" s="36">
        <f>1---ISERR(FIND(O$2,data!$M88))</f>
        <v>0</v>
      </c>
      <c r="P89" s="36">
        <f>1---ISERR(FIND(P$2,data!$M88))</f>
        <v>0</v>
      </c>
      <c r="Q89" s="36">
        <f>1---ISERR(FIND(Q$2,data!$M88))</f>
        <v>0</v>
      </c>
      <c r="R89" s="36">
        <f>1---ISERR(FIND(R$2,data!$M88))</f>
        <v>0</v>
      </c>
      <c r="S89" s="36">
        <f>1---ISERR(FIND(S$2,data!$M88))</f>
        <v>0</v>
      </c>
      <c r="T89" s="36">
        <f>1---ISERR(FIND(T$2,data!$M88))</f>
        <v>0</v>
      </c>
      <c r="U89" s="36">
        <f>1---ISERR(FIND(U$2,data!$M88))</f>
        <v>0</v>
      </c>
      <c r="V89" s="36">
        <f>1---ISERR(FIND(V$2,data!$M88))</f>
        <v>0</v>
      </c>
      <c r="W89" s="36">
        <f t="shared" si="26"/>
        <v>0</v>
      </c>
      <c r="X89" s="36">
        <f t="shared" si="27"/>
        <v>0</v>
      </c>
      <c r="Y89" s="36">
        <f t="shared" si="28"/>
        <v>0</v>
      </c>
      <c r="Z89" s="36">
        <f t="shared" si="29"/>
        <v>0</v>
      </c>
      <c r="AA89" s="36">
        <f t="shared" si="30"/>
        <v>0</v>
      </c>
      <c r="AB89" s="36">
        <f t="shared" si="31"/>
        <v>0</v>
      </c>
      <c r="AC89" s="36">
        <f t="shared" si="32"/>
        <v>0</v>
      </c>
      <c r="AD89" s="36">
        <f t="shared" si="33"/>
        <v>0</v>
      </c>
      <c r="AE89" s="36">
        <f t="shared" si="34"/>
        <v>0</v>
      </c>
      <c r="AF89" s="36">
        <f t="shared" si="35"/>
        <v>0</v>
      </c>
      <c r="AG89" s="36">
        <f t="shared" si="36"/>
        <v>0</v>
      </c>
      <c r="AH89" s="36">
        <f t="shared" si="37"/>
        <v>0</v>
      </c>
      <c r="AI89" s="36">
        <f t="shared" si="38"/>
        <v>0</v>
      </c>
      <c r="AJ89" s="36">
        <f t="shared" si="39"/>
        <v>0</v>
      </c>
      <c r="AK89" s="36">
        <f t="shared" si="40"/>
        <v>0</v>
      </c>
      <c r="AL89" s="36">
        <f t="shared" si="41"/>
        <v>0</v>
      </c>
      <c r="AM89" s="36">
        <f t="shared" si="42"/>
        <v>0</v>
      </c>
      <c r="AN89" s="36">
        <f t="shared" si="43"/>
        <v>0</v>
      </c>
      <c r="AO89" s="36">
        <f t="shared" si="44"/>
        <v>0</v>
      </c>
      <c r="AP89" s="36">
        <f t="shared" si="45"/>
        <v>0</v>
      </c>
      <c r="AQ89" s="36">
        <f t="shared" si="46"/>
        <v>0</v>
      </c>
      <c r="AR89" s="36">
        <f t="shared" si="47"/>
        <v>0</v>
      </c>
    </row>
    <row r="90" spans="1:44">
      <c r="A90" s="36">
        <f t="shared" si="48"/>
        <v>295202</v>
      </c>
      <c r="B90" s="36">
        <f>1---ISERR(FIND(B$2,data!$M89))</f>
        <v>0</v>
      </c>
      <c r="C90" s="36">
        <f>1---ISERR(FIND(C$2,data!$M89))</f>
        <v>1</v>
      </c>
      <c r="D90" s="36">
        <f>1---ISERR(FIND(D$2,data!$M89))</f>
        <v>0</v>
      </c>
      <c r="E90" s="36">
        <f>1---ISERR(FIND(E$2,data!$M89))</f>
        <v>0</v>
      </c>
      <c r="F90" s="36">
        <f>1---ISERR(FIND(F$2,data!$M89))</f>
        <v>0</v>
      </c>
      <c r="G90" s="36">
        <f>1---ISERR(FIND(G$2,data!$M89))</f>
        <v>1</v>
      </c>
      <c r="H90" s="36">
        <f>1---ISERR(FIND(H$2,data!$M89))</f>
        <v>0</v>
      </c>
      <c r="I90" s="36">
        <f>1---ISERR(FIND(I$2,data!$M89))</f>
        <v>0</v>
      </c>
      <c r="J90" s="36">
        <f>1---ISERR(FIND(J$2,data!$M89))</f>
        <v>1</v>
      </c>
      <c r="K90" s="36">
        <f>1---ISERR(FIND(K$2,data!$M89))</f>
        <v>0</v>
      </c>
      <c r="L90" s="36">
        <f>1---ISERR(FIND(L$2,data!$M89))</f>
        <v>0</v>
      </c>
      <c r="M90" s="36">
        <f>1---ISERR(FIND(M$2,data!$M89))</f>
        <v>0</v>
      </c>
      <c r="N90" s="36">
        <f>1---ISERR(FIND(N$2,data!$M89))</f>
        <v>0</v>
      </c>
      <c r="O90" s="36">
        <f>1---ISERR(FIND(O$2,data!$M89))</f>
        <v>0</v>
      </c>
      <c r="P90" s="36">
        <f>1---ISERR(FIND(P$2,data!$M89))</f>
        <v>0</v>
      </c>
      <c r="Q90" s="36">
        <f>1---ISERR(FIND(Q$2,data!$M89))</f>
        <v>1</v>
      </c>
      <c r="R90" s="36">
        <f>1---ISERR(FIND(R$2,data!$M89))</f>
        <v>0</v>
      </c>
      <c r="S90" s="36">
        <f>1---ISERR(FIND(S$2,data!$M89))</f>
        <v>0</v>
      </c>
      <c r="T90" s="36">
        <f>1---ISERR(FIND(T$2,data!$M89))</f>
        <v>1</v>
      </c>
      <c r="U90" s="36">
        <f>1---ISERR(FIND(U$2,data!$M89))</f>
        <v>0</v>
      </c>
      <c r="V90" s="36">
        <f>1---ISERR(FIND(V$2,data!$M89))</f>
        <v>0</v>
      </c>
      <c r="W90" s="36">
        <f t="shared" si="26"/>
        <v>0</v>
      </c>
      <c r="X90" s="36">
        <f t="shared" si="27"/>
        <v>2</v>
      </c>
      <c r="Y90" s="36">
        <f t="shared" si="28"/>
        <v>0</v>
      </c>
      <c r="Z90" s="36">
        <f t="shared" si="29"/>
        <v>0</v>
      </c>
      <c r="AA90" s="36">
        <f t="shared" si="30"/>
        <v>0</v>
      </c>
      <c r="AB90" s="36">
        <f t="shared" si="31"/>
        <v>32</v>
      </c>
      <c r="AC90" s="36">
        <f t="shared" si="32"/>
        <v>0</v>
      </c>
      <c r="AD90" s="36">
        <f t="shared" si="33"/>
        <v>0</v>
      </c>
      <c r="AE90" s="36">
        <f t="shared" si="34"/>
        <v>256</v>
      </c>
      <c r="AF90" s="36">
        <f t="shared" si="35"/>
        <v>0</v>
      </c>
      <c r="AG90" s="36">
        <f t="shared" si="36"/>
        <v>0</v>
      </c>
      <c r="AH90" s="36">
        <f t="shared" si="37"/>
        <v>0</v>
      </c>
      <c r="AI90" s="36">
        <f t="shared" si="38"/>
        <v>0</v>
      </c>
      <c r="AJ90" s="36">
        <f t="shared" si="39"/>
        <v>0</v>
      </c>
      <c r="AK90" s="36">
        <f t="shared" si="40"/>
        <v>0</v>
      </c>
      <c r="AL90" s="36">
        <f t="shared" si="41"/>
        <v>32768</v>
      </c>
      <c r="AM90" s="36">
        <f t="shared" si="42"/>
        <v>0</v>
      </c>
      <c r="AN90" s="36">
        <f t="shared" si="43"/>
        <v>0</v>
      </c>
      <c r="AO90" s="36">
        <f t="shared" si="44"/>
        <v>262144</v>
      </c>
      <c r="AP90" s="36">
        <f t="shared" si="45"/>
        <v>0</v>
      </c>
      <c r="AQ90" s="36">
        <f t="shared" si="46"/>
        <v>0</v>
      </c>
      <c r="AR90" s="36">
        <f t="shared" si="47"/>
        <v>0</v>
      </c>
    </row>
    <row r="91" spans="1:44">
      <c r="A91" s="36">
        <f t="shared" si="48"/>
        <v>1381700</v>
      </c>
      <c r="B91" s="36">
        <f>1---ISERR(FIND(B$2,data!$M90))</f>
        <v>0</v>
      </c>
      <c r="C91" s="36">
        <f>1---ISERR(FIND(C$2,data!$M90))</f>
        <v>0</v>
      </c>
      <c r="D91" s="36">
        <f>1---ISERR(FIND(D$2,data!$M90))</f>
        <v>1</v>
      </c>
      <c r="E91" s="36">
        <f>1---ISERR(FIND(E$2,data!$M90))</f>
        <v>0</v>
      </c>
      <c r="F91" s="36">
        <f>1---ISERR(FIND(F$2,data!$M90))</f>
        <v>0</v>
      </c>
      <c r="G91" s="36">
        <f>1---ISERR(FIND(G$2,data!$M90))</f>
        <v>0</v>
      </c>
      <c r="H91" s="36">
        <f>1---ISERR(FIND(H$2,data!$M90))</f>
        <v>1</v>
      </c>
      <c r="I91" s="36">
        <f>1---ISERR(FIND(I$2,data!$M90))</f>
        <v>0</v>
      </c>
      <c r="J91" s="36">
        <f>1---ISERR(FIND(J$2,data!$M90))</f>
        <v>1</v>
      </c>
      <c r="K91" s="36">
        <f>1---ISERR(FIND(K$2,data!$M90))</f>
        <v>0</v>
      </c>
      <c r="L91" s="36">
        <f>1---ISERR(FIND(L$2,data!$M90))</f>
        <v>1</v>
      </c>
      <c r="M91" s="36">
        <f>1---ISERR(FIND(M$2,data!$M90))</f>
        <v>0</v>
      </c>
      <c r="N91" s="36">
        <f>1---ISERR(FIND(N$2,data!$M90))</f>
        <v>1</v>
      </c>
      <c r="O91" s="36">
        <f>1---ISERR(FIND(O$2,data!$M90))</f>
        <v>0</v>
      </c>
      <c r="P91" s="36">
        <f>1---ISERR(FIND(P$2,data!$M90))</f>
        <v>0</v>
      </c>
      <c r="Q91" s="36">
        <f>1---ISERR(FIND(Q$2,data!$M90))</f>
        <v>0</v>
      </c>
      <c r="R91" s="36">
        <f>1---ISERR(FIND(R$2,data!$M90))</f>
        <v>1</v>
      </c>
      <c r="S91" s="36">
        <f>1---ISERR(FIND(S$2,data!$M90))</f>
        <v>0</v>
      </c>
      <c r="T91" s="36">
        <f>1---ISERR(FIND(T$2,data!$M90))</f>
        <v>1</v>
      </c>
      <c r="U91" s="36">
        <f>1---ISERR(FIND(U$2,data!$M90))</f>
        <v>0</v>
      </c>
      <c r="V91" s="36">
        <f>1---ISERR(FIND(V$2,data!$M90))</f>
        <v>1</v>
      </c>
      <c r="W91" s="36">
        <f t="shared" si="26"/>
        <v>0</v>
      </c>
      <c r="X91" s="36">
        <f t="shared" si="27"/>
        <v>0</v>
      </c>
      <c r="Y91" s="36">
        <f t="shared" si="28"/>
        <v>4</v>
      </c>
      <c r="Z91" s="36">
        <f t="shared" si="29"/>
        <v>0</v>
      </c>
      <c r="AA91" s="36">
        <f t="shared" si="30"/>
        <v>0</v>
      </c>
      <c r="AB91" s="36">
        <f t="shared" si="31"/>
        <v>0</v>
      </c>
      <c r="AC91" s="36">
        <f t="shared" si="32"/>
        <v>64</v>
      </c>
      <c r="AD91" s="36">
        <f t="shared" si="33"/>
        <v>0</v>
      </c>
      <c r="AE91" s="36">
        <f t="shared" si="34"/>
        <v>256</v>
      </c>
      <c r="AF91" s="36">
        <f t="shared" si="35"/>
        <v>0</v>
      </c>
      <c r="AG91" s="36">
        <f t="shared" si="36"/>
        <v>1024</v>
      </c>
      <c r="AH91" s="36">
        <f t="shared" si="37"/>
        <v>0</v>
      </c>
      <c r="AI91" s="36">
        <f t="shared" si="38"/>
        <v>4096</v>
      </c>
      <c r="AJ91" s="36">
        <f t="shared" si="39"/>
        <v>0</v>
      </c>
      <c r="AK91" s="36">
        <f t="shared" si="40"/>
        <v>0</v>
      </c>
      <c r="AL91" s="36">
        <f t="shared" si="41"/>
        <v>0</v>
      </c>
      <c r="AM91" s="36">
        <f t="shared" si="42"/>
        <v>65536</v>
      </c>
      <c r="AN91" s="36">
        <f t="shared" si="43"/>
        <v>0</v>
      </c>
      <c r="AO91" s="36">
        <f t="shared" si="44"/>
        <v>262144</v>
      </c>
      <c r="AP91" s="36">
        <f t="shared" si="45"/>
        <v>0</v>
      </c>
      <c r="AQ91" s="36">
        <f t="shared" si="46"/>
        <v>1048576</v>
      </c>
      <c r="AR91" s="36">
        <f t="shared" si="47"/>
        <v>0</v>
      </c>
    </row>
    <row r="92" spans="1:44">
      <c r="A92" s="36">
        <f t="shared" si="48"/>
        <v>0</v>
      </c>
      <c r="B92" s="36">
        <f>1---ISERR(FIND(B$2,data!$M91))</f>
        <v>0</v>
      </c>
      <c r="C92" s="36">
        <f>1---ISERR(FIND(C$2,data!$M91))</f>
        <v>0</v>
      </c>
      <c r="D92" s="36">
        <f>1---ISERR(FIND(D$2,data!$M91))</f>
        <v>0</v>
      </c>
      <c r="E92" s="36">
        <f>1---ISERR(FIND(E$2,data!$M91))</f>
        <v>0</v>
      </c>
      <c r="F92" s="36">
        <f>1---ISERR(FIND(F$2,data!$M91))</f>
        <v>0</v>
      </c>
      <c r="G92" s="36">
        <f>1---ISERR(FIND(G$2,data!$M91))</f>
        <v>0</v>
      </c>
      <c r="H92" s="36">
        <f>1---ISERR(FIND(H$2,data!$M91))</f>
        <v>0</v>
      </c>
      <c r="I92" s="36">
        <f>1---ISERR(FIND(I$2,data!$M91))</f>
        <v>0</v>
      </c>
      <c r="J92" s="36">
        <f>1---ISERR(FIND(J$2,data!$M91))</f>
        <v>0</v>
      </c>
      <c r="K92" s="36">
        <f>1---ISERR(FIND(K$2,data!$M91))</f>
        <v>0</v>
      </c>
      <c r="L92" s="36">
        <f>1---ISERR(FIND(L$2,data!$M91))</f>
        <v>0</v>
      </c>
      <c r="M92" s="36">
        <f>1---ISERR(FIND(M$2,data!$M91))</f>
        <v>0</v>
      </c>
      <c r="N92" s="36">
        <f>1---ISERR(FIND(N$2,data!$M91))</f>
        <v>0</v>
      </c>
      <c r="O92" s="36">
        <f>1---ISERR(FIND(O$2,data!$M91))</f>
        <v>0</v>
      </c>
      <c r="P92" s="36">
        <f>1---ISERR(FIND(P$2,data!$M91))</f>
        <v>0</v>
      </c>
      <c r="Q92" s="36">
        <f>1---ISERR(FIND(Q$2,data!$M91))</f>
        <v>0</v>
      </c>
      <c r="R92" s="36">
        <f>1---ISERR(FIND(R$2,data!$M91))</f>
        <v>0</v>
      </c>
      <c r="S92" s="36">
        <f>1---ISERR(FIND(S$2,data!$M91))</f>
        <v>0</v>
      </c>
      <c r="T92" s="36">
        <f>1---ISERR(FIND(T$2,data!$M91))</f>
        <v>0</v>
      </c>
      <c r="U92" s="36">
        <f>1---ISERR(FIND(U$2,data!$M91))</f>
        <v>0</v>
      </c>
      <c r="V92" s="36">
        <f>1---ISERR(FIND(V$2,data!$M91))</f>
        <v>0</v>
      </c>
      <c r="W92" s="36">
        <f t="shared" si="26"/>
        <v>0</v>
      </c>
      <c r="X92" s="36">
        <f t="shared" si="27"/>
        <v>0</v>
      </c>
      <c r="Y92" s="36">
        <f t="shared" si="28"/>
        <v>0</v>
      </c>
      <c r="Z92" s="36">
        <f t="shared" si="29"/>
        <v>0</v>
      </c>
      <c r="AA92" s="36">
        <f t="shared" si="30"/>
        <v>0</v>
      </c>
      <c r="AB92" s="36">
        <f t="shared" si="31"/>
        <v>0</v>
      </c>
      <c r="AC92" s="36">
        <f t="shared" si="32"/>
        <v>0</v>
      </c>
      <c r="AD92" s="36">
        <f t="shared" si="33"/>
        <v>0</v>
      </c>
      <c r="AE92" s="36">
        <f t="shared" si="34"/>
        <v>0</v>
      </c>
      <c r="AF92" s="36">
        <f t="shared" si="35"/>
        <v>0</v>
      </c>
      <c r="AG92" s="36">
        <f t="shared" si="36"/>
        <v>0</v>
      </c>
      <c r="AH92" s="36">
        <f t="shared" si="37"/>
        <v>0</v>
      </c>
      <c r="AI92" s="36">
        <f t="shared" si="38"/>
        <v>0</v>
      </c>
      <c r="AJ92" s="36">
        <f t="shared" si="39"/>
        <v>0</v>
      </c>
      <c r="AK92" s="36">
        <f t="shared" si="40"/>
        <v>0</v>
      </c>
      <c r="AL92" s="36">
        <f t="shared" si="41"/>
        <v>0</v>
      </c>
      <c r="AM92" s="36">
        <f t="shared" si="42"/>
        <v>0</v>
      </c>
      <c r="AN92" s="36">
        <f t="shared" si="43"/>
        <v>0</v>
      </c>
      <c r="AO92" s="36">
        <f t="shared" si="44"/>
        <v>0</v>
      </c>
      <c r="AP92" s="36">
        <f t="shared" si="45"/>
        <v>0</v>
      </c>
      <c r="AQ92" s="36">
        <f t="shared" si="46"/>
        <v>0</v>
      </c>
      <c r="AR92" s="36">
        <f t="shared" si="47"/>
        <v>0</v>
      </c>
    </row>
    <row r="93" spans="1:44">
      <c r="A93" s="36">
        <f t="shared" si="48"/>
        <v>0</v>
      </c>
      <c r="B93" s="36">
        <f>1---ISERR(FIND(B$2,data!$M92))</f>
        <v>0</v>
      </c>
      <c r="C93" s="36">
        <f>1---ISERR(FIND(C$2,data!$M92))</f>
        <v>0</v>
      </c>
      <c r="D93" s="36">
        <f>1---ISERR(FIND(D$2,data!$M92))</f>
        <v>0</v>
      </c>
      <c r="E93" s="36">
        <f>1---ISERR(FIND(E$2,data!$M92))</f>
        <v>0</v>
      </c>
      <c r="F93" s="36">
        <f>1---ISERR(FIND(F$2,data!$M92))</f>
        <v>0</v>
      </c>
      <c r="G93" s="36">
        <f>1---ISERR(FIND(G$2,data!$M92))</f>
        <v>0</v>
      </c>
      <c r="H93" s="36">
        <f>1---ISERR(FIND(H$2,data!$M92))</f>
        <v>0</v>
      </c>
      <c r="I93" s="36">
        <f>1---ISERR(FIND(I$2,data!$M92))</f>
        <v>0</v>
      </c>
      <c r="J93" s="36">
        <f>1---ISERR(FIND(J$2,data!$M92))</f>
        <v>0</v>
      </c>
      <c r="K93" s="36">
        <f>1---ISERR(FIND(K$2,data!$M92))</f>
        <v>0</v>
      </c>
      <c r="L93" s="36">
        <f>1---ISERR(FIND(L$2,data!$M92))</f>
        <v>0</v>
      </c>
      <c r="M93" s="36">
        <f>1---ISERR(FIND(M$2,data!$M92))</f>
        <v>0</v>
      </c>
      <c r="N93" s="36">
        <f>1---ISERR(FIND(N$2,data!$M92))</f>
        <v>0</v>
      </c>
      <c r="O93" s="36">
        <f>1---ISERR(FIND(O$2,data!$M92))</f>
        <v>0</v>
      </c>
      <c r="P93" s="36">
        <f>1---ISERR(FIND(P$2,data!$M92))</f>
        <v>0</v>
      </c>
      <c r="Q93" s="36">
        <f>1---ISERR(FIND(Q$2,data!$M92))</f>
        <v>0</v>
      </c>
      <c r="R93" s="36">
        <f>1---ISERR(FIND(R$2,data!$M92))</f>
        <v>0</v>
      </c>
      <c r="S93" s="36">
        <f>1---ISERR(FIND(S$2,data!$M92))</f>
        <v>0</v>
      </c>
      <c r="T93" s="36">
        <f>1---ISERR(FIND(T$2,data!$M92))</f>
        <v>0</v>
      </c>
      <c r="U93" s="36">
        <f>1---ISERR(FIND(U$2,data!$M92))</f>
        <v>0</v>
      </c>
      <c r="V93" s="36">
        <f>1---ISERR(FIND(V$2,data!$M92))</f>
        <v>0</v>
      </c>
      <c r="W93" s="36">
        <f t="shared" si="26"/>
        <v>0</v>
      </c>
      <c r="X93" s="36">
        <f t="shared" si="27"/>
        <v>0</v>
      </c>
      <c r="Y93" s="36">
        <f t="shared" si="28"/>
        <v>0</v>
      </c>
      <c r="Z93" s="36">
        <f t="shared" si="29"/>
        <v>0</v>
      </c>
      <c r="AA93" s="36">
        <f t="shared" si="30"/>
        <v>0</v>
      </c>
      <c r="AB93" s="36">
        <f t="shared" si="31"/>
        <v>0</v>
      </c>
      <c r="AC93" s="36">
        <f t="shared" si="32"/>
        <v>0</v>
      </c>
      <c r="AD93" s="36">
        <f t="shared" si="33"/>
        <v>0</v>
      </c>
      <c r="AE93" s="36">
        <f t="shared" si="34"/>
        <v>0</v>
      </c>
      <c r="AF93" s="36">
        <f t="shared" si="35"/>
        <v>0</v>
      </c>
      <c r="AG93" s="36">
        <f t="shared" si="36"/>
        <v>0</v>
      </c>
      <c r="AH93" s="36">
        <f t="shared" si="37"/>
        <v>0</v>
      </c>
      <c r="AI93" s="36">
        <f t="shared" si="38"/>
        <v>0</v>
      </c>
      <c r="AJ93" s="36">
        <f t="shared" si="39"/>
        <v>0</v>
      </c>
      <c r="AK93" s="36">
        <f t="shared" si="40"/>
        <v>0</v>
      </c>
      <c r="AL93" s="36">
        <f t="shared" si="41"/>
        <v>0</v>
      </c>
      <c r="AM93" s="36">
        <f t="shared" si="42"/>
        <v>0</v>
      </c>
      <c r="AN93" s="36">
        <f t="shared" si="43"/>
        <v>0</v>
      </c>
      <c r="AO93" s="36">
        <f t="shared" si="44"/>
        <v>0</v>
      </c>
      <c r="AP93" s="36">
        <f t="shared" si="45"/>
        <v>0</v>
      </c>
      <c r="AQ93" s="36">
        <f t="shared" si="46"/>
        <v>0</v>
      </c>
      <c r="AR93" s="36">
        <f t="shared" si="47"/>
        <v>0</v>
      </c>
    </row>
    <row r="94" spans="1:44">
      <c r="A94" s="36">
        <f t="shared" si="48"/>
        <v>0</v>
      </c>
      <c r="B94" s="36">
        <f>1---ISERR(FIND(B$2,data!$M93))</f>
        <v>0</v>
      </c>
      <c r="C94" s="36">
        <f>1---ISERR(FIND(C$2,data!$M93))</f>
        <v>0</v>
      </c>
      <c r="D94" s="36">
        <f>1---ISERR(FIND(D$2,data!$M93))</f>
        <v>0</v>
      </c>
      <c r="E94" s="36">
        <f>1---ISERR(FIND(E$2,data!$M93))</f>
        <v>0</v>
      </c>
      <c r="F94" s="36">
        <f>1---ISERR(FIND(F$2,data!$M93))</f>
        <v>0</v>
      </c>
      <c r="G94" s="36">
        <f>1---ISERR(FIND(G$2,data!$M93))</f>
        <v>0</v>
      </c>
      <c r="H94" s="36">
        <f>1---ISERR(FIND(H$2,data!$M93))</f>
        <v>0</v>
      </c>
      <c r="I94" s="36">
        <f>1---ISERR(FIND(I$2,data!$M93))</f>
        <v>0</v>
      </c>
      <c r="J94" s="36">
        <f>1---ISERR(FIND(J$2,data!$M93))</f>
        <v>0</v>
      </c>
      <c r="K94" s="36">
        <f>1---ISERR(FIND(K$2,data!$M93))</f>
        <v>0</v>
      </c>
      <c r="L94" s="36">
        <f>1---ISERR(FIND(L$2,data!$M93))</f>
        <v>0</v>
      </c>
      <c r="M94" s="36">
        <f>1---ISERR(FIND(M$2,data!$M93))</f>
        <v>0</v>
      </c>
      <c r="N94" s="36">
        <f>1---ISERR(FIND(N$2,data!$M93))</f>
        <v>0</v>
      </c>
      <c r="O94" s="36">
        <f>1---ISERR(FIND(O$2,data!$M93))</f>
        <v>0</v>
      </c>
      <c r="P94" s="36">
        <f>1---ISERR(FIND(P$2,data!$M93))</f>
        <v>0</v>
      </c>
      <c r="Q94" s="36">
        <f>1---ISERR(FIND(Q$2,data!$M93))</f>
        <v>0</v>
      </c>
      <c r="R94" s="36">
        <f>1---ISERR(FIND(R$2,data!$M93))</f>
        <v>0</v>
      </c>
      <c r="S94" s="36">
        <f>1---ISERR(FIND(S$2,data!$M93))</f>
        <v>0</v>
      </c>
      <c r="T94" s="36">
        <f>1---ISERR(FIND(T$2,data!$M93))</f>
        <v>0</v>
      </c>
      <c r="U94" s="36">
        <f>1---ISERR(FIND(U$2,data!$M93))</f>
        <v>0</v>
      </c>
      <c r="V94" s="36">
        <f>1---ISERR(FIND(V$2,data!$M93))</f>
        <v>0</v>
      </c>
      <c r="W94" s="36">
        <f t="shared" si="26"/>
        <v>0</v>
      </c>
      <c r="X94" s="36">
        <f t="shared" si="27"/>
        <v>0</v>
      </c>
      <c r="Y94" s="36">
        <f t="shared" si="28"/>
        <v>0</v>
      </c>
      <c r="Z94" s="36">
        <f t="shared" si="29"/>
        <v>0</v>
      </c>
      <c r="AA94" s="36">
        <f t="shared" si="30"/>
        <v>0</v>
      </c>
      <c r="AB94" s="36">
        <f t="shared" si="31"/>
        <v>0</v>
      </c>
      <c r="AC94" s="36">
        <f t="shared" si="32"/>
        <v>0</v>
      </c>
      <c r="AD94" s="36">
        <f t="shared" si="33"/>
        <v>0</v>
      </c>
      <c r="AE94" s="36">
        <f t="shared" si="34"/>
        <v>0</v>
      </c>
      <c r="AF94" s="36">
        <f t="shared" si="35"/>
        <v>0</v>
      </c>
      <c r="AG94" s="36">
        <f t="shared" si="36"/>
        <v>0</v>
      </c>
      <c r="AH94" s="36">
        <f t="shared" si="37"/>
        <v>0</v>
      </c>
      <c r="AI94" s="36">
        <f t="shared" si="38"/>
        <v>0</v>
      </c>
      <c r="AJ94" s="36">
        <f t="shared" si="39"/>
        <v>0</v>
      </c>
      <c r="AK94" s="36">
        <f t="shared" si="40"/>
        <v>0</v>
      </c>
      <c r="AL94" s="36">
        <f t="shared" si="41"/>
        <v>0</v>
      </c>
      <c r="AM94" s="36">
        <f t="shared" si="42"/>
        <v>0</v>
      </c>
      <c r="AN94" s="36">
        <f t="shared" si="43"/>
        <v>0</v>
      </c>
      <c r="AO94" s="36">
        <f t="shared" si="44"/>
        <v>0</v>
      </c>
      <c r="AP94" s="36">
        <f t="shared" si="45"/>
        <v>0</v>
      </c>
      <c r="AQ94" s="36">
        <f t="shared" si="46"/>
        <v>0</v>
      </c>
      <c r="AR94" s="36">
        <f t="shared" si="47"/>
        <v>0</v>
      </c>
    </row>
    <row r="95" spans="1:44">
      <c r="A95" s="36">
        <f t="shared" si="48"/>
        <v>1402202</v>
      </c>
      <c r="B95" s="36">
        <f>1---ISERR(FIND(B$2,data!$M94))</f>
        <v>0</v>
      </c>
      <c r="C95" s="36">
        <f>1---ISERR(FIND(C$2,data!$M94))</f>
        <v>1</v>
      </c>
      <c r="D95" s="36">
        <f>1---ISERR(FIND(D$2,data!$M94))</f>
        <v>0</v>
      </c>
      <c r="E95" s="36">
        <f>1---ISERR(FIND(E$2,data!$M94))</f>
        <v>1</v>
      </c>
      <c r="F95" s="36">
        <f>1---ISERR(FIND(F$2,data!$M94))</f>
        <v>1</v>
      </c>
      <c r="G95" s="36">
        <f>1---ISERR(FIND(G$2,data!$M94))</f>
        <v>0</v>
      </c>
      <c r="H95" s="36">
        <f>1---ISERR(FIND(H$2,data!$M94))</f>
        <v>1</v>
      </c>
      <c r="I95" s="36">
        <f>1---ISERR(FIND(I$2,data!$M94))</f>
        <v>0</v>
      </c>
      <c r="J95" s="36">
        <f>1---ISERR(FIND(J$2,data!$M94))</f>
        <v>1</v>
      </c>
      <c r="K95" s="36">
        <f>1---ISERR(FIND(K$2,data!$M94))</f>
        <v>0</v>
      </c>
      <c r="L95" s="36">
        <f>1---ISERR(FIND(L$2,data!$M94))</f>
        <v>1</v>
      </c>
      <c r="M95" s="36">
        <f>1---ISERR(FIND(M$2,data!$M94))</f>
        <v>0</v>
      </c>
      <c r="N95" s="36">
        <f>1---ISERR(FIND(N$2,data!$M94))</f>
        <v>0</v>
      </c>
      <c r="O95" s="36">
        <f>1---ISERR(FIND(O$2,data!$M94))</f>
        <v>1</v>
      </c>
      <c r="P95" s="36">
        <f>1---ISERR(FIND(P$2,data!$M94))</f>
        <v>1</v>
      </c>
      <c r="Q95" s="36">
        <f>1---ISERR(FIND(Q$2,data!$M94))</f>
        <v>0</v>
      </c>
      <c r="R95" s="36">
        <f>1---ISERR(FIND(R$2,data!$M94))</f>
        <v>1</v>
      </c>
      <c r="S95" s="36">
        <f>1---ISERR(FIND(S$2,data!$M94))</f>
        <v>0</v>
      </c>
      <c r="T95" s="36">
        <f>1---ISERR(FIND(T$2,data!$M94))</f>
        <v>1</v>
      </c>
      <c r="U95" s="36">
        <f>1---ISERR(FIND(U$2,data!$M94))</f>
        <v>0</v>
      </c>
      <c r="V95" s="36">
        <f>1---ISERR(FIND(V$2,data!$M94))</f>
        <v>1</v>
      </c>
      <c r="W95" s="36">
        <f t="shared" si="26"/>
        <v>0</v>
      </c>
      <c r="X95" s="36">
        <f t="shared" si="27"/>
        <v>2</v>
      </c>
      <c r="Y95" s="36">
        <f t="shared" si="28"/>
        <v>0</v>
      </c>
      <c r="Z95" s="36">
        <f t="shared" si="29"/>
        <v>8</v>
      </c>
      <c r="AA95" s="36">
        <f t="shared" si="30"/>
        <v>16</v>
      </c>
      <c r="AB95" s="36">
        <f t="shared" si="31"/>
        <v>0</v>
      </c>
      <c r="AC95" s="36">
        <f t="shared" si="32"/>
        <v>64</v>
      </c>
      <c r="AD95" s="36">
        <f t="shared" si="33"/>
        <v>0</v>
      </c>
      <c r="AE95" s="36">
        <f t="shared" si="34"/>
        <v>256</v>
      </c>
      <c r="AF95" s="36">
        <f t="shared" si="35"/>
        <v>0</v>
      </c>
      <c r="AG95" s="36">
        <f t="shared" si="36"/>
        <v>1024</v>
      </c>
      <c r="AH95" s="36">
        <f t="shared" si="37"/>
        <v>0</v>
      </c>
      <c r="AI95" s="36">
        <f t="shared" si="38"/>
        <v>0</v>
      </c>
      <c r="AJ95" s="36">
        <f t="shared" si="39"/>
        <v>8192</v>
      </c>
      <c r="AK95" s="36">
        <f t="shared" si="40"/>
        <v>16384</v>
      </c>
      <c r="AL95" s="36">
        <f t="shared" si="41"/>
        <v>0</v>
      </c>
      <c r="AM95" s="36">
        <f t="shared" si="42"/>
        <v>65536</v>
      </c>
      <c r="AN95" s="36">
        <f t="shared" si="43"/>
        <v>0</v>
      </c>
      <c r="AO95" s="36">
        <f t="shared" si="44"/>
        <v>262144</v>
      </c>
      <c r="AP95" s="36">
        <f t="shared" si="45"/>
        <v>0</v>
      </c>
      <c r="AQ95" s="36">
        <f t="shared" si="46"/>
        <v>1048576</v>
      </c>
      <c r="AR95" s="36">
        <f t="shared" si="47"/>
        <v>0</v>
      </c>
    </row>
    <row r="96" spans="1:44">
      <c r="A96" s="36">
        <f t="shared" si="48"/>
        <v>1213600</v>
      </c>
      <c r="B96" s="36">
        <f>1---ISERR(FIND(B$2,data!$M95))</f>
        <v>0</v>
      </c>
      <c r="C96" s="36">
        <f>1---ISERR(FIND(C$2,data!$M95))</f>
        <v>0</v>
      </c>
      <c r="D96" s="36">
        <f>1---ISERR(FIND(D$2,data!$M95))</f>
        <v>0</v>
      </c>
      <c r="E96" s="36">
        <f>1---ISERR(FIND(E$2,data!$M95))</f>
        <v>0</v>
      </c>
      <c r="F96" s="36">
        <f>1---ISERR(FIND(F$2,data!$M95))</f>
        <v>0</v>
      </c>
      <c r="G96" s="36">
        <f>1---ISERR(FIND(G$2,data!$M95))</f>
        <v>1</v>
      </c>
      <c r="H96" s="36">
        <f>1---ISERR(FIND(H$2,data!$M95))</f>
        <v>0</v>
      </c>
      <c r="I96" s="36">
        <f>1---ISERR(FIND(I$2,data!$M95))</f>
        <v>1</v>
      </c>
      <c r="J96" s="36">
        <f>1---ISERR(FIND(J$2,data!$M95))</f>
        <v>0</v>
      </c>
      <c r="K96" s="36">
        <f>1---ISERR(FIND(K$2,data!$M95))</f>
        <v>0</v>
      </c>
      <c r="L96" s="36">
        <f>1---ISERR(FIND(L$2,data!$M95))</f>
        <v>1</v>
      </c>
      <c r="M96" s="36">
        <f>1---ISERR(FIND(M$2,data!$M95))</f>
        <v>0</v>
      </c>
      <c r="N96" s="36">
        <f>1---ISERR(FIND(N$2,data!$M95))</f>
        <v>0</v>
      </c>
      <c r="O96" s="36">
        <f>1---ISERR(FIND(O$2,data!$M95))</f>
        <v>0</v>
      </c>
      <c r="P96" s="36">
        <f>1---ISERR(FIND(P$2,data!$M95))</f>
        <v>0</v>
      </c>
      <c r="Q96" s="36">
        <f>1---ISERR(FIND(Q$2,data!$M95))</f>
        <v>1</v>
      </c>
      <c r="R96" s="36">
        <f>1---ISERR(FIND(R$2,data!$M95))</f>
        <v>0</v>
      </c>
      <c r="S96" s="36">
        <f>1---ISERR(FIND(S$2,data!$M95))</f>
        <v>1</v>
      </c>
      <c r="T96" s="36">
        <f>1---ISERR(FIND(T$2,data!$M95))</f>
        <v>0</v>
      </c>
      <c r="U96" s="36">
        <f>1---ISERR(FIND(U$2,data!$M95))</f>
        <v>0</v>
      </c>
      <c r="V96" s="36">
        <f>1---ISERR(FIND(V$2,data!$M95))</f>
        <v>1</v>
      </c>
      <c r="W96" s="36">
        <f t="shared" si="26"/>
        <v>0</v>
      </c>
      <c r="X96" s="36">
        <f t="shared" si="27"/>
        <v>0</v>
      </c>
      <c r="Y96" s="36">
        <f t="shared" si="28"/>
        <v>0</v>
      </c>
      <c r="Z96" s="36">
        <f t="shared" si="29"/>
        <v>0</v>
      </c>
      <c r="AA96" s="36">
        <f t="shared" si="30"/>
        <v>0</v>
      </c>
      <c r="AB96" s="36">
        <f t="shared" si="31"/>
        <v>32</v>
      </c>
      <c r="AC96" s="36">
        <f t="shared" si="32"/>
        <v>0</v>
      </c>
      <c r="AD96" s="36">
        <f t="shared" si="33"/>
        <v>128</v>
      </c>
      <c r="AE96" s="36">
        <f t="shared" si="34"/>
        <v>0</v>
      </c>
      <c r="AF96" s="36">
        <f t="shared" si="35"/>
        <v>0</v>
      </c>
      <c r="AG96" s="36">
        <f t="shared" si="36"/>
        <v>1024</v>
      </c>
      <c r="AH96" s="36">
        <f t="shared" si="37"/>
        <v>0</v>
      </c>
      <c r="AI96" s="36">
        <f t="shared" si="38"/>
        <v>0</v>
      </c>
      <c r="AJ96" s="36">
        <f t="shared" si="39"/>
        <v>0</v>
      </c>
      <c r="AK96" s="36">
        <f t="shared" si="40"/>
        <v>0</v>
      </c>
      <c r="AL96" s="36">
        <f t="shared" si="41"/>
        <v>32768</v>
      </c>
      <c r="AM96" s="36">
        <f t="shared" si="42"/>
        <v>0</v>
      </c>
      <c r="AN96" s="36">
        <f t="shared" si="43"/>
        <v>131072</v>
      </c>
      <c r="AO96" s="36">
        <f t="shared" si="44"/>
        <v>0</v>
      </c>
      <c r="AP96" s="36">
        <f t="shared" si="45"/>
        <v>0</v>
      </c>
      <c r="AQ96" s="36">
        <f t="shared" si="46"/>
        <v>1048576</v>
      </c>
      <c r="AR96" s="36">
        <f t="shared" si="47"/>
        <v>0</v>
      </c>
    </row>
    <row r="97" spans="1:44">
      <c r="A97" s="36">
        <f t="shared" si="48"/>
        <v>1435000</v>
      </c>
      <c r="B97" s="36">
        <f>1---ISERR(FIND(B$2,data!$M96))</f>
        <v>0</v>
      </c>
      <c r="C97" s="36">
        <f>1---ISERR(FIND(C$2,data!$M96))</f>
        <v>0</v>
      </c>
      <c r="D97" s="36">
        <f>1---ISERR(FIND(D$2,data!$M96))</f>
        <v>0</v>
      </c>
      <c r="E97" s="36">
        <f>1---ISERR(FIND(E$2,data!$M96))</f>
        <v>1</v>
      </c>
      <c r="F97" s="36">
        <f>1---ISERR(FIND(F$2,data!$M96))</f>
        <v>1</v>
      </c>
      <c r="G97" s="36">
        <f>1---ISERR(FIND(G$2,data!$M96))</f>
        <v>1</v>
      </c>
      <c r="H97" s="36">
        <f>1---ISERR(FIND(H$2,data!$M96))</f>
        <v>1</v>
      </c>
      <c r="I97" s="36">
        <f>1---ISERR(FIND(I$2,data!$M96))</f>
        <v>0</v>
      </c>
      <c r="J97" s="36">
        <f>1---ISERR(FIND(J$2,data!$M96))</f>
        <v>1</v>
      </c>
      <c r="K97" s="36">
        <f>1---ISERR(FIND(K$2,data!$M96))</f>
        <v>0</v>
      </c>
      <c r="L97" s="36">
        <f>1---ISERR(FIND(L$2,data!$M96))</f>
        <v>1</v>
      </c>
      <c r="M97" s="36">
        <f>1---ISERR(FIND(M$2,data!$M96))</f>
        <v>0</v>
      </c>
      <c r="N97" s="36">
        <f>1---ISERR(FIND(N$2,data!$M96))</f>
        <v>0</v>
      </c>
      <c r="O97" s="36">
        <f>1---ISERR(FIND(O$2,data!$M96))</f>
        <v>1</v>
      </c>
      <c r="P97" s="36">
        <f>1---ISERR(FIND(P$2,data!$M96))</f>
        <v>1</v>
      </c>
      <c r="Q97" s="36">
        <f>1---ISERR(FIND(Q$2,data!$M96))</f>
        <v>1</v>
      </c>
      <c r="R97" s="36">
        <f>1---ISERR(FIND(R$2,data!$M96))</f>
        <v>1</v>
      </c>
      <c r="S97" s="36">
        <f>1---ISERR(FIND(S$2,data!$M96))</f>
        <v>0</v>
      </c>
      <c r="T97" s="36">
        <f>1---ISERR(FIND(T$2,data!$M96))</f>
        <v>1</v>
      </c>
      <c r="U97" s="36">
        <f>1---ISERR(FIND(U$2,data!$M96))</f>
        <v>0</v>
      </c>
      <c r="V97" s="36">
        <f>1---ISERR(FIND(V$2,data!$M96))</f>
        <v>1</v>
      </c>
      <c r="W97" s="36">
        <f t="shared" si="26"/>
        <v>0</v>
      </c>
      <c r="X97" s="36">
        <f t="shared" si="27"/>
        <v>0</v>
      </c>
      <c r="Y97" s="36">
        <f t="shared" si="28"/>
        <v>0</v>
      </c>
      <c r="Z97" s="36">
        <f t="shared" si="29"/>
        <v>8</v>
      </c>
      <c r="AA97" s="36">
        <f t="shared" si="30"/>
        <v>16</v>
      </c>
      <c r="AB97" s="36">
        <f t="shared" si="31"/>
        <v>32</v>
      </c>
      <c r="AC97" s="36">
        <f t="shared" si="32"/>
        <v>64</v>
      </c>
      <c r="AD97" s="36">
        <f t="shared" si="33"/>
        <v>0</v>
      </c>
      <c r="AE97" s="36">
        <f t="shared" si="34"/>
        <v>256</v>
      </c>
      <c r="AF97" s="36">
        <f t="shared" si="35"/>
        <v>0</v>
      </c>
      <c r="AG97" s="36">
        <f t="shared" si="36"/>
        <v>1024</v>
      </c>
      <c r="AH97" s="36">
        <f t="shared" si="37"/>
        <v>0</v>
      </c>
      <c r="AI97" s="36">
        <f t="shared" si="38"/>
        <v>0</v>
      </c>
      <c r="AJ97" s="36">
        <f t="shared" si="39"/>
        <v>8192</v>
      </c>
      <c r="AK97" s="36">
        <f t="shared" si="40"/>
        <v>16384</v>
      </c>
      <c r="AL97" s="36">
        <f t="shared" si="41"/>
        <v>32768</v>
      </c>
      <c r="AM97" s="36">
        <f t="shared" si="42"/>
        <v>65536</v>
      </c>
      <c r="AN97" s="36">
        <f t="shared" si="43"/>
        <v>0</v>
      </c>
      <c r="AO97" s="36">
        <f t="shared" si="44"/>
        <v>262144</v>
      </c>
      <c r="AP97" s="36">
        <f t="shared" si="45"/>
        <v>0</v>
      </c>
      <c r="AQ97" s="36">
        <f t="shared" si="46"/>
        <v>1048576</v>
      </c>
      <c r="AR97" s="36">
        <f t="shared" si="47"/>
        <v>0</v>
      </c>
    </row>
    <row r="98" spans="1:44">
      <c r="A98" s="36">
        <f t="shared" si="48"/>
        <v>131200</v>
      </c>
      <c r="B98" s="36">
        <f>1---ISERR(FIND(B$2,data!$M97))</f>
        <v>0</v>
      </c>
      <c r="C98" s="36">
        <f>1---ISERR(FIND(C$2,data!$M97))</f>
        <v>0</v>
      </c>
      <c r="D98" s="36">
        <f>1---ISERR(FIND(D$2,data!$M97))</f>
        <v>0</v>
      </c>
      <c r="E98" s="36">
        <f>1---ISERR(FIND(E$2,data!$M97))</f>
        <v>0</v>
      </c>
      <c r="F98" s="36">
        <f>1---ISERR(FIND(F$2,data!$M97))</f>
        <v>0</v>
      </c>
      <c r="G98" s="36">
        <f>1---ISERR(FIND(G$2,data!$M97))</f>
        <v>0</v>
      </c>
      <c r="H98" s="36">
        <f>1---ISERR(FIND(H$2,data!$M97))</f>
        <v>0</v>
      </c>
      <c r="I98" s="36">
        <f>1---ISERR(FIND(I$2,data!$M97))</f>
        <v>1</v>
      </c>
      <c r="J98" s="36">
        <f>1---ISERR(FIND(J$2,data!$M97))</f>
        <v>0</v>
      </c>
      <c r="K98" s="36">
        <f>1---ISERR(FIND(K$2,data!$M97))</f>
        <v>0</v>
      </c>
      <c r="L98" s="36">
        <f>1---ISERR(FIND(L$2,data!$M97))</f>
        <v>0</v>
      </c>
      <c r="M98" s="36">
        <f>1---ISERR(FIND(M$2,data!$M97))</f>
        <v>0</v>
      </c>
      <c r="N98" s="36">
        <f>1---ISERR(FIND(N$2,data!$M97))</f>
        <v>0</v>
      </c>
      <c r="O98" s="36">
        <f>1---ISERR(FIND(O$2,data!$M97))</f>
        <v>0</v>
      </c>
      <c r="P98" s="36">
        <f>1---ISERR(FIND(P$2,data!$M97))</f>
        <v>0</v>
      </c>
      <c r="Q98" s="36">
        <f>1---ISERR(FIND(Q$2,data!$M97))</f>
        <v>0</v>
      </c>
      <c r="R98" s="36">
        <f>1---ISERR(FIND(R$2,data!$M97))</f>
        <v>0</v>
      </c>
      <c r="S98" s="36">
        <f>1---ISERR(FIND(S$2,data!$M97))</f>
        <v>1</v>
      </c>
      <c r="T98" s="36">
        <f>1---ISERR(FIND(T$2,data!$M97))</f>
        <v>0</v>
      </c>
      <c r="U98" s="36">
        <f>1---ISERR(FIND(U$2,data!$M97))</f>
        <v>0</v>
      </c>
      <c r="V98" s="36">
        <f>1---ISERR(FIND(V$2,data!$M97))</f>
        <v>0</v>
      </c>
      <c r="W98" s="36">
        <f t="shared" si="26"/>
        <v>0</v>
      </c>
      <c r="X98" s="36">
        <f t="shared" si="27"/>
        <v>0</v>
      </c>
      <c r="Y98" s="36">
        <f t="shared" si="28"/>
        <v>0</v>
      </c>
      <c r="Z98" s="36">
        <f t="shared" si="29"/>
        <v>0</v>
      </c>
      <c r="AA98" s="36">
        <f t="shared" si="30"/>
        <v>0</v>
      </c>
      <c r="AB98" s="36">
        <f t="shared" si="31"/>
        <v>0</v>
      </c>
      <c r="AC98" s="36">
        <f t="shared" si="32"/>
        <v>0</v>
      </c>
      <c r="AD98" s="36">
        <f t="shared" si="33"/>
        <v>128</v>
      </c>
      <c r="AE98" s="36">
        <f t="shared" si="34"/>
        <v>0</v>
      </c>
      <c r="AF98" s="36">
        <f t="shared" si="35"/>
        <v>0</v>
      </c>
      <c r="AG98" s="36">
        <f t="shared" si="36"/>
        <v>0</v>
      </c>
      <c r="AH98" s="36">
        <f t="shared" si="37"/>
        <v>0</v>
      </c>
      <c r="AI98" s="36">
        <f t="shared" si="38"/>
        <v>0</v>
      </c>
      <c r="AJ98" s="36">
        <f t="shared" si="39"/>
        <v>0</v>
      </c>
      <c r="AK98" s="36">
        <f t="shared" si="40"/>
        <v>0</v>
      </c>
      <c r="AL98" s="36">
        <f t="shared" si="41"/>
        <v>0</v>
      </c>
      <c r="AM98" s="36">
        <f t="shared" si="42"/>
        <v>0</v>
      </c>
      <c r="AN98" s="36">
        <f t="shared" si="43"/>
        <v>131072</v>
      </c>
      <c r="AO98" s="36">
        <f t="shared" si="44"/>
        <v>0</v>
      </c>
      <c r="AP98" s="36">
        <f t="shared" si="45"/>
        <v>0</v>
      </c>
      <c r="AQ98" s="36">
        <f t="shared" si="46"/>
        <v>0</v>
      </c>
      <c r="AR98" s="36">
        <f t="shared" si="47"/>
        <v>0</v>
      </c>
    </row>
    <row r="99" spans="1:44">
      <c r="A99" s="36">
        <f t="shared" si="48"/>
        <v>1545700</v>
      </c>
      <c r="B99" s="36">
        <f>1---ISERR(FIND(B$2,data!$M98))</f>
        <v>0</v>
      </c>
      <c r="C99" s="36">
        <f>1---ISERR(FIND(C$2,data!$M98))</f>
        <v>0</v>
      </c>
      <c r="D99" s="36">
        <f>1---ISERR(FIND(D$2,data!$M98))</f>
        <v>1</v>
      </c>
      <c r="E99" s="36">
        <f>1---ISERR(FIND(E$2,data!$M98))</f>
        <v>0</v>
      </c>
      <c r="F99" s="36">
        <f>1---ISERR(FIND(F$2,data!$M98))</f>
        <v>0</v>
      </c>
      <c r="G99" s="36">
        <f>1---ISERR(FIND(G$2,data!$M98))</f>
        <v>1</v>
      </c>
      <c r="H99" s="36">
        <f>1---ISERR(FIND(H$2,data!$M98))</f>
        <v>1</v>
      </c>
      <c r="I99" s="36">
        <f>1---ISERR(FIND(I$2,data!$M98))</f>
        <v>1</v>
      </c>
      <c r="J99" s="36">
        <f>1---ISERR(FIND(J$2,data!$M98))</f>
        <v>1</v>
      </c>
      <c r="K99" s="36">
        <f>1---ISERR(FIND(K$2,data!$M98))</f>
        <v>0</v>
      </c>
      <c r="L99" s="36">
        <f>1---ISERR(FIND(L$2,data!$M98))</f>
        <v>1</v>
      </c>
      <c r="M99" s="36">
        <f>1---ISERR(FIND(M$2,data!$M98))</f>
        <v>0</v>
      </c>
      <c r="N99" s="36">
        <f>1---ISERR(FIND(N$2,data!$M98))</f>
        <v>1</v>
      </c>
      <c r="O99" s="36">
        <f>1---ISERR(FIND(O$2,data!$M98))</f>
        <v>0</v>
      </c>
      <c r="P99" s="36">
        <f>1---ISERR(FIND(P$2,data!$M98))</f>
        <v>0</v>
      </c>
      <c r="Q99" s="36">
        <f>1---ISERR(FIND(Q$2,data!$M98))</f>
        <v>1</v>
      </c>
      <c r="R99" s="36">
        <f>1---ISERR(FIND(R$2,data!$M98))</f>
        <v>1</v>
      </c>
      <c r="S99" s="36">
        <f>1---ISERR(FIND(S$2,data!$M98))</f>
        <v>1</v>
      </c>
      <c r="T99" s="36">
        <f>1---ISERR(FIND(T$2,data!$M98))</f>
        <v>1</v>
      </c>
      <c r="U99" s="36">
        <f>1---ISERR(FIND(U$2,data!$M98))</f>
        <v>0</v>
      </c>
      <c r="V99" s="36">
        <f>1---ISERR(FIND(V$2,data!$M98))</f>
        <v>1</v>
      </c>
      <c r="W99" s="36">
        <f t="shared" si="26"/>
        <v>0</v>
      </c>
      <c r="X99" s="36">
        <f t="shared" si="27"/>
        <v>0</v>
      </c>
      <c r="Y99" s="36">
        <f t="shared" si="28"/>
        <v>4</v>
      </c>
      <c r="Z99" s="36">
        <f t="shared" si="29"/>
        <v>0</v>
      </c>
      <c r="AA99" s="36">
        <f t="shared" si="30"/>
        <v>0</v>
      </c>
      <c r="AB99" s="36">
        <f t="shared" si="31"/>
        <v>32</v>
      </c>
      <c r="AC99" s="36">
        <f t="shared" si="32"/>
        <v>64</v>
      </c>
      <c r="AD99" s="36">
        <f t="shared" si="33"/>
        <v>128</v>
      </c>
      <c r="AE99" s="36">
        <f t="shared" si="34"/>
        <v>256</v>
      </c>
      <c r="AF99" s="36">
        <f t="shared" si="35"/>
        <v>0</v>
      </c>
      <c r="AG99" s="36">
        <f t="shared" si="36"/>
        <v>1024</v>
      </c>
      <c r="AH99" s="36">
        <f t="shared" si="37"/>
        <v>0</v>
      </c>
      <c r="AI99" s="36">
        <f t="shared" si="38"/>
        <v>4096</v>
      </c>
      <c r="AJ99" s="36">
        <f t="shared" si="39"/>
        <v>0</v>
      </c>
      <c r="AK99" s="36">
        <f t="shared" si="40"/>
        <v>0</v>
      </c>
      <c r="AL99" s="36">
        <f t="shared" si="41"/>
        <v>32768</v>
      </c>
      <c r="AM99" s="36">
        <f t="shared" si="42"/>
        <v>65536</v>
      </c>
      <c r="AN99" s="36">
        <f t="shared" si="43"/>
        <v>131072</v>
      </c>
      <c r="AO99" s="36">
        <f t="shared" si="44"/>
        <v>262144</v>
      </c>
      <c r="AP99" s="36">
        <f t="shared" si="45"/>
        <v>0</v>
      </c>
      <c r="AQ99" s="36">
        <f t="shared" si="46"/>
        <v>1048576</v>
      </c>
      <c r="AR99" s="36">
        <f t="shared" si="47"/>
        <v>0</v>
      </c>
    </row>
    <row r="100" spans="1:44">
      <c r="A100" s="36">
        <f t="shared" si="48"/>
        <v>147600</v>
      </c>
      <c r="B100" s="36">
        <f>1---ISERR(FIND(B$2,data!$M99))</f>
        <v>0</v>
      </c>
      <c r="C100" s="36">
        <f>1---ISERR(FIND(C$2,data!$M99))</f>
        <v>0</v>
      </c>
      <c r="D100" s="36">
        <f>1---ISERR(FIND(D$2,data!$M99))</f>
        <v>0</v>
      </c>
      <c r="E100" s="36">
        <f>1---ISERR(FIND(E$2,data!$M99))</f>
        <v>0</v>
      </c>
      <c r="F100" s="36">
        <f>1---ISERR(FIND(F$2,data!$M99))</f>
        <v>1</v>
      </c>
      <c r="G100" s="36">
        <f>1---ISERR(FIND(G$2,data!$M99))</f>
        <v>0</v>
      </c>
      <c r="H100" s="36">
        <f>1---ISERR(FIND(H$2,data!$M99))</f>
        <v>0</v>
      </c>
      <c r="I100" s="36">
        <f>1---ISERR(FIND(I$2,data!$M99))</f>
        <v>1</v>
      </c>
      <c r="J100" s="36">
        <f>1---ISERR(FIND(J$2,data!$M99))</f>
        <v>0</v>
      </c>
      <c r="K100" s="36">
        <f>1---ISERR(FIND(K$2,data!$M99))</f>
        <v>0</v>
      </c>
      <c r="L100" s="36">
        <f>1---ISERR(FIND(L$2,data!$M99))</f>
        <v>0</v>
      </c>
      <c r="M100" s="36">
        <f>1---ISERR(FIND(M$2,data!$M99))</f>
        <v>0</v>
      </c>
      <c r="N100" s="36">
        <f>1---ISERR(FIND(N$2,data!$M99))</f>
        <v>0</v>
      </c>
      <c r="O100" s="36">
        <f>1---ISERR(FIND(O$2,data!$M99))</f>
        <v>0</v>
      </c>
      <c r="P100" s="36">
        <f>1---ISERR(FIND(P$2,data!$M99))</f>
        <v>1</v>
      </c>
      <c r="Q100" s="36">
        <f>1---ISERR(FIND(Q$2,data!$M99))</f>
        <v>0</v>
      </c>
      <c r="R100" s="36">
        <f>1---ISERR(FIND(R$2,data!$M99))</f>
        <v>0</v>
      </c>
      <c r="S100" s="36">
        <f>1---ISERR(FIND(S$2,data!$M99))</f>
        <v>1</v>
      </c>
      <c r="T100" s="36">
        <f>1---ISERR(FIND(T$2,data!$M99))</f>
        <v>0</v>
      </c>
      <c r="U100" s="36">
        <f>1---ISERR(FIND(U$2,data!$M99))</f>
        <v>0</v>
      </c>
      <c r="V100" s="36">
        <f>1---ISERR(FIND(V$2,data!$M99))</f>
        <v>0</v>
      </c>
      <c r="W100" s="36">
        <f t="shared" si="26"/>
        <v>0</v>
      </c>
      <c r="X100" s="36">
        <f t="shared" si="27"/>
        <v>0</v>
      </c>
      <c r="Y100" s="36">
        <f t="shared" si="28"/>
        <v>0</v>
      </c>
      <c r="Z100" s="36">
        <f t="shared" si="29"/>
        <v>0</v>
      </c>
      <c r="AA100" s="36">
        <f t="shared" si="30"/>
        <v>16</v>
      </c>
      <c r="AB100" s="36">
        <f t="shared" si="31"/>
        <v>0</v>
      </c>
      <c r="AC100" s="36">
        <f t="shared" si="32"/>
        <v>0</v>
      </c>
      <c r="AD100" s="36">
        <f t="shared" si="33"/>
        <v>128</v>
      </c>
      <c r="AE100" s="36">
        <f t="shared" si="34"/>
        <v>0</v>
      </c>
      <c r="AF100" s="36">
        <f t="shared" si="35"/>
        <v>0</v>
      </c>
      <c r="AG100" s="36">
        <f t="shared" si="36"/>
        <v>0</v>
      </c>
      <c r="AH100" s="36">
        <f t="shared" si="37"/>
        <v>0</v>
      </c>
      <c r="AI100" s="36">
        <f t="shared" si="38"/>
        <v>0</v>
      </c>
      <c r="AJ100" s="36">
        <f t="shared" si="39"/>
        <v>0</v>
      </c>
      <c r="AK100" s="36">
        <f t="shared" si="40"/>
        <v>16384</v>
      </c>
      <c r="AL100" s="36">
        <f t="shared" si="41"/>
        <v>0</v>
      </c>
      <c r="AM100" s="36">
        <f t="shared" si="42"/>
        <v>0</v>
      </c>
      <c r="AN100" s="36">
        <f t="shared" si="43"/>
        <v>131072</v>
      </c>
      <c r="AO100" s="36">
        <f t="shared" si="44"/>
        <v>0</v>
      </c>
      <c r="AP100" s="36">
        <f t="shared" si="45"/>
        <v>0</v>
      </c>
      <c r="AQ100" s="36">
        <f t="shared" si="46"/>
        <v>0</v>
      </c>
      <c r="AR100" s="36">
        <f t="shared" si="47"/>
        <v>0</v>
      </c>
    </row>
    <row r="101" spans="1:44">
      <c r="A101" s="36">
        <f t="shared" si="48"/>
        <v>1057802</v>
      </c>
      <c r="B101" s="36">
        <f>1---ISERR(FIND(B$2,data!$M100))</f>
        <v>0</v>
      </c>
      <c r="C101" s="36">
        <f>1---ISERR(FIND(C$2,data!$M100))</f>
        <v>1</v>
      </c>
      <c r="D101" s="36">
        <f>1---ISERR(FIND(D$2,data!$M100))</f>
        <v>0</v>
      </c>
      <c r="E101" s="36">
        <f>1---ISERR(FIND(E$2,data!$M100))</f>
        <v>1</v>
      </c>
      <c r="F101" s="36">
        <f>1---ISERR(FIND(F$2,data!$M100))</f>
        <v>0</v>
      </c>
      <c r="G101" s="36">
        <f>1---ISERR(FIND(G$2,data!$M100))</f>
        <v>0</v>
      </c>
      <c r="H101" s="36">
        <f>1---ISERR(FIND(H$2,data!$M100))</f>
        <v>0</v>
      </c>
      <c r="I101" s="36">
        <f>1---ISERR(FIND(I$2,data!$M100))</f>
        <v>0</v>
      </c>
      <c r="J101" s="36">
        <f>1---ISERR(FIND(J$2,data!$M100))</f>
        <v>0</v>
      </c>
      <c r="K101" s="36">
        <f>1---ISERR(FIND(K$2,data!$M100))</f>
        <v>0</v>
      </c>
      <c r="L101" s="36">
        <f>1---ISERR(FIND(L$2,data!$M100))</f>
        <v>1</v>
      </c>
      <c r="M101" s="36">
        <f>1---ISERR(FIND(M$2,data!$M100))</f>
        <v>0</v>
      </c>
      <c r="N101" s="36">
        <f>1---ISERR(FIND(N$2,data!$M100))</f>
        <v>0</v>
      </c>
      <c r="O101" s="36">
        <f>1---ISERR(FIND(O$2,data!$M100))</f>
        <v>1</v>
      </c>
      <c r="P101" s="36">
        <f>1---ISERR(FIND(P$2,data!$M100))</f>
        <v>0</v>
      </c>
      <c r="Q101" s="36">
        <f>1---ISERR(FIND(Q$2,data!$M100))</f>
        <v>0</v>
      </c>
      <c r="R101" s="36">
        <f>1---ISERR(FIND(R$2,data!$M100))</f>
        <v>0</v>
      </c>
      <c r="S101" s="36">
        <f>1---ISERR(FIND(S$2,data!$M100))</f>
        <v>0</v>
      </c>
      <c r="T101" s="36">
        <f>1---ISERR(FIND(T$2,data!$M100))</f>
        <v>0</v>
      </c>
      <c r="U101" s="36">
        <f>1---ISERR(FIND(U$2,data!$M100))</f>
        <v>0</v>
      </c>
      <c r="V101" s="36">
        <f>1---ISERR(FIND(V$2,data!$M100))</f>
        <v>1</v>
      </c>
      <c r="W101" s="36">
        <f t="shared" si="26"/>
        <v>0</v>
      </c>
      <c r="X101" s="36">
        <f t="shared" si="27"/>
        <v>2</v>
      </c>
      <c r="Y101" s="36">
        <f t="shared" si="28"/>
        <v>0</v>
      </c>
      <c r="Z101" s="36">
        <f t="shared" si="29"/>
        <v>8</v>
      </c>
      <c r="AA101" s="36">
        <f t="shared" si="30"/>
        <v>0</v>
      </c>
      <c r="AB101" s="36">
        <f t="shared" si="31"/>
        <v>0</v>
      </c>
      <c r="AC101" s="36">
        <f t="shared" si="32"/>
        <v>0</v>
      </c>
      <c r="AD101" s="36">
        <f t="shared" si="33"/>
        <v>0</v>
      </c>
      <c r="AE101" s="36">
        <f t="shared" si="34"/>
        <v>0</v>
      </c>
      <c r="AF101" s="36">
        <f t="shared" si="35"/>
        <v>0</v>
      </c>
      <c r="AG101" s="36">
        <f t="shared" si="36"/>
        <v>1024</v>
      </c>
      <c r="AH101" s="36">
        <f t="shared" si="37"/>
        <v>0</v>
      </c>
      <c r="AI101" s="36">
        <f t="shared" si="38"/>
        <v>0</v>
      </c>
      <c r="AJ101" s="36">
        <f t="shared" si="39"/>
        <v>8192</v>
      </c>
      <c r="AK101" s="36">
        <f t="shared" si="40"/>
        <v>0</v>
      </c>
      <c r="AL101" s="36">
        <f t="shared" si="41"/>
        <v>0</v>
      </c>
      <c r="AM101" s="36">
        <f t="shared" si="42"/>
        <v>0</v>
      </c>
      <c r="AN101" s="36">
        <f t="shared" si="43"/>
        <v>0</v>
      </c>
      <c r="AO101" s="36">
        <f t="shared" si="44"/>
        <v>0</v>
      </c>
      <c r="AP101" s="36">
        <f t="shared" si="45"/>
        <v>0</v>
      </c>
      <c r="AQ101" s="36">
        <f t="shared" si="46"/>
        <v>1048576</v>
      </c>
      <c r="AR101" s="36">
        <f t="shared" si="47"/>
        <v>0</v>
      </c>
    </row>
    <row r="102" spans="1:44">
      <c r="A102" s="36">
        <f t="shared" si="48"/>
        <v>0</v>
      </c>
      <c r="B102" s="36">
        <f>1---ISERR(FIND(B$2,data!$M101))</f>
        <v>0</v>
      </c>
      <c r="C102" s="36">
        <f>1---ISERR(FIND(C$2,data!$M101))</f>
        <v>0</v>
      </c>
      <c r="D102" s="36">
        <f>1---ISERR(FIND(D$2,data!$M101))</f>
        <v>0</v>
      </c>
      <c r="E102" s="36">
        <f>1---ISERR(FIND(E$2,data!$M101))</f>
        <v>0</v>
      </c>
      <c r="F102" s="36">
        <f>1---ISERR(FIND(F$2,data!$M101))</f>
        <v>0</v>
      </c>
      <c r="G102" s="36">
        <f>1---ISERR(FIND(G$2,data!$M101))</f>
        <v>0</v>
      </c>
      <c r="H102" s="36">
        <f>1---ISERR(FIND(H$2,data!$M101))</f>
        <v>0</v>
      </c>
      <c r="I102" s="36">
        <f>1---ISERR(FIND(I$2,data!$M101))</f>
        <v>0</v>
      </c>
      <c r="J102" s="36">
        <f>1---ISERR(FIND(J$2,data!$M101))</f>
        <v>0</v>
      </c>
      <c r="K102" s="36">
        <f>1---ISERR(FIND(K$2,data!$M101))</f>
        <v>0</v>
      </c>
      <c r="L102" s="36">
        <f>1---ISERR(FIND(L$2,data!$M101))</f>
        <v>0</v>
      </c>
      <c r="M102" s="36">
        <f>1---ISERR(FIND(M$2,data!$M101))</f>
        <v>0</v>
      </c>
      <c r="N102" s="36">
        <f>1---ISERR(FIND(N$2,data!$M101))</f>
        <v>0</v>
      </c>
      <c r="O102" s="36">
        <f>1---ISERR(FIND(O$2,data!$M101))</f>
        <v>0</v>
      </c>
      <c r="P102" s="36">
        <f>1---ISERR(FIND(P$2,data!$M101))</f>
        <v>0</v>
      </c>
      <c r="Q102" s="36">
        <f>1---ISERR(FIND(Q$2,data!$M101))</f>
        <v>0</v>
      </c>
      <c r="R102" s="36">
        <f>1---ISERR(FIND(R$2,data!$M101))</f>
        <v>0</v>
      </c>
      <c r="S102" s="36">
        <f>1---ISERR(FIND(S$2,data!$M101))</f>
        <v>0</v>
      </c>
      <c r="T102" s="36">
        <f>1---ISERR(FIND(T$2,data!$M101))</f>
        <v>0</v>
      </c>
      <c r="U102" s="36">
        <f>1---ISERR(FIND(U$2,data!$M101))</f>
        <v>0</v>
      </c>
      <c r="V102" s="36">
        <f>1---ISERR(FIND(V$2,data!$M101))</f>
        <v>0</v>
      </c>
      <c r="W102" s="36">
        <f t="shared" si="26"/>
        <v>0</v>
      </c>
      <c r="X102" s="36">
        <f t="shared" si="27"/>
        <v>0</v>
      </c>
      <c r="Y102" s="36">
        <f t="shared" si="28"/>
        <v>0</v>
      </c>
      <c r="Z102" s="36">
        <f t="shared" si="29"/>
        <v>0</v>
      </c>
      <c r="AA102" s="36">
        <f t="shared" si="30"/>
        <v>0</v>
      </c>
      <c r="AB102" s="36">
        <f t="shared" si="31"/>
        <v>0</v>
      </c>
      <c r="AC102" s="36">
        <f t="shared" si="32"/>
        <v>0</v>
      </c>
      <c r="AD102" s="36">
        <f t="shared" si="33"/>
        <v>0</v>
      </c>
      <c r="AE102" s="36">
        <f t="shared" si="34"/>
        <v>0</v>
      </c>
      <c r="AF102" s="36">
        <f t="shared" si="35"/>
        <v>0</v>
      </c>
      <c r="AG102" s="36">
        <f t="shared" si="36"/>
        <v>0</v>
      </c>
      <c r="AH102" s="36">
        <f t="shared" si="37"/>
        <v>0</v>
      </c>
      <c r="AI102" s="36">
        <f t="shared" si="38"/>
        <v>0</v>
      </c>
      <c r="AJ102" s="36">
        <f t="shared" si="39"/>
        <v>0</v>
      </c>
      <c r="AK102" s="36">
        <f t="shared" si="40"/>
        <v>0</v>
      </c>
      <c r="AL102" s="36">
        <f t="shared" si="41"/>
        <v>0</v>
      </c>
      <c r="AM102" s="36">
        <f t="shared" si="42"/>
        <v>0</v>
      </c>
      <c r="AN102" s="36">
        <f t="shared" si="43"/>
        <v>0</v>
      </c>
      <c r="AO102" s="36">
        <f t="shared" si="44"/>
        <v>0</v>
      </c>
      <c r="AP102" s="36">
        <f t="shared" si="45"/>
        <v>0</v>
      </c>
      <c r="AQ102" s="36">
        <f t="shared" si="46"/>
        <v>0</v>
      </c>
      <c r="AR102" s="36">
        <f t="shared" si="47"/>
        <v>0</v>
      </c>
    </row>
    <row r="103" spans="1:44">
      <c r="A103" s="36">
        <f t="shared" si="48"/>
        <v>1430900</v>
      </c>
      <c r="B103" s="36">
        <f>1---ISERR(FIND(B$2,data!$M102))</f>
        <v>0</v>
      </c>
      <c r="C103" s="36">
        <f>1---ISERR(FIND(C$2,data!$M102))</f>
        <v>0</v>
      </c>
      <c r="D103" s="36">
        <f>1---ISERR(FIND(D$2,data!$M102))</f>
        <v>1</v>
      </c>
      <c r="E103" s="36">
        <f>1---ISERR(FIND(E$2,data!$M102))</f>
        <v>0</v>
      </c>
      <c r="F103" s="36">
        <f>1---ISERR(FIND(F$2,data!$M102))</f>
        <v>1</v>
      </c>
      <c r="G103" s="36">
        <f>1---ISERR(FIND(G$2,data!$M102))</f>
        <v>1</v>
      </c>
      <c r="H103" s="36">
        <f>1---ISERR(FIND(H$2,data!$M102))</f>
        <v>1</v>
      </c>
      <c r="I103" s="36">
        <f>1---ISERR(FIND(I$2,data!$M102))</f>
        <v>0</v>
      </c>
      <c r="J103" s="36">
        <f>1---ISERR(FIND(J$2,data!$M102))</f>
        <v>1</v>
      </c>
      <c r="K103" s="36">
        <f>1---ISERR(FIND(K$2,data!$M102))</f>
        <v>0</v>
      </c>
      <c r="L103" s="36">
        <f>1---ISERR(FIND(L$2,data!$M102))</f>
        <v>1</v>
      </c>
      <c r="M103" s="36">
        <f>1---ISERR(FIND(M$2,data!$M102))</f>
        <v>0</v>
      </c>
      <c r="N103" s="36">
        <f>1---ISERR(FIND(N$2,data!$M102))</f>
        <v>1</v>
      </c>
      <c r="O103" s="36">
        <f>1---ISERR(FIND(O$2,data!$M102))</f>
        <v>0</v>
      </c>
      <c r="P103" s="36">
        <f>1---ISERR(FIND(P$2,data!$M102))</f>
        <v>1</v>
      </c>
      <c r="Q103" s="36">
        <f>1---ISERR(FIND(Q$2,data!$M102))</f>
        <v>1</v>
      </c>
      <c r="R103" s="36">
        <f>1---ISERR(FIND(R$2,data!$M102))</f>
        <v>1</v>
      </c>
      <c r="S103" s="36">
        <f>1---ISERR(FIND(S$2,data!$M102))</f>
        <v>0</v>
      </c>
      <c r="T103" s="36">
        <f>1---ISERR(FIND(T$2,data!$M102))</f>
        <v>1</v>
      </c>
      <c r="U103" s="36">
        <f>1---ISERR(FIND(U$2,data!$M102))</f>
        <v>0</v>
      </c>
      <c r="V103" s="36">
        <f>1---ISERR(FIND(V$2,data!$M102))</f>
        <v>1</v>
      </c>
      <c r="W103" s="36">
        <f t="shared" si="26"/>
        <v>0</v>
      </c>
      <c r="X103" s="36">
        <f t="shared" si="27"/>
        <v>0</v>
      </c>
      <c r="Y103" s="36">
        <f t="shared" si="28"/>
        <v>4</v>
      </c>
      <c r="Z103" s="36">
        <f t="shared" si="29"/>
        <v>0</v>
      </c>
      <c r="AA103" s="36">
        <f t="shared" si="30"/>
        <v>16</v>
      </c>
      <c r="AB103" s="36">
        <f t="shared" si="31"/>
        <v>32</v>
      </c>
      <c r="AC103" s="36">
        <f t="shared" si="32"/>
        <v>64</v>
      </c>
      <c r="AD103" s="36">
        <f t="shared" si="33"/>
        <v>0</v>
      </c>
      <c r="AE103" s="36">
        <f t="shared" si="34"/>
        <v>256</v>
      </c>
      <c r="AF103" s="36">
        <f t="shared" si="35"/>
        <v>0</v>
      </c>
      <c r="AG103" s="36">
        <f t="shared" si="36"/>
        <v>1024</v>
      </c>
      <c r="AH103" s="36">
        <f t="shared" si="37"/>
        <v>0</v>
      </c>
      <c r="AI103" s="36">
        <f t="shared" si="38"/>
        <v>4096</v>
      </c>
      <c r="AJ103" s="36">
        <f t="shared" si="39"/>
        <v>0</v>
      </c>
      <c r="AK103" s="36">
        <f t="shared" si="40"/>
        <v>16384</v>
      </c>
      <c r="AL103" s="36">
        <f t="shared" si="41"/>
        <v>32768</v>
      </c>
      <c r="AM103" s="36">
        <f t="shared" si="42"/>
        <v>65536</v>
      </c>
      <c r="AN103" s="36">
        <f t="shared" si="43"/>
        <v>0</v>
      </c>
      <c r="AO103" s="36">
        <f t="shared" si="44"/>
        <v>262144</v>
      </c>
      <c r="AP103" s="36">
        <f t="shared" si="45"/>
        <v>0</v>
      </c>
      <c r="AQ103" s="36">
        <f t="shared" si="46"/>
        <v>1048576</v>
      </c>
      <c r="AR103" s="36">
        <f t="shared" si="47"/>
        <v>0</v>
      </c>
    </row>
    <row r="104" spans="1:44">
      <c r="A104" s="36">
        <f t="shared" si="48"/>
        <v>147600</v>
      </c>
      <c r="B104" s="36">
        <f>1---ISERR(FIND(B$2,data!$M103))</f>
        <v>0</v>
      </c>
      <c r="C104" s="36">
        <f>1---ISERR(FIND(C$2,data!$M103))</f>
        <v>0</v>
      </c>
      <c r="D104" s="36">
        <f>1---ISERR(FIND(D$2,data!$M103))</f>
        <v>0</v>
      </c>
      <c r="E104" s="36">
        <f>1---ISERR(FIND(E$2,data!$M103))</f>
        <v>0</v>
      </c>
      <c r="F104" s="36">
        <f>1---ISERR(FIND(F$2,data!$M103))</f>
        <v>1</v>
      </c>
      <c r="G104" s="36">
        <f>1---ISERR(FIND(G$2,data!$M103))</f>
        <v>0</v>
      </c>
      <c r="H104" s="36">
        <f>1---ISERR(FIND(H$2,data!$M103))</f>
        <v>0</v>
      </c>
      <c r="I104" s="36">
        <f>1---ISERR(FIND(I$2,data!$M103))</f>
        <v>1</v>
      </c>
      <c r="J104" s="36">
        <f>1---ISERR(FIND(J$2,data!$M103))</f>
        <v>0</v>
      </c>
      <c r="K104" s="36">
        <f>1---ISERR(FIND(K$2,data!$M103))</f>
        <v>0</v>
      </c>
      <c r="L104" s="36">
        <f>1---ISERR(FIND(L$2,data!$M103))</f>
        <v>0</v>
      </c>
      <c r="M104" s="36">
        <f>1---ISERR(FIND(M$2,data!$M103))</f>
        <v>0</v>
      </c>
      <c r="N104" s="36">
        <f>1---ISERR(FIND(N$2,data!$M103))</f>
        <v>0</v>
      </c>
      <c r="O104" s="36">
        <f>1---ISERR(FIND(O$2,data!$M103))</f>
        <v>0</v>
      </c>
      <c r="P104" s="36">
        <f>1---ISERR(FIND(P$2,data!$M103))</f>
        <v>1</v>
      </c>
      <c r="Q104" s="36">
        <f>1---ISERR(FIND(Q$2,data!$M103))</f>
        <v>0</v>
      </c>
      <c r="R104" s="36">
        <f>1---ISERR(FIND(R$2,data!$M103))</f>
        <v>0</v>
      </c>
      <c r="S104" s="36">
        <f>1---ISERR(FIND(S$2,data!$M103))</f>
        <v>1</v>
      </c>
      <c r="T104" s="36">
        <f>1---ISERR(FIND(T$2,data!$M103))</f>
        <v>0</v>
      </c>
      <c r="U104" s="36">
        <f>1---ISERR(FIND(U$2,data!$M103))</f>
        <v>0</v>
      </c>
      <c r="V104" s="36">
        <f>1---ISERR(FIND(V$2,data!$M103))</f>
        <v>0</v>
      </c>
      <c r="W104" s="36">
        <f t="shared" si="26"/>
        <v>0</v>
      </c>
      <c r="X104" s="36">
        <f t="shared" si="27"/>
        <v>0</v>
      </c>
      <c r="Y104" s="36">
        <f t="shared" si="28"/>
        <v>0</v>
      </c>
      <c r="Z104" s="36">
        <f t="shared" si="29"/>
        <v>0</v>
      </c>
      <c r="AA104" s="36">
        <f t="shared" si="30"/>
        <v>16</v>
      </c>
      <c r="AB104" s="36">
        <f t="shared" si="31"/>
        <v>0</v>
      </c>
      <c r="AC104" s="36">
        <f t="shared" si="32"/>
        <v>0</v>
      </c>
      <c r="AD104" s="36">
        <f t="shared" si="33"/>
        <v>128</v>
      </c>
      <c r="AE104" s="36">
        <f t="shared" si="34"/>
        <v>0</v>
      </c>
      <c r="AF104" s="36">
        <f t="shared" si="35"/>
        <v>0</v>
      </c>
      <c r="AG104" s="36">
        <f t="shared" si="36"/>
        <v>0</v>
      </c>
      <c r="AH104" s="36">
        <f t="shared" si="37"/>
        <v>0</v>
      </c>
      <c r="AI104" s="36">
        <f t="shared" si="38"/>
        <v>0</v>
      </c>
      <c r="AJ104" s="36">
        <f t="shared" si="39"/>
        <v>0</v>
      </c>
      <c r="AK104" s="36">
        <f t="shared" si="40"/>
        <v>16384</v>
      </c>
      <c r="AL104" s="36">
        <f t="shared" si="41"/>
        <v>0</v>
      </c>
      <c r="AM104" s="36">
        <f t="shared" si="42"/>
        <v>0</v>
      </c>
      <c r="AN104" s="36">
        <f t="shared" si="43"/>
        <v>131072</v>
      </c>
      <c r="AO104" s="36">
        <f t="shared" si="44"/>
        <v>0</v>
      </c>
      <c r="AP104" s="36">
        <f t="shared" si="45"/>
        <v>0</v>
      </c>
      <c r="AQ104" s="36">
        <f t="shared" si="46"/>
        <v>0</v>
      </c>
      <c r="AR104" s="36">
        <f t="shared" si="47"/>
        <v>0</v>
      </c>
    </row>
    <row r="105" spans="1:44">
      <c r="A105" s="36">
        <f t="shared" si="48"/>
        <v>348500</v>
      </c>
      <c r="B105" s="36">
        <f>1---ISERR(FIND(B$2,data!$M104))</f>
        <v>0</v>
      </c>
      <c r="C105" s="36">
        <f>1---ISERR(FIND(C$2,data!$M104))</f>
        <v>0</v>
      </c>
      <c r="D105" s="36">
        <f>1---ISERR(FIND(D$2,data!$M104))</f>
        <v>1</v>
      </c>
      <c r="E105" s="36">
        <f>1---ISERR(FIND(E$2,data!$M104))</f>
        <v>0</v>
      </c>
      <c r="F105" s="36">
        <f>1---ISERR(FIND(F$2,data!$M104))</f>
        <v>1</v>
      </c>
      <c r="G105" s="36">
        <f>1---ISERR(FIND(G$2,data!$M104))</f>
        <v>0</v>
      </c>
      <c r="H105" s="36">
        <f>1---ISERR(FIND(H$2,data!$M104))</f>
        <v>1</v>
      </c>
      <c r="I105" s="36">
        <f>1---ISERR(FIND(I$2,data!$M104))</f>
        <v>0</v>
      </c>
      <c r="J105" s="36">
        <f>1---ISERR(FIND(J$2,data!$M104))</f>
        <v>1</v>
      </c>
      <c r="K105" s="36">
        <f>1---ISERR(FIND(K$2,data!$M104))</f>
        <v>0</v>
      </c>
      <c r="L105" s="36">
        <f>1---ISERR(FIND(L$2,data!$M104))</f>
        <v>0</v>
      </c>
      <c r="M105" s="36">
        <f>1---ISERR(FIND(M$2,data!$M104))</f>
        <v>0</v>
      </c>
      <c r="N105" s="36">
        <f>1---ISERR(FIND(N$2,data!$M104))</f>
        <v>1</v>
      </c>
      <c r="O105" s="36">
        <f>1---ISERR(FIND(O$2,data!$M104))</f>
        <v>0</v>
      </c>
      <c r="P105" s="36">
        <f>1---ISERR(FIND(P$2,data!$M104))</f>
        <v>1</v>
      </c>
      <c r="Q105" s="36">
        <f>1---ISERR(FIND(Q$2,data!$M104))</f>
        <v>0</v>
      </c>
      <c r="R105" s="36">
        <f>1---ISERR(FIND(R$2,data!$M104))</f>
        <v>1</v>
      </c>
      <c r="S105" s="36">
        <f>1---ISERR(FIND(S$2,data!$M104))</f>
        <v>0</v>
      </c>
      <c r="T105" s="36">
        <f>1---ISERR(FIND(T$2,data!$M104))</f>
        <v>1</v>
      </c>
      <c r="U105" s="36">
        <f>1---ISERR(FIND(U$2,data!$M104))</f>
        <v>0</v>
      </c>
      <c r="V105" s="36">
        <f>1---ISERR(FIND(V$2,data!$M104))</f>
        <v>0</v>
      </c>
      <c r="W105" s="36">
        <f t="shared" si="26"/>
        <v>0</v>
      </c>
      <c r="X105" s="36">
        <f t="shared" si="27"/>
        <v>0</v>
      </c>
      <c r="Y105" s="36">
        <f t="shared" si="28"/>
        <v>4</v>
      </c>
      <c r="Z105" s="36">
        <f t="shared" si="29"/>
        <v>0</v>
      </c>
      <c r="AA105" s="36">
        <f t="shared" si="30"/>
        <v>16</v>
      </c>
      <c r="AB105" s="36">
        <f t="shared" si="31"/>
        <v>0</v>
      </c>
      <c r="AC105" s="36">
        <f t="shared" si="32"/>
        <v>64</v>
      </c>
      <c r="AD105" s="36">
        <f t="shared" si="33"/>
        <v>0</v>
      </c>
      <c r="AE105" s="36">
        <f t="shared" si="34"/>
        <v>256</v>
      </c>
      <c r="AF105" s="36">
        <f t="shared" si="35"/>
        <v>0</v>
      </c>
      <c r="AG105" s="36">
        <f t="shared" si="36"/>
        <v>0</v>
      </c>
      <c r="AH105" s="36">
        <f t="shared" si="37"/>
        <v>0</v>
      </c>
      <c r="AI105" s="36">
        <f t="shared" si="38"/>
        <v>4096</v>
      </c>
      <c r="AJ105" s="36">
        <f t="shared" si="39"/>
        <v>0</v>
      </c>
      <c r="AK105" s="36">
        <f t="shared" si="40"/>
        <v>16384</v>
      </c>
      <c r="AL105" s="36">
        <f t="shared" si="41"/>
        <v>0</v>
      </c>
      <c r="AM105" s="36">
        <f t="shared" si="42"/>
        <v>65536</v>
      </c>
      <c r="AN105" s="36">
        <f t="shared" si="43"/>
        <v>0</v>
      </c>
      <c r="AO105" s="36">
        <f t="shared" si="44"/>
        <v>262144</v>
      </c>
      <c r="AP105" s="36">
        <f t="shared" si="45"/>
        <v>0</v>
      </c>
      <c r="AQ105" s="36">
        <f t="shared" si="46"/>
        <v>0</v>
      </c>
      <c r="AR105" s="36">
        <f t="shared" si="47"/>
        <v>0</v>
      </c>
    </row>
    <row r="106" spans="1:44">
      <c r="A106" s="36">
        <f t="shared" si="48"/>
        <v>164000</v>
      </c>
      <c r="B106" s="36">
        <f>1---ISERR(FIND(B$2,data!$M105))</f>
        <v>0</v>
      </c>
      <c r="C106" s="36">
        <f>1---ISERR(FIND(C$2,data!$M105))</f>
        <v>0</v>
      </c>
      <c r="D106" s="36">
        <f>1---ISERR(FIND(D$2,data!$M105))</f>
        <v>0</v>
      </c>
      <c r="E106" s="36">
        <f>1---ISERR(FIND(E$2,data!$M105))</f>
        <v>0</v>
      </c>
      <c r="F106" s="36">
        <f>1---ISERR(FIND(F$2,data!$M105))</f>
        <v>0</v>
      </c>
      <c r="G106" s="36">
        <f>1---ISERR(FIND(G$2,data!$M105))</f>
        <v>1</v>
      </c>
      <c r="H106" s="36">
        <f>1---ISERR(FIND(H$2,data!$M105))</f>
        <v>0</v>
      </c>
      <c r="I106" s="36">
        <f>1---ISERR(FIND(I$2,data!$M105))</f>
        <v>1</v>
      </c>
      <c r="J106" s="36">
        <f>1---ISERR(FIND(J$2,data!$M105))</f>
        <v>0</v>
      </c>
      <c r="K106" s="36">
        <f>1---ISERR(FIND(K$2,data!$M105))</f>
        <v>0</v>
      </c>
      <c r="L106" s="36">
        <f>1---ISERR(FIND(L$2,data!$M105))</f>
        <v>0</v>
      </c>
      <c r="M106" s="36">
        <f>1---ISERR(FIND(M$2,data!$M105))</f>
        <v>0</v>
      </c>
      <c r="N106" s="36">
        <f>1---ISERR(FIND(N$2,data!$M105))</f>
        <v>0</v>
      </c>
      <c r="O106" s="36">
        <f>1---ISERR(FIND(O$2,data!$M105))</f>
        <v>0</v>
      </c>
      <c r="P106" s="36">
        <f>1---ISERR(FIND(P$2,data!$M105))</f>
        <v>0</v>
      </c>
      <c r="Q106" s="36">
        <f>1---ISERR(FIND(Q$2,data!$M105))</f>
        <v>1</v>
      </c>
      <c r="R106" s="36">
        <f>1---ISERR(FIND(R$2,data!$M105))</f>
        <v>0</v>
      </c>
      <c r="S106" s="36">
        <f>1---ISERR(FIND(S$2,data!$M105))</f>
        <v>1</v>
      </c>
      <c r="T106" s="36">
        <f>1---ISERR(FIND(T$2,data!$M105))</f>
        <v>0</v>
      </c>
      <c r="U106" s="36">
        <f>1---ISERR(FIND(U$2,data!$M105))</f>
        <v>0</v>
      </c>
      <c r="V106" s="36">
        <f>1---ISERR(FIND(V$2,data!$M105))</f>
        <v>0</v>
      </c>
      <c r="W106" s="36">
        <f t="shared" si="26"/>
        <v>0</v>
      </c>
      <c r="X106" s="36">
        <f t="shared" si="27"/>
        <v>0</v>
      </c>
      <c r="Y106" s="36">
        <f t="shared" si="28"/>
        <v>0</v>
      </c>
      <c r="Z106" s="36">
        <f t="shared" si="29"/>
        <v>0</v>
      </c>
      <c r="AA106" s="36">
        <f t="shared" si="30"/>
        <v>0</v>
      </c>
      <c r="AB106" s="36">
        <f t="shared" si="31"/>
        <v>32</v>
      </c>
      <c r="AC106" s="36">
        <f t="shared" si="32"/>
        <v>0</v>
      </c>
      <c r="AD106" s="36">
        <f t="shared" si="33"/>
        <v>128</v>
      </c>
      <c r="AE106" s="36">
        <f t="shared" si="34"/>
        <v>0</v>
      </c>
      <c r="AF106" s="36">
        <f t="shared" si="35"/>
        <v>0</v>
      </c>
      <c r="AG106" s="36">
        <f t="shared" si="36"/>
        <v>0</v>
      </c>
      <c r="AH106" s="36">
        <f t="shared" si="37"/>
        <v>0</v>
      </c>
      <c r="AI106" s="36">
        <f t="shared" si="38"/>
        <v>0</v>
      </c>
      <c r="AJ106" s="36">
        <f t="shared" si="39"/>
        <v>0</v>
      </c>
      <c r="AK106" s="36">
        <f t="shared" si="40"/>
        <v>0</v>
      </c>
      <c r="AL106" s="36">
        <f t="shared" si="41"/>
        <v>32768</v>
      </c>
      <c r="AM106" s="36">
        <f t="shared" si="42"/>
        <v>0</v>
      </c>
      <c r="AN106" s="36">
        <f t="shared" si="43"/>
        <v>131072</v>
      </c>
      <c r="AO106" s="36">
        <f t="shared" si="44"/>
        <v>0</v>
      </c>
      <c r="AP106" s="36">
        <f t="shared" si="45"/>
        <v>0</v>
      </c>
      <c r="AQ106" s="36">
        <f t="shared" si="46"/>
        <v>0</v>
      </c>
      <c r="AR106" s="36">
        <f t="shared" si="47"/>
        <v>0</v>
      </c>
    </row>
    <row r="107" spans="1:44">
      <c r="A107" s="36">
        <f t="shared" si="48"/>
        <v>0</v>
      </c>
      <c r="B107" s="36">
        <f>1---ISERR(FIND(B$2,data!$M106))</f>
        <v>0</v>
      </c>
      <c r="C107" s="36">
        <f>1---ISERR(FIND(C$2,data!$M106))</f>
        <v>0</v>
      </c>
      <c r="D107" s="36">
        <f>1---ISERR(FIND(D$2,data!$M106))</f>
        <v>0</v>
      </c>
      <c r="E107" s="36">
        <f>1---ISERR(FIND(E$2,data!$M106))</f>
        <v>0</v>
      </c>
      <c r="F107" s="36">
        <f>1---ISERR(FIND(F$2,data!$M106))</f>
        <v>0</v>
      </c>
      <c r="G107" s="36">
        <f>1---ISERR(FIND(G$2,data!$M106))</f>
        <v>0</v>
      </c>
      <c r="H107" s="36">
        <f>1---ISERR(FIND(H$2,data!$M106))</f>
        <v>0</v>
      </c>
      <c r="I107" s="36">
        <f>1---ISERR(FIND(I$2,data!$M106))</f>
        <v>0</v>
      </c>
      <c r="J107" s="36">
        <f>1---ISERR(FIND(J$2,data!$M106))</f>
        <v>0</v>
      </c>
      <c r="K107" s="36">
        <f>1---ISERR(FIND(K$2,data!$M106))</f>
        <v>0</v>
      </c>
      <c r="L107" s="36">
        <f>1---ISERR(FIND(L$2,data!$M106))</f>
        <v>0</v>
      </c>
      <c r="M107" s="36">
        <f>1---ISERR(FIND(M$2,data!$M106))</f>
        <v>0</v>
      </c>
      <c r="N107" s="36">
        <f>1---ISERR(FIND(N$2,data!$M106))</f>
        <v>0</v>
      </c>
      <c r="O107" s="36">
        <f>1---ISERR(FIND(O$2,data!$M106))</f>
        <v>0</v>
      </c>
      <c r="P107" s="36">
        <f>1---ISERR(FIND(P$2,data!$M106))</f>
        <v>0</v>
      </c>
      <c r="Q107" s="36">
        <f>1---ISERR(FIND(Q$2,data!$M106))</f>
        <v>0</v>
      </c>
      <c r="R107" s="36">
        <f>1---ISERR(FIND(R$2,data!$M106))</f>
        <v>0</v>
      </c>
      <c r="S107" s="36">
        <f>1---ISERR(FIND(S$2,data!$M106))</f>
        <v>0</v>
      </c>
      <c r="T107" s="36">
        <f>1---ISERR(FIND(T$2,data!$M106))</f>
        <v>0</v>
      </c>
      <c r="U107" s="36">
        <f>1---ISERR(FIND(U$2,data!$M106))</f>
        <v>0</v>
      </c>
      <c r="V107" s="36">
        <f>1---ISERR(FIND(V$2,data!$M106))</f>
        <v>0</v>
      </c>
      <c r="W107" s="36">
        <f t="shared" si="26"/>
        <v>0</v>
      </c>
      <c r="X107" s="36">
        <f t="shared" si="27"/>
        <v>0</v>
      </c>
      <c r="Y107" s="36">
        <f t="shared" si="28"/>
        <v>0</v>
      </c>
      <c r="Z107" s="36">
        <f t="shared" si="29"/>
        <v>0</v>
      </c>
      <c r="AA107" s="36">
        <f t="shared" si="30"/>
        <v>0</v>
      </c>
      <c r="AB107" s="36">
        <f t="shared" si="31"/>
        <v>0</v>
      </c>
      <c r="AC107" s="36">
        <f t="shared" si="32"/>
        <v>0</v>
      </c>
      <c r="AD107" s="36">
        <f t="shared" si="33"/>
        <v>0</v>
      </c>
      <c r="AE107" s="36">
        <f t="shared" si="34"/>
        <v>0</v>
      </c>
      <c r="AF107" s="36">
        <f t="shared" si="35"/>
        <v>0</v>
      </c>
      <c r="AG107" s="36">
        <f t="shared" si="36"/>
        <v>0</v>
      </c>
      <c r="AH107" s="36">
        <f t="shared" si="37"/>
        <v>0</v>
      </c>
      <c r="AI107" s="36">
        <f t="shared" si="38"/>
        <v>0</v>
      </c>
      <c r="AJ107" s="36">
        <f t="shared" si="39"/>
        <v>0</v>
      </c>
      <c r="AK107" s="36">
        <f t="shared" si="40"/>
        <v>0</v>
      </c>
      <c r="AL107" s="36">
        <f t="shared" si="41"/>
        <v>0</v>
      </c>
      <c r="AM107" s="36">
        <f t="shared" si="42"/>
        <v>0</v>
      </c>
      <c r="AN107" s="36">
        <f t="shared" si="43"/>
        <v>0</v>
      </c>
      <c r="AO107" s="36">
        <f t="shared" si="44"/>
        <v>0</v>
      </c>
      <c r="AP107" s="36">
        <f t="shared" si="45"/>
        <v>0</v>
      </c>
      <c r="AQ107" s="36">
        <f t="shared" si="46"/>
        <v>0</v>
      </c>
      <c r="AR107" s="36">
        <f t="shared" si="47"/>
        <v>0</v>
      </c>
    </row>
    <row r="108" spans="1:44">
      <c r="A108" s="36">
        <f t="shared" si="48"/>
        <v>0</v>
      </c>
      <c r="B108" s="36">
        <f>1---ISERR(FIND(B$2,data!$M107))</f>
        <v>0</v>
      </c>
      <c r="C108" s="36">
        <f>1---ISERR(FIND(C$2,data!$M107))</f>
        <v>0</v>
      </c>
      <c r="D108" s="36">
        <f>1---ISERR(FIND(D$2,data!$M107))</f>
        <v>0</v>
      </c>
      <c r="E108" s="36">
        <f>1---ISERR(FIND(E$2,data!$M107))</f>
        <v>0</v>
      </c>
      <c r="F108" s="36">
        <f>1---ISERR(FIND(F$2,data!$M107))</f>
        <v>0</v>
      </c>
      <c r="G108" s="36">
        <f>1---ISERR(FIND(G$2,data!$M107))</f>
        <v>0</v>
      </c>
      <c r="H108" s="36">
        <f>1---ISERR(FIND(H$2,data!$M107))</f>
        <v>0</v>
      </c>
      <c r="I108" s="36">
        <f>1---ISERR(FIND(I$2,data!$M107))</f>
        <v>0</v>
      </c>
      <c r="J108" s="36">
        <f>1---ISERR(FIND(J$2,data!$M107))</f>
        <v>0</v>
      </c>
      <c r="K108" s="36">
        <f>1---ISERR(FIND(K$2,data!$M107))</f>
        <v>0</v>
      </c>
      <c r="L108" s="36">
        <f>1---ISERR(FIND(L$2,data!$M107))</f>
        <v>0</v>
      </c>
      <c r="M108" s="36">
        <f>1---ISERR(FIND(M$2,data!$M107))</f>
        <v>0</v>
      </c>
      <c r="N108" s="36">
        <f>1---ISERR(FIND(N$2,data!$M107))</f>
        <v>0</v>
      </c>
      <c r="O108" s="36">
        <f>1---ISERR(FIND(O$2,data!$M107))</f>
        <v>0</v>
      </c>
      <c r="P108" s="36">
        <f>1---ISERR(FIND(P$2,data!$M107))</f>
        <v>0</v>
      </c>
      <c r="Q108" s="36">
        <f>1---ISERR(FIND(Q$2,data!$M107))</f>
        <v>0</v>
      </c>
      <c r="R108" s="36">
        <f>1---ISERR(FIND(R$2,data!$M107))</f>
        <v>0</v>
      </c>
      <c r="S108" s="36">
        <f>1---ISERR(FIND(S$2,data!$M107))</f>
        <v>0</v>
      </c>
      <c r="T108" s="36">
        <f>1---ISERR(FIND(T$2,data!$M107))</f>
        <v>0</v>
      </c>
      <c r="U108" s="36">
        <f>1---ISERR(FIND(U$2,data!$M107))</f>
        <v>0</v>
      </c>
      <c r="V108" s="36">
        <f>1---ISERR(FIND(V$2,data!$M107))</f>
        <v>0</v>
      </c>
      <c r="W108" s="36">
        <f t="shared" si="26"/>
        <v>0</v>
      </c>
      <c r="X108" s="36">
        <f t="shared" si="27"/>
        <v>0</v>
      </c>
      <c r="Y108" s="36">
        <f t="shared" si="28"/>
        <v>0</v>
      </c>
      <c r="Z108" s="36">
        <f t="shared" si="29"/>
        <v>0</v>
      </c>
      <c r="AA108" s="36">
        <f t="shared" si="30"/>
        <v>0</v>
      </c>
      <c r="AB108" s="36">
        <f t="shared" si="31"/>
        <v>0</v>
      </c>
      <c r="AC108" s="36">
        <f t="shared" si="32"/>
        <v>0</v>
      </c>
      <c r="AD108" s="36">
        <f t="shared" si="33"/>
        <v>0</v>
      </c>
      <c r="AE108" s="36">
        <f t="shared" si="34"/>
        <v>0</v>
      </c>
      <c r="AF108" s="36">
        <f t="shared" si="35"/>
        <v>0</v>
      </c>
      <c r="AG108" s="36">
        <f t="shared" si="36"/>
        <v>0</v>
      </c>
      <c r="AH108" s="36">
        <f t="shared" si="37"/>
        <v>0</v>
      </c>
      <c r="AI108" s="36">
        <f t="shared" si="38"/>
        <v>0</v>
      </c>
      <c r="AJ108" s="36">
        <f t="shared" si="39"/>
        <v>0</v>
      </c>
      <c r="AK108" s="36">
        <f t="shared" si="40"/>
        <v>0</v>
      </c>
      <c r="AL108" s="36">
        <f t="shared" si="41"/>
        <v>0</v>
      </c>
      <c r="AM108" s="36">
        <f t="shared" si="42"/>
        <v>0</v>
      </c>
      <c r="AN108" s="36">
        <f t="shared" si="43"/>
        <v>0</v>
      </c>
      <c r="AO108" s="36">
        <f t="shared" si="44"/>
        <v>0</v>
      </c>
      <c r="AP108" s="36">
        <f t="shared" si="45"/>
        <v>0</v>
      </c>
      <c r="AQ108" s="36">
        <f t="shared" si="46"/>
        <v>0</v>
      </c>
      <c r="AR108" s="36">
        <f t="shared" si="47"/>
        <v>0</v>
      </c>
    </row>
    <row r="109" spans="1:44">
      <c r="A109" s="36">
        <f t="shared" si="48"/>
        <v>1443200</v>
      </c>
      <c r="B109" s="36">
        <f>1---ISERR(FIND(B$2,data!$M108))</f>
        <v>0</v>
      </c>
      <c r="C109" s="36">
        <f>1---ISERR(FIND(C$2,data!$M108))</f>
        <v>0</v>
      </c>
      <c r="D109" s="36">
        <f>1---ISERR(FIND(D$2,data!$M108))</f>
        <v>0</v>
      </c>
      <c r="E109" s="36">
        <f>1---ISERR(FIND(E$2,data!$M108))</f>
        <v>0</v>
      </c>
      <c r="F109" s="36">
        <f>1---ISERR(FIND(F$2,data!$M108))</f>
        <v>0</v>
      </c>
      <c r="G109" s="36">
        <f>1---ISERR(FIND(G$2,data!$M108))</f>
        <v>0</v>
      </c>
      <c r="H109" s="36">
        <f>1---ISERR(FIND(H$2,data!$M108))</f>
        <v>0</v>
      </c>
      <c r="I109" s="36">
        <f>1---ISERR(FIND(I$2,data!$M108))</f>
        <v>1</v>
      </c>
      <c r="J109" s="36">
        <f>1---ISERR(FIND(J$2,data!$M108))</f>
        <v>1</v>
      </c>
      <c r="K109" s="36">
        <f>1---ISERR(FIND(K$2,data!$M108))</f>
        <v>0</v>
      </c>
      <c r="L109" s="36">
        <f>1---ISERR(FIND(L$2,data!$M108))</f>
        <v>1</v>
      </c>
      <c r="M109" s="36">
        <f>1---ISERR(FIND(M$2,data!$M108))</f>
        <v>0</v>
      </c>
      <c r="N109" s="36">
        <f>1---ISERR(FIND(N$2,data!$M108))</f>
        <v>0</v>
      </c>
      <c r="O109" s="36">
        <f>1---ISERR(FIND(O$2,data!$M108))</f>
        <v>0</v>
      </c>
      <c r="P109" s="36">
        <f>1---ISERR(FIND(P$2,data!$M108))</f>
        <v>0</v>
      </c>
      <c r="Q109" s="36">
        <f>1---ISERR(FIND(Q$2,data!$M108))</f>
        <v>0</v>
      </c>
      <c r="R109" s="36">
        <f>1---ISERR(FIND(R$2,data!$M108))</f>
        <v>0</v>
      </c>
      <c r="S109" s="36">
        <f>1---ISERR(FIND(S$2,data!$M108))</f>
        <v>1</v>
      </c>
      <c r="T109" s="36">
        <f>1---ISERR(FIND(T$2,data!$M108))</f>
        <v>1</v>
      </c>
      <c r="U109" s="36">
        <f>1---ISERR(FIND(U$2,data!$M108))</f>
        <v>0</v>
      </c>
      <c r="V109" s="36">
        <f>1---ISERR(FIND(V$2,data!$M108))</f>
        <v>1</v>
      </c>
      <c r="W109" s="36">
        <f t="shared" si="26"/>
        <v>0</v>
      </c>
      <c r="X109" s="36">
        <f t="shared" si="27"/>
        <v>0</v>
      </c>
      <c r="Y109" s="36">
        <f t="shared" si="28"/>
        <v>0</v>
      </c>
      <c r="Z109" s="36">
        <f t="shared" si="29"/>
        <v>0</v>
      </c>
      <c r="AA109" s="36">
        <f t="shared" si="30"/>
        <v>0</v>
      </c>
      <c r="AB109" s="36">
        <f t="shared" si="31"/>
        <v>0</v>
      </c>
      <c r="AC109" s="36">
        <f t="shared" si="32"/>
        <v>0</v>
      </c>
      <c r="AD109" s="36">
        <f t="shared" si="33"/>
        <v>128</v>
      </c>
      <c r="AE109" s="36">
        <f t="shared" si="34"/>
        <v>256</v>
      </c>
      <c r="AF109" s="36">
        <f t="shared" si="35"/>
        <v>0</v>
      </c>
      <c r="AG109" s="36">
        <f t="shared" si="36"/>
        <v>1024</v>
      </c>
      <c r="AH109" s="36">
        <f t="shared" si="37"/>
        <v>0</v>
      </c>
      <c r="AI109" s="36">
        <f t="shared" si="38"/>
        <v>0</v>
      </c>
      <c r="AJ109" s="36">
        <f t="shared" si="39"/>
        <v>0</v>
      </c>
      <c r="AK109" s="36">
        <f t="shared" si="40"/>
        <v>0</v>
      </c>
      <c r="AL109" s="36">
        <f t="shared" si="41"/>
        <v>0</v>
      </c>
      <c r="AM109" s="36">
        <f t="shared" si="42"/>
        <v>0</v>
      </c>
      <c r="AN109" s="36">
        <f t="shared" si="43"/>
        <v>131072</v>
      </c>
      <c r="AO109" s="36">
        <f t="shared" si="44"/>
        <v>262144</v>
      </c>
      <c r="AP109" s="36">
        <f t="shared" si="45"/>
        <v>0</v>
      </c>
      <c r="AQ109" s="36">
        <f t="shared" si="46"/>
        <v>1048576</v>
      </c>
      <c r="AR109" s="36">
        <f t="shared" si="47"/>
        <v>0</v>
      </c>
    </row>
    <row r="110" spans="1:44">
      <c r="A110" s="36">
        <f t="shared" si="48"/>
        <v>1053700</v>
      </c>
      <c r="B110" s="36">
        <f>1---ISERR(FIND(B$2,data!$M109))</f>
        <v>0</v>
      </c>
      <c r="C110" s="36">
        <f>1---ISERR(FIND(C$2,data!$M109))</f>
        <v>0</v>
      </c>
      <c r="D110" s="36">
        <f>1---ISERR(FIND(D$2,data!$M109))</f>
        <v>1</v>
      </c>
      <c r="E110" s="36">
        <f>1---ISERR(FIND(E$2,data!$M109))</f>
        <v>0</v>
      </c>
      <c r="F110" s="36">
        <f>1---ISERR(FIND(F$2,data!$M109))</f>
        <v>0</v>
      </c>
      <c r="G110" s="36">
        <f>1---ISERR(FIND(G$2,data!$M109))</f>
        <v>0</v>
      </c>
      <c r="H110" s="36">
        <f>1---ISERR(FIND(H$2,data!$M109))</f>
        <v>0</v>
      </c>
      <c r="I110" s="36">
        <f>1---ISERR(FIND(I$2,data!$M109))</f>
        <v>0</v>
      </c>
      <c r="J110" s="36">
        <f>1---ISERR(FIND(J$2,data!$M109))</f>
        <v>0</v>
      </c>
      <c r="K110" s="36">
        <f>1---ISERR(FIND(K$2,data!$M109))</f>
        <v>0</v>
      </c>
      <c r="L110" s="36">
        <f>1---ISERR(FIND(L$2,data!$M109))</f>
        <v>1</v>
      </c>
      <c r="M110" s="36">
        <f>1---ISERR(FIND(M$2,data!$M109))</f>
        <v>0</v>
      </c>
      <c r="N110" s="36">
        <f>1---ISERR(FIND(N$2,data!$M109))</f>
        <v>1</v>
      </c>
      <c r="O110" s="36">
        <f>1---ISERR(FIND(O$2,data!$M109))</f>
        <v>0</v>
      </c>
      <c r="P110" s="36">
        <f>1---ISERR(FIND(P$2,data!$M109))</f>
        <v>0</v>
      </c>
      <c r="Q110" s="36">
        <f>1---ISERR(FIND(Q$2,data!$M109))</f>
        <v>0</v>
      </c>
      <c r="R110" s="36">
        <f>1---ISERR(FIND(R$2,data!$M109))</f>
        <v>0</v>
      </c>
      <c r="S110" s="36">
        <f>1---ISERR(FIND(S$2,data!$M109))</f>
        <v>0</v>
      </c>
      <c r="T110" s="36">
        <f>1---ISERR(FIND(T$2,data!$M109))</f>
        <v>0</v>
      </c>
      <c r="U110" s="36">
        <f>1---ISERR(FIND(U$2,data!$M109))</f>
        <v>0</v>
      </c>
      <c r="V110" s="36">
        <f>1---ISERR(FIND(V$2,data!$M109))</f>
        <v>1</v>
      </c>
      <c r="W110" s="36">
        <f t="shared" si="26"/>
        <v>0</v>
      </c>
      <c r="X110" s="36">
        <f t="shared" si="27"/>
        <v>0</v>
      </c>
      <c r="Y110" s="36">
        <f t="shared" si="28"/>
        <v>4</v>
      </c>
      <c r="Z110" s="36">
        <f t="shared" si="29"/>
        <v>0</v>
      </c>
      <c r="AA110" s="36">
        <f t="shared" si="30"/>
        <v>0</v>
      </c>
      <c r="AB110" s="36">
        <f t="shared" si="31"/>
        <v>0</v>
      </c>
      <c r="AC110" s="36">
        <f t="shared" si="32"/>
        <v>0</v>
      </c>
      <c r="AD110" s="36">
        <f t="shared" si="33"/>
        <v>0</v>
      </c>
      <c r="AE110" s="36">
        <f t="shared" si="34"/>
        <v>0</v>
      </c>
      <c r="AF110" s="36">
        <f t="shared" si="35"/>
        <v>0</v>
      </c>
      <c r="AG110" s="36">
        <f t="shared" si="36"/>
        <v>1024</v>
      </c>
      <c r="AH110" s="36">
        <f t="shared" si="37"/>
        <v>0</v>
      </c>
      <c r="AI110" s="36">
        <f t="shared" si="38"/>
        <v>4096</v>
      </c>
      <c r="AJ110" s="36">
        <f t="shared" si="39"/>
        <v>0</v>
      </c>
      <c r="AK110" s="36">
        <f t="shared" si="40"/>
        <v>0</v>
      </c>
      <c r="AL110" s="36">
        <f t="shared" si="41"/>
        <v>0</v>
      </c>
      <c r="AM110" s="36">
        <f t="shared" si="42"/>
        <v>0</v>
      </c>
      <c r="AN110" s="36">
        <f t="shared" si="43"/>
        <v>0</v>
      </c>
      <c r="AO110" s="36">
        <f t="shared" si="44"/>
        <v>0</v>
      </c>
      <c r="AP110" s="36">
        <f t="shared" si="45"/>
        <v>0</v>
      </c>
      <c r="AQ110" s="36">
        <f t="shared" si="46"/>
        <v>1048576</v>
      </c>
      <c r="AR110" s="36">
        <f t="shared" si="47"/>
        <v>0</v>
      </c>
    </row>
    <row r="111" spans="1:44">
      <c r="A111" s="36">
        <f t="shared" si="48"/>
        <v>1389902</v>
      </c>
      <c r="B111" s="36">
        <f>1---ISERR(FIND(B$2,data!$M110))</f>
        <v>0</v>
      </c>
      <c r="C111" s="36">
        <f>1---ISERR(FIND(C$2,data!$M110))</f>
        <v>1</v>
      </c>
      <c r="D111" s="36">
        <f>1---ISERR(FIND(D$2,data!$M110))</f>
        <v>1</v>
      </c>
      <c r="E111" s="36">
        <f>1---ISERR(FIND(E$2,data!$M110))</f>
        <v>1</v>
      </c>
      <c r="F111" s="36">
        <f>1---ISERR(FIND(F$2,data!$M110))</f>
        <v>0</v>
      </c>
      <c r="G111" s="36">
        <f>1---ISERR(FIND(G$2,data!$M110))</f>
        <v>0</v>
      </c>
      <c r="H111" s="36">
        <f>1---ISERR(FIND(H$2,data!$M110))</f>
        <v>1</v>
      </c>
      <c r="I111" s="36">
        <f>1---ISERR(FIND(I$2,data!$M110))</f>
        <v>0</v>
      </c>
      <c r="J111" s="36">
        <f>1---ISERR(FIND(J$2,data!$M110))</f>
        <v>1</v>
      </c>
      <c r="K111" s="36">
        <f>1---ISERR(FIND(K$2,data!$M110))</f>
        <v>0</v>
      </c>
      <c r="L111" s="36">
        <f>1---ISERR(FIND(L$2,data!$M110))</f>
        <v>1</v>
      </c>
      <c r="M111" s="36">
        <f>1---ISERR(FIND(M$2,data!$M110))</f>
        <v>0</v>
      </c>
      <c r="N111" s="36">
        <f>1---ISERR(FIND(N$2,data!$M110))</f>
        <v>1</v>
      </c>
      <c r="O111" s="36">
        <f>1---ISERR(FIND(O$2,data!$M110))</f>
        <v>1</v>
      </c>
      <c r="P111" s="36">
        <f>1---ISERR(FIND(P$2,data!$M110))</f>
        <v>0</v>
      </c>
      <c r="Q111" s="36">
        <f>1---ISERR(FIND(Q$2,data!$M110))</f>
        <v>0</v>
      </c>
      <c r="R111" s="36">
        <f>1---ISERR(FIND(R$2,data!$M110))</f>
        <v>1</v>
      </c>
      <c r="S111" s="36">
        <f>1---ISERR(FIND(S$2,data!$M110))</f>
        <v>0</v>
      </c>
      <c r="T111" s="36">
        <f>1---ISERR(FIND(T$2,data!$M110))</f>
        <v>1</v>
      </c>
      <c r="U111" s="36">
        <f>1---ISERR(FIND(U$2,data!$M110))</f>
        <v>0</v>
      </c>
      <c r="V111" s="36">
        <f>1---ISERR(FIND(V$2,data!$M110))</f>
        <v>1</v>
      </c>
      <c r="W111" s="36">
        <f t="shared" si="26"/>
        <v>0</v>
      </c>
      <c r="X111" s="36">
        <f t="shared" si="27"/>
        <v>2</v>
      </c>
      <c r="Y111" s="36">
        <f t="shared" si="28"/>
        <v>4</v>
      </c>
      <c r="Z111" s="36">
        <f t="shared" si="29"/>
        <v>8</v>
      </c>
      <c r="AA111" s="36">
        <f t="shared" si="30"/>
        <v>0</v>
      </c>
      <c r="AB111" s="36">
        <f t="shared" si="31"/>
        <v>0</v>
      </c>
      <c r="AC111" s="36">
        <f t="shared" si="32"/>
        <v>64</v>
      </c>
      <c r="AD111" s="36">
        <f t="shared" si="33"/>
        <v>0</v>
      </c>
      <c r="AE111" s="36">
        <f t="shared" si="34"/>
        <v>256</v>
      </c>
      <c r="AF111" s="36">
        <f t="shared" si="35"/>
        <v>0</v>
      </c>
      <c r="AG111" s="36">
        <f t="shared" si="36"/>
        <v>1024</v>
      </c>
      <c r="AH111" s="36">
        <f t="shared" si="37"/>
        <v>0</v>
      </c>
      <c r="AI111" s="36">
        <f t="shared" si="38"/>
        <v>4096</v>
      </c>
      <c r="AJ111" s="36">
        <f t="shared" si="39"/>
        <v>8192</v>
      </c>
      <c r="AK111" s="36">
        <f t="shared" si="40"/>
        <v>0</v>
      </c>
      <c r="AL111" s="36">
        <f t="shared" si="41"/>
        <v>0</v>
      </c>
      <c r="AM111" s="36">
        <f t="shared" si="42"/>
        <v>65536</v>
      </c>
      <c r="AN111" s="36">
        <f t="shared" si="43"/>
        <v>0</v>
      </c>
      <c r="AO111" s="36">
        <f t="shared" si="44"/>
        <v>262144</v>
      </c>
      <c r="AP111" s="36">
        <f t="shared" si="45"/>
        <v>0</v>
      </c>
      <c r="AQ111" s="36">
        <f t="shared" si="46"/>
        <v>1048576</v>
      </c>
      <c r="AR111" s="36">
        <f t="shared" si="47"/>
        <v>0</v>
      </c>
    </row>
    <row r="112" spans="1:44">
      <c r="A112" s="36">
        <f t="shared" si="48"/>
        <v>1570300</v>
      </c>
      <c r="B112" s="36">
        <f>1---ISERR(FIND(B$2,data!$M111))</f>
        <v>0</v>
      </c>
      <c r="C112" s="36">
        <f>1---ISERR(FIND(C$2,data!$M111))</f>
        <v>0</v>
      </c>
      <c r="D112" s="36">
        <f>1---ISERR(FIND(D$2,data!$M111))</f>
        <v>1</v>
      </c>
      <c r="E112" s="36">
        <f>1---ISERR(FIND(E$2,data!$M111))</f>
        <v>1</v>
      </c>
      <c r="F112" s="36">
        <f>1---ISERR(FIND(F$2,data!$M111))</f>
        <v>1</v>
      </c>
      <c r="G112" s="36">
        <f>1---ISERR(FIND(G$2,data!$M111))</f>
        <v>1</v>
      </c>
      <c r="H112" s="36">
        <f>1---ISERR(FIND(H$2,data!$M111))</f>
        <v>1</v>
      </c>
      <c r="I112" s="36">
        <f>1---ISERR(FIND(I$2,data!$M111))</f>
        <v>1</v>
      </c>
      <c r="J112" s="36">
        <f>1---ISERR(FIND(J$2,data!$M111))</f>
        <v>1</v>
      </c>
      <c r="K112" s="36">
        <f>1---ISERR(FIND(K$2,data!$M111))</f>
        <v>0</v>
      </c>
      <c r="L112" s="36">
        <f>1---ISERR(FIND(L$2,data!$M111))</f>
        <v>1</v>
      </c>
      <c r="M112" s="36">
        <f>1---ISERR(FIND(M$2,data!$M111))</f>
        <v>0</v>
      </c>
      <c r="N112" s="36">
        <f>1---ISERR(FIND(N$2,data!$M111))</f>
        <v>1</v>
      </c>
      <c r="O112" s="36">
        <f>1---ISERR(FIND(O$2,data!$M111))</f>
        <v>1</v>
      </c>
      <c r="P112" s="36">
        <f>1---ISERR(FIND(P$2,data!$M111))</f>
        <v>1</v>
      </c>
      <c r="Q112" s="36">
        <f>1---ISERR(FIND(Q$2,data!$M111))</f>
        <v>1</v>
      </c>
      <c r="R112" s="36">
        <f>1---ISERR(FIND(R$2,data!$M111))</f>
        <v>1</v>
      </c>
      <c r="S112" s="36">
        <f>1---ISERR(FIND(S$2,data!$M111))</f>
        <v>1</v>
      </c>
      <c r="T112" s="36">
        <f>1---ISERR(FIND(T$2,data!$M111))</f>
        <v>1</v>
      </c>
      <c r="U112" s="36">
        <f>1---ISERR(FIND(U$2,data!$M111))</f>
        <v>0</v>
      </c>
      <c r="V112" s="36">
        <f>1---ISERR(FIND(V$2,data!$M111))</f>
        <v>1</v>
      </c>
      <c r="W112" s="36">
        <f t="shared" si="26"/>
        <v>0</v>
      </c>
      <c r="X112" s="36">
        <f t="shared" si="27"/>
        <v>0</v>
      </c>
      <c r="Y112" s="36">
        <f t="shared" si="28"/>
        <v>4</v>
      </c>
      <c r="Z112" s="36">
        <f t="shared" si="29"/>
        <v>8</v>
      </c>
      <c r="AA112" s="36">
        <f t="shared" si="30"/>
        <v>16</v>
      </c>
      <c r="AB112" s="36">
        <f t="shared" si="31"/>
        <v>32</v>
      </c>
      <c r="AC112" s="36">
        <f t="shared" si="32"/>
        <v>64</v>
      </c>
      <c r="AD112" s="36">
        <f t="shared" si="33"/>
        <v>128</v>
      </c>
      <c r="AE112" s="36">
        <f t="shared" si="34"/>
        <v>256</v>
      </c>
      <c r="AF112" s="36">
        <f t="shared" si="35"/>
        <v>0</v>
      </c>
      <c r="AG112" s="36">
        <f t="shared" si="36"/>
        <v>1024</v>
      </c>
      <c r="AH112" s="36">
        <f t="shared" si="37"/>
        <v>0</v>
      </c>
      <c r="AI112" s="36">
        <f t="shared" si="38"/>
        <v>4096</v>
      </c>
      <c r="AJ112" s="36">
        <f t="shared" si="39"/>
        <v>8192</v>
      </c>
      <c r="AK112" s="36">
        <f t="shared" si="40"/>
        <v>16384</v>
      </c>
      <c r="AL112" s="36">
        <f t="shared" si="41"/>
        <v>32768</v>
      </c>
      <c r="AM112" s="36">
        <f t="shared" si="42"/>
        <v>65536</v>
      </c>
      <c r="AN112" s="36">
        <f t="shared" si="43"/>
        <v>131072</v>
      </c>
      <c r="AO112" s="36">
        <f t="shared" si="44"/>
        <v>262144</v>
      </c>
      <c r="AP112" s="36">
        <f t="shared" si="45"/>
        <v>0</v>
      </c>
      <c r="AQ112" s="36">
        <f t="shared" si="46"/>
        <v>1048576</v>
      </c>
      <c r="AR112" s="36">
        <f t="shared" si="47"/>
        <v>0</v>
      </c>
    </row>
    <row r="113" spans="1:44">
      <c r="A113" s="36">
        <f t="shared" si="48"/>
        <v>131200</v>
      </c>
      <c r="B113" s="36">
        <f>1---ISERR(FIND(B$2,data!$M112))</f>
        <v>0</v>
      </c>
      <c r="C113" s="36">
        <f>1---ISERR(FIND(C$2,data!$M112))</f>
        <v>0</v>
      </c>
      <c r="D113" s="36">
        <f>1---ISERR(FIND(D$2,data!$M112))</f>
        <v>0</v>
      </c>
      <c r="E113" s="36">
        <f>1---ISERR(FIND(E$2,data!$M112))</f>
        <v>0</v>
      </c>
      <c r="F113" s="36">
        <f>1---ISERR(FIND(F$2,data!$M112))</f>
        <v>0</v>
      </c>
      <c r="G113" s="36">
        <f>1---ISERR(FIND(G$2,data!$M112))</f>
        <v>0</v>
      </c>
      <c r="H113" s="36">
        <f>1---ISERR(FIND(H$2,data!$M112))</f>
        <v>0</v>
      </c>
      <c r="I113" s="36">
        <f>1---ISERR(FIND(I$2,data!$M112))</f>
        <v>1</v>
      </c>
      <c r="J113" s="36">
        <f>1---ISERR(FIND(J$2,data!$M112))</f>
        <v>0</v>
      </c>
      <c r="K113" s="36">
        <f>1---ISERR(FIND(K$2,data!$M112))</f>
        <v>0</v>
      </c>
      <c r="L113" s="36">
        <f>1---ISERR(FIND(L$2,data!$M112))</f>
        <v>0</v>
      </c>
      <c r="M113" s="36">
        <f>1---ISERR(FIND(M$2,data!$M112))</f>
        <v>0</v>
      </c>
      <c r="N113" s="36">
        <f>1---ISERR(FIND(N$2,data!$M112))</f>
        <v>0</v>
      </c>
      <c r="O113" s="36">
        <f>1---ISERR(FIND(O$2,data!$M112))</f>
        <v>0</v>
      </c>
      <c r="P113" s="36">
        <f>1---ISERR(FIND(P$2,data!$M112))</f>
        <v>0</v>
      </c>
      <c r="Q113" s="36">
        <f>1---ISERR(FIND(Q$2,data!$M112))</f>
        <v>0</v>
      </c>
      <c r="R113" s="36">
        <f>1---ISERR(FIND(R$2,data!$M112))</f>
        <v>0</v>
      </c>
      <c r="S113" s="36">
        <f>1---ISERR(FIND(S$2,data!$M112))</f>
        <v>1</v>
      </c>
      <c r="T113" s="36">
        <f>1---ISERR(FIND(T$2,data!$M112))</f>
        <v>0</v>
      </c>
      <c r="U113" s="36">
        <f>1---ISERR(FIND(U$2,data!$M112))</f>
        <v>0</v>
      </c>
      <c r="V113" s="36">
        <f>1---ISERR(FIND(V$2,data!$M112))</f>
        <v>0</v>
      </c>
      <c r="W113" s="36">
        <f t="shared" si="26"/>
        <v>0</v>
      </c>
      <c r="X113" s="36">
        <f t="shared" si="27"/>
        <v>0</v>
      </c>
      <c r="Y113" s="36">
        <f t="shared" si="28"/>
        <v>0</v>
      </c>
      <c r="Z113" s="36">
        <f t="shared" si="29"/>
        <v>0</v>
      </c>
      <c r="AA113" s="36">
        <f t="shared" si="30"/>
        <v>0</v>
      </c>
      <c r="AB113" s="36">
        <f t="shared" si="31"/>
        <v>0</v>
      </c>
      <c r="AC113" s="36">
        <f t="shared" si="32"/>
        <v>0</v>
      </c>
      <c r="AD113" s="36">
        <f t="shared" si="33"/>
        <v>128</v>
      </c>
      <c r="AE113" s="36">
        <f t="shared" si="34"/>
        <v>0</v>
      </c>
      <c r="AF113" s="36">
        <f t="shared" si="35"/>
        <v>0</v>
      </c>
      <c r="AG113" s="36">
        <f t="shared" si="36"/>
        <v>0</v>
      </c>
      <c r="AH113" s="36">
        <f t="shared" si="37"/>
        <v>0</v>
      </c>
      <c r="AI113" s="36">
        <f t="shared" si="38"/>
        <v>0</v>
      </c>
      <c r="AJ113" s="36">
        <f t="shared" si="39"/>
        <v>0</v>
      </c>
      <c r="AK113" s="36">
        <f t="shared" si="40"/>
        <v>0</v>
      </c>
      <c r="AL113" s="36">
        <f t="shared" si="41"/>
        <v>0</v>
      </c>
      <c r="AM113" s="36">
        <f t="shared" si="42"/>
        <v>0</v>
      </c>
      <c r="AN113" s="36">
        <f t="shared" si="43"/>
        <v>131072</v>
      </c>
      <c r="AO113" s="36">
        <f t="shared" si="44"/>
        <v>0</v>
      </c>
      <c r="AP113" s="36">
        <f t="shared" si="45"/>
        <v>0</v>
      </c>
      <c r="AQ113" s="36">
        <f t="shared" si="46"/>
        <v>0</v>
      </c>
      <c r="AR113" s="36">
        <f t="shared" si="47"/>
        <v>0</v>
      </c>
    </row>
    <row r="114" spans="1:44">
      <c r="A114" s="36">
        <f t="shared" si="48"/>
        <v>1061900</v>
      </c>
      <c r="B114" s="36">
        <f>1---ISERR(FIND(B$2,data!$M113))</f>
        <v>0</v>
      </c>
      <c r="C114" s="36">
        <f>1---ISERR(FIND(C$2,data!$M113))</f>
        <v>0</v>
      </c>
      <c r="D114" s="36">
        <f>1---ISERR(FIND(D$2,data!$M113))</f>
        <v>1</v>
      </c>
      <c r="E114" s="36">
        <f>1---ISERR(FIND(E$2,data!$M113))</f>
        <v>1</v>
      </c>
      <c r="F114" s="36">
        <f>1---ISERR(FIND(F$2,data!$M113))</f>
        <v>0</v>
      </c>
      <c r="G114" s="36">
        <f>1---ISERR(FIND(G$2,data!$M113))</f>
        <v>0</v>
      </c>
      <c r="H114" s="36">
        <f>1---ISERR(FIND(H$2,data!$M113))</f>
        <v>0</v>
      </c>
      <c r="I114" s="36">
        <f>1---ISERR(FIND(I$2,data!$M113))</f>
        <v>0</v>
      </c>
      <c r="J114" s="36">
        <f>1---ISERR(FIND(J$2,data!$M113))</f>
        <v>0</v>
      </c>
      <c r="K114" s="36">
        <f>1---ISERR(FIND(K$2,data!$M113))</f>
        <v>0</v>
      </c>
      <c r="L114" s="36">
        <f>1---ISERR(FIND(L$2,data!$M113))</f>
        <v>1</v>
      </c>
      <c r="M114" s="36">
        <f>1---ISERR(FIND(M$2,data!$M113))</f>
        <v>0</v>
      </c>
      <c r="N114" s="36">
        <f>1---ISERR(FIND(N$2,data!$M113))</f>
        <v>1</v>
      </c>
      <c r="O114" s="36">
        <f>1---ISERR(FIND(O$2,data!$M113))</f>
        <v>1</v>
      </c>
      <c r="P114" s="36">
        <f>1---ISERR(FIND(P$2,data!$M113))</f>
        <v>0</v>
      </c>
      <c r="Q114" s="36">
        <f>1---ISERR(FIND(Q$2,data!$M113))</f>
        <v>0</v>
      </c>
      <c r="R114" s="36">
        <f>1---ISERR(FIND(R$2,data!$M113))</f>
        <v>0</v>
      </c>
      <c r="S114" s="36">
        <f>1---ISERR(FIND(S$2,data!$M113))</f>
        <v>0</v>
      </c>
      <c r="T114" s="36">
        <f>1---ISERR(FIND(T$2,data!$M113))</f>
        <v>0</v>
      </c>
      <c r="U114" s="36">
        <f>1---ISERR(FIND(U$2,data!$M113))</f>
        <v>0</v>
      </c>
      <c r="V114" s="36">
        <f>1---ISERR(FIND(V$2,data!$M113))</f>
        <v>1</v>
      </c>
      <c r="W114" s="36">
        <f t="shared" si="26"/>
        <v>0</v>
      </c>
      <c r="X114" s="36">
        <f t="shared" si="27"/>
        <v>0</v>
      </c>
      <c r="Y114" s="36">
        <f t="shared" si="28"/>
        <v>4</v>
      </c>
      <c r="Z114" s="36">
        <f t="shared" si="29"/>
        <v>8</v>
      </c>
      <c r="AA114" s="36">
        <f t="shared" si="30"/>
        <v>0</v>
      </c>
      <c r="AB114" s="36">
        <f t="shared" si="31"/>
        <v>0</v>
      </c>
      <c r="AC114" s="36">
        <f t="shared" si="32"/>
        <v>0</v>
      </c>
      <c r="AD114" s="36">
        <f t="shared" si="33"/>
        <v>0</v>
      </c>
      <c r="AE114" s="36">
        <f t="shared" si="34"/>
        <v>0</v>
      </c>
      <c r="AF114" s="36">
        <f t="shared" si="35"/>
        <v>0</v>
      </c>
      <c r="AG114" s="36">
        <f t="shared" si="36"/>
        <v>1024</v>
      </c>
      <c r="AH114" s="36">
        <f t="shared" si="37"/>
        <v>0</v>
      </c>
      <c r="AI114" s="36">
        <f t="shared" si="38"/>
        <v>4096</v>
      </c>
      <c r="AJ114" s="36">
        <f t="shared" si="39"/>
        <v>8192</v>
      </c>
      <c r="AK114" s="36">
        <f t="shared" si="40"/>
        <v>0</v>
      </c>
      <c r="AL114" s="36">
        <f t="shared" si="41"/>
        <v>0</v>
      </c>
      <c r="AM114" s="36">
        <f t="shared" si="42"/>
        <v>0</v>
      </c>
      <c r="AN114" s="36">
        <f t="shared" si="43"/>
        <v>0</v>
      </c>
      <c r="AO114" s="36">
        <f t="shared" si="44"/>
        <v>0</v>
      </c>
      <c r="AP114" s="36">
        <f t="shared" si="45"/>
        <v>0</v>
      </c>
      <c r="AQ114" s="36">
        <f t="shared" si="46"/>
        <v>1048576</v>
      </c>
      <c r="AR114" s="36">
        <f t="shared" si="47"/>
        <v>0</v>
      </c>
    </row>
    <row r="115" spans="1:44">
      <c r="A115" s="36">
        <f t="shared" si="48"/>
        <v>0</v>
      </c>
      <c r="B115" s="36">
        <f>1---ISERR(FIND(B$2,data!$M114))</f>
        <v>0</v>
      </c>
      <c r="C115" s="36">
        <f>1---ISERR(FIND(C$2,data!$M114))</f>
        <v>0</v>
      </c>
      <c r="D115" s="36">
        <f>1---ISERR(FIND(D$2,data!$M114))</f>
        <v>0</v>
      </c>
      <c r="E115" s="36">
        <f>1---ISERR(FIND(E$2,data!$M114))</f>
        <v>0</v>
      </c>
      <c r="F115" s="36">
        <f>1---ISERR(FIND(F$2,data!$M114))</f>
        <v>0</v>
      </c>
      <c r="G115" s="36">
        <f>1---ISERR(FIND(G$2,data!$M114))</f>
        <v>0</v>
      </c>
      <c r="H115" s="36">
        <f>1---ISERR(FIND(H$2,data!$M114))</f>
        <v>0</v>
      </c>
      <c r="I115" s="36">
        <f>1---ISERR(FIND(I$2,data!$M114))</f>
        <v>0</v>
      </c>
      <c r="J115" s="36">
        <f>1---ISERR(FIND(J$2,data!$M114))</f>
        <v>0</v>
      </c>
      <c r="K115" s="36">
        <f>1---ISERR(FIND(K$2,data!$M114))</f>
        <v>0</v>
      </c>
      <c r="L115" s="36">
        <f>1---ISERR(FIND(L$2,data!$M114))</f>
        <v>0</v>
      </c>
      <c r="M115" s="36">
        <f>1---ISERR(FIND(M$2,data!$M114))</f>
        <v>0</v>
      </c>
      <c r="N115" s="36">
        <f>1---ISERR(FIND(N$2,data!$M114))</f>
        <v>0</v>
      </c>
      <c r="O115" s="36">
        <f>1---ISERR(FIND(O$2,data!$M114))</f>
        <v>0</v>
      </c>
      <c r="P115" s="36">
        <f>1---ISERR(FIND(P$2,data!$M114))</f>
        <v>0</v>
      </c>
      <c r="Q115" s="36">
        <f>1---ISERR(FIND(Q$2,data!$M114))</f>
        <v>0</v>
      </c>
      <c r="R115" s="36">
        <f>1---ISERR(FIND(R$2,data!$M114))</f>
        <v>0</v>
      </c>
      <c r="S115" s="36">
        <f>1---ISERR(FIND(S$2,data!$M114))</f>
        <v>0</v>
      </c>
      <c r="T115" s="36">
        <f>1---ISERR(FIND(T$2,data!$M114))</f>
        <v>0</v>
      </c>
      <c r="U115" s="36">
        <f>1---ISERR(FIND(U$2,data!$M114))</f>
        <v>0</v>
      </c>
      <c r="V115" s="36">
        <f>1---ISERR(FIND(V$2,data!$M114))</f>
        <v>0</v>
      </c>
      <c r="W115" s="36">
        <f t="shared" si="26"/>
        <v>0</v>
      </c>
      <c r="X115" s="36">
        <f t="shared" si="27"/>
        <v>0</v>
      </c>
      <c r="Y115" s="36">
        <f t="shared" si="28"/>
        <v>0</v>
      </c>
      <c r="Z115" s="36">
        <f t="shared" si="29"/>
        <v>0</v>
      </c>
      <c r="AA115" s="36">
        <f t="shared" si="30"/>
        <v>0</v>
      </c>
      <c r="AB115" s="36">
        <f t="shared" si="31"/>
        <v>0</v>
      </c>
      <c r="AC115" s="36">
        <f t="shared" si="32"/>
        <v>0</v>
      </c>
      <c r="AD115" s="36">
        <f t="shared" si="33"/>
        <v>0</v>
      </c>
      <c r="AE115" s="36">
        <f t="shared" si="34"/>
        <v>0</v>
      </c>
      <c r="AF115" s="36">
        <f t="shared" si="35"/>
        <v>0</v>
      </c>
      <c r="AG115" s="36">
        <f t="shared" si="36"/>
        <v>0</v>
      </c>
      <c r="AH115" s="36">
        <f t="shared" si="37"/>
        <v>0</v>
      </c>
      <c r="AI115" s="36">
        <f t="shared" si="38"/>
        <v>0</v>
      </c>
      <c r="AJ115" s="36">
        <f t="shared" si="39"/>
        <v>0</v>
      </c>
      <c r="AK115" s="36">
        <f t="shared" si="40"/>
        <v>0</v>
      </c>
      <c r="AL115" s="36">
        <f t="shared" si="41"/>
        <v>0</v>
      </c>
      <c r="AM115" s="36">
        <f t="shared" si="42"/>
        <v>0</v>
      </c>
      <c r="AN115" s="36">
        <f t="shared" si="43"/>
        <v>0</v>
      </c>
      <c r="AO115" s="36">
        <f t="shared" si="44"/>
        <v>0</v>
      </c>
      <c r="AP115" s="36">
        <f t="shared" si="45"/>
        <v>0</v>
      </c>
      <c r="AQ115" s="36">
        <f t="shared" si="46"/>
        <v>0</v>
      </c>
      <c r="AR115" s="36">
        <f t="shared" si="47"/>
        <v>0</v>
      </c>
    </row>
    <row r="116" spans="1:44">
      <c r="A116" s="36">
        <f t="shared" si="48"/>
        <v>1189002</v>
      </c>
      <c r="B116" s="36">
        <f>1---ISERR(FIND(B$2,data!$M115))</f>
        <v>0</v>
      </c>
      <c r="C116" s="36">
        <f>1---ISERR(FIND(C$2,data!$M115))</f>
        <v>1</v>
      </c>
      <c r="D116" s="36">
        <f>1---ISERR(FIND(D$2,data!$M115))</f>
        <v>0</v>
      </c>
      <c r="E116" s="36">
        <f>1---ISERR(FIND(E$2,data!$M115))</f>
        <v>1</v>
      </c>
      <c r="F116" s="36">
        <f>1---ISERR(FIND(F$2,data!$M115))</f>
        <v>0</v>
      </c>
      <c r="G116" s="36">
        <f>1---ISERR(FIND(G$2,data!$M115))</f>
        <v>0</v>
      </c>
      <c r="H116" s="36">
        <f>1---ISERR(FIND(H$2,data!$M115))</f>
        <v>0</v>
      </c>
      <c r="I116" s="36">
        <f>1---ISERR(FIND(I$2,data!$M115))</f>
        <v>1</v>
      </c>
      <c r="J116" s="36">
        <f>1---ISERR(FIND(J$2,data!$M115))</f>
        <v>0</v>
      </c>
      <c r="K116" s="36">
        <f>1---ISERR(FIND(K$2,data!$M115))</f>
        <v>0</v>
      </c>
      <c r="L116" s="36">
        <f>1---ISERR(FIND(L$2,data!$M115))</f>
        <v>1</v>
      </c>
      <c r="M116" s="36">
        <f>1---ISERR(FIND(M$2,data!$M115))</f>
        <v>0</v>
      </c>
      <c r="N116" s="36">
        <f>1---ISERR(FIND(N$2,data!$M115))</f>
        <v>0</v>
      </c>
      <c r="O116" s="36">
        <f>1---ISERR(FIND(O$2,data!$M115))</f>
        <v>1</v>
      </c>
      <c r="P116" s="36">
        <f>1---ISERR(FIND(P$2,data!$M115))</f>
        <v>0</v>
      </c>
      <c r="Q116" s="36">
        <f>1---ISERR(FIND(Q$2,data!$M115))</f>
        <v>0</v>
      </c>
      <c r="R116" s="36">
        <f>1---ISERR(FIND(R$2,data!$M115))</f>
        <v>0</v>
      </c>
      <c r="S116" s="36">
        <f>1---ISERR(FIND(S$2,data!$M115))</f>
        <v>1</v>
      </c>
      <c r="T116" s="36">
        <f>1---ISERR(FIND(T$2,data!$M115))</f>
        <v>0</v>
      </c>
      <c r="U116" s="36">
        <f>1---ISERR(FIND(U$2,data!$M115))</f>
        <v>0</v>
      </c>
      <c r="V116" s="36">
        <f>1---ISERR(FIND(V$2,data!$M115))</f>
        <v>1</v>
      </c>
      <c r="W116" s="36">
        <f t="shared" si="26"/>
        <v>0</v>
      </c>
      <c r="X116" s="36">
        <f t="shared" si="27"/>
        <v>2</v>
      </c>
      <c r="Y116" s="36">
        <f t="shared" si="28"/>
        <v>0</v>
      </c>
      <c r="Z116" s="36">
        <f t="shared" si="29"/>
        <v>8</v>
      </c>
      <c r="AA116" s="36">
        <f t="shared" si="30"/>
        <v>0</v>
      </c>
      <c r="AB116" s="36">
        <f t="shared" si="31"/>
        <v>0</v>
      </c>
      <c r="AC116" s="36">
        <f t="shared" si="32"/>
        <v>0</v>
      </c>
      <c r="AD116" s="36">
        <f t="shared" si="33"/>
        <v>128</v>
      </c>
      <c r="AE116" s="36">
        <f t="shared" si="34"/>
        <v>0</v>
      </c>
      <c r="AF116" s="36">
        <f t="shared" si="35"/>
        <v>0</v>
      </c>
      <c r="AG116" s="36">
        <f t="shared" si="36"/>
        <v>1024</v>
      </c>
      <c r="AH116" s="36">
        <f t="shared" si="37"/>
        <v>0</v>
      </c>
      <c r="AI116" s="36">
        <f t="shared" si="38"/>
        <v>0</v>
      </c>
      <c r="AJ116" s="36">
        <f t="shared" si="39"/>
        <v>8192</v>
      </c>
      <c r="AK116" s="36">
        <f t="shared" si="40"/>
        <v>0</v>
      </c>
      <c r="AL116" s="36">
        <f t="shared" si="41"/>
        <v>0</v>
      </c>
      <c r="AM116" s="36">
        <f t="shared" si="42"/>
        <v>0</v>
      </c>
      <c r="AN116" s="36">
        <f t="shared" si="43"/>
        <v>131072</v>
      </c>
      <c r="AO116" s="36">
        <f t="shared" si="44"/>
        <v>0</v>
      </c>
      <c r="AP116" s="36">
        <f t="shared" si="45"/>
        <v>0</v>
      </c>
      <c r="AQ116" s="36">
        <f t="shared" si="46"/>
        <v>1048576</v>
      </c>
      <c r="AR116" s="36">
        <f t="shared" si="47"/>
        <v>0</v>
      </c>
    </row>
    <row r="117" spans="1:44">
      <c r="A117" s="36">
        <f t="shared" si="48"/>
        <v>1049602</v>
      </c>
      <c r="B117" s="36">
        <f>1---ISERR(FIND(B$2,data!$M116))</f>
        <v>0</v>
      </c>
      <c r="C117" s="36">
        <f>1---ISERR(FIND(C$2,data!$M116))</f>
        <v>1</v>
      </c>
      <c r="D117" s="36">
        <f>1---ISERR(FIND(D$2,data!$M116))</f>
        <v>0</v>
      </c>
      <c r="E117" s="36">
        <f>1---ISERR(FIND(E$2,data!$M116))</f>
        <v>0</v>
      </c>
      <c r="F117" s="36">
        <f>1---ISERR(FIND(F$2,data!$M116))</f>
        <v>0</v>
      </c>
      <c r="G117" s="36">
        <f>1---ISERR(FIND(G$2,data!$M116))</f>
        <v>0</v>
      </c>
      <c r="H117" s="36">
        <f>1---ISERR(FIND(H$2,data!$M116))</f>
        <v>0</v>
      </c>
      <c r="I117" s="36">
        <f>1---ISERR(FIND(I$2,data!$M116))</f>
        <v>0</v>
      </c>
      <c r="J117" s="36">
        <f>1---ISERR(FIND(J$2,data!$M116))</f>
        <v>0</v>
      </c>
      <c r="K117" s="36">
        <f>1---ISERR(FIND(K$2,data!$M116))</f>
        <v>0</v>
      </c>
      <c r="L117" s="36">
        <f>1---ISERR(FIND(L$2,data!$M116))</f>
        <v>1</v>
      </c>
      <c r="M117" s="36">
        <f>1---ISERR(FIND(M$2,data!$M116))</f>
        <v>0</v>
      </c>
      <c r="N117" s="36">
        <f>1---ISERR(FIND(N$2,data!$M116))</f>
        <v>0</v>
      </c>
      <c r="O117" s="36">
        <f>1---ISERR(FIND(O$2,data!$M116))</f>
        <v>0</v>
      </c>
      <c r="P117" s="36">
        <f>1---ISERR(FIND(P$2,data!$M116))</f>
        <v>0</v>
      </c>
      <c r="Q117" s="36">
        <f>1---ISERR(FIND(Q$2,data!$M116))</f>
        <v>0</v>
      </c>
      <c r="R117" s="36">
        <f>1---ISERR(FIND(R$2,data!$M116))</f>
        <v>0</v>
      </c>
      <c r="S117" s="36">
        <f>1---ISERR(FIND(S$2,data!$M116))</f>
        <v>0</v>
      </c>
      <c r="T117" s="36">
        <f>1---ISERR(FIND(T$2,data!$M116))</f>
        <v>0</v>
      </c>
      <c r="U117" s="36">
        <f>1---ISERR(FIND(U$2,data!$M116))</f>
        <v>0</v>
      </c>
      <c r="V117" s="36">
        <f>1---ISERR(FIND(V$2,data!$M116))</f>
        <v>1</v>
      </c>
      <c r="W117" s="36">
        <f t="shared" si="26"/>
        <v>0</v>
      </c>
      <c r="X117" s="36">
        <f t="shared" si="27"/>
        <v>2</v>
      </c>
      <c r="Y117" s="36">
        <f t="shared" si="28"/>
        <v>0</v>
      </c>
      <c r="Z117" s="36">
        <f t="shared" si="29"/>
        <v>0</v>
      </c>
      <c r="AA117" s="36">
        <f t="shared" si="30"/>
        <v>0</v>
      </c>
      <c r="AB117" s="36">
        <f t="shared" si="31"/>
        <v>0</v>
      </c>
      <c r="AC117" s="36">
        <f t="shared" si="32"/>
        <v>0</v>
      </c>
      <c r="AD117" s="36">
        <f t="shared" si="33"/>
        <v>0</v>
      </c>
      <c r="AE117" s="36">
        <f t="shared" si="34"/>
        <v>0</v>
      </c>
      <c r="AF117" s="36">
        <f t="shared" si="35"/>
        <v>0</v>
      </c>
      <c r="AG117" s="36">
        <f t="shared" si="36"/>
        <v>1024</v>
      </c>
      <c r="AH117" s="36">
        <f t="shared" si="37"/>
        <v>0</v>
      </c>
      <c r="AI117" s="36">
        <f t="shared" si="38"/>
        <v>0</v>
      </c>
      <c r="AJ117" s="36">
        <f t="shared" si="39"/>
        <v>0</v>
      </c>
      <c r="AK117" s="36">
        <f t="shared" si="40"/>
        <v>0</v>
      </c>
      <c r="AL117" s="36">
        <f t="shared" si="41"/>
        <v>0</v>
      </c>
      <c r="AM117" s="36">
        <f t="shared" si="42"/>
        <v>0</v>
      </c>
      <c r="AN117" s="36">
        <f t="shared" si="43"/>
        <v>0</v>
      </c>
      <c r="AO117" s="36">
        <f t="shared" si="44"/>
        <v>0</v>
      </c>
      <c r="AP117" s="36">
        <f t="shared" si="45"/>
        <v>0</v>
      </c>
      <c r="AQ117" s="36">
        <f t="shared" si="46"/>
        <v>1048576</v>
      </c>
      <c r="AR117" s="36">
        <f t="shared" si="47"/>
        <v>0</v>
      </c>
    </row>
    <row r="118" spans="1:44">
      <c r="A118" s="36">
        <f t="shared" si="48"/>
        <v>135302</v>
      </c>
      <c r="B118" s="36">
        <f>1---ISERR(FIND(B$2,data!$M117))</f>
        <v>0</v>
      </c>
      <c r="C118" s="36">
        <f>1---ISERR(FIND(C$2,data!$M117))</f>
        <v>1</v>
      </c>
      <c r="D118" s="36">
        <f>1---ISERR(FIND(D$2,data!$M117))</f>
        <v>1</v>
      </c>
      <c r="E118" s="36">
        <f>1---ISERR(FIND(E$2,data!$M117))</f>
        <v>0</v>
      </c>
      <c r="F118" s="36">
        <f>1---ISERR(FIND(F$2,data!$M117))</f>
        <v>0</v>
      </c>
      <c r="G118" s="36">
        <f>1---ISERR(FIND(G$2,data!$M117))</f>
        <v>0</v>
      </c>
      <c r="H118" s="36">
        <f>1---ISERR(FIND(H$2,data!$M117))</f>
        <v>0</v>
      </c>
      <c r="I118" s="36">
        <f>1---ISERR(FIND(I$2,data!$M117))</f>
        <v>1</v>
      </c>
      <c r="J118" s="36">
        <f>1---ISERR(FIND(J$2,data!$M117))</f>
        <v>0</v>
      </c>
      <c r="K118" s="36">
        <f>1---ISERR(FIND(K$2,data!$M117))</f>
        <v>0</v>
      </c>
      <c r="L118" s="36">
        <f>1---ISERR(FIND(L$2,data!$M117))</f>
        <v>0</v>
      </c>
      <c r="M118" s="36">
        <f>1---ISERR(FIND(M$2,data!$M117))</f>
        <v>0</v>
      </c>
      <c r="N118" s="36">
        <f>1---ISERR(FIND(N$2,data!$M117))</f>
        <v>1</v>
      </c>
      <c r="O118" s="36">
        <f>1---ISERR(FIND(O$2,data!$M117))</f>
        <v>0</v>
      </c>
      <c r="P118" s="36">
        <f>1---ISERR(FIND(P$2,data!$M117))</f>
        <v>0</v>
      </c>
      <c r="Q118" s="36">
        <f>1---ISERR(FIND(Q$2,data!$M117))</f>
        <v>0</v>
      </c>
      <c r="R118" s="36">
        <f>1---ISERR(FIND(R$2,data!$M117))</f>
        <v>0</v>
      </c>
      <c r="S118" s="36">
        <f>1---ISERR(FIND(S$2,data!$M117))</f>
        <v>1</v>
      </c>
      <c r="T118" s="36">
        <f>1---ISERR(FIND(T$2,data!$M117))</f>
        <v>0</v>
      </c>
      <c r="U118" s="36">
        <f>1---ISERR(FIND(U$2,data!$M117))</f>
        <v>0</v>
      </c>
      <c r="V118" s="36">
        <f>1---ISERR(FIND(V$2,data!$M117))</f>
        <v>0</v>
      </c>
      <c r="W118" s="36">
        <f t="shared" si="26"/>
        <v>0</v>
      </c>
      <c r="X118" s="36">
        <f t="shared" si="27"/>
        <v>2</v>
      </c>
      <c r="Y118" s="36">
        <f t="shared" si="28"/>
        <v>4</v>
      </c>
      <c r="Z118" s="36">
        <f t="shared" si="29"/>
        <v>0</v>
      </c>
      <c r="AA118" s="36">
        <f t="shared" si="30"/>
        <v>0</v>
      </c>
      <c r="AB118" s="36">
        <f t="shared" si="31"/>
        <v>0</v>
      </c>
      <c r="AC118" s="36">
        <f t="shared" si="32"/>
        <v>0</v>
      </c>
      <c r="AD118" s="36">
        <f t="shared" si="33"/>
        <v>128</v>
      </c>
      <c r="AE118" s="36">
        <f t="shared" si="34"/>
        <v>0</v>
      </c>
      <c r="AF118" s="36">
        <f t="shared" si="35"/>
        <v>0</v>
      </c>
      <c r="AG118" s="36">
        <f t="shared" si="36"/>
        <v>0</v>
      </c>
      <c r="AH118" s="36">
        <f t="shared" si="37"/>
        <v>0</v>
      </c>
      <c r="AI118" s="36">
        <f t="shared" si="38"/>
        <v>4096</v>
      </c>
      <c r="AJ118" s="36">
        <f t="shared" si="39"/>
        <v>0</v>
      </c>
      <c r="AK118" s="36">
        <f t="shared" si="40"/>
        <v>0</v>
      </c>
      <c r="AL118" s="36">
        <f t="shared" si="41"/>
        <v>0</v>
      </c>
      <c r="AM118" s="36">
        <f t="shared" si="42"/>
        <v>0</v>
      </c>
      <c r="AN118" s="36">
        <f t="shared" si="43"/>
        <v>131072</v>
      </c>
      <c r="AO118" s="36">
        <f t="shared" si="44"/>
        <v>0</v>
      </c>
      <c r="AP118" s="36">
        <f t="shared" si="45"/>
        <v>0</v>
      </c>
      <c r="AQ118" s="36">
        <f t="shared" si="46"/>
        <v>0</v>
      </c>
      <c r="AR118" s="36">
        <f t="shared" si="47"/>
        <v>0</v>
      </c>
    </row>
    <row r="119" spans="1:44">
      <c r="A119" s="36">
        <f t="shared" si="48"/>
        <v>164000</v>
      </c>
      <c r="B119" s="36">
        <f>1---ISERR(FIND(B$2,data!$M118))</f>
        <v>0</v>
      </c>
      <c r="C119" s="36">
        <f>1---ISERR(FIND(C$2,data!$M118))</f>
        <v>0</v>
      </c>
      <c r="D119" s="36">
        <f>1---ISERR(FIND(D$2,data!$M118))</f>
        <v>0</v>
      </c>
      <c r="E119" s="36">
        <f>1---ISERR(FIND(E$2,data!$M118))</f>
        <v>0</v>
      </c>
      <c r="F119" s="36">
        <f>1---ISERR(FIND(F$2,data!$M118))</f>
        <v>0</v>
      </c>
      <c r="G119" s="36">
        <f>1---ISERR(FIND(G$2,data!$M118))</f>
        <v>1</v>
      </c>
      <c r="H119" s="36">
        <f>1---ISERR(FIND(H$2,data!$M118))</f>
        <v>0</v>
      </c>
      <c r="I119" s="36">
        <f>1---ISERR(FIND(I$2,data!$M118))</f>
        <v>1</v>
      </c>
      <c r="J119" s="36">
        <f>1---ISERR(FIND(J$2,data!$M118))</f>
        <v>0</v>
      </c>
      <c r="K119" s="36">
        <f>1---ISERR(FIND(K$2,data!$M118))</f>
        <v>0</v>
      </c>
      <c r="L119" s="36">
        <f>1---ISERR(FIND(L$2,data!$M118))</f>
        <v>0</v>
      </c>
      <c r="M119" s="36">
        <f>1---ISERR(FIND(M$2,data!$M118))</f>
        <v>0</v>
      </c>
      <c r="N119" s="36">
        <f>1---ISERR(FIND(N$2,data!$M118))</f>
        <v>0</v>
      </c>
      <c r="O119" s="36">
        <f>1---ISERR(FIND(O$2,data!$M118))</f>
        <v>0</v>
      </c>
      <c r="P119" s="36">
        <f>1---ISERR(FIND(P$2,data!$M118))</f>
        <v>0</v>
      </c>
      <c r="Q119" s="36">
        <f>1---ISERR(FIND(Q$2,data!$M118))</f>
        <v>1</v>
      </c>
      <c r="R119" s="36">
        <f>1---ISERR(FIND(R$2,data!$M118))</f>
        <v>0</v>
      </c>
      <c r="S119" s="36">
        <f>1---ISERR(FIND(S$2,data!$M118))</f>
        <v>1</v>
      </c>
      <c r="T119" s="36">
        <f>1---ISERR(FIND(T$2,data!$M118))</f>
        <v>0</v>
      </c>
      <c r="U119" s="36">
        <f>1---ISERR(FIND(U$2,data!$M118))</f>
        <v>0</v>
      </c>
      <c r="V119" s="36">
        <f>1---ISERR(FIND(V$2,data!$M118))</f>
        <v>0</v>
      </c>
      <c r="W119" s="36">
        <f t="shared" si="26"/>
        <v>0</v>
      </c>
      <c r="X119" s="36">
        <f t="shared" si="27"/>
        <v>0</v>
      </c>
      <c r="Y119" s="36">
        <f t="shared" si="28"/>
        <v>0</v>
      </c>
      <c r="Z119" s="36">
        <f t="shared" si="29"/>
        <v>0</v>
      </c>
      <c r="AA119" s="36">
        <f t="shared" si="30"/>
        <v>0</v>
      </c>
      <c r="AB119" s="36">
        <f t="shared" si="31"/>
        <v>32</v>
      </c>
      <c r="AC119" s="36">
        <f t="shared" si="32"/>
        <v>0</v>
      </c>
      <c r="AD119" s="36">
        <f t="shared" si="33"/>
        <v>128</v>
      </c>
      <c r="AE119" s="36">
        <f t="shared" si="34"/>
        <v>0</v>
      </c>
      <c r="AF119" s="36">
        <f t="shared" si="35"/>
        <v>0</v>
      </c>
      <c r="AG119" s="36">
        <f t="shared" si="36"/>
        <v>0</v>
      </c>
      <c r="AH119" s="36">
        <f t="shared" si="37"/>
        <v>0</v>
      </c>
      <c r="AI119" s="36">
        <f t="shared" si="38"/>
        <v>0</v>
      </c>
      <c r="AJ119" s="36">
        <f t="shared" si="39"/>
        <v>0</v>
      </c>
      <c r="AK119" s="36">
        <f t="shared" si="40"/>
        <v>0</v>
      </c>
      <c r="AL119" s="36">
        <f t="shared" si="41"/>
        <v>32768</v>
      </c>
      <c r="AM119" s="36">
        <f t="shared" si="42"/>
        <v>0</v>
      </c>
      <c r="AN119" s="36">
        <f t="shared" si="43"/>
        <v>131072</v>
      </c>
      <c r="AO119" s="36">
        <f t="shared" si="44"/>
        <v>0</v>
      </c>
      <c r="AP119" s="36">
        <f t="shared" si="45"/>
        <v>0</v>
      </c>
      <c r="AQ119" s="36">
        <f t="shared" si="46"/>
        <v>0</v>
      </c>
      <c r="AR119" s="36">
        <f t="shared" si="47"/>
        <v>0</v>
      </c>
    </row>
    <row r="120" spans="1:44">
      <c r="A120" s="36">
        <f t="shared" si="48"/>
        <v>0</v>
      </c>
      <c r="B120" s="36">
        <f>1---ISERR(FIND(B$2,data!$M119))</f>
        <v>0</v>
      </c>
      <c r="C120" s="36">
        <f>1---ISERR(FIND(C$2,data!$M119))</f>
        <v>0</v>
      </c>
      <c r="D120" s="36">
        <f>1---ISERR(FIND(D$2,data!$M119))</f>
        <v>0</v>
      </c>
      <c r="E120" s="36">
        <f>1---ISERR(FIND(E$2,data!$M119))</f>
        <v>0</v>
      </c>
      <c r="F120" s="36">
        <f>1---ISERR(FIND(F$2,data!$M119))</f>
        <v>0</v>
      </c>
      <c r="G120" s="36">
        <f>1---ISERR(FIND(G$2,data!$M119))</f>
        <v>0</v>
      </c>
      <c r="H120" s="36">
        <f>1---ISERR(FIND(H$2,data!$M119))</f>
        <v>0</v>
      </c>
      <c r="I120" s="36">
        <f>1---ISERR(FIND(I$2,data!$M119))</f>
        <v>0</v>
      </c>
      <c r="J120" s="36">
        <f>1---ISERR(FIND(J$2,data!$M119))</f>
        <v>0</v>
      </c>
      <c r="K120" s="36">
        <f>1---ISERR(FIND(K$2,data!$M119))</f>
        <v>0</v>
      </c>
      <c r="L120" s="36">
        <f>1---ISERR(FIND(L$2,data!$M119))</f>
        <v>0</v>
      </c>
      <c r="M120" s="36">
        <f>1---ISERR(FIND(M$2,data!$M119))</f>
        <v>0</v>
      </c>
      <c r="N120" s="36">
        <f>1---ISERR(FIND(N$2,data!$M119))</f>
        <v>0</v>
      </c>
      <c r="O120" s="36">
        <f>1---ISERR(FIND(O$2,data!$M119))</f>
        <v>0</v>
      </c>
      <c r="P120" s="36">
        <f>1---ISERR(FIND(P$2,data!$M119))</f>
        <v>0</v>
      </c>
      <c r="Q120" s="36">
        <f>1---ISERR(FIND(Q$2,data!$M119))</f>
        <v>0</v>
      </c>
      <c r="R120" s="36">
        <f>1---ISERR(FIND(R$2,data!$M119))</f>
        <v>0</v>
      </c>
      <c r="S120" s="36">
        <f>1---ISERR(FIND(S$2,data!$M119))</f>
        <v>0</v>
      </c>
      <c r="T120" s="36">
        <f>1---ISERR(FIND(T$2,data!$M119))</f>
        <v>0</v>
      </c>
      <c r="U120" s="36">
        <f>1---ISERR(FIND(U$2,data!$M119))</f>
        <v>0</v>
      </c>
      <c r="V120" s="36">
        <f>1---ISERR(FIND(V$2,data!$M119))</f>
        <v>0</v>
      </c>
      <c r="W120" s="36">
        <f t="shared" si="26"/>
        <v>0</v>
      </c>
      <c r="X120" s="36">
        <f t="shared" si="27"/>
        <v>0</v>
      </c>
      <c r="Y120" s="36">
        <f t="shared" si="28"/>
        <v>0</v>
      </c>
      <c r="Z120" s="36">
        <f t="shared" si="29"/>
        <v>0</v>
      </c>
      <c r="AA120" s="36">
        <f t="shared" si="30"/>
        <v>0</v>
      </c>
      <c r="AB120" s="36">
        <f t="shared" si="31"/>
        <v>0</v>
      </c>
      <c r="AC120" s="36">
        <f t="shared" si="32"/>
        <v>0</v>
      </c>
      <c r="AD120" s="36">
        <f t="shared" si="33"/>
        <v>0</v>
      </c>
      <c r="AE120" s="36">
        <f t="shared" si="34"/>
        <v>0</v>
      </c>
      <c r="AF120" s="36">
        <f t="shared" si="35"/>
        <v>0</v>
      </c>
      <c r="AG120" s="36">
        <f t="shared" si="36"/>
        <v>0</v>
      </c>
      <c r="AH120" s="36">
        <f t="shared" si="37"/>
        <v>0</v>
      </c>
      <c r="AI120" s="36">
        <f t="shared" si="38"/>
        <v>0</v>
      </c>
      <c r="AJ120" s="36">
        <f t="shared" si="39"/>
        <v>0</v>
      </c>
      <c r="AK120" s="36">
        <f t="shared" si="40"/>
        <v>0</v>
      </c>
      <c r="AL120" s="36">
        <f t="shared" si="41"/>
        <v>0</v>
      </c>
      <c r="AM120" s="36">
        <f t="shared" si="42"/>
        <v>0</v>
      </c>
      <c r="AN120" s="36">
        <f t="shared" si="43"/>
        <v>0</v>
      </c>
      <c r="AO120" s="36">
        <f t="shared" si="44"/>
        <v>0</v>
      </c>
      <c r="AP120" s="36">
        <f t="shared" si="45"/>
        <v>0</v>
      </c>
      <c r="AQ120" s="36">
        <f t="shared" si="46"/>
        <v>0</v>
      </c>
      <c r="AR120" s="36">
        <f t="shared" si="47"/>
        <v>0</v>
      </c>
    </row>
    <row r="121" spans="1:44">
      <c r="A121" s="36">
        <f t="shared" si="48"/>
        <v>1094700</v>
      </c>
      <c r="B121" s="36">
        <f>1---ISERR(FIND(B$2,data!$M120))</f>
        <v>0</v>
      </c>
      <c r="C121" s="36">
        <f>1---ISERR(FIND(C$2,data!$M120))</f>
        <v>0</v>
      </c>
      <c r="D121" s="36">
        <f>1---ISERR(FIND(D$2,data!$M120))</f>
        <v>1</v>
      </c>
      <c r="E121" s="36">
        <f>1---ISERR(FIND(E$2,data!$M120))</f>
        <v>1</v>
      </c>
      <c r="F121" s="36">
        <f>1---ISERR(FIND(F$2,data!$M120))</f>
        <v>0</v>
      </c>
      <c r="G121" s="36">
        <f>1---ISERR(FIND(G$2,data!$M120))</f>
        <v>1</v>
      </c>
      <c r="H121" s="36">
        <f>1---ISERR(FIND(H$2,data!$M120))</f>
        <v>0</v>
      </c>
      <c r="I121" s="36">
        <f>1---ISERR(FIND(I$2,data!$M120))</f>
        <v>0</v>
      </c>
      <c r="J121" s="36">
        <f>1---ISERR(FIND(J$2,data!$M120))</f>
        <v>0</v>
      </c>
      <c r="K121" s="36">
        <f>1---ISERR(FIND(K$2,data!$M120))</f>
        <v>0</v>
      </c>
      <c r="L121" s="36">
        <f>1---ISERR(FIND(L$2,data!$M120))</f>
        <v>1</v>
      </c>
      <c r="M121" s="36">
        <f>1---ISERR(FIND(M$2,data!$M120))</f>
        <v>0</v>
      </c>
      <c r="N121" s="36">
        <f>1---ISERR(FIND(N$2,data!$M120))</f>
        <v>1</v>
      </c>
      <c r="O121" s="36">
        <f>1---ISERR(FIND(O$2,data!$M120))</f>
        <v>1</v>
      </c>
      <c r="P121" s="36">
        <f>1---ISERR(FIND(P$2,data!$M120))</f>
        <v>0</v>
      </c>
      <c r="Q121" s="36">
        <f>1---ISERR(FIND(Q$2,data!$M120))</f>
        <v>1</v>
      </c>
      <c r="R121" s="36">
        <f>1---ISERR(FIND(R$2,data!$M120))</f>
        <v>0</v>
      </c>
      <c r="S121" s="36">
        <f>1---ISERR(FIND(S$2,data!$M120))</f>
        <v>0</v>
      </c>
      <c r="T121" s="36">
        <f>1---ISERR(FIND(T$2,data!$M120))</f>
        <v>0</v>
      </c>
      <c r="U121" s="36">
        <f>1---ISERR(FIND(U$2,data!$M120))</f>
        <v>0</v>
      </c>
      <c r="V121" s="36">
        <f>1---ISERR(FIND(V$2,data!$M120))</f>
        <v>1</v>
      </c>
      <c r="W121" s="36">
        <f t="shared" si="26"/>
        <v>0</v>
      </c>
      <c r="X121" s="36">
        <f t="shared" si="27"/>
        <v>0</v>
      </c>
      <c r="Y121" s="36">
        <f t="shared" si="28"/>
        <v>4</v>
      </c>
      <c r="Z121" s="36">
        <f t="shared" si="29"/>
        <v>8</v>
      </c>
      <c r="AA121" s="36">
        <f t="shared" si="30"/>
        <v>0</v>
      </c>
      <c r="AB121" s="36">
        <f t="shared" si="31"/>
        <v>32</v>
      </c>
      <c r="AC121" s="36">
        <f t="shared" si="32"/>
        <v>0</v>
      </c>
      <c r="AD121" s="36">
        <f t="shared" si="33"/>
        <v>0</v>
      </c>
      <c r="AE121" s="36">
        <f t="shared" si="34"/>
        <v>0</v>
      </c>
      <c r="AF121" s="36">
        <f t="shared" si="35"/>
        <v>0</v>
      </c>
      <c r="AG121" s="36">
        <f t="shared" si="36"/>
        <v>1024</v>
      </c>
      <c r="AH121" s="36">
        <f t="shared" si="37"/>
        <v>0</v>
      </c>
      <c r="AI121" s="36">
        <f t="shared" si="38"/>
        <v>4096</v>
      </c>
      <c r="AJ121" s="36">
        <f t="shared" si="39"/>
        <v>8192</v>
      </c>
      <c r="AK121" s="36">
        <f t="shared" si="40"/>
        <v>0</v>
      </c>
      <c r="AL121" s="36">
        <f t="shared" si="41"/>
        <v>32768</v>
      </c>
      <c r="AM121" s="36">
        <f t="shared" si="42"/>
        <v>0</v>
      </c>
      <c r="AN121" s="36">
        <f t="shared" si="43"/>
        <v>0</v>
      </c>
      <c r="AO121" s="36">
        <f t="shared" si="44"/>
        <v>0</v>
      </c>
      <c r="AP121" s="36">
        <f t="shared" si="45"/>
        <v>0</v>
      </c>
      <c r="AQ121" s="36">
        <f t="shared" si="46"/>
        <v>1048576</v>
      </c>
      <c r="AR121" s="36">
        <f t="shared" si="47"/>
        <v>0</v>
      </c>
    </row>
    <row r="122" spans="1:44">
      <c r="A122" s="36">
        <f t="shared" si="48"/>
        <v>2095102</v>
      </c>
      <c r="B122" s="36">
        <f>1---ISERR(FIND(B$2,data!$M121))</f>
        <v>0</v>
      </c>
      <c r="C122" s="36">
        <f>1---ISERR(FIND(C$2,data!$M121))</f>
        <v>1</v>
      </c>
      <c r="D122" s="36">
        <f>1---ISERR(FIND(D$2,data!$M121))</f>
        <v>1</v>
      </c>
      <c r="E122" s="36">
        <f>1---ISERR(FIND(E$2,data!$M121))</f>
        <v>1</v>
      </c>
      <c r="F122" s="36">
        <f>1---ISERR(FIND(F$2,data!$M121))</f>
        <v>1</v>
      </c>
      <c r="G122" s="36">
        <f>1---ISERR(FIND(G$2,data!$M121))</f>
        <v>1</v>
      </c>
      <c r="H122" s="36">
        <f>1---ISERR(FIND(H$2,data!$M121))</f>
        <v>1</v>
      </c>
      <c r="I122" s="36">
        <f>1---ISERR(FIND(I$2,data!$M121))</f>
        <v>1</v>
      </c>
      <c r="J122" s="36">
        <f>1---ISERR(FIND(J$2,data!$M121))</f>
        <v>1</v>
      </c>
      <c r="K122" s="36">
        <f>1---ISERR(FIND(K$2,data!$M121))</f>
        <v>1</v>
      </c>
      <c r="L122" s="36">
        <f>1---ISERR(FIND(L$2,data!$M121))</f>
        <v>1</v>
      </c>
      <c r="M122" s="36">
        <f>1---ISERR(FIND(M$2,data!$M121))</f>
        <v>0</v>
      </c>
      <c r="N122" s="36">
        <f>1---ISERR(FIND(N$2,data!$M121))</f>
        <v>1</v>
      </c>
      <c r="O122" s="36">
        <f>1---ISERR(FIND(O$2,data!$M121))</f>
        <v>1</v>
      </c>
      <c r="P122" s="36">
        <f>1---ISERR(FIND(P$2,data!$M121))</f>
        <v>1</v>
      </c>
      <c r="Q122" s="36">
        <f>1---ISERR(FIND(Q$2,data!$M121))</f>
        <v>1</v>
      </c>
      <c r="R122" s="36">
        <f>1---ISERR(FIND(R$2,data!$M121))</f>
        <v>1</v>
      </c>
      <c r="S122" s="36">
        <f>1---ISERR(FIND(S$2,data!$M121))</f>
        <v>1</v>
      </c>
      <c r="T122" s="36">
        <f>1---ISERR(FIND(T$2,data!$M121))</f>
        <v>1</v>
      </c>
      <c r="U122" s="36">
        <f>1---ISERR(FIND(U$2,data!$M121))</f>
        <v>1</v>
      </c>
      <c r="V122" s="36">
        <f>1---ISERR(FIND(V$2,data!$M121))</f>
        <v>1</v>
      </c>
      <c r="W122" s="36">
        <f t="shared" si="26"/>
        <v>0</v>
      </c>
      <c r="X122" s="36">
        <f t="shared" si="27"/>
        <v>2</v>
      </c>
      <c r="Y122" s="36">
        <f t="shared" si="28"/>
        <v>4</v>
      </c>
      <c r="Z122" s="36">
        <f t="shared" si="29"/>
        <v>8</v>
      </c>
      <c r="AA122" s="36">
        <f t="shared" si="30"/>
        <v>16</v>
      </c>
      <c r="AB122" s="36">
        <f t="shared" si="31"/>
        <v>32</v>
      </c>
      <c r="AC122" s="36">
        <f t="shared" si="32"/>
        <v>64</v>
      </c>
      <c r="AD122" s="36">
        <f t="shared" si="33"/>
        <v>128</v>
      </c>
      <c r="AE122" s="36">
        <f t="shared" si="34"/>
        <v>256</v>
      </c>
      <c r="AF122" s="36">
        <f t="shared" si="35"/>
        <v>512</v>
      </c>
      <c r="AG122" s="36">
        <f t="shared" si="36"/>
        <v>1024</v>
      </c>
      <c r="AH122" s="36">
        <f t="shared" si="37"/>
        <v>0</v>
      </c>
      <c r="AI122" s="36">
        <f t="shared" si="38"/>
        <v>4096</v>
      </c>
      <c r="AJ122" s="36">
        <f t="shared" si="39"/>
        <v>8192</v>
      </c>
      <c r="AK122" s="36">
        <f t="shared" si="40"/>
        <v>16384</v>
      </c>
      <c r="AL122" s="36">
        <f t="shared" si="41"/>
        <v>32768</v>
      </c>
      <c r="AM122" s="36">
        <f t="shared" si="42"/>
        <v>65536</v>
      </c>
      <c r="AN122" s="36">
        <f t="shared" si="43"/>
        <v>131072</v>
      </c>
      <c r="AO122" s="36">
        <f t="shared" si="44"/>
        <v>262144</v>
      </c>
      <c r="AP122" s="36">
        <f t="shared" si="45"/>
        <v>524288</v>
      </c>
      <c r="AQ122" s="36">
        <f t="shared" si="46"/>
        <v>1048576</v>
      </c>
      <c r="AR122" s="36">
        <f t="shared" si="47"/>
        <v>0</v>
      </c>
    </row>
    <row r="123" spans="1:44">
      <c r="A123" s="36">
        <f t="shared" si="48"/>
        <v>2095102</v>
      </c>
      <c r="B123" s="36">
        <f>1---ISERR(FIND(B$2,data!$M122))</f>
        <v>0</v>
      </c>
      <c r="C123" s="36">
        <f>1---ISERR(FIND(C$2,data!$M122))</f>
        <v>1</v>
      </c>
      <c r="D123" s="36">
        <f>1---ISERR(FIND(D$2,data!$M122))</f>
        <v>1</v>
      </c>
      <c r="E123" s="36">
        <f>1---ISERR(FIND(E$2,data!$M122))</f>
        <v>1</v>
      </c>
      <c r="F123" s="36">
        <f>1---ISERR(FIND(F$2,data!$M122))</f>
        <v>1</v>
      </c>
      <c r="G123" s="36">
        <f>1---ISERR(FIND(G$2,data!$M122))</f>
        <v>1</v>
      </c>
      <c r="H123" s="36">
        <f>1---ISERR(FIND(H$2,data!$M122))</f>
        <v>1</v>
      </c>
      <c r="I123" s="36">
        <f>1---ISERR(FIND(I$2,data!$M122))</f>
        <v>1</v>
      </c>
      <c r="J123" s="36">
        <f>1---ISERR(FIND(J$2,data!$M122))</f>
        <v>1</v>
      </c>
      <c r="K123" s="36">
        <f>1---ISERR(FIND(K$2,data!$M122))</f>
        <v>1</v>
      </c>
      <c r="L123" s="36">
        <f>1---ISERR(FIND(L$2,data!$M122))</f>
        <v>1</v>
      </c>
      <c r="M123" s="36">
        <f>1---ISERR(FIND(M$2,data!$M122))</f>
        <v>0</v>
      </c>
      <c r="N123" s="36">
        <f>1---ISERR(FIND(N$2,data!$M122))</f>
        <v>1</v>
      </c>
      <c r="O123" s="36">
        <f>1---ISERR(FIND(O$2,data!$M122))</f>
        <v>1</v>
      </c>
      <c r="P123" s="36">
        <f>1---ISERR(FIND(P$2,data!$M122))</f>
        <v>1</v>
      </c>
      <c r="Q123" s="36">
        <f>1---ISERR(FIND(Q$2,data!$M122))</f>
        <v>1</v>
      </c>
      <c r="R123" s="36">
        <f>1---ISERR(FIND(R$2,data!$M122))</f>
        <v>1</v>
      </c>
      <c r="S123" s="36">
        <f>1---ISERR(FIND(S$2,data!$M122))</f>
        <v>1</v>
      </c>
      <c r="T123" s="36">
        <f>1---ISERR(FIND(T$2,data!$M122))</f>
        <v>1</v>
      </c>
      <c r="U123" s="36">
        <f>1---ISERR(FIND(U$2,data!$M122))</f>
        <v>1</v>
      </c>
      <c r="V123" s="36">
        <f>1---ISERR(FIND(V$2,data!$M122))</f>
        <v>1</v>
      </c>
      <c r="W123" s="36">
        <f t="shared" si="26"/>
        <v>0</v>
      </c>
      <c r="X123" s="36">
        <f t="shared" si="27"/>
        <v>2</v>
      </c>
      <c r="Y123" s="36">
        <f t="shared" si="28"/>
        <v>4</v>
      </c>
      <c r="Z123" s="36">
        <f t="shared" si="29"/>
        <v>8</v>
      </c>
      <c r="AA123" s="36">
        <f t="shared" si="30"/>
        <v>16</v>
      </c>
      <c r="AB123" s="36">
        <f t="shared" si="31"/>
        <v>32</v>
      </c>
      <c r="AC123" s="36">
        <f t="shared" si="32"/>
        <v>64</v>
      </c>
      <c r="AD123" s="36">
        <f t="shared" si="33"/>
        <v>128</v>
      </c>
      <c r="AE123" s="36">
        <f t="shared" si="34"/>
        <v>256</v>
      </c>
      <c r="AF123" s="36">
        <f t="shared" si="35"/>
        <v>512</v>
      </c>
      <c r="AG123" s="36">
        <f t="shared" si="36"/>
        <v>1024</v>
      </c>
      <c r="AH123" s="36">
        <f t="shared" si="37"/>
        <v>0</v>
      </c>
      <c r="AI123" s="36">
        <f t="shared" si="38"/>
        <v>4096</v>
      </c>
      <c r="AJ123" s="36">
        <f t="shared" si="39"/>
        <v>8192</v>
      </c>
      <c r="AK123" s="36">
        <f t="shared" si="40"/>
        <v>16384</v>
      </c>
      <c r="AL123" s="36">
        <f t="shared" si="41"/>
        <v>32768</v>
      </c>
      <c r="AM123" s="36">
        <f t="shared" si="42"/>
        <v>65536</v>
      </c>
      <c r="AN123" s="36">
        <f t="shared" si="43"/>
        <v>131072</v>
      </c>
      <c r="AO123" s="36">
        <f t="shared" si="44"/>
        <v>262144</v>
      </c>
      <c r="AP123" s="36">
        <f t="shared" si="45"/>
        <v>524288</v>
      </c>
      <c r="AQ123" s="36">
        <f t="shared" si="46"/>
        <v>1048576</v>
      </c>
      <c r="AR123" s="36">
        <f t="shared" si="47"/>
        <v>0</v>
      </c>
    </row>
    <row r="124" spans="1:44">
      <c r="A124" s="36">
        <f t="shared" si="48"/>
        <v>1049602</v>
      </c>
      <c r="B124" s="36">
        <f>1---ISERR(FIND(B$2,data!$M123))</f>
        <v>0</v>
      </c>
      <c r="C124" s="36">
        <f>1---ISERR(FIND(C$2,data!$M123))</f>
        <v>1</v>
      </c>
      <c r="D124" s="36">
        <f>1---ISERR(FIND(D$2,data!$M123))</f>
        <v>0</v>
      </c>
      <c r="E124" s="36">
        <f>1---ISERR(FIND(E$2,data!$M123))</f>
        <v>0</v>
      </c>
      <c r="F124" s="36">
        <f>1---ISERR(FIND(F$2,data!$M123))</f>
        <v>0</v>
      </c>
      <c r="G124" s="36">
        <f>1---ISERR(FIND(G$2,data!$M123))</f>
        <v>0</v>
      </c>
      <c r="H124" s="36">
        <f>1---ISERR(FIND(H$2,data!$M123))</f>
        <v>0</v>
      </c>
      <c r="I124" s="36">
        <f>1---ISERR(FIND(I$2,data!$M123))</f>
        <v>0</v>
      </c>
      <c r="J124" s="36">
        <f>1---ISERR(FIND(J$2,data!$M123))</f>
        <v>0</v>
      </c>
      <c r="K124" s="36">
        <f>1---ISERR(FIND(K$2,data!$M123))</f>
        <v>0</v>
      </c>
      <c r="L124" s="36">
        <f>1---ISERR(FIND(L$2,data!$M123))</f>
        <v>1</v>
      </c>
      <c r="M124" s="36">
        <f>1---ISERR(FIND(M$2,data!$M123))</f>
        <v>0</v>
      </c>
      <c r="N124" s="36">
        <f>1---ISERR(FIND(N$2,data!$M123))</f>
        <v>0</v>
      </c>
      <c r="O124" s="36">
        <f>1---ISERR(FIND(O$2,data!$M123))</f>
        <v>0</v>
      </c>
      <c r="P124" s="36">
        <f>1---ISERR(FIND(P$2,data!$M123))</f>
        <v>0</v>
      </c>
      <c r="Q124" s="36">
        <f>1---ISERR(FIND(Q$2,data!$M123))</f>
        <v>0</v>
      </c>
      <c r="R124" s="36">
        <f>1---ISERR(FIND(R$2,data!$M123))</f>
        <v>0</v>
      </c>
      <c r="S124" s="36">
        <f>1---ISERR(FIND(S$2,data!$M123))</f>
        <v>0</v>
      </c>
      <c r="T124" s="36">
        <f>1---ISERR(FIND(T$2,data!$M123))</f>
        <v>0</v>
      </c>
      <c r="U124" s="36">
        <f>1---ISERR(FIND(U$2,data!$M123))</f>
        <v>0</v>
      </c>
      <c r="V124" s="36">
        <f>1---ISERR(FIND(V$2,data!$M123))</f>
        <v>1</v>
      </c>
      <c r="W124" s="36">
        <f t="shared" si="26"/>
        <v>0</v>
      </c>
      <c r="X124" s="36">
        <f t="shared" si="27"/>
        <v>2</v>
      </c>
      <c r="Y124" s="36">
        <f t="shared" si="28"/>
        <v>0</v>
      </c>
      <c r="Z124" s="36">
        <f t="shared" si="29"/>
        <v>0</v>
      </c>
      <c r="AA124" s="36">
        <f t="shared" si="30"/>
        <v>0</v>
      </c>
      <c r="AB124" s="36">
        <f t="shared" si="31"/>
        <v>0</v>
      </c>
      <c r="AC124" s="36">
        <f t="shared" si="32"/>
        <v>0</v>
      </c>
      <c r="AD124" s="36">
        <f t="shared" si="33"/>
        <v>0</v>
      </c>
      <c r="AE124" s="36">
        <f t="shared" si="34"/>
        <v>0</v>
      </c>
      <c r="AF124" s="36">
        <f t="shared" si="35"/>
        <v>0</v>
      </c>
      <c r="AG124" s="36">
        <f t="shared" si="36"/>
        <v>1024</v>
      </c>
      <c r="AH124" s="36">
        <f t="shared" si="37"/>
        <v>0</v>
      </c>
      <c r="AI124" s="36">
        <f t="shared" si="38"/>
        <v>0</v>
      </c>
      <c r="AJ124" s="36">
        <f t="shared" si="39"/>
        <v>0</v>
      </c>
      <c r="AK124" s="36">
        <f t="shared" si="40"/>
        <v>0</v>
      </c>
      <c r="AL124" s="36">
        <f t="shared" si="41"/>
        <v>0</v>
      </c>
      <c r="AM124" s="36">
        <f t="shared" si="42"/>
        <v>0</v>
      </c>
      <c r="AN124" s="36">
        <f t="shared" si="43"/>
        <v>0</v>
      </c>
      <c r="AO124" s="36">
        <f t="shared" si="44"/>
        <v>0</v>
      </c>
      <c r="AP124" s="36">
        <f t="shared" si="45"/>
        <v>0</v>
      </c>
      <c r="AQ124" s="36">
        <f t="shared" si="46"/>
        <v>1048576</v>
      </c>
      <c r="AR124" s="36">
        <f t="shared" si="47"/>
        <v>0</v>
      </c>
    </row>
    <row r="125" spans="1:44">
      <c r="A125" s="36">
        <f t="shared" si="48"/>
        <v>590400</v>
      </c>
      <c r="B125" s="36">
        <f>1---ISERR(FIND(B$2,data!$M124))</f>
        <v>0</v>
      </c>
      <c r="C125" s="36">
        <f>1---ISERR(FIND(C$2,data!$M124))</f>
        <v>0</v>
      </c>
      <c r="D125" s="36">
        <f>1---ISERR(FIND(D$2,data!$M124))</f>
        <v>0</v>
      </c>
      <c r="E125" s="36">
        <f>1---ISERR(FIND(E$2,data!$M124))</f>
        <v>0</v>
      </c>
      <c r="F125" s="36">
        <f>1---ISERR(FIND(F$2,data!$M124))</f>
        <v>0</v>
      </c>
      <c r="G125" s="36">
        <f>1---ISERR(FIND(G$2,data!$M124))</f>
        <v>0</v>
      </c>
      <c r="H125" s="36">
        <f>1---ISERR(FIND(H$2,data!$M124))</f>
        <v>1</v>
      </c>
      <c r="I125" s="36">
        <f>1---ISERR(FIND(I$2,data!$M124))</f>
        <v>0</v>
      </c>
      <c r="J125" s="36">
        <f>1---ISERR(FIND(J$2,data!$M124))</f>
        <v>0</v>
      </c>
      <c r="K125" s="36">
        <f>1---ISERR(FIND(K$2,data!$M124))</f>
        <v>1</v>
      </c>
      <c r="L125" s="36">
        <f>1---ISERR(FIND(L$2,data!$M124))</f>
        <v>0</v>
      </c>
      <c r="M125" s="36">
        <f>1---ISERR(FIND(M$2,data!$M124))</f>
        <v>0</v>
      </c>
      <c r="N125" s="36">
        <f>1---ISERR(FIND(N$2,data!$M124))</f>
        <v>0</v>
      </c>
      <c r="O125" s="36">
        <f>1---ISERR(FIND(O$2,data!$M124))</f>
        <v>0</v>
      </c>
      <c r="P125" s="36">
        <f>1---ISERR(FIND(P$2,data!$M124))</f>
        <v>0</v>
      </c>
      <c r="Q125" s="36">
        <f>1---ISERR(FIND(Q$2,data!$M124))</f>
        <v>0</v>
      </c>
      <c r="R125" s="36">
        <f>1---ISERR(FIND(R$2,data!$M124))</f>
        <v>1</v>
      </c>
      <c r="S125" s="36">
        <f>1---ISERR(FIND(S$2,data!$M124))</f>
        <v>0</v>
      </c>
      <c r="T125" s="36">
        <f>1---ISERR(FIND(T$2,data!$M124))</f>
        <v>0</v>
      </c>
      <c r="U125" s="36">
        <f>1---ISERR(FIND(U$2,data!$M124))</f>
        <v>1</v>
      </c>
      <c r="V125" s="36">
        <f>1---ISERR(FIND(V$2,data!$M124))</f>
        <v>0</v>
      </c>
      <c r="W125" s="36">
        <f t="shared" si="26"/>
        <v>0</v>
      </c>
      <c r="X125" s="36">
        <f t="shared" si="27"/>
        <v>0</v>
      </c>
      <c r="Y125" s="36">
        <f t="shared" si="28"/>
        <v>0</v>
      </c>
      <c r="Z125" s="36">
        <f t="shared" si="29"/>
        <v>0</v>
      </c>
      <c r="AA125" s="36">
        <f t="shared" si="30"/>
        <v>0</v>
      </c>
      <c r="AB125" s="36">
        <f t="shared" si="31"/>
        <v>0</v>
      </c>
      <c r="AC125" s="36">
        <f t="shared" si="32"/>
        <v>64</v>
      </c>
      <c r="AD125" s="36">
        <f t="shared" si="33"/>
        <v>0</v>
      </c>
      <c r="AE125" s="36">
        <f t="shared" si="34"/>
        <v>0</v>
      </c>
      <c r="AF125" s="36">
        <f t="shared" si="35"/>
        <v>512</v>
      </c>
      <c r="AG125" s="36">
        <f t="shared" si="36"/>
        <v>0</v>
      </c>
      <c r="AH125" s="36">
        <f t="shared" si="37"/>
        <v>0</v>
      </c>
      <c r="AI125" s="36">
        <f t="shared" si="38"/>
        <v>0</v>
      </c>
      <c r="AJ125" s="36">
        <f t="shared" si="39"/>
        <v>0</v>
      </c>
      <c r="AK125" s="36">
        <f t="shared" si="40"/>
        <v>0</v>
      </c>
      <c r="AL125" s="36">
        <f t="shared" si="41"/>
        <v>0</v>
      </c>
      <c r="AM125" s="36">
        <f t="shared" si="42"/>
        <v>65536</v>
      </c>
      <c r="AN125" s="36">
        <f t="shared" si="43"/>
        <v>0</v>
      </c>
      <c r="AO125" s="36">
        <f t="shared" si="44"/>
        <v>0</v>
      </c>
      <c r="AP125" s="36">
        <f t="shared" si="45"/>
        <v>524288</v>
      </c>
      <c r="AQ125" s="36">
        <f t="shared" si="46"/>
        <v>0</v>
      </c>
      <c r="AR125" s="36">
        <f t="shared" si="47"/>
        <v>0</v>
      </c>
    </row>
    <row r="126" spans="1:44">
      <c r="A126" s="36">
        <f t="shared" si="48"/>
        <v>1316100</v>
      </c>
      <c r="B126" s="36">
        <f>1---ISERR(FIND(B$2,data!$M125))</f>
        <v>0</v>
      </c>
      <c r="C126" s="36">
        <f>1---ISERR(FIND(C$2,data!$M125))</f>
        <v>0</v>
      </c>
      <c r="D126" s="36">
        <f>1---ISERR(FIND(D$2,data!$M125))</f>
        <v>1</v>
      </c>
      <c r="E126" s="36">
        <f>1---ISERR(FIND(E$2,data!$M125))</f>
        <v>0</v>
      </c>
      <c r="F126" s="36">
        <f>1---ISERR(FIND(F$2,data!$M125))</f>
        <v>0</v>
      </c>
      <c r="G126" s="36">
        <f>1---ISERR(FIND(G$2,data!$M125))</f>
        <v>0</v>
      </c>
      <c r="H126" s="36">
        <f>1---ISERR(FIND(H$2,data!$M125))</f>
        <v>0</v>
      </c>
      <c r="I126" s="36">
        <f>1---ISERR(FIND(I$2,data!$M125))</f>
        <v>0</v>
      </c>
      <c r="J126" s="36">
        <f>1---ISERR(FIND(J$2,data!$M125))</f>
        <v>1</v>
      </c>
      <c r="K126" s="36">
        <f>1---ISERR(FIND(K$2,data!$M125))</f>
        <v>0</v>
      </c>
      <c r="L126" s="36">
        <f>1---ISERR(FIND(L$2,data!$M125))</f>
        <v>1</v>
      </c>
      <c r="M126" s="36">
        <f>1---ISERR(FIND(M$2,data!$M125))</f>
        <v>0</v>
      </c>
      <c r="N126" s="36">
        <f>1---ISERR(FIND(N$2,data!$M125))</f>
        <v>1</v>
      </c>
      <c r="O126" s="36">
        <f>1---ISERR(FIND(O$2,data!$M125))</f>
        <v>0</v>
      </c>
      <c r="P126" s="36">
        <f>1---ISERR(FIND(P$2,data!$M125))</f>
        <v>0</v>
      </c>
      <c r="Q126" s="36">
        <f>1---ISERR(FIND(Q$2,data!$M125))</f>
        <v>0</v>
      </c>
      <c r="R126" s="36">
        <f>1---ISERR(FIND(R$2,data!$M125))</f>
        <v>0</v>
      </c>
      <c r="S126" s="36">
        <f>1---ISERR(FIND(S$2,data!$M125))</f>
        <v>0</v>
      </c>
      <c r="T126" s="36">
        <f>1---ISERR(FIND(T$2,data!$M125))</f>
        <v>1</v>
      </c>
      <c r="U126" s="36">
        <f>1---ISERR(FIND(U$2,data!$M125))</f>
        <v>0</v>
      </c>
      <c r="V126" s="36">
        <f>1---ISERR(FIND(V$2,data!$M125))</f>
        <v>1</v>
      </c>
      <c r="W126" s="36">
        <f t="shared" si="26"/>
        <v>0</v>
      </c>
      <c r="X126" s="36">
        <f t="shared" si="27"/>
        <v>0</v>
      </c>
      <c r="Y126" s="36">
        <f t="shared" si="28"/>
        <v>4</v>
      </c>
      <c r="Z126" s="36">
        <f t="shared" si="29"/>
        <v>0</v>
      </c>
      <c r="AA126" s="36">
        <f t="shared" si="30"/>
        <v>0</v>
      </c>
      <c r="AB126" s="36">
        <f t="shared" si="31"/>
        <v>0</v>
      </c>
      <c r="AC126" s="36">
        <f t="shared" si="32"/>
        <v>0</v>
      </c>
      <c r="AD126" s="36">
        <f t="shared" si="33"/>
        <v>0</v>
      </c>
      <c r="AE126" s="36">
        <f t="shared" si="34"/>
        <v>256</v>
      </c>
      <c r="AF126" s="36">
        <f t="shared" si="35"/>
        <v>0</v>
      </c>
      <c r="AG126" s="36">
        <f t="shared" si="36"/>
        <v>1024</v>
      </c>
      <c r="AH126" s="36">
        <f t="shared" si="37"/>
        <v>0</v>
      </c>
      <c r="AI126" s="36">
        <f t="shared" si="38"/>
        <v>4096</v>
      </c>
      <c r="AJ126" s="36">
        <f t="shared" si="39"/>
        <v>0</v>
      </c>
      <c r="AK126" s="36">
        <f t="shared" si="40"/>
        <v>0</v>
      </c>
      <c r="AL126" s="36">
        <f t="shared" si="41"/>
        <v>0</v>
      </c>
      <c r="AM126" s="36">
        <f t="shared" si="42"/>
        <v>0</v>
      </c>
      <c r="AN126" s="36">
        <f t="shared" si="43"/>
        <v>0</v>
      </c>
      <c r="AO126" s="36">
        <f t="shared" si="44"/>
        <v>262144</v>
      </c>
      <c r="AP126" s="36">
        <f t="shared" si="45"/>
        <v>0</v>
      </c>
      <c r="AQ126" s="36">
        <f t="shared" si="46"/>
        <v>1048576</v>
      </c>
      <c r="AR126" s="36">
        <f t="shared" si="47"/>
        <v>0</v>
      </c>
    </row>
    <row r="127" spans="1:44">
      <c r="A127" s="36">
        <f t="shared" si="48"/>
        <v>176300</v>
      </c>
      <c r="B127" s="36">
        <f>1---ISERR(FIND(B$2,data!$M126))</f>
        <v>0</v>
      </c>
      <c r="C127" s="36">
        <f>1---ISERR(FIND(C$2,data!$M126))</f>
        <v>0</v>
      </c>
      <c r="D127" s="36">
        <f>1---ISERR(FIND(D$2,data!$M126))</f>
        <v>1</v>
      </c>
      <c r="E127" s="36">
        <f>1---ISERR(FIND(E$2,data!$M126))</f>
        <v>1</v>
      </c>
      <c r="F127" s="36">
        <f>1---ISERR(FIND(F$2,data!$M126))</f>
        <v>0</v>
      </c>
      <c r="G127" s="36">
        <f>1---ISERR(FIND(G$2,data!$M126))</f>
        <v>1</v>
      </c>
      <c r="H127" s="36">
        <f>1---ISERR(FIND(H$2,data!$M126))</f>
        <v>0</v>
      </c>
      <c r="I127" s="36">
        <f>1---ISERR(FIND(I$2,data!$M126))</f>
        <v>1</v>
      </c>
      <c r="J127" s="36">
        <f>1---ISERR(FIND(J$2,data!$M126))</f>
        <v>0</v>
      </c>
      <c r="K127" s="36">
        <f>1---ISERR(FIND(K$2,data!$M126))</f>
        <v>0</v>
      </c>
      <c r="L127" s="36">
        <f>1---ISERR(FIND(L$2,data!$M126))</f>
        <v>0</v>
      </c>
      <c r="M127" s="36">
        <f>1---ISERR(FIND(M$2,data!$M126))</f>
        <v>0</v>
      </c>
      <c r="N127" s="36">
        <f>1---ISERR(FIND(N$2,data!$M126))</f>
        <v>1</v>
      </c>
      <c r="O127" s="36">
        <f>1---ISERR(FIND(O$2,data!$M126))</f>
        <v>1</v>
      </c>
      <c r="P127" s="36">
        <f>1---ISERR(FIND(P$2,data!$M126))</f>
        <v>0</v>
      </c>
      <c r="Q127" s="36">
        <f>1---ISERR(FIND(Q$2,data!$M126))</f>
        <v>1</v>
      </c>
      <c r="R127" s="36">
        <f>1---ISERR(FIND(R$2,data!$M126))</f>
        <v>0</v>
      </c>
      <c r="S127" s="36">
        <f>1---ISERR(FIND(S$2,data!$M126))</f>
        <v>1</v>
      </c>
      <c r="T127" s="36">
        <f>1---ISERR(FIND(T$2,data!$M126))</f>
        <v>0</v>
      </c>
      <c r="U127" s="36">
        <f>1---ISERR(FIND(U$2,data!$M126))</f>
        <v>0</v>
      </c>
      <c r="V127" s="36">
        <f>1---ISERR(FIND(V$2,data!$M126))</f>
        <v>0</v>
      </c>
      <c r="W127" s="36">
        <f t="shared" si="26"/>
        <v>0</v>
      </c>
      <c r="X127" s="36">
        <f t="shared" si="27"/>
        <v>0</v>
      </c>
      <c r="Y127" s="36">
        <f t="shared" si="28"/>
        <v>4</v>
      </c>
      <c r="Z127" s="36">
        <f t="shared" si="29"/>
        <v>8</v>
      </c>
      <c r="AA127" s="36">
        <f t="shared" si="30"/>
        <v>0</v>
      </c>
      <c r="AB127" s="36">
        <f t="shared" si="31"/>
        <v>32</v>
      </c>
      <c r="AC127" s="36">
        <f t="shared" si="32"/>
        <v>0</v>
      </c>
      <c r="AD127" s="36">
        <f t="shared" si="33"/>
        <v>128</v>
      </c>
      <c r="AE127" s="36">
        <f t="shared" si="34"/>
        <v>0</v>
      </c>
      <c r="AF127" s="36">
        <f t="shared" si="35"/>
        <v>0</v>
      </c>
      <c r="AG127" s="36">
        <f t="shared" si="36"/>
        <v>0</v>
      </c>
      <c r="AH127" s="36">
        <f t="shared" si="37"/>
        <v>0</v>
      </c>
      <c r="AI127" s="36">
        <f t="shared" si="38"/>
        <v>4096</v>
      </c>
      <c r="AJ127" s="36">
        <f t="shared" si="39"/>
        <v>8192</v>
      </c>
      <c r="AK127" s="36">
        <f t="shared" si="40"/>
        <v>0</v>
      </c>
      <c r="AL127" s="36">
        <f t="shared" si="41"/>
        <v>32768</v>
      </c>
      <c r="AM127" s="36">
        <f t="shared" si="42"/>
        <v>0</v>
      </c>
      <c r="AN127" s="36">
        <f t="shared" si="43"/>
        <v>131072</v>
      </c>
      <c r="AO127" s="36">
        <f t="shared" si="44"/>
        <v>0</v>
      </c>
      <c r="AP127" s="36">
        <f t="shared" si="45"/>
        <v>0</v>
      </c>
      <c r="AQ127" s="36">
        <f t="shared" si="46"/>
        <v>0</v>
      </c>
      <c r="AR127" s="36">
        <f t="shared" si="47"/>
        <v>0</v>
      </c>
    </row>
    <row r="128" spans="1:44">
      <c r="A128" s="36">
        <f t="shared" si="48"/>
        <v>0</v>
      </c>
      <c r="B128" s="36">
        <f>1---ISERR(FIND(B$2,data!$M127))</f>
        <v>0</v>
      </c>
      <c r="C128" s="36">
        <f>1---ISERR(FIND(C$2,data!$M127))</f>
        <v>0</v>
      </c>
      <c r="D128" s="36">
        <f>1---ISERR(FIND(D$2,data!$M127))</f>
        <v>0</v>
      </c>
      <c r="E128" s="36">
        <f>1---ISERR(FIND(E$2,data!$M127))</f>
        <v>0</v>
      </c>
      <c r="F128" s="36">
        <f>1---ISERR(FIND(F$2,data!$M127))</f>
        <v>0</v>
      </c>
      <c r="G128" s="36">
        <f>1---ISERR(FIND(G$2,data!$M127))</f>
        <v>0</v>
      </c>
      <c r="H128" s="36">
        <f>1---ISERR(FIND(H$2,data!$M127))</f>
        <v>0</v>
      </c>
      <c r="I128" s="36">
        <f>1---ISERR(FIND(I$2,data!$M127))</f>
        <v>0</v>
      </c>
      <c r="J128" s="36">
        <f>1---ISERR(FIND(J$2,data!$M127))</f>
        <v>0</v>
      </c>
      <c r="K128" s="36">
        <f>1---ISERR(FIND(K$2,data!$M127))</f>
        <v>0</v>
      </c>
      <c r="L128" s="36">
        <f>1---ISERR(FIND(L$2,data!$M127))</f>
        <v>0</v>
      </c>
      <c r="M128" s="36">
        <f>1---ISERR(FIND(M$2,data!$M127))</f>
        <v>0</v>
      </c>
      <c r="N128" s="36">
        <f>1---ISERR(FIND(N$2,data!$M127))</f>
        <v>0</v>
      </c>
      <c r="O128" s="36">
        <f>1---ISERR(FIND(O$2,data!$M127))</f>
        <v>0</v>
      </c>
      <c r="P128" s="36">
        <f>1---ISERR(FIND(P$2,data!$M127))</f>
        <v>0</v>
      </c>
      <c r="Q128" s="36">
        <f>1---ISERR(FIND(Q$2,data!$M127))</f>
        <v>0</v>
      </c>
      <c r="R128" s="36">
        <f>1---ISERR(FIND(R$2,data!$M127))</f>
        <v>0</v>
      </c>
      <c r="S128" s="36">
        <f>1---ISERR(FIND(S$2,data!$M127))</f>
        <v>0</v>
      </c>
      <c r="T128" s="36">
        <f>1---ISERR(FIND(T$2,data!$M127))</f>
        <v>0</v>
      </c>
      <c r="U128" s="36">
        <f>1---ISERR(FIND(U$2,data!$M127))</f>
        <v>0</v>
      </c>
      <c r="V128" s="36">
        <f>1---ISERR(FIND(V$2,data!$M127))</f>
        <v>0</v>
      </c>
      <c r="W128" s="36">
        <f t="shared" si="26"/>
        <v>0</v>
      </c>
      <c r="X128" s="36">
        <f t="shared" si="27"/>
        <v>0</v>
      </c>
      <c r="Y128" s="36">
        <f t="shared" si="28"/>
        <v>0</v>
      </c>
      <c r="Z128" s="36">
        <f t="shared" si="29"/>
        <v>0</v>
      </c>
      <c r="AA128" s="36">
        <f t="shared" si="30"/>
        <v>0</v>
      </c>
      <c r="AB128" s="36">
        <f t="shared" si="31"/>
        <v>0</v>
      </c>
      <c r="AC128" s="36">
        <f t="shared" si="32"/>
        <v>0</v>
      </c>
      <c r="AD128" s="36">
        <f t="shared" si="33"/>
        <v>0</v>
      </c>
      <c r="AE128" s="36">
        <f t="shared" si="34"/>
        <v>0</v>
      </c>
      <c r="AF128" s="36">
        <f t="shared" si="35"/>
        <v>0</v>
      </c>
      <c r="AG128" s="36">
        <f t="shared" si="36"/>
        <v>0</v>
      </c>
      <c r="AH128" s="36">
        <f t="shared" si="37"/>
        <v>0</v>
      </c>
      <c r="AI128" s="36">
        <f t="shared" si="38"/>
        <v>0</v>
      </c>
      <c r="AJ128" s="36">
        <f t="shared" si="39"/>
        <v>0</v>
      </c>
      <c r="AK128" s="36">
        <f t="shared" si="40"/>
        <v>0</v>
      </c>
      <c r="AL128" s="36">
        <f t="shared" si="41"/>
        <v>0</v>
      </c>
      <c r="AM128" s="36">
        <f t="shared" si="42"/>
        <v>0</v>
      </c>
      <c r="AN128" s="36">
        <f t="shared" si="43"/>
        <v>0</v>
      </c>
      <c r="AO128" s="36">
        <f t="shared" si="44"/>
        <v>0</v>
      </c>
      <c r="AP128" s="36">
        <f t="shared" si="45"/>
        <v>0</v>
      </c>
      <c r="AQ128" s="36">
        <f t="shared" si="46"/>
        <v>0</v>
      </c>
      <c r="AR128" s="36">
        <f t="shared" si="47"/>
        <v>0</v>
      </c>
    </row>
    <row r="129" spans="1:44">
      <c r="A129" s="36">
        <f t="shared" si="48"/>
        <v>291100</v>
      </c>
      <c r="B129" s="36">
        <f>1---ISERR(FIND(B$2,data!$M128))</f>
        <v>0</v>
      </c>
      <c r="C129" s="36">
        <f>1---ISERR(FIND(C$2,data!$M128))</f>
        <v>0</v>
      </c>
      <c r="D129" s="36">
        <f>1---ISERR(FIND(D$2,data!$M128))</f>
        <v>1</v>
      </c>
      <c r="E129" s="36">
        <f>1---ISERR(FIND(E$2,data!$M128))</f>
        <v>1</v>
      </c>
      <c r="F129" s="36">
        <f>1---ISERR(FIND(F$2,data!$M128))</f>
        <v>1</v>
      </c>
      <c r="G129" s="36">
        <f>1---ISERR(FIND(G$2,data!$M128))</f>
        <v>0</v>
      </c>
      <c r="H129" s="36">
        <f>1---ISERR(FIND(H$2,data!$M128))</f>
        <v>0</v>
      </c>
      <c r="I129" s="36">
        <f>1---ISERR(FIND(I$2,data!$M128))</f>
        <v>0</v>
      </c>
      <c r="J129" s="36">
        <f>1---ISERR(FIND(J$2,data!$M128))</f>
        <v>1</v>
      </c>
      <c r="K129" s="36">
        <f>1---ISERR(FIND(K$2,data!$M128))</f>
        <v>0</v>
      </c>
      <c r="L129" s="36">
        <f>1---ISERR(FIND(L$2,data!$M128))</f>
        <v>0</v>
      </c>
      <c r="M129" s="36">
        <f>1---ISERR(FIND(M$2,data!$M128))</f>
        <v>0</v>
      </c>
      <c r="N129" s="36">
        <f>1---ISERR(FIND(N$2,data!$M128))</f>
        <v>1</v>
      </c>
      <c r="O129" s="36">
        <f>1---ISERR(FIND(O$2,data!$M128))</f>
        <v>1</v>
      </c>
      <c r="P129" s="36">
        <f>1---ISERR(FIND(P$2,data!$M128))</f>
        <v>1</v>
      </c>
      <c r="Q129" s="36">
        <f>1---ISERR(FIND(Q$2,data!$M128))</f>
        <v>0</v>
      </c>
      <c r="R129" s="36">
        <f>1---ISERR(FIND(R$2,data!$M128))</f>
        <v>0</v>
      </c>
      <c r="S129" s="36">
        <f>1---ISERR(FIND(S$2,data!$M128))</f>
        <v>0</v>
      </c>
      <c r="T129" s="36">
        <f>1---ISERR(FIND(T$2,data!$M128))</f>
        <v>1</v>
      </c>
      <c r="U129" s="36">
        <f>1---ISERR(FIND(U$2,data!$M128))</f>
        <v>0</v>
      </c>
      <c r="V129" s="36">
        <f>1---ISERR(FIND(V$2,data!$M128))</f>
        <v>0</v>
      </c>
      <c r="W129" s="36">
        <f t="shared" si="26"/>
        <v>0</v>
      </c>
      <c r="X129" s="36">
        <f t="shared" si="27"/>
        <v>0</v>
      </c>
      <c r="Y129" s="36">
        <f t="shared" si="28"/>
        <v>4</v>
      </c>
      <c r="Z129" s="36">
        <f t="shared" si="29"/>
        <v>8</v>
      </c>
      <c r="AA129" s="36">
        <f t="shared" si="30"/>
        <v>16</v>
      </c>
      <c r="AB129" s="36">
        <f t="shared" si="31"/>
        <v>0</v>
      </c>
      <c r="AC129" s="36">
        <f t="shared" si="32"/>
        <v>0</v>
      </c>
      <c r="AD129" s="36">
        <f t="shared" si="33"/>
        <v>0</v>
      </c>
      <c r="AE129" s="36">
        <f t="shared" si="34"/>
        <v>256</v>
      </c>
      <c r="AF129" s="36">
        <f t="shared" si="35"/>
        <v>0</v>
      </c>
      <c r="AG129" s="36">
        <f t="shared" si="36"/>
        <v>0</v>
      </c>
      <c r="AH129" s="36">
        <f t="shared" si="37"/>
        <v>0</v>
      </c>
      <c r="AI129" s="36">
        <f t="shared" si="38"/>
        <v>4096</v>
      </c>
      <c r="AJ129" s="36">
        <f t="shared" si="39"/>
        <v>8192</v>
      </c>
      <c r="AK129" s="36">
        <f t="shared" si="40"/>
        <v>16384</v>
      </c>
      <c r="AL129" s="36">
        <f t="shared" si="41"/>
        <v>0</v>
      </c>
      <c r="AM129" s="36">
        <f t="shared" si="42"/>
        <v>0</v>
      </c>
      <c r="AN129" s="36">
        <f t="shared" si="43"/>
        <v>0</v>
      </c>
      <c r="AO129" s="36">
        <f t="shared" si="44"/>
        <v>262144</v>
      </c>
      <c r="AP129" s="36">
        <f t="shared" si="45"/>
        <v>0</v>
      </c>
      <c r="AQ129" s="36">
        <f t="shared" si="46"/>
        <v>0</v>
      </c>
      <c r="AR129" s="36">
        <f t="shared" si="47"/>
        <v>0</v>
      </c>
    </row>
    <row r="130" spans="1:44">
      <c r="A130" s="36">
        <f t="shared" si="48"/>
        <v>0</v>
      </c>
      <c r="B130" s="36">
        <f>1---ISERR(FIND(B$2,data!$M129))</f>
        <v>0</v>
      </c>
      <c r="C130" s="36">
        <f>1---ISERR(FIND(C$2,data!$M129))</f>
        <v>0</v>
      </c>
      <c r="D130" s="36">
        <f>1---ISERR(FIND(D$2,data!$M129))</f>
        <v>0</v>
      </c>
      <c r="E130" s="36">
        <f>1---ISERR(FIND(E$2,data!$M129))</f>
        <v>0</v>
      </c>
      <c r="F130" s="36">
        <f>1---ISERR(FIND(F$2,data!$M129))</f>
        <v>0</v>
      </c>
      <c r="G130" s="36">
        <f>1---ISERR(FIND(G$2,data!$M129))</f>
        <v>0</v>
      </c>
      <c r="H130" s="36">
        <f>1---ISERR(FIND(H$2,data!$M129))</f>
        <v>0</v>
      </c>
      <c r="I130" s="36">
        <f>1---ISERR(FIND(I$2,data!$M129))</f>
        <v>0</v>
      </c>
      <c r="J130" s="36">
        <f>1---ISERR(FIND(J$2,data!$M129))</f>
        <v>0</v>
      </c>
      <c r="K130" s="36">
        <f>1---ISERR(FIND(K$2,data!$M129))</f>
        <v>0</v>
      </c>
      <c r="L130" s="36">
        <f>1---ISERR(FIND(L$2,data!$M129))</f>
        <v>0</v>
      </c>
      <c r="M130" s="36">
        <f>1---ISERR(FIND(M$2,data!$M129))</f>
        <v>0</v>
      </c>
      <c r="N130" s="36">
        <f>1---ISERR(FIND(N$2,data!$M129))</f>
        <v>0</v>
      </c>
      <c r="O130" s="36">
        <f>1---ISERR(FIND(O$2,data!$M129))</f>
        <v>0</v>
      </c>
      <c r="P130" s="36">
        <f>1---ISERR(FIND(P$2,data!$M129))</f>
        <v>0</v>
      </c>
      <c r="Q130" s="36">
        <f>1---ISERR(FIND(Q$2,data!$M129))</f>
        <v>0</v>
      </c>
      <c r="R130" s="36">
        <f>1---ISERR(FIND(R$2,data!$M129))</f>
        <v>0</v>
      </c>
      <c r="S130" s="36">
        <f>1---ISERR(FIND(S$2,data!$M129))</f>
        <v>0</v>
      </c>
      <c r="T130" s="36">
        <f>1---ISERR(FIND(T$2,data!$M129))</f>
        <v>0</v>
      </c>
      <c r="U130" s="36">
        <f>1---ISERR(FIND(U$2,data!$M129))</f>
        <v>0</v>
      </c>
      <c r="V130" s="36">
        <f>1---ISERR(FIND(V$2,data!$M129))</f>
        <v>0</v>
      </c>
      <c r="W130" s="36">
        <f t="shared" si="26"/>
        <v>0</v>
      </c>
      <c r="X130" s="36">
        <f t="shared" si="27"/>
        <v>0</v>
      </c>
      <c r="Y130" s="36">
        <f t="shared" si="28"/>
        <v>0</v>
      </c>
      <c r="Z130" s="36">
        <f t="shared" si="29"/>
        <v>0</v>
      </c>
      <c r="AA130" s="36">
        <f t="shared" si="30"/>
        <v>0</v>
      </c>
      <c r="AB130" s="36">
        <f t="shared" si="31"/>
        <v>0</v>
      </c>
      <c r="AC130" s="36">
        <f t="shared" si="32"/>
        <v>0</v>
      </c>
      <c r="AD130" s="36">
        <f t="shared" si="33"/>
        <v>0</v>
      </c>
      <c r="AE130" s="36">
        <f t="shared" si="34"/>
        <v>0</v>
      </c>
      <c r="AF130" s="36">
        <f t="shared" si="35"/>
        <v>0</v>
      </c>
      <c r="AG130" s="36">
        <f t="shared" si="36"/>
        <v>0</v>
      </c>
      <c r="AH130" s="36">
        <f t="shared" si="37"/>
        <v>0</v>
      </c>
      <c r="AI130" s="36">
        <f t="shared" si="38"/>
        <v>0</v>
      </c>
      <c r="AJ130" s="36">
        <f t="shared" si="39"/>
        <v>0</v>
      </c>
      <c r="AK130" s="36">
        <f t="shared" si="40"/>
        <v>0</v>
      </c>
      <c r="AL130" s="36">
        <f t="shared" si="41"/>
        <v>0</v>
      </c>
      <c r="AM130" s="36">
        <f t="shared" si="42"/>
        <v>0</v>
      </c>
      <c r="AN130" s="36">
        <f t="shared" si="43"/>
        <v>0</v>
      </c>
      <c r="AO130" s="36">
        <f t="shared" si="44"/>
        <v>0</v>
      </c>
      <c r="AP130" s="36">
        <f t="shared" si="45"/>
        <v>0</v>
      </c>
      <c r="AQ130" s="36">
        <f t="shared" si="46"/>
        <v>0</v>
      </c>
      <c r="AR130" s="36">
        <f t="shared" si="47"/>
        <v>0</v>
      </c>
    </row>
    <row r="131" spans="1:44">
      <c r="A131" s="36">
        <f t="shared" si="48"/>
        <v>1090600</v>
      </c>
      <c r="B131" s="36">
        <f>1---ISERR(FIND(B$2,data!$M130))</f>
        <v>0</v>
      </c>
      <c r="C131" s="36">
        <f>1---ISERR(FIND(C$2,data!$M130))</f>
        <v>0</v>
      </c>
      <c r="D131" s="36">
        <f>1---ISERR(FIND(D$2,data!$M130))</f>
        <v>0</v>
      </c>
      <c r="E131" s="36">
        <f>1---ISERR(FIND(E$2,data!$M130))</f>
        <v>1</v>
      </c>
      <c r="F131" s="36">
        <f>1---ISERR(FIND(F$2,data!$M130))</f>
        <v>0</v>
      </c>
      <c r="G131" s="36">
        <f>1---ISERR(FIND(G$2,data!$M130))</f>
        <v>1</v>
      </c>
      <c r="H131" s="36">
        <f>1---ISERR(FIND(H$2,data!$M130))</f>
        <v>0</v>
      </c>
      <c r="I131" s="36">
        <f>1---ISERR(FIND(I$2,data!$M130))</f>
        <v>0</v>
      </c>
      <c r="J131" s="36">
        <f>1---ISERR(FIND(J$2,data!$M130))</f>
        <v>0</v>
      </c>
      <c r="K131" s="36">
        <f>1---ISERR(FIND(K$2,data!$M130))</f>
        <v>0</v>
      </c>
      <c r="L131" s="36">
        <f>1---ISERR(FIND(L$2,data!$M130))</f>
        <v>1</v>
      </c>
      <c r="M131" s="36">
        <f>1---ISERR(FIND(M$2,data!$M130))</f>
        <v>0</v>
      </c>
      <c r="N131" s="36">
        <f>1---ISERR(FIND(N$2,data!$M130))</f>
        <v>0</v>
      </c>
      <c r="O131" s="36">
        <f>1---ISERR(FIND(O$2,data!$M130))</f>
        <v>1</v>
      </c>
      <c r="P131" s="36">
        <f>1---ISERR(FIND(P$2,data!$M130))</f>
        <v>0</v>
      </c>
      <c r="Q131" s="36">
        <f>1---ISERR(FIND(Q$2,data!$M130))</f>
        <v>1</v>
      </c>
      <c r="R131" s="36">
        <f>1---ISERR(FIND(R$2,data!$M130))</f>
        <v>0</v>
      </c>
      <c r="S131" s="36">
        <f>1---ISERR(FIND(S$2,data!$M130))</f>
        <v>0</v>
      </c>
      <c r="T131" s="36">
        <f>1---ISERR(FIND(T$2,data!$M130))</f>
        <v>0</v>
      </c>
      <c r="U131" s="36">
        <f>1---ISERR(FIND(U$2,data!$M130))</f>
        <v>0</v>
      </c>
      <c r="V131" s="36">
        <f>1---ISERR(FIND(V$2,data!$M130))</f>
        <v>1</v>
      </c>
      <c r="W131" s="36">
        <f t="shared" si="26"/>
        <v>0</v>
      </c>
      <c r="X131" s="36">
        <f t="shared" si="27"/>
        <v>0</v>
      </c>
      <c r="Y131" s="36">
        <f t="shared" si="28"/>
        <v>0</v>
      </c>
      <c r="Z131" s="36">
        <f t="shared" si="29"/>
        <v>8</v>
      </c>
      <c r="AA131" s="36">
        <f t="shared" si="30"/>
        <v>0</v>
      </c>
      <c r="AB131" s="36">
        <f t="shared" si="31"/>
        <v>32</v>
      </c>
      <c r="AC131" s="36">
        <f t="shared" si="32"/>
        <v>0</v>
      </c>
      <c r="AD131" s="36">
        <f t="shared" si="33"/>
        <v>0</v>
      </c>
      <c r="AE131" s="36">
        <f t="shared" si="34"/>
        <v>0</v>
      </c>
      <c r="AF131" s="36">
        <f t="shared" si="35"/>
        <v>0</v>
      </c>
      <c r="AG131" s="36">
        <f t="shared" si="36"/>
        <v>1024</v>
      </c>
      <c r="AH131" s="36">
        <f t="shared" si="37"/>
        <v>0</v>
      </c>
      <c r="AI131" s="36">
        <f t="shared" si="38"/>
        <v>0</v>
      </c>
      <c r="AJ131" s="36">
        <f t="shared" si="39"/>
        <v>8192</v>
      </c>
      <c r="AK131" s="36">
        <f t="shared" si="40"/>
        <v>0</v>
      </c>
      <c r="AL131" s="36">
        <f t="shared" si="41"/>
        <v>32768</v>
      </c>
      <c r="AM131" s="36">
        <f t="shared" si="42"/>
        <v>0</v>
      </c>
      <c r="AN131" s="36">
        <f t="shared" si="43"/>
        <v>0</v>
      </c>
      <c r="AO131" s="36">
        <f t="shared" si="44"/>
        <v>0</v>
      </c>
      <c r="AP131" s="36">
        <f t="shared" si="45"/>
        <v>0</v>
      </c>
      <c r="AQ131" s="36">
        <f t="shared" si="46"/>
        <v>1048576</v>
      </c>
      <c r="AR131" s="36">
        <f t="shared" si="47"/>
        <v>0</v>
      </c>
    </row>
    <row r="132" spans="1:44">
      <c r="A132" s="36">
        <f t="shared" si="48"/>
        <v>1230000</v>
      </c>
      <c r="B132" s="36">
        <f>1---ISERR(FIND(B$2,data!$M131))</f>
        <v>0</v>
      </c>
      <c r="C132" s="36">
        <f>1---ISERR(FIND(C$2,data!$M131))</f>
        <v>0</v>
      </c>
      <c r="D132" s="36">
        <f>1---ISERR(FIND(D$2,data!$M131))</f>
        <v>0</v>
      </c>
      <c r="E132" s="36">
        <f>1---ISERR(FIND(E$2,data!$M131))</f>
        <v>0</v>
      </c>
      <c r="F132" s="36">
        <f>1---ISERR(FIND(F$2,data!$M131))</f>
        <v>1</v>
      </c>
      <c r="G132" s="36">
        <f>1---ISERR(FIND(G$2,data!$M131))</f>
        <v>1</v>
      </c>
      <c r="H132" s="36">
        <f>1---ISERR(FIND(H$2,data!$M131))</f>
        <v>0</v>
      </c>
      <c r="I132" s="36">
        <f>1---ISERR(FIND(I$2,data!$M131))</f>
        <v>1</v>
      </c>
      <c r="J132" s="36">
        <f>1---ISERR(FIND(J$2,data!$M131))</f>
        <v>0</v>
      </c>
      <c r="K132" s="36">
        <f>1---ISERR(FIND(K$2,data!$M131))</f>
        <v>0</v>
      </c>
      <c r="L132" s="36">
        <f>1---ISERR(FIND(L$2,data!$M131))</f>
        <v>1</v>
      </c>
      <c r="M132" s="36">
        <f>1---ISERR(FIND(M$2,data!$M131))</f>
        <v>0</v>
      </c>
      <c r="N132" s="36">
        <f>1---ISERR(FIND(N$2,data!$M131))</f>
        <v>0</v>
      </c>
      <c r="O132" s="36">
        <f>1---ISERR(FIND(O$2,data!$M131))</f>
        <v>0</v>
      </c>
      <c r="P132" s="36">
        <f>1---ISERR(FIND(P$2,data!$M131))</f>
        <v>1</v>
      </c>
      <c r="Q132" s="36">
        <f>1---ISERR(FIND(Q$2,data!$M131))</f>
        <v>1</v>
      </c>
      <c r="R132" s="36">
        <f>1---ISERR(FIND(R$2,data!$M131))</f>
        <v>0</v>
      </c>
      <c r="S132" s="36">
        <f>1---ISERR(FIND(S$2,data!$M131))</f>
        <v>1</v>
      </c>
      <c r="T132" s="36">
        <f>1---ISERR(FIND(T$2,data!$M131))</f>
        <v>0</v>
      </c>
      <c r="U132" s="36">
        <f>1---ISERR(FIND(U$2,data!$M131))</f>
        <v>0</v>
      </c>
      <c r="V132" s="36">
        <f>1---ISERR(FIND(V$2,data!$M131))</f>
        <v>1</v>
      </c>
      <c r="W132" s="36">
        <f t="shared" ref="W132:W195" si="49">B132*B$1</f>
        <v>0</v>
      </c>
      <c r="X132" s="36">
        <f t="shared" ref="X132:X195" si="50">C132*C$1</f>
        <v>0</v>
      </c>
      <c r="Y132" s="36">
        <f t="shared" ref="Y132:Y195" si="51">D132*D$1</f>
        <v>0</v>
      </c>
      <c r="Z132" s="36">
        <f t="shared" ref="Z132:Z195" si="52">E132*E$1</f>
        <v>0</v>
      </c>
      <c r="AA132" s="36">
        <f t="shared" ref="AA132:AA195" si="53">F132*F$1</f>
        <v>16</v>
      </c>
      <c r="AB132" s="36">
        <f t="shared" ref="AB132:AB195" si="54">G132*G$1</f>
        <v>32</v>
      </c>
      <c r="AC132" s="36">
        <f t="shared" ref="AC132:AC195" si="55">H132*H$1</f>
        <v>0</v>
      </c>
      <c r="AD132" s="36">
        <f t="shared" ref="AD132:AD195" si="56">I132*I$1</f>
        <v>128</v>
      </c>
      <c r="AE132" s="36">
        <f t="shared" ref="AE132:AE195" si="57">J132*J$1</f>
        <v>0</v>
      </c>
      <c r="AF132" s="36">
        <f t="shared" ref="AF132:AF195" si="58">K132*K$1</f>
        <v>0</v>
      </c>
      <c r="AG132" s="36">
        <f t="shared" ref="AG132:AG195" si="59">L132*L$1</f>
        <v>1024</v>
      </c>
      <c r="AH132" s="36">
        <f t="shared" ref="AH132:AH195" si="60">M132*M$1</f>
        <v>0</v>
      </c>
      <c r="AI132" s="36">
        <f t="shared" ref="AI132:AI195" si="61">N132*N$1</f>
        <v>0</v>
      </c>
      <c r="AJ132" s="36">
        <f t="shared" ref="AJ132:AJ195" si="62">O132*O$1</f>
        <v>0</v>
      </c>
      <c r="AK132" s="36">
        <f t="shared" ref="AK132:AK195" si="63">P132*P$1</f>
        <v>16384</v>
      </c>
      <c r="AL132" s="36">
        <f t="shared" ref="AL132:AL195" si="64">Q132*Q$1</f>
        <v>32768</v>
      </c>
      <c r="AM132" s="36">
        <f t="shared" ref="AM132:AM195" si="65">R132*R$1</f>
        <v>0</v>
      </c>
      <c r="AN132" s="36">
        <f t="shared" ref="AN132:AN195" si="66">S132*S$1</f>
        <v>131072</v>
      </c>
      <c r="AO132" s="36">
        <f t="shared" ref="AO132:AO195" si="67">T132*T$1</f>
        <v>0</v>
      </c>
      <c r="AP132" s="36">
        <f t="shared" ref="AP132:AP195" si="68">U132*U$1</f>
        <v>0</v>
      </c>
      <c r="AQ132" s="36">
        <f t="shared" ref="AQ132:AQ195" si="69">V132*V$1</f>
        <v>1048576</v>
      </c>
      <c r="AR132" s="36">
        <f t="shared" ref="AR132:AR195" si="70">W132*W$1</f>
        <v>0</v>
      </c>
    </row>
    <row r="133" spans="1:44">
      <c r="A133" s="36">
        <f t="shared" si="48"/>
        <v>1787602</v>
      </c>
      <c r="B133" s="36">
        <f>1---ISERR(FIND(B$2,data!$M132))</f>
        <v>0</v>
      </c>
      <c r="C133" s="36">
        <f>1---ISERR(FIND(C$2,data!$M132))</f>
        <v>1</v>
      </c>
      <c r="D133" s="36">
        <f>1---ISERR(FIND(D$2,data!$M132))</f>
        <v>0</v>
      </c>
      <c r="E133" s="36">
        <f>1---ISERR(FIND(E$2,data!$M132))</f>
        <v>0</v>
      </c>
      <c r="F133" s="36">
        <f>1---ISERR(FIND(F$2,data!$M132))</f>
        <v>1</v>
      </c>
      <c r="G133" s="36">
        <f>1---ISERR(FIND(G$2,data!$M132))</f>
        <v>0</v>
      </c>
      <c r="H133" s="36">
        <f>1---ISERR(FIND(H$2,data!$M132))</f>
        <v>1</v>
      </c>
      <c r="I133" s="36">
        <f>1---ISERR(FIND(I$2,data!$M132))</f>
        <v>1</v>
      </c>
      <c r="J133" s="36">
        <f>1---ISERR(FIND(J$2,data!$M132))</f>
        <v>0</v>
      </c>
      <c r="K133" s="36">
        <f>1---ISERR(FIND(K$2,data!$M132))</f>
        <v>1</v>
      </c>
      <c r="L133" s="36">
        <f>1---ISERR(FIND(L$2,data!$M132))</f>
        <v>1</v>
      </c>
      <c r="M133" s="36">
        <f>1---ISERR(FIND(M$2,data!$M132))</f>
        <v>0</v>
      </c>
      <c r="N133" s="36">
        <f>1---ISERR(FIND(N$2,data!$M132))</f>
        <v>0</v>
      </c>
      <c r="O133" s="36">
        <f>1---ISERR(FIND(O$2,data!$M132))</f>
        <v>0</v>
      </c>
      <c r="P133" s="36">
        <f>1---ISERR(FIND(P$2,data!$M132))</f>
        <v>1</v>
      </c>
      <c r="Q133" s="36">
        <f>1---ISERR(FIND(Q$2,data!$M132))</f>
        <v>0</v>
      </c>
      <c r="R133" s="36">
        <f>1---ISERR(FIND(R$2,data!$M132))</f>
        <v>1</v>
      </c>
      <c r="S133" s="36">
        <f>1---ISERR(FIND(S$2,data!$M132))</f>
        <v>1</v>
      </c>
      <c r="T133" s="36">
        <f>1---ISERR(FIND(T$2,data!$M132))</f>
        <v>0</v>
      </c>
      <c r="U133" s="36">
        <f>1---ISERR(FIND(U$2,data!$M132))</f>
        <v>1</v>
      </c>
      <c r="V133" s="36">
        <f>1---ISERR(FIND(V$2,data!$M132))</f>
        <v>1</v>
      </c>
      <c r="W133" s="36">
        <f t="shared" si="49"/>
        <v>0</v>
      </c>
      <c r="X133" s="36">
        <f t="shared" si="50"/>
        <v>2</v>
      </c>
      <c r="Y133" s="36">
        <f t="shared" si="51"/>
        <v>0</v>
      </c>
      <c r="Z133" s="36">
        <f t="shared" si="52"/>
        <v>0</v>
      </c>
      <c r="AA133" s="36">
        <f t="shared" si="53"/>
        <v>16</v>
      </c>
      <c r="AB133" s="36">
        <f t="shared" si="54"/>
        <v>0</v>
      </c>
      <c r="AC133" s="36">
        <f t="shared" si="55"/>
        <v>64</v>
      </c>
      <c r="AD133" s="36">
        <f t="shared" si="56"/>
        <v>128</v>
      </c>
      <c r="AE133" s="36">
        <f t="shared" si="57"/>
        <v>0</v>
      </c>
      <c r="AF133" s="36">
        <f t="shared" si="58"/>
        <v>512</v>
      </c>
      <c r="AG133" s="36">
        <f t="shared" si="59"/>
        <v>1024</v>
      </c>
      <c r="AH133" s="36">
        <f t="shared" si="60"/>
        <v>0</v>
      </c>
      <c r="AI133" s="36">
        <f t="shared" si="61"/>
        <v>0</v>
      </c>
      <c r="AJ133" s="36">
        <f t="shared" si="62"/>
        <v>0</v>
      </c>
      <c r="AK133" s="36">
        <f t="shared" si="63"/>
        <v>16384</v>
      </c>
      <c r="AL133" s="36">
        <f t="shared" si="64"/>
        <v>0</v>
      </c>
      <c r="AM133" s="36">
        <f t="shared" si="65"/>
        <v>65536</v>
      </c>
      <c r="AN133" s="36">
        <f t="shared" si="66"/>
        <v>131072</v>
      </c>
      <c r="AO133" s="36">
        <f t="shared" si="67"/>
        <v>0</v>
      </c>
      <c r="AP133" s="36">
        <f t="shared" si="68"/>
        <v>524288</v>
      </c>
      <c r="AQ133" s="36">
        <f t="shared" si="69"/>
        <v>1048576</v>
      </c>
      <c r="AR133" s="36">
        <f t="shared" si="70"/>
        <v>0</v>
      </c>
    </row>
    <row r="134" spans="1:44">
      <c r="A134" s="36">
        <f t="shared" ref="A134:A197" si="71">SUM(W134:AR134)</f>
        <v>1377600</v>
      </c>
      <c r="B134" s="36">
        <f>1---ISERR(FIND(B$2,data!$M133))</f>
        <v>0</v>
      </c>
      <c r="C134" s="36">
        <f>1---ISERR(FIND(C$2,data!$M133))</f>
        <v>0</v>
      </c>
      <c r="D134" s="36">
        <f>1---ISERR(FIND(D$2,data!$M133))</f>
        <v>0</v>
      </c>
      <c r="E134" s="36">
        <f>1---ISERR(FIND(E$2,data!$M133))</f>
        <v>0</v>
      </c>
      <c r="F134" s="36">
        <f>1---ISERR(FIND(F$2,data!$M133))</f>
        <v>0</v>
      </c>
      <c r="G134" s="36">
        <f>1---ISERR(FIND(G$2,data!$M133))</f>
        <v>0</v>
      </c>
      <c r="H134" s="36">
        <f>1---ISERR(FIND(H$2,data!$M133))</f>
        <v>1</v>
      </c>
      <c r="I134" s="36">
        <f>1---ISERR(FIND(I$2,data!$M133))</f>
        <v>0</v>
      </c>
      <c r="J134" s="36">
        <f>1---ISERR(FIND(J$2,data!$M133))</f>
        <v>1</v>
      </c>
      <c r="K134" s="36">
        <f>1---ISERR(FIND(K$2,data!$M133))</f>
        <v>0</v>
      </c>
      <c r="L134" s="36">
        <f>1---ISERR(FIND(L$2,data!$M133))</f>
        <v>1</v>
      </c>
      <c r="M134" s="36">
        <f>1---ISERR(FIND(M$2,data!$M133))</f>
        <v>0</v>
      </c>
      <c r="N134" s="36">
        <f>1---ISERR(FIND(N$2,data!$M133))</f>
        <v>0</v>
      </c>
      <c r="O134" s="36">
        <f>1---ISERR(FIND(O$2,data!$M133))</f>
        <v>0</v>
      </c>
      <c r="P134" s="36">
        <f>1---ISERR(FIND(P$2,data!$M133))</f>
        <v>0</v>
      </c>
      <c r="Q134" s="36">
        <f>1---ISERR(FIND(Q$2,data!$M133))</f>
        <v>0</v>
      </c>
      <c r="R134" s="36">
        <f>1---ISERR(FIND(R$2,data!$M133))</f>
        <v>1</v>
      </c>
      <c r="S134" s="36">
        <f>1---ISERR(FIND(S$2,data!$M133))</f>
        <v>0</v>
      </c>
      <c r="T134" s="36">
        <f>1---ISERR(FIND(T$2,data!$M133))</f>
        <v>1</v>
      </c>
      <c r="U134" s="36">
        <f>1---ISERR(FIND(U$2,data!$M133))</f>
        <v>0</v>
      </c>
      <c r="V134" s="36">
        <f>1---ISERR(FIND(V$2,data!$M133))</f>
        <v>1</v>
      </c>
      <c r="W134" s="36">
        <f t="shared" si="49"/>
        <v>0</v>
      </c>
      <c r="X134" s="36">
        <f t="shared" si="50"/>
        <v>0</v>
      </c>
      <c r="Y134" s="36">
        <f t="shared" si="51"/>
        <v>0</v>
      </c>
      <c r="Z134" s="36">
        <f t="shared" si="52"/>
        <v>0</v>
      </c>
      <c r="AA134" s="36">
        <f t="shared" si="53"/>
        <v>0</v>
      </c>
      <c r="AB134" s="36">
        <f t="shared" si="54"/>
        <v>0</v>
      </c>
      <c r="AC134" s="36">
        <f t="shared" si="55"/>
        <v>64</v>
      </c>
      <c r="AD134" s="36">
        <f t="shared" si="56"/>
        <v>0</v>
      </c>
      <c r="AE134" s="36">
        <f t="shared" si="57"/>
        <v>256</v>
      </c>
      <c r="AF134" s="36">
        <f t="shared" si="58"/>
        <v>0</v>
      </c>
      <c r="AG134" s="36">
        <f t="shared" si="59"/>
        <v>1024</v>
      </c>
      <c r="AH134" s="36">
        <f t="shared" si="60"/>
        <v>0</v>
      </c>
      <c r="AI134" s="36">
        <f t="shared" si="61"/>
        <v>0</v>
      </c>
      <c r="AJ134" s="36">
        <f t="shared" si="62"/>
        <v>0</v>
      </c>
      <c r="AK134" s="36">
        <f t="shared" si="63"/>
        <v>0</v>
      </c>
      <c r="AL134" s="36">
        <f t="shared" si="64"/>
        <v>0</v>
      </c>
      <c r="AM134" s="36">
        <f t="shared" si="65"/>
        <v>65536</v>
      </c>
      <c r="AN134" s="36">
        <f t="shared" si="66"/>
        <v>0</v>
      </c>
      <c r="AO134" s="36">
        <f t="shared" si="67"/>
        <v>262144</v>
      </c>
      <c r="AP134" s="36">
        <f t="shared" si="68"/>
        <v>0</v>
      </c>
      <c r="AQ134" s="36">
        <f t="shared" si="69"/>
        <v>1048576</v>
      </c>
      <c r="AR134" s="36">
        <f t="shared" si="70"/>
        <v>0</v>
      </c>
    </row>
    <row r="135" spans="1:44">
      <c r="A135" s="36">
        <f t="shared" si="71"/>
        <v>0</v>
      </c>
      <c r="B135" s="36">
        <f>1---ISERR(FIND(B$2,data!$M134))</f>
        <v>0</v>
      </c>
      <c r="C135" s="36">
        <f>1---ISERR(FIND(C$2,data!$M134))</f>
        <v>0</v>
      </c>
      <c r="D135" s="36">
        <f>1---ISERR(FIND(D$2,data!$M134))</f>
        <v>0</v>
      </c>
      <c r="E135" s="36">
        <f>1---ISERR(FIND(E$2,data!$M134))</f>
        <v>0</v>
      </c>
      <c r="F135" s="36">
        <f>1---ISERR(FIND(F$2,data!$M134))</f>
        <v>0</v>
      </c>
      <c r="G135" s="36">
        <f>1---ISERR(FIND(G$2,data!$M134))</f>
        <v>0</v>
      </c>
      <c r="H135" s="36">
        <f>1---ISERR(FIND(H$2,data!$M134))</f>
        <v>0</v>
      </c>
      <c r="I135" s="36">
        <f>1---ISERR(FIND(I$2,data!$M134))</f>
        <v>0</v>
      </c>
      <c r="J135" s="36">
        <f>1---ISERR(FIND(J$2,data!$M134))</f>
        <v>0</v>
      </c>
      <c r="K135" s="36">
        <f>1---ISERR(FIND(K$2,data!$M134))</f>
        <v>0</v>
      </c>
      <c r="L135" s="36">
        <f>1---ISERR(FIND(L$2,data!$M134))</f>
        <v>0</v>
      </c>
      <c r="M135" s="36">
        <f>1---ISERR(FIND(M$2,data!$M134))</f>
        <v>0</v>
      </c>
      <c r="N135" s="36">
        <f>1---ISERR(FIND(N$2,data!$M134))</f>
        <v>0</v>
      </c>
      <c r="O135" s="36">
        <f>1---ISERR(FIND(O$2,data!$M134))</f>
        <v>0</v>
      </c>
      <c r="P135" s="36">
        <f>1---ISERR(FIND(P$2,data!$M134))</f>
        <v>0</v>
      </c>
      <c r="Q135" s="36">
        <f>1---ISERR(FIND(Q$2,data!$M134))</f>
        <v>0</v>
      </c>
      <c r="R135" s="36">
        <f>1---ISERR(FIND(R$2,data!$M134))</f>
        <v>0</v>
      </c>
      <c r="S135" s="36">
        <f>1---ISERR(FIND(S$2,data!$M134))</f>
        <v>0</v>
      </c>
      <c r="T135" s="36">
        <f>1---ISERR(FIND(T$2,data!$M134))</f>
        <v>0</v>
      </c>
      <c r="U135" s="36">
        <f>1---ISERR(FIND(U$2,data!$M134))</f>
        <v>0</v>
      </c>
      <c r="V135" s="36">
        <f>1---ISERR(FIND(V$2,data!$M134))</f>
        <v>0</v>
      </c>
      <c r="W135" s="36">
        <f t="shared" si="49"/>
        <v>0</v>
      </c>
      <c r="X135" s="36">
        <f t="shared" si="50"/>
        <v>0</v>
      </c>
      <c r="Y135" s="36">
        <f t="shared" si="51"/>
        <v>0</v>
      </c>
      <c r="Z135" s="36">
        <f t="shared" si="52"/>
        <v>0</v>
      </c>
      <c r="AA135" s="36">
        <f t="shared" si="53"/>
        <v>0</v>
      </c>
      <c r="AB135" s="36">
        <f t="shared" si="54"/>
        <v>0</v>
      </c>
      <c r="AC135" s="36">
        <f t="shared" si="55"/>
        <v>0</v>
      </c>
      <c r="AD135" s="36">
        <f t="shared" si="56"/>
        <v>0</v>
      </c>
      <c r="AE135" s="36">
        <f t="shared" si="57"/>
        <v>0</v>
      </c>
      <c r="AF135" s="36">
        <f t="shared" si="58"/>
        <v>0</v>
      </c>
      <c r="AG135" s="36">
        <f t="shared" si="59"/>
        <v>0</v>
      </c>
      <c r="AH135" s="36">
        <f t="shared" si="60"/>
        <v>0</v>
      </c>
      <c r="AI135" s="36">
        <f t="shared" si="61"/>
        <v>0</v>
      </c>
      <c r="AJ135" s="36">
        <f t="shared" si="62"/>
        <v>0</v>
      </c>
      <c r="AK135" s="36">
        <f t="shared" si="63"/>
        <v>0</v>
      </c>
      <c r="AL135" s="36">
        <f t="shared" si="64"/>
        <v>0</v>
      </c>
      <c r="AM135" s="36">
        <f t="shared" si="65"/>
        <v>0</v>
      </c>
      <c r="AN135" s="36">
        <f t="shared" si="66"/>
        <v>0</v>
      </c>
      <c r="AO135" s="36">
        <f t="shared" si="67"/>
        <v>0</v>
      </c>
      <c r="AP135" s="36">
        <f t="shared" si="68"/>
        <v>0</v>
      </c>
      <c r="AQ135" s="36">
        <f t="shared" si="69"/>
        <v>0</v>
      </c>
      <c r="AR135" s="36">
        <f t="shared" si="70"/>
        <v>0</v>
      </c>
    </row>
    <row r="136" spans="1:44">
      <c r="A136" s="36">
        <f t="shared" si="71"/>
        <v>672400</v>
      </c>
      <c r="B136" s="36">
        <f>1---ISERR(FIND(B$2,data!$M135))</f>
        <v>0</v>
      </c>
      <c r="C136" s="36">
        <f>1---ISERR(FIND(C$2,data!$M135))</f>
        <v>0</v>
      </c>
      <c r="D136" s="36">
        <f>1---ISERR(FIND(D$2,data!$M135))</f>
        <v>0</v>
      </c>
      <c r="E136" s="36">
        <f>1---ISERR(FIND(E$2,data!$M135))</f>
        <v>0</v>
      </c>
      <c r="F136" s="36">
        <f>1---ISERR(FIND(F$2,data!$M135))</f>
        <v>1</v>
      </c>
      <c r="G136" s="36">
        <f>1---ISERR(FIND(G$2,data!$M135))</f>
        <v>0</v>
      </c>
      <c r="H136" s="36">
        <f>1---ISERR(FIND(H$2,data!$M135))</f>
        <v>0</v>
      </c>
      <c r="I136" s="36">
        <f>1---ISERR(FIND(I$2,data!$M135))</f>
        <v>1</v>
      </c>
      <c r="J136" s="36">
        <f>1---ISERR(FIND(J$2,data!$M135))</f>
        <v>0</v>
      </c>
      <c r="K136" s="36">
        <f>1---ISERR(FIND(K$2,data!$M135))</f>
        <v>1</v>
      </c>
      <c r="L136" s="36">
        <f>1---ISERR(FIND(L$2,data!$M135))</f>
        <v>0</v>
      </c>
      <c r="M136" s="36">
        <f>1---ISERR(FIND(M$2,data!$M135))</f>
        <v>0</v>
      </c>
      <c r="N136" s="36">
        <f>1---ISERR(FIND(N$2,data!$M135))</f>
        <v>0</v>
      </c>
      <c r="O136" s="36">
        <f>1---ISERR(FIND(O$2,data!$M135))</f>
        <v>0</v>
      </c>
      <c r="P136" s="36">
        <f>1---ISERR(FIND(P$2,data!$M135))</f>
        <v>1</v>
      </c>
      <c r="Q136" s="36">
        <f>1---ISERR(FIND(Q$2,data!$M135))</f>
        <v>0</v>
      </c>
      <c r="R136" s="36">
        <f>1---ISERR(FIND(R$2,data!$M135))</f>
        <v>0</v>
      </c>
      <c r="S136" s="36">
        <f>1---ISERR(FIND(S$2,data!$M135))</f>
        <v>1</v>
      </c>
      <c r="T136" s="36">
        <f>1---ISERR(FIND(T$2,data!$M135))</f>
        <v>0</v>
      </c>
      <c r="U136" s="36">
        <f>1---ISERR(FIND(U$2,data!$M135))</f>
        <v>1</v>
      </c>
      <c r="V136" s="36">
        <f>1---ISERR(FIND(V$2,data!$M135))</f>
        <v>0</v>
      </c>
      <c r="W136" s="36">
        <f t="shared" si="49"/>
        <v>0</v>
      </c>
      <c r="X136" s="36">
        <f t="shared" si="50"/>
        <v>0</v>
      </c>
      <c r="Y136" s="36">
        <f t="shared" si="51"/>
        <v>0</v>
      </c>
      <c r="Z136" s="36">
        <f t="shared" si="52"/>
        <v>0</v>
      </c>
      <c r="AA136" s="36">
        <f t="shared" si="53"/>
        <v>16</v>
      </c>
      <c r="AB136" s="36">
        <f t="shared" si="54"/>
        <v>0</v>
      </c>
      <c r="AC136" s="36">
        <f t="shared" si="55"/>
        <v>0</v>
      </c>
      <c r="AD136" s="36">
        <f t="shared" si="56"/>
        <v>128</v>
      </c>
      <c r="AE136" s="36">
        <f t="shared" si="57"/>
        <v>0</v>
      </c>
      <c r="AF136" s="36">
        <f t="shared" si="58"/>
        <v>512</v>
      </c>
      <c r="AG136" s="36">
        <f t="shared" si="59"/>
        <v>0</v>
      </c>
      <c r="AH136" s="36">
        <f t="shared" si="60"/>
        <v>0</v>
      </c>
      <c r="AI136" s="36">
        <f t="shared" si="61"/>
        <v>0</v>
      </c>
      <c r="AJ136" s="36">
        <f t="shared" si="62"/>
        <v>0</v>
      </c>
      <c r="AK136" s="36">
        <f t="shared" si="63"/>
        <v>16384</v>
      </c>
      <c r="AL136" s="36">
        <f t="shared" si="64"/>
        <v>0</v>
      </c>
      <c r="AM136" s="36">
        <f t="shared" si="65"/>
        <v>0</v>
      </c>
      <c r="AN136" s="36">
        <f t="shared" si="66"/>
        <v>131072</v>
      </c>
      <c r="AO136" s="36">
        <f t="shared" si="67"/>
        <v>0</v>
      </c>
      <c r="AP136" s="36">
        <f t="shared" si="68"/>
        <v>524288</v>
      </c>
      <c r="AQ136" s="36">
        <f t="shared" si="69"/>
        <v>0</v>
      </c>
      <c r="AR136" s="36">
        <f t="shared" si="70"/>
        <v>0</v>
      </c>
    </row>
    <row r="137" spans="1:44">
      <c r="A137" s="36">
        <f t="shared" si="71"/>
        <v>1422700</v>
      </c>
      <c r="B137" s="36">
        <f>1---ISERR(FIND(B$2,data!$M136))</f>
        <v>0</v>
      </c>
      <c r="C137" s="36">
        <f>1---ISERR(FIND(C$2,data!$M136))</f>
        <v>0</v>
      </c>
      <c r="D137" s="36">
        <f>1---ISERR(FIND(D$2,data!$M136))</f>
        <v>1</v>
      </c>
      <c r="E137" s="36">
        <f>1---ISERR(FIND(E$2,data!$M136))</f>
        <v>1</v>
      </c>
      <c r="F137" s="36">
        <f>1---ISERR(FIND(F$2,data!$M136))</f>
        <v>0</v>
      </c>
      <c r="G137" s="36">
        <f>1---ISERR(FIND(G$2,data!$M136))</f>
        <v>1</v>
      </c>
      <c r="H137" s="36">
        <f>1---ISERR(FIND(H$2,data!$M136))</f>
        <v>1</v>
      </c>
      <c r="I137" s="36">
        <f>1---ISERR(FIND(I$2,data!$M136))</f>
        <v>0</v>
      </c>
      <c r="J137" s="36">
        <f>1---ISERR(FIND(J$2,data!$M136))</f>
        <v>1</v>
      </c>
      <c r="K137" s="36">
        <f>1---ISERR(FIND(K$2,data!$M136))</f>
        <v>0</v>
      </c>
      <c r="L137" s="36">
        <f>1---ISERR(FIND(L$2,data!$M136))</f>
        <v>1</v>
      </c>
      <c r="M137" s="36">
        <f>1---ISERR(FIND(M$2,data!$M136))</f>
        <v>0</v>
      </c>
      <c r="N137" s="36">
        <f>1---ISERR(FIND(N$2,data!$M136))</f>
        <v>1</v>
      </c>
      <c r="O137" s="36">
        <f>1---ISERR(FIND(O$2,data!$M136))</f>
        <v>1</v>
      </c>
      <c r="P137" s="36">
        <f>1---ISERR(FIND(P$2,data!$M136))</f>
        <v>0</v>
      </c>
      <c r="Q137" s="36">
        <f>1---ISERR(FIND(Q$2,data!$M136))</f>
        <v>1</v>
      </c>
      <c r="R137" s="36">
        <f>1---ISERR(FIND(R$2,data!$M136))</f>
        <v>1</v>
      </c>
      <c r="S137" s="36">
        <f>1---ISERR(FIND(S$2,data!$M136))</f>
        <v>0</v>
      </c>
      <c r="T137" s="36">
        <f>1---ISERR(FIND(T$2,data!$M136))</f>
        <v>1</v>
      </c>
      <c r="U137" s="36">
        <f>1---ISERR(FIND(U$2,data!$M136))</f>
        <v>0</v>
      </c>
      <c r="V137" s="36">
        <f>1---ISERR(FIND(V$2,data!$M136))</f>
        <v>1</v>
      </c>
      <c r="W137" s="36">
        <f t="shared" si="49"/>
        <v>0</v>
      </c>
      <c r="X137" s="36">
        <f t="shared" si="50"/>
        <v>0</v>
      </c>
      <c r="Y137" s="36">
        <f t="shared" si="51"/>
        <v>4</v>
      </c>
      <c r="Z137" s="36">
        <f t="shared" si="52"/>
        <v>8</v>
      </c>
      <c r="AA137" s="36">
        <f t="shared" si="53"/>
        <v>0</v>
      </c>
      <c r="AB137" s="36">
        <f t="shared" si="54"/>
        <v>32</v>
      </c>
      <c r="AC137" s="36">
        <f t="shared" si="55"/>
        <v>64</v>
      </c>
      <c r="AD137" s="36">
        <f t="shared" si="56"/>
        <v>0</v>
      </c>
      <c r="AE137" s="36">
        <f t="shared" si="57"/>
        <v>256</v>
      </c>
      <c r="AF137" s="36">
        <f t="shared" si="58"/>
        <v>0</v>
      </c>
      <c r="AG137" s="36">
        <f t="shared" si="59"/>
        <v>1024</v>
      </c>
      <c r="AH137" s="36">
        <f t="shared" si="60"/>
        <v>0</v>
      </c>
      <c r="AI137" s="36">
        <f t="shared" si="61"/>
        <v>4096</v>
      </c>
      <c r="AJ137" s="36">
        <f t="shared" si="62"/>
        <v>8192</v>
      </c>
      <c r="AK137" s="36">
        <f t="shared" si="63"/>
        <v>0</v>
      </c>
      <c r="AL137" s="36">
        <f t="shared" si="64"/>
        <v>32768</v>
      </c>
      <c r="AM137" s="36">
        <f t="shared" si="65"/>
        <v>65536</v>
      </c>
      <c r="AN137" s="36">
        <f t="shared" si="66"/>
        <v>0</v>
      </c>
      <c r="AO137" s="36">
        <f t="shared" si="67"/>
        <v>262144</v>
      </c>
      <c r="AP137" s="36">
        <f t="shared" si="68"/>
        <v>0</v>
      </c>
      <c r="AQ137" s="36">
        <f t="shared" si="69"/>
        <v>1048576</v>
      </c>
      <c r="AR137" s="36">
        <f t="shared" si="70"/>
        <v>0</v>
      </c>
    </row>
    <row r="138" spans="1:44">
      <c r="A138" s="36">
        <f t="shared" si="71"/>
        <v>0</v>
      </c>
      <c r="B138" s="36">
        <f>1---ISERR(FIND(B$2,data!$M137))</f>
        <v>0</v>
      </c>
      <c r="C138" s="36">
        <f>1---ISERR(FIND(C$2,data!$M137))</f>
        <v>0</v>
      </c>
      <c r="D138" s="36">
        <f>1---ISERR(FIND(D$2,data!$M137))</f>
        <v>0</v>
      </c>
      <c r="E138" s="36">
        <f>1---ISERR(FIND(E$2,data!$M137))</f>
        <v>0</v>
      </c>
      <c r="F138" s="36">
        <f>1---ISERR(FIND(F$2,data!$M137))</f>
        <v>0</v>
      </c>
      <c r="G138" s="36">
        <f>1---ISERR(FIND(G$2,data!$M137))</f>
        <v>0</v>
      </c>
      <c r="H138" s="36">
        <f>1---ISERR(FIND(H$2,data!$M137))</f>
        <v>0</v>
      </c>
      <c r="I138" s="36">
        <f>1---ISERR(FIND(I$2,data!$M137))</f>
        <v>0</v>
      </c>
      <c r="J138" s="36">
        <f>1---ISERR(FIND(J$2,data!$M137))</f>
        <v>0</v>
      </c>
      <c r="K138" s="36">
        <f>1---ISERR(FIND(K$2,data!$M137))</f>
        <v>0</v>
      </c>
      <c r="L138" s="36">
        <f>1---ISERR(FIND(L$2,data!$M137))</f>
        <v>0</v>
      </c>
      <c r="M138" s="36">
        <f>1---ISERR(FIND(M$2,data!$M137))</f>
        <v>0</v>
      </c>
      <c r="N138" s="36">
        <f>1---ISERR(FIND(N$2,data!$M137))</f>
        <v>0</v>
      </c>
      <c r="O138" s="36">
        <f>1---ISERR(FIND(O$2,data!$M137))</f>
        <v>0</v>
      </c>
      <c r="P138" s="36">
        <f>1---ISERR(FIND(P$2,data!$M137))</f>
        <v>0</v>
      </c>
      <c r="Q138" s="36">
        <f>1---ISERR(FIND(Q$2,data!$M137))</f>
        <v>0</v>
      </c>
      <c r="R138" s="36">
        <f>1---ISERR(FIND(R$2,data!$M137))</f>
        <v>0</v>
      </c>
      <c r="S138" s="36">
        <f>1---ISERR(FIND(S$2,data!$M137))</f>
        <v>0</v>
      </c>
      <c r="T138" s="36">
        <f>1---ISERR(FIND(T$2,data!$M137))</f>
        <v>0</v>
      </c>
      <c r="U138" s="36">
        <f>1---ISERR(FIND(U$2,data!$M137))</f>
        <v>0</v>
      </c>
      <c r="V138" s="36">
        <f>1---ISERR(FIND(V$2,data!$M137))</f>
        <v>0</v>
      </c>
      <c r="W138" s="36">
        <f t="shared" si="49"/>
        <v>0</v>
      </c>
      <c r="X138" s="36">
        <f t="shared" si="50"/>
        <v>0</v>
      </c>
      <c r="Y138" s="36">
        <f t="shared" si="51"/>
        <v>0</v>
      </c>
      <c r="Z138" s="36">
        <f t="shared" si="52"/>
        <v>0</v>
      </c>
      <c r="AA138" s="36">
        <f t="shared" si="53"/>
        <v>0</v>
      </c>
      <c r="AB138" s="36">
        <f t="shared" si="54"/>
        <v>0</v>
      </c>
      <c r="AC138" s="36">
        <f t="shared" si="55"/>
        <v>0</v>
      </c>
      <c r="AD138" s="36">
        <f t="shared" si="56"/>
        <v>0</v>
      </c>
      <c r="AE138" s="36">
        <f t="shared" si="57"/>
        <v>0</v>
      </c>
      <c r="AF138" s="36">
        <f t="shared" si="58"/>
        <v>0</v>
      </c>
      <c r="AG138" s="36">
        <f t="shared" si="59"/>
        <v>0</v>
      </c>
      <c r="AH138" s="36">
        <f t="shared" si="60"/>
        <v>0</v>
      </c>
      <c r="AI138" s="36">
        <f t="shared" si="61"/>
        <v>0</v>
      </c>
      <c r="AJ138" s="36">
        <f t="shared" si="62"/>
        <v>0</v>
      </c>
      <c r="AK138" s="36">
        <f t="shared" si="63"/>
        <v>0</v>
      </c>
      <c r="AL138" s="36">
        <f t="shared" si="64"/>
        <v>0</v>
      </c>
      <c r="AM138" s="36">
        <f t="shared" si="65"/>
        <v>0</v>
      </c>
      <c r="AN138" s="36">
        <f t="shared" si="66"/>
        <v>0</v>
      </c>
      <c r="AO138" s="36">
        <f t="shared" si="67"/>
        <v>0</v>
      </c>
      <c r="AP138" s="36">
        <f t="shared" si="68"/>
        <v>0</v>
      </c>
      <c r="AQ138" s="36">
        <f t="shared" si="69"/>
        <v>0</v>
      </c>
      <c r="AR138" s="36">
        <f t="shared" si="70"/>
        <v>0</v>
      </c>
    </row>
    <row r="139" spans="1:44">
      <c r="A139" s="36">
        <f t="shared" si="71"/>
        <v>0</v>
      </c>
      <c r="B139" s="36">
        <f>1---ISERR(FIND(B$2,data!$M138))</f>
        <v>0</v>
      </c>
      <c r="C139" s="36">
        <f>1---ISERR(FIND(C$2,data!$M138))</f>
        <v>0</v>
      </c>
      <c r="D139" s="36">
        <f>1---ISERR(FIND(D$2,data!$M138))</f>
        <v>0</v>
      </c>
      <c r="E139" s="36">
        <f>1---ISERR(FIND(E$2,data!$M138))</f>
        <v>0</v>
      </c>
      <c r="F139" s="36">
        <f>1---ISERR(FIND(F$2,data!$M138))</f>
        <v>0</v>
      </c>
      <c r="G139" s="36">
        <f>1---ISERR(FIND(G$2,data!$M138))</f>
        <v>0</v>
      </c>
      <c r="H139" s="36">
        <f>1---ISERR(FIND(H$2,data!$M138))</f>
        <v>0</v>
      </c>
      <c r="I139" s="36">
        <f>1---ISERR(FIND(I$2,data!$M138))</f>
        <v>0</v>
      </c>
      <c r="J139" s="36">
        <f>1---ISERR(FIND(J$2,data!$M138))</f>
        <v>0</v>
      </c>
      <c r="K139" s="36">
        <f>1---ISERR(FIND(K$2,data!$M138))</f>
        <v>0</v>
      </c>
      <c r="L139" s="36">
        <f>1---ISERR(FIND(L$2,data!$M138))</f>
        <v>0</v>
      </c>
      <c r="M139" s="36">
        <f>1---ISERR(FIND(M$2,data!$M138))</f>
        <v>0</v>
      </c>
      <c r="N139" s="36">
        <f>1---ISERR(FIND(N$2,data!$M138))</f>
        <v>0</v>
      </c>
      <c r="O139" s="36">
        <f>1---ISERR(FIND(O$2,data!$M138))</f>
        <v>0</v>
      </c>
      <c r="P139" s="36">
        <f>1---ISERR(FIND(P$2,data!$M138))</f>
        <v>0</v>
      </c>
      <c r="Q139" s="36">
        <f>1---ISERR(FIND(Q$2,data!$M138))</f>
        <v>0</v>
      </c>
      <c r="R139" s="36">
        <f>1---ISERR(FIND(R$2,data!$M138))</f>
        <v>0</v>
      </c>
      <c r="S139" s="36">
        <f>1---ISERR(FIND(S$2,data!$M138))</f>
        <v>0</v>
      </c>
      <c r="T139" s="36">
        <f>1---ISERR(FIND(T$2,data!$M138))</f>
        <v>0</v>
      </c>
      <c r="U139" s="36">
        <f>1---ISERR(FIND(U$2,data!$M138))</f>
        <v>0</v>
      </c>
      <c r="V139" s="36">
        <f>1---ISERR(FIND(V$2,data!$M138))</f>
        <v>0</v>
      </c>
      <c r="W139" s="36">
        <f t="shared" si="49"/>
        <v>0</v>
      </c>
      <c r="X139" s="36">
        <f t="shared" si="50"/>
        <v>0</v>
      </c>
      <c r="Y139" s="36">
        <f t="shared" si="51"/>
        <v>0</v>
      </c>
      <c r="Z139" s="36">
        <f t="shared" si="52"/>
        <v>0</v>
      </c>
      <c r="AA139" s="36">
        <f t="shared" si="53"/>
        <v>0</v>
      </c>
      <c r="AB139" s="36">
        <f t="shared" si="54"/>
        <v>0</v>
      </c>
      <c r="AC139" s="36">
        <f t="shared" si="55"/>
        <v>0</v>
      </c>
      <c r="AD139" s="36">
        <f t="shared" si="56"/>
        <v>0</v>
      </c>
      <c r="AE139" s="36">
        <f t="shared" si="57"/>
        <v>0</v>
      </c>
      <c r="AF139" s="36">
        <f t="shared" si="58"/>
        <v>0</v>
      </c>
      <c r="AG139" s="36">
        <f t="shared" si="59"/>
        <v>0</v>
      </c>
      <c r="AH139" s="36">
        <f t="shared" si="60"/>
        <v>0</v>
      </c>
      <c r="AI139" s="36">
        <f t="shared" si="61"/>
        <v>0</v>
      </c>
      <c r="AJ139" s="36">
        <f t="shared" si="62"/>
        <v>0</v>
      </c>
      <c r="AK139" s="36">
        <f t="shared" si="63"/>
        <v>0</v>
      </c>
      <c r="AL139" s="36">
        <f t="shared" si="64"/>
        <v>0</v>
      </c>
      <c r="AM139" s="36">
        <f t="shared" si="65"/>
        <v>0</v>
      </c>
      <c r="AN139" s="36">
        <f t="shared" si="66"/>
        <v>0</v>
      </c>
      <c r="AO139" s="36">
        <f t="shared" si="67"/>
        <v>0</v>
      </c>
      <c r="AP139" s="36">
        <f t="shared" si="68"/>
        <v>0</v>
      </c>
      <c r="AQ139" s="36">
        <f t="shared" si="69"/>
        <v>0</v>
      </c>
      <c r="AR139" s="36">
        <f t="shared" si="70"/>
        <v>0</v>
      </c>
    </row>
    <row r="140" spans="1:44">
      <c r="A140" s="36">
        <f t="shared" si="71"/>
        <v>0</v>
      </c>
      <c r="B140" s="36">
        <f>1---ISERR(FIND(B$2,data!$M139))</f>
        <v>0</v>
      </c>
      <c r="C140" s="36">
        <f>1---ISERR(FIND(C$2,data!$M139))</f>
        <v>0</v>
      </c>
      <c r="D140" s="36">
        <f>1---ISERR(FIND(D$2,data!$M139))</f>
        <v>0</v>
      </c>
      <c r="E140" s="36">
        <f>1---ISERR(FIND(E$2,data!$M139))</f>
        <v>0</v>
      </c>
      <c r="F140" s="36">
        <f>1---ISERR(FIND(F$2,data!$M139))</f>
        <v>0</v>
      </c>
      <c r="G140" s="36">
        <f>1---ISERR(FIND(G$2,data!$M139))</f>
        <v>0</v>
      </c>
      <c r="H140" s="36">
        <f>1---ISERR(FIND(H$2,data!$M139))</f>
        <v>0</v>
      </c>
      <c r="I140" s="36">
        <f>1---ISERR(FIND(I$2,data!$M139))</f>
        <v>0</v>
      </c>
      <c r="J140" s="36">
        <f>1---ISERR(FIND(J$2,data!$M139))</f>
        <v>0</v>
      </c>
      <c r="K140" s="36">
        <f>1---ISERR(FIND(K$2,data!$M139))</f>
        <v>0</v>
      </c>
      <c r="L140" s="36">
        <f>1---ISERR(FIND(L$2,data!$M139))</f>
        <v>0</v>
      </c>
      <c r="M140" s="36">
        <f>1---ISERR(FIND(M$2,data!$M139))</f>
        <v>0</v>
      </c>
      <c r="N140" s="36">
        <f>1---ISERR(FIND(N$2,data!$M139))</f>
        <v>0</v>
      </c>
      <c r="O140" s="36">
        <f>1---ISERR(FIND(O$2,data!$M139))</f>
        <v>0</v>
      </c>
      <c r="P140" s="36">
        <f>1---ISERR(FIND(P$2,data!$M139))</f>
        <v>0</v>
      </c>
      <c r="Q140" s="36">
        <f>1---ISERR(FIND(Q$2,data!$M139))</f>
        <v>0</v>
      </c>
      <c r="R140" s="36">
        <f>1---ISERR(FIND(R$2,data!$M139))</f>
        <v>0</v>
      </c>
      <c r="S140" s="36">
        <f>1---ISERR(FIND(S$2,data!$M139))</f>
        <v>0</v>
      </c>
      <c r="T140" s="36">
        <f>1---ISERR(FIND(T$2,data!$M139))</f>
        <v>0</v>
      </c>
      <c r="U140" s="36">
        <f>1---ISERR(FIND(U$2,data!$M139))</f>
        <v>0</v>
      </c>
      <c r="V140" s="36">
        <f>1---ISERR(FIND(V$2,data!$M139))</f>
        <v>0</v>
      </c>
      <c r="W140" s="36">
        <f t="shared" si="49"/>
        <v>0</v>
      </c>
      <c r="X140" s="36">
        <f t="shared" si="50"/>
        <v>0</v>
      </c>
      <c r="Y140" s="36">
        <f t="shared" si="51"/>
        <v>0</v>
      </c>
      <c r="Z140" s="36">
        <f t="shared" si="52"/>
        <v>0</v>
      </c>
      <c r="AA140" s="36">
        <f t="shared" si="53"/>
        <v>0</v>
      </c>
      <c r="AB140" s="36">
        <f t="shared" si="54"/>
        <v>0</v>
      </c>
      <c r="AC140" s="36">
        <f t="shared" si="55"/>
        <v>0</v>
      </c>
      <c r="AD140" s="36">
        <f t="shared" si="56"/>
        <v>0</v>
      </c>
      <c r="AE140" s="36">
        <f t="shared" si="57"/>
        <v>0</v>
      </c>
      <c r="AF140" s="36">
        <f t="shared" si="58"/>
        <v>0</v>
      </c>
      <c r="AG140" s="36">
        <f t="shared" si="59"/>
        <v>0</v>
      </c>
      <c r="AH140" s="36">
        <f t="shared" si="60"/>
        <v>0</v>
      </c>
      <c r="AI140" s="36">
        <f t="shared" si="61"/>
        <v>0</v>
      </c>
      <c r="AJ140" s="36">
        <f t="shared" si="62"/>
        <v>0</v>
      </c>
      <c r="AK140" s="36">
        <f t="shared" si="63"/>
        <v>0</v>
      </c>
      <c r="AL140" s="36">
        <f t="shared" si="64"/>
        <v>0</v>
      </c>
      <c r="AM140" s="36">
        <f t="shared" si="65"/>
        <v>0</v>
      </c>
      <c r="AN140" s="36">
        <f t="shared" si="66"/>
        <v>0</v>
      </c>
      <c r="AO140" s="36">
        <f t="shared" si="67"/>
        <v>0</v>
      </c>
      <c r="AP140" s="36">
        <f t="shared" si="68"/>
        <v>0</v>
      </c>
      <c r="AQ140" s="36">
        <f t="shared" si="69"/>
        <v>0</v>
      </c>
      <c r="AR140" s="36">
        <f t="shared" si="70"/>
        <v>0</v>
      </c>
    </row>
    <row r="141" spans="1:44">
      <c r="A141" s="36">
        <f t="shared" si="71"/>
        <v>164000</v>
      </c>
      <c r="B141" s="36">
        <f>1---ISERR(FIND(B$2,data!$M140))</f>
        <v>0</v>
      </c>
      <c r="C141" s="36">
        <f>1---ISERR(FIND(C$2,data!$M140))</f>
        <v>0</v>
      </c>
      <c r="D141" s="36">
        <f>1---ISERR(FIND(D$2,data!$M140))</f>
        <v>0</v>
      </c>
      <c r="E141" s="36">
        <f>1---ISERR(FIND(E$2,data!$M140))</f>
        <v>0</v>
      </c>
      <c r="F141" s="36">
        <f>1---ISERR(FIND(F$2,data!$M140))</f>
        <v>0</v>
      </c>
      <c r="G141" s="36">
        <f>1---ISERR(FIND(G$2,data!$M140))</f>
        <v>1</v>
      </c>
      <c r="H141" s="36">
        <f>1---ISERR(FIND(H$2,data!$M140))</f>
        <v>0</v>
      </c>
      <c r="I141" s="36">
        <f>1---ISERR(FIND(I$2,data!$M140))</f>
        <v>1</v>
      </c>
      <c r="J141" s="36">
        <f>1---ISERR(FIND(J$2,data!$M140))</f>
        <v>0</v>
      </c>
      <c r="K141" s="36">
        <f>1---ISERR(FIND(K$2,data!$M140))</f>
        <v>0</v>
      </c>
      <c r="L141" s="36">
        <f>1---ISERR(FIND(L$2,data!$M140))</f>
        <v>0</v>
      </c>
      <c r="M141" s="36">
        <f>1---ISERR(FIND(M$2,data!$M140))</f>
        <v>0</v>
      </c>
      <c r="N141" s="36">
        <f>1---ISERR(FIND(N$2,data!$M140))</f>
        <v>0</v>
      </c>
      <c r="O141" s="36">
        <f>1---ISERR(FIND(O$2,data!$M140))</f>
        <v>0</v>
      </c>
      <c r="P141" s="36">
        <f>1---ISERR(FIND(P$2,data!$M140))</f>
        <v>0</v>
      </c>
      <c r="Q141" s="36">
        <f>1---ISERR(FIND(Q$2,data!$M140))</f>
        <v>1</v>
      </c>
      <c r="R141" s="36">
        <f>1---ISERR(FIND(R$2,data!$M140))</f>
        <v>0</v>
      </c>
      <c r="S141" s="36">
        <f>1---ISERR(FIND(S$2,data!$M140))</f>
        <v>1</v>
      </c>
      <c r="T141" s="36">
        <f>1---ISERR(FIND(T$2,data!$M140))</f>
        <v>0</v>
      </c>
      <c r="U141" s="36">
        <f>1---ISERR(FIND(U$2,data!$M140))</f>
        <v>0</v>
      </c>
      <c r="V141" s="36">
        <f>1---ISERR(FIND(V$2,data!$M140))</f>
        <v>0</v>
      </c>
      <c r="W141" s="36">
        <f t="shared" si="49"/>
        <v>0</v>
      </c>
      <c r="X141" s="36">
        <f t="shared" si="50"/>
        <v>0</v>
      </c>
      <c r="Y141" s="36">
        <f t="shared" si="51"/>
        <v>0</v>
      </c>
      <c r="Z141" s="36">
        <f t="shared" si="52"/>
        <v>0</v>
      </c>
      <c r="AA141" s="36">
        <f t="shared" si="53"/>
        <v>0</v>
      </c>
      <c r="AB141" s="36">
        <f t="shared" si="54"/>
        <v>32</v>
      </c>
      <c r="AC141" s="36">
        <f t="shared" si="55"/>
        <v>0</v>
      </c>
      <c r="AD141" s="36">
        <f t="shared" si="56"/>
        <v>128</v>
      </c>
      <c r="AE141" s="36">
        <f t="shared" si="57"/>
        <v>0</v>
      </c>
      <c r="AF141" s="36">
        <f t="shared" si="58"/>
        <v>0</v>
      </c>
      <c r="AG141" s="36">
        <f t="shared" si="59"/>
        <v>0</v>
      </c>
      <c r="AH141" s="36">
        <f t="shared" si="60"/>
        <v>0</v>
      </c>
      <c r="AI141" s="36">
        <f t="shared" si="61"/>
        <v>0</v>
      </c>
      <c r="AJ141" s="36">
        <f t="shared" si="62"/>
        <v>0</v>
      </c>
      <c r="AK141" s="36">
        <f t="shared" si="63"/>
        <v>0</v>
      </c>
      <c r="AL141" s="36">
        <f t="shared" si="64"/>
        <v>32768</v>
      </c>
      <c r="AM141" s="36">
        <f t="shared" si="65"/>
        <v>0</v>
      </c>
      <c r="AN141" s="36">
        <f t="shared" si="66"/>
        <v>131072</v>
      </c>
      <c r="AO141" s="36">
        <f t="shared" si="67"/>
        <v>0</v>
      </c>
      <c r="AP141" s="36">
        <f t="shared" si="68"/>
        <v>0</v>
      </c>
      <c r="AQ141" s="36">
        <f t="shared" si="69"/>
        <v>0</v>
      </c>
      <c r="AR141" s="36">
        <f t="shared" si="70"/>
        <v>0</v>
      </c>
    </row>
    <row r="142" spans="1:44">
      <c r="A142" s="36">
        <f t="shared" si="71"/>
        <v>0</v>
      </c>
      <c r="B142" s="36">
        <f>1---ISERR(FIND(B$2,data!$M141))</f>
        <v>0</v>
      </c>
      <c r="C142" s="36">
        <f>1---ISERR(FIND(C$2,data!$M141))</f>
        <v>0</v>
      </c>
      <c r="D142" s="36">
        <f>1---ISERR(FIND(D$2,data!$M141))</f>
        <v>0</v>
      </c>
      <c r="E142" s="36">
        <f>1---ISERR(FIND(E$2,data!$M141))</f>
        <v>0</v>
      </c>
      <c r="F142" s="36">
        <f>1---ISERR(FIND(F$2,data!$M141))</f>
        <v>0</v>
      </c>
      <c r="G142" s="36">
        <f>1---ISERR(FIND(G$2,data!$M141))</f>
        <v>0</v>
      </c>
      <c r="H142" s="36">
        <f>1---ISERR(FIND(H$2,data!$M141))</f>
        <v>0</v>
      </c>
      <c r="I142" s="36">
        <f>1---ISERR(FIND(I$2,data!$M141))</f>
        <v>0</v>
      </c>
      <c r="J142" s="36">
        <f>1---ISERR(FIND(J$2,data!$M141))</f>
        <v>0</v>
      </c>
      <c r="K142" s="36">
        <f>1---ISERR(FIND(K$2,data!$M141))</f>
        <v>0</v>
      </c>
      <c r="L142" s="36">
        <f>1---ISERR(FIND(L$2,data!$M141))</f>
        <v>0</v>
      </c>
      <c r="M142" s="36">
        <f>1---ISERR(FIND(M$2,data!$M141))</f>
        <v>0</v>
      </c>
      <c r="N142" s="36">
        <f>1---ISERR(FIND(N$2,data!$M141))</f>
        <v>0</v>
      </c>
      <c r="O142" s="36">
        <f>1---ISERR(FIND(O$2,data!$M141))</f>
        <v>0</v>
      </c>
      <c r="P142" s="36">
        <f>1---ISERR(FIND(P$2,data!$M141))</f>
        <v>0</v>
      </c>
      <c r="Q142" s="36">
        <f>1---ISERR(FIND(Q$2,data!$M141))</f>
        <v>0</v>
      </c>
      <c r="R142" s="36">
        <f>1---ISERR(FIND(R$2,data!$M141))</f>
        <v>0</v>
      </c>
      <c r="S142" s="36">
        <f>1---ISERR(FIND(S$2,data!$M141))</f>
        <v>0</v>
      </c>
      <c r="T142" s="36">
        <f>1---ISERR(FIND(T$2,data!$M141))</f>
        <v>0</v>
      </c>
      <c r="U142" s="36">
        <f>1---ISERR(FIND(U$2,data!$M141))</f>
        <v>0</v>
      </c>
      <c r="V142" s="36">
        <f>1---ISERR(FIND(V$2,data!$M141))</f>
        <v>0</v>
      </c>
      <c r="W142" s="36">
        <f t="shared" si="49"/>
        <v>0</v>
      </c>
      <c r="X142" s="36">
        <f t="shared" si="50"/>
        <v>0</v>
      </c>
      <c r="Y142" s="36">
        <f t="shared" si="51"/>
        <v>0</v>
      </c>
      <c r="Z142" s="36">
        <f t="shared" si="52"/>
        <v>0</v>
      </c>
      <c r="AA142" s="36">
        <f t="shared" si="53"/>
        <v>0</v>
      </c>
      <c r="AB142" s="36">
        <f t="shared" si="54"/>
        <v>0</v>
      </c>
      <c r="AC142" s="36">
        <f t="shared" si="55"/>
        <v>0</v>
      </c>
      <c r="AD142" s="36">
        <f t="shared" si="56"/>
        <v>0</v>
      </c>
      <c r="AE142" s="36">
        <f t="shared" si="57"/>
        <v>0</v>
      </c>
      <c r="AF142" s="36">
        <f t="shared" si="58"/>
        <v>0</v>
      </c>
      <c r="AG142" s="36">
        <f t="shared" si="59"/>
        <v>0</v>
      </c>
      <c r="AH142" s="36">
        <f t="shared" si="60"/>
        <v>0</v>
      </c>
      <c r="AI142" s="36">
        <f t="shared" si="61"/>
        <v>0</v>
      </c>
      <c r="AJ142" s="36">
        <f t="shared" si="62"/>
        <v>0</v>
      </c>
      <c r="AK142" s="36">
        <f t="shared" si="63"/>
        <v>0</v>
      </c>
      <c r="AL142" s="36">
        <f t="shared" si="64"/>
        <v>0</v>
      </c>
      <c r="AM142" s="36">
        <f t="shared" si="65"/>
        <v>0</v>
      </c>
      <c r="AN142" s="36">
        <f t="shared" si="66"/>
        <v>0</v>
      </c>
      <c r="AO142" s="36">
        <f t="shared" si="67"/>
        <v>0</v>
      </c>
      <c r="AP142" s="36">
        <f t="shared" si="68"/>
        <v>0</v>
      </c>
      <c r="AQ142" s="36">
        <f t="shared" si="69"/>
        <v>0</v>
      </c>
      <c r="AR142" s="36">
        <f t="shared" si="70"/>
        <v>0</v>
      </c>
    </row>
    <row r="143" spans="1:44">
      <c r="A143" s="36">
        <f t="shared" si="71"/>
        <v>328000</v>
      </c>
      <c r="B143" s="36">
        <f>1---ISERR(FIND(B$2,data!$M142))</f>
        <v>0</v>
      </c>
      <c r="C143" s="36">
        <f>1---ISERR(FIND(C$2,data!$M142))</f>
        <v>0</v>
      </c>
      <c r="D143" s="36">
        <f>1---ISERR(FIND(D$2,data!$M142))</f>
        <v>0</v>
      </c>
      <c r="E143" s="36">
        <f>1---ISERR(FIND(E$2,data!$M142))</f>
        <v>0</v>
      </c>
      <c r="F143" s="36">
        <f>1---ISERR(FIND(F$2,data!$M142))</f>
        <v>0</v>
      </c>
      <c r="G143" s="36">
        <f>1---ISERR(FIND(G$2,data!$M142))</f>
        <v>0</v>
      </c>
      <c r="H143" s="36">
        <f>1---ISERR(FIND(H$2,data!$M142))</f>
        <v>1</v>
      </c>
      <c r="I143" s="36">
        <f>1---ISERR(FIND(I$2,data!$M142))</f>
        <v>0</v>
      </c>
      <c r="J143" s="36">
        <f>1---ISERR(FIND(J$2,data!$M142))</f>
        <v>1</v>
      </c>
      <c r="K143" s="36">
        <f>1---ISERR(FIND(K$2,data!$M142))</f>
        <v>0</v>
      </c>
      <c r="L143" s="36">
        <f>1---ISERR(FIND(L$2,data!$M142))</f>
        <v>0</v>
      </c>
      <c r="M143" s="36">
        <f>1---ISERR(FIND(M$2,data!$M142))</f>
        <v>0</v>
      </c>
      <c r="N143" s="36">
        <f>1---ISERR(FIND(N$2,data!$M142))</f>
        <v>0</v>
      </c>
      <c r="O143" s="36">
        <f>1---ISERR(FIND(O$2,data!$M142))</f>
        <v>0</v>
      </c>
      <c r="P143" s="36">
        <f>1---ISERR(FIND(P$2,data!$M142))</f>
        <v>0</v>
      </c>
      <c r="Q143" s="36">
        <f>1---ISERR(FIND(Q$2,data!$M142))</f>
        <v>0</v>
      </c>
      <c r="R143" s="36">
        <f>1---ISERR(FIND(R$2,data!$M142))</f>
        <v>1</v>
      </c>
      <c r="S143" s="36">
        <f>1---ISERR(FIND(S$2,data!$M142))</f>
        <v>0</v>
      </c>
      <c r="T143" s="36">
        <f>1---ISERR(FIND(T$2,data!$M142))</f>
        <v>1</v>
      </c>
      <c r="U143" s="36">
        <f>1---ISERR(FIND(U$2,data!$M142))</f>
        <v>0</v>
      </c>
      <c r="V143" s="36">
        <f>1---ISERR(FIND(V$2,data!$M142))</f>
        <v>0</v>
      </c>
      <c r="W143" s="36">
        <f t="shared" si="49"/>
        <v>0</v>
      </c>
      <c r="X143" s="36">
        <f t="shared" si="50"/>
        <v>0</v>
      </c>
      <c r="Y143" s="36">
        <f t="shared" si="51"/>
        <v>0</v>
      </c>
      <c r="Z143" s="36">
        <f t="shared" si="52"/>
        <v>0</v>
      </c>
      <c r="AA143" s="36">
        <f t="shared" si="53"/>
        <v>0</v>
      </c>
      <c r="AB143" s="36">
        <f t="shared" si="54"/>
        <v>0</v>
      </c>
      <c r="AC143" s="36">
        <f t="shared" si="55"/>
        <v>64</v>
      </c>
      <c r="AD143" s="36">
        <f t="shared" si="56"/>
        <v>0</v>
      </c>
      <c r="AE143" s="36">
        <f t="shared" si="57"/>
        <v>256</v>
      </c>
      <c r="AF143" s="36">
        <f t="shared" si="58"/>
        <v>0</v>
      </c>
      <c r="AG143" s="36">
        <f t="shared" si="59"/>
        <v>0</v>
      </c>
      <c r="AH143" s="36">
        <f t="shared" si="60"/>
        <v>0</v>
      </c>
      <c r="AI143" s="36">
        <f t="shared" si="61"/>
        <v>0</v>
      </c>
      <c r="AJ143" s="36">
        <f t="shared" si="62"/>
        <v>0</v>
      </c>
      <c r="AK143" s="36">
        <f t="shared" si="63"/>
        <v>0</v>
      </c>
      <c r="AL143" s="36">
        <f t="shared" si="64"/>
        <v>0</v>
      </c>
      <c r="AM143" s="36">
        <f t="shared" si="65"/>
        <v>65536</v>
      </c>
      <c r="AN143" s="36">
        <f t="shared" si="66"/>
        <v>0</v>
      </c>
      <c r="AO143" s="36">
        <f t="shared" si="67"/>
        <v>262144</v>
      </c>
      <c r="AP143" s="36">
        <f t="shared" si="68"/>
        <v>0</v>
      </c>
      <c r="AQ143" s="36">
        <f t="shared" si="69"/>
        <v>0</v>
      </c>
      <c r="AR143" s="36">
        <f t="shared" si="70"/>
        <v>0</v>
      </c>
    </row>
    <row r="144" spans="1:44">
      <c r="A144" s="36">
        <f t="shared" si="71"/>
        <v>0</v>
      </c>
      <c r="B144" s="36">
        <f>1---ISERR(FIND(B$2,data!$M143))</f>
        <v>0</v>
      </c>
      <c r="C144" s="36">
        <f>1---ISERR(FIND(C$2,data!$M143))</f>
        <v>0</v>
      </c>
      <c r="D144" s="36">
        <f>1---ISERR(FIND(D$2,data!$M143))</f>
        <v>0</v>
      </c>
      <c r="E144" s="36">
        <f>1---ISERR(FIND(E$2,data!$M143))</f>
        <v>0</v>
      </c>
      <c r="F144" s="36">
        <f>1---ISERR(FIND(F$2,data!$M143))</f>
        <v>0</v>
      </c>
      <c r="G144" s="36">
        <f>1---ISERR(FIND(G$2,data!$M143))</f>
        <v>0</v>
      </c>
      <c r="H144" s="36">
        <f>1---ISERR(FIND(H$2,data!$M143))</f>
        <v>0</v>
      </c>
      <c r="I144" s="36">
        <f>1---ISERR(FIND(I$2,data!$M143))</f>
        <v>0</v>
      </c>
      <c r="J144" s="36">
        <f>1---ISERR(FIND(J$2,data!$M143))</f>
        <v>0</v>
      </c>
      <c r="K144" s="36">
        <f>1---ISERR(FIND(K$2,data!$M143))</f>
        <v>0</v>
      </c>
      <c r="L144" s="36">
        <f>1---ISERR(FIND(L$2,data!$M143))</f>
        <v>0</v>
      </c>
      <c r="M144" s="36">
        <f>1---ISERR(FIND(M$2,data!$M143))</f>
        <v>0</v>
      </c>
      <c r="N144" s="36">
        <f>1---ISERR(FIND(N$2,data!$M143))</f>
        <v>0</v>
      </c>
      <c r="O144" s="36">
        <f>1---ISERR(FIND(O$2,data!$M143))</f>
        <v>0</v>
      </c>
      <c r="P144" s="36">
        <f>1---ISERR(FIND(P$2,data!$M143))</f>
        <v>0</v>
      </c>
      <c r="Q144" s="36">
        <f>1---ISERR(FIND(Q$2,data!$M143))</f>
        <v>0</v>
      </c>
      <c r="R144" s="36">
        <f>1---ISERR(FIND(R$2,data!$M143))</f>
        <v>0</v>
      </c>
      <c r="S144" s="36">
        <f>1---ISERR(FIND(S$2,data!$M143))</f>
        <v>0</v>
      </c>
      <c r="T144" s="36">
        <f>1---ISERR(FIND(T$2,data!$M143))</f>
        <v>0</v>
      </c>
      <c r="U144" s="36">
        <f>1---ISERR(FIND(U$2,data!$M143))</f>
        <v>0</v>
      </c>
      <c r="V144" s="36">
        <f>1---ISERR(FIND(V$2,data!$M143))</f>
        <v>0</v>
      </c>
      <c r="W144" s="36">
        <f t="shared" si="49"/>
        <v>0</v>
      </c>
      <c r="X144" s="36">
        <f t="shared" si="50"/>
        <v>0</v>
      </c>
      <c r="Y144" s="36">
        <f t="shared" si="51"/>
        <v>0</v>
      </c>
      <c r="Z144" s="36">
        <f t="shared" si="52"/>
        <v>0</v>
      </c>
      <c r="AA144" s="36">
        <f t="shared" si="53"/>
        <v>0</v>
      </c>
      <c r="AB144" s="36">
        <f t="shared" si="54"/>
        <v>0</v>
      </c>
      <c r="AC144" s="36">
        <f t="shared" si="55"/>
        <v>0</v>
      </c>
      <c r="AD144" s="36">
        <f t="shared" si="56"/>
        <v>0</v>
      </c>
      <c r="AE144" s="36">
        <f t="shared" si="57"/>
        <v>0</v>
      </c>
      <c r="AF144" s="36">
        <f t="shared" si="58"/>
        <v>0</v>
      </c>
      <c r="AG144" s="36">
        <f t="shared" si="59"/>
        <v>0</v>
      </c>
      <c r="AH144" s="36">
        <f t="shared" si="60"/>
        <v>0</v>
      </c>
      <c r="AI144" s="36">
        <f t="shared" si="61"/>
        <v>0</v>
      </c>
      <c r="AJ144" s="36">
        <f t="shared" si="62"/>
        <v>0</v>
      </c>
      <c r="AK144" s="36">
        <f t="shared" si="63"/>
        <v>0</v>
      </c>
      <c r="AL144" s="36">
        <f t="shared" si="64"/>
        <v>0</v>
      </c>
      <c r="AM144" s="36">
        <f t="shared" si="65"/>
        <v>0</v>
      </c>
      <c r="AN144" s="36">
        <f t="shared" si="66"/>
        <v>0</v>
      </c>
      <c r="AO144" s="36">
        <f t="shared" si="67"/>
        <v>0</v>
      </c>
      <c r="AP144" s="36">
        <f t="shared" si="68"/>
        <v>0</v>
      </c>
      <c r="AQ144" s="36">
        <f t="shared" si="69"/>
        <v>0</v>
      </c>
      <c r="AR144" s="36">
        <f t="shared" si="70"/>
        <v>0</v>
      </c>
    </row>
    <row r="145" spans="1:44">
      <c r="A145" s="36">
        <f t="shared" si="71"/>
        <v>159900</v>
      </c>
      <c r="B145" s="36">
        <f>1---ISERR(FIND(B$2,data!$M144))</f>
        <v>0</v>
      </c>
      <c r="C145" s="36">
        <f>1---ISERR(FIND(C$2,data!$M144))</f>
        <v>0</v>
      </c>
      <c r="D145" s="36">
        <f>1---ISERR(FIND(D$2,data!$M144))</f>
        <v>1</v>
      </c>
      <c r="E145" s="36">
        <f>1---ISERR(FIND(E$2,data!$M144))</f>
        <v>1</v>
      </c>
      <c r="F145" s="36">
        <f>1---ISERR(FIND(F$2,data!$M144))</f>
        <v>1</v>
      </c>
      <c r="G145" s="36">
        <f>1---ISERR(FIND(G$2,data!$M144))</f>
        <v>0</v>
      </c>
      <c r="H145" s="36">
        <f>1---ISERR(FIND(H$2,data!$M144))</f>
        <v>0</v>
      </c>
      <c r="I145" s="36">
        <f>1---ISERR(FIND(I$2,data!$M144))</f>
        <v>1</v>
      </c>
      <c r="J145" s="36">
        <f>1---ISERR(FIND(J$2,data!$M144))</f>
        <v>0</v>
      </c>
      <c r="K145" s="36">
        <f>1---ISERR(FIND(K$2,data!$M144))</f>
        <v>0</v>
      </c>
      <c r="L145" s="36">
        <f>1---ISERR(FIND(L$2,data!$M144))</f>
        <v>0</v>
      </c>
      <c r="M145" s="36">
        <f>1---ISERR(FIND(M$2,data!$M144))</f>
        <v>0</v>
      </c>
      <c r="N145" s="36">
        <f>1---ISERR(FIND(N$2,data!$M144))</f>
        <v>1</v>
      </c>
      <c r="O145" s="36">
        <f>1---ISERR(FIND(O$2,data!$M144))</f>
        <v>1</v>
      </c>
      <c r="P145" s="36">
        <f>1---ISERR(FIND(P$2,data!$M144))</f>
        <v>1</v>
      </c>
      <c r="Q145" s="36">
        <f>1---ISERR(FIND(Q$2,data!$M144))</f>
        <v>0</v>
      </c>
      <c r="R145" s="36">
        <f>1---ISERR(FIND(R$2,data!$M144))</f>
        <v>0</v>
      </c>
      <c r="S145" s="36">
        <f>1---ISERR(FIND(S$2,data!$M144))</f>
        <v>1</v>
      </c>
      <c r="T145" s="36">
        <f>1---ISERR(FIND(T$2,data!$M144))</f>
        <v>0</v>
      </c>
      <c r="U145" s="36">
        <f>1---ISERR(FIND(U$2,data!$M144))</f>
        <v>0</v>
      </c>
      <c r="V145" s="36">
        <f>1---ISERR(FIND(V$2,data!$M144))</f>
        <v>0</v>
      </c>
      <c r="W145" s="36">
        <f t="shared" si="49"/>
        <v>0</v>
      </c>
      <c r="X145" s="36">
        <f t="shared" si="50"/>
        <v>0</v>
      </c>
      <c r="Y145" s="36">
        <f t="shared" si="51"/>
        <v>4</v>
      </c>
      <c r="Z145" s="36">
        <f t="shared" si="52"/>
        <v>8</v>
      </c>
      <c r="AA145" s="36">
        <f t="shared" si="53"/>
        <v>16</v>
      </c>
      <c r="AB145" s="36">
        <f t="shared" si="54"/>
        <v>0</v>
      </c>
      <c r="AC145" s="36">
        <f t="shared" si="55"/>
        <v>0</v>
      </c>
      <c r="AD145" s="36">
        <f t="shared" si="56"/>
        <v>128</v>
      </c>
      <c r="AE145" s="36">
        <f t="shared" si="57"/>
        <v>0</v>
      </c>
      <c r="AF145" s="36">
        <f t="shared" si="58"/>
        <v>0</v>
      </c>
      <c r="AG145" s="36">
        <f t="shared" si="59"/>
        <v>0</v>
      </c>
      <c r="AH145" s="36">
        <f t="shared" si="60"/>
        <v>0</v>
      </c>
      <c r="AI145" s="36">
        <f t="shared" si="61"/>
        <v>4096</v>
      </c>
      <c r="AJ145" s="36">
        <f t="shared" si="62"/>
        <v>8192</v>
      </c>
      <c r="AK145" s="36">
        <f t="shared" si="63"/>
        <v>16384</v>
      </c>
      <c r="AL145" s="36">
        <f t="shared" si="64"/>
        <v>0</v>
      </c>
      <c r="AM145" s="36">
        <f t="shared" si="65"/>
        <v>0</v>
      </c>
      <c r="AN145" s="36">
        <f t="shared" si="66"/>
        <v>131072</v>
      </c>
      <c r="AO145" s="36">
        <f t="shared" si="67"/>
        <v>0</v>
      </c>
      <c r="AP145" s="36">
        <f t="shared" si="68"/>
        <v>0</v>
      </c>
      <c r="AQ145" s="36">
        <f t="shared" si="69"/>
        <v>0</v>
      </c>
      <c r="AR145" s="36">
        <f t="shared" si="70"/>
        <v>0</v>
      </c>
    </row>
    <row r="146" spans="1:44">
      <c r="A146" s="36">
        <f t="shared" si="71"/>
        <v>73800</v>
      </c>
      <c r="B146" s="36">
        <f>1---ISERR(FIND(B$2,data!$M145))</f>
        <v>0</v>
      </c>
      <c r="C146" s="36">
        <f>1---ISERR(FIND(C$2,data!$M145))</f>
        <v>0</v>
      </c>
      <c r="D146" s="36">
        <f>1---ISERR(FIND(D$2,data!$M145))</f>
        <v>0</v>
      </c>
      <c r="E146" s="36">
        <f>1---ISERR(FIND(E$2,data!$M145))</f>
        <v>1</v>
      </c>
      <c r="F146" s="36">
        <f>1---ISERR(FIND(F$2,data!$M145))</f>
        <v>0</v>
      </c>
      <c r="G146" s="36">
        <f>1---ISERR(FIND(G$2,data!$M145))</f>
        <v>0</v>
      </c>
      <c r="H146" s="36">
        <f>1---ISERR(FIND(H$2,data!$M145))</f>
        <v>1</v>
      </c>
      <c r="I146" s="36">
        <f>1---ISERR(FIND(I$2,data!$M145))</f>
        <v>0</v>
      </c>
      <c r="J146" s="36">
        <f>1---ISERR(FIND(J$2,data!$M145))</f>
        <v>0</v>
      </c>
      <c r="K146" s="36">
        <f>1---ISERR(FIND(K$2,data!$M145))</f>
        <v>0</v>
      </c>
      <c r="L146" s="36">
        <f>1---ISERR(FIND(L$2,data!$M145))</f>
        <v>0</v>
      </c>
      <c r="M146" s="36">
        <f>1---ISERR(FIND(M$2,data!$M145))</f>
        <v>0</v>
      </c>
      <c r="N146" s="36">
        <f>1---ISERR(FIND(N$2,data!$M145))</f>
        <v>0</v>
      </c>
      <c r="O146" s="36">
        <f>1---ISERR(FIND(O$2,data!$M145))</f>
        <v>1</v>
      </c>
      <c r="P146" s="36">
        <f>1---ISERR(FIND(P$2,data!$M145))</f>
        <v>0</v>
      </c>
      <c r="Q146" s="36">
        <f>1---ISERR(FIND(Q$2,data!$M145))</f>
        <v>0</v>
      </c>
      <c r="R146" s="36">
        <f>1---ISERR(FIND(R$2,data!$M145))</f>
        <v>1</v>
      </c>
      <c r="S146" s="36">
        <f>1---ISERR(FIND(S$2,data!$M145))</f>
        <v>0</v>
      </c>
      <c r="T146" s="36">
        <f>1---ISERR(FIND(T$2,data!$M145))</f>
        <v>0</v>
      </c>
      <c r="U146" s="36">
        <f>1---ISERR(FIND(U$2,data!$M145))</f>
        <v>0</v>
      </c>
      <c r="V146" s="36">
        <f>1---ISERR(FIND(V$2,data!$M145))</f>
        <v>0</v>
      </c>
      <c r="W146" s="36">
        <f t="shared" si="49"/>
        <v>0</v>
      </c>
      <c r="X146" s="36">
        <f t="shared" si="50"/>
        <v>0</v>
      </c>
      <c r="Y146" s="36">
        <f t="shared" si="51"/>
        <v>0</v>
      </c>
      <c r="Z146" s="36">
        <f t="shared" si="52"/>
        <v>8</v>
      </c>
      <c r="AA146" s="36">
        <f t="shared" si="53"/>
        <v>0</v>
      </c>
      <c r="AB146" s="36">
        <f t="shared" si="54"/>
        <v>0</v>
      </c>
      <c r="AC146" s="36">
        <f t="shared" si="55"/>
        <v>64</v>
      </c>
      <c r="AD146" s="36">
        <f t="shared" si="56"/>
        <v>0</v>
      </c>
      <c r="AE146" s="36">
        <f t="shared" si="57"/>
        <v>0</v>
      </c>
      <c r="AF146" s="36">
        <f t="shared" si="58"/>
        <v>0</v>
      </c>
      <c r="AG146" s="36">
        <f t="shared" si="59"/>
        <v>0</v>
      </c>
      <c r="AH146" s="36">
        <f t="shared" si="60"/>
        <v>0</v>
      </c>
      <c r="AI146" s="36">
        <f t="shared" si="61"/>
        <v>0</v>
      </c>
      <c r="AJ146" s="36">
        <f t="shared" si="62"/>
        <v>8192</v>
      </c>
      <c r="AK146" s="36">
        <f t="shared" si="63"/>
        <v>0</v>
      </c>
      <c r="AL146" s="36">
        <f t="shared" si="64"/>
        <v>0</v>
      </c>
      <c r="AM146" s="36">
        <f t="shared" si="65"/>
        <v>65536</v>
      </c>
      <c r="AN146" s="36">
        <f t="shared" si="66"/>
        <v>0</v>
      </c>
      <c r="AO146" s="36">
        <f t="shared" si="67"/>
        <v>0</v>
      </c>
      <c r="AP146" s="36">
        <f t="shared" si="68"/>
        <v>0</v>
      </c>
      <c r="AQ146" s="36">
        <f t="shared" si="69"/>
        <v>0</v>
      </c>
      <c r="AR146" s="36">
        <f t="shared" si="70"/>
        <v>0</v>
      </c>
    </row>
    <row r="147" spans="1:44">
      <c r="A147" s="36">
        <f t="shared" si="71"/>
        <v>2095102</v>
      </c>
      <c r="B147" s="36">
        <f>1---ISERR(FIND(B$2,data!$M146))</f>
        <v>0</v>
      </c>
      <c r="C147" s="36">
        <f>1---ISERR(FIND(C$2,data!$M146))</f>
        <v>1</v>
      </c>
      <c r="D147" s="36">
        <f>1---ISERR(FIND(D$2,data!$M146))</f>
        <v>1</v>
      </c>
      <c r="E147" s="36">
        <f>1---ISERR(FIND(E$2,data!$M146))</f>
        <v>1</v>
      </c>
      <c r="F147" s="36">
        <f>1---ISERR(FIND(F$2,data!$M146))</f>
        <v>1</v>
      </c>
      <c r="G147" s="36">
        <f>1---ISERR(FIND(G$2,data!$M146))</f>
        <v>1</v>
      </c>
      <c r="H147" s="36">
        <f>1---ISERR(FIND(H$2,data!$M146))</f>
        <v>1</v>
      </c>
      <c r="I147" s="36">
        <f>1---ISERR(FIND(I$2,data!$M146))</f>
        <v>1</v>
      </c>
      <c r="J147" s="36">
        <f>1---ISERR(FIND(J$2,data!$M146))</f>
        <v>1</v>
      </c>
      <c r="K147" s="36">
        <f>1---ISERR(FIND(K$2,data!$M146))</f>
        <v>1</v>
      </c>
      <c r="L147" s="36">
        <f>1---ISERR(FIND(L$2,data!$M146))</f>
        <v>1</v>
      </c>
      <c r="M147" s="36">
        <f>1---ISERR(FIND(M$2,data!$M146))</f>
        <v>0</v>
      </c>
      <c r="N147" s="36">
        <f>1---ISERR(FIND(N$2,data!$M146))</f>
        <v>1</v>
      </c>
      <c r="O147" s="36">
        <f>1---ISERR(FIND(O$2,data!$M146))</f>
        <v>1</v>
      </c>
      <c r="P147" s="36">
        <f>1---ISERR(FIND(P$2,data!$M146))</f>
        <v>1</v>
      </c>
      <c r="Q147" s="36">
        <f>1---ISERR(FIND(Q$2,data!$M146))</f>
        <v>1</v>
      </c>
      <c r="R147" s="36">
        <f>1---ISERR(FIND(R$2,data!$M146))</f>
        <v>1</v>
      </c>
      <c r="S147" s="36">
        <f>1---ISERR(FIND(S$2,data!$M146))</f>
        <v>1</v>
      </c>
      <c r="T147" s="36">
        <f>1---ISERR(FIND(T$2,data!$M146))</f>
        <v>1</v>
      </c>
      <c r="U147" s="36">
        <f>1---ISERR(FIND(U$2,data!$M146))</f>
        <v>1</v>
      </c>
      <c r="V147" s="36">
        <f>1---ISERR(FIND(V$2,data!$M146))</f>
        <v>1</v>
      </c>
      <c r="W147" s="36">
        <f t="shared" si="49"/>
        <v>0</v>
      </c>
      <c r="X147" s="36">
        <f t="shared" si="50"/>
        <v>2</v>
      </c>
      <c r="Y147" s="36">
        <f t="shared" si="51"/>
        <v>4</v>
      </c>
      <c r="Z147" s="36">
        <f t="shared" si="52"/>
        <v>8</v>
      </c>
      <c r="AA147" s="36">
        <f t="shared" si="53"/>
        <v>16</v>
      </c>
      <c r="AB147" s="36">
        <f t="shared" si="54"/>
        <v>32</v>
      </c>
      <c r="AC147" s="36">
        <f t="shared" si="55"/>
        <v>64</v>
      </c>
      <c r="AD147" s="36">
        <f t="shared" si="56"/>
        <v>128</v>
      </c>
      <c r="AE147" s="36">
        <f t="shared" si="57"/>
        <v>256</v>
      </c>
      <c r="AF147" s="36">
        <f t="shared" si="58"/>
        <v>512</v>
      </c>
      <c r="AG147" s="36">
        <f t="shared" si="59"/>
        <v>1024</v>
      </c>
      <c r="AH147" s="36">
        <f t="shared" si="60"/>
        <v>0</v>
      </c>
      <c r="AI147" s="36">
        <f t="shared" si="61"/>
        <v>4096</v>
      </c>
      <c r="AJ147" s="36">
        <f t="shared" si="62"/>
        <v>8192</v>
      </c>
      <c r="AK147" s="36">
        <f t="shared" si="63"/>
        <v>16384</v>
      </c>
      <c r="AL147" s="36">
        <f t="shared" si="64"/>
        <v>32768</v>
      </c>
      <c r="AM147" s="36">
        <f t="shared" si="65"/>
        <v>65536</v>
      </c>
      <c r="AN147" s="36">
        <f t="shared" si="66"/>
        <v>131072</v>
      </c>
      <c r="AO147" s="36">
        <f t="shared" si="67"/>
        <v>262144</v>
      </c>
      <c r="AP147" s="36">
        <f t="shared" si="68"/>
        <v>524288</v>
      </c>
      <c r="AQ147" s="36">
        <f t="shared" si="69"/>
        <v>1048576</v>
      </c>
      <c r="AR147" s="36">
        <f t="shared" si="70"/>
        <v>0</v>
      </c>
    </row>
    <row r="148" spans="1:44">
      <c r="A148" s="36">
        <f t="shared" si="71"/>
        <v>1082400</v>
      </c>
      <c r="B148" s="36">
        <f>1---ISERR(FIND(B$2,data!$M147))</f>
        <v>0</v>
      </c>
      <c r="C148" s="36">
        <f>1---ISERR(FIND(C$2,data!$M147))</f>
        <v>0</v>
      </c>
      <c r="D148" s="36">
        <f>1---ISERR(FIND(D$2,data!$M147))</f>
        <v>0</v>
      </c>
      <c r="E148" s="36">
        <f>1---ISERR(FIND(E$2,data!$M147))</f>
        <v>0</v>
      </c>
      <c r="F148" s="36">
        <f>1---ISERR(FIND(F$2,data!$M147))</f>
        <v>0</v>
      </c>
      <c r="G148" s="36">
        <f>1---ISERR(FIND(G$2,data!$M147))</f>
        <v>1</v>
      </c>
      <c r="H148" s="36">
        <f>1---ISERR(FIND(H$2,data!$M147))</f>
        <v>0</v>
      </c>
      <c r="I148" s="36">
        <f>1---ISERR(FIND(I$2,data!$M147))</f>
        <v>0</v>
      </c>
      <c r="J148" s="36">
        <f>1---ISERR(FIND(J$2,data!$M147))</f>
        <v>0</v>
      </c>
      <c r="K148" s="36">
        <f>1---ISERR(FIND(K$2,data!$M147))</f>
        <v>0</v>
      </c>
      <c r="L148" s="36">
        <f>1---ISERR(FIND(L$2,data!$M147))</f>
        <v>1</v>
      </c>
      <c r="M148" s="36">
        <f>1---ISERR(FIND(M$2,data!$M147))</f>
        <v>0</v>
      </c>
      <c r="N148" s="36">
        <f>1---ISERR(FIND(N$2,data!$M147))</f>
        <v>0</v>
      </c>
      <c r="O148" s="36">
        <f>1---ISERR(FIND(O$2,data!$M147))</f>
        <v>0</v>
      </c>
      <c r="P148" s="36">
        <f>1---ISERR(FIND(P$2,data!$M147))</f>
        <v>0</v>
      </c>
      <c r="Q148" s="36">
        <f>1---ISERR(FIND(Q$2,data!$M147))</f>
        <v>1</v>
      </c>
      <c r="R148" s="36">
        <f>1---ISERR(FIND(R$2,data!$M147))</f>
        <v>0</v>
      </c>
      <c r="S148" s="36">
        <f>1---ISERR(FIND(S$2,data!$M147))</f>
        <v>0</v>
      </c>
      <c r="T148" s="36">
        <f>1---ISERR(FIND(T$2,data!$M147))</f>
        <v>0</v>
      </c>
      <c r="U148" s="36">
        <f>1---ISERR(FIND(U$2,data!$M147))</f>
        <v>0</v>
      </c>
      <c r="V148" s="36">
        <f>1---ISERR(FIND(V$2,data!$M147))</f>
        <v>1</v>
      </c>
      <c r="W148" s="36">
        <f t="shared" si="49"/>
        <v>0</v>
      </c>
      <c r="X148" s="36">
        <f t="shared" si="50"/>
        <v>0</v>
      </c>
      <c r="Y148" s="36">
        <f t="shared" si="51"/>
        <v>0</v>
      </c>
      <c r="Z148" s="36">
        <f t="shared" si="52"/>
        <v>0</v>
      </c>
      <c r="AA148" s="36">
        <f t="shared" si="53"/>
        <v>0</v>
      </c>
      <c r="AB148" s="36">
        <f t="shared" si="54"/>
        <v>32</v>
      </c>
      <c r="AC148" s="36">
        <f t="shared" si="55"/>
        <v>0</v>
      </c>
      <c r="AD148" s="36">
        <f t="shared" si="56"/>
        <v>0</v>
      </c>
      <c r="AE148" s="36">
        <f t="shared" si="57"/>
        <v>0</v>
      </c>
      <c r="AF148" s="36">
        <f t="shared" si="58"/>
        <v>0</v>
      </c>
      <c r="AG148" s="36">
        <f t="shared" si="59"/>
        <v>1024</v>
      </c>
      <c r="AH148" s="36">
        <f t="shared" si="60"/>
        <v>0</v>
      </c>
      <c r="AI148" s="36">
        <f t="shared" si="61"/>
        <v>0</v>
      </c>
      <c r="AJ148" s="36">
        <f t="shared" si="62"/>
        <v>0</v>
      </c>
      <c r="AK148" s="36">
        <f t="shared" si="63"/>
        <v>0</v>
      </c>
      <c r="AL148" s="36">
        <f t="shared" si="64"/>
        <v>32768</v>
      </c>
      <c r="AM148" s="36">
        <f t="shared" si="65"/>
        <v>0</v>
      </c>
      <c r="AN148" s="36">
        <f t="shared" si="66"/>
        <v>0</v>
      </c>
      <c r="AO148" s="36">
        <f t="shared" si="67"/>
        <v>0</v>
      </c>
      <c r="AP148" s="36">
        <f t="shared" si="68"/>
        <v>0</v>
      </c>
      <c r="AQ148" s="36">
        <f t="shared" si="69"/>
        <v>1048576</v>
      </c>
      <c r="AR148" s="36">
        <f t="shared" si="70"/>
        <v>0</v>
      </c>
    </row>
    <row r="149" spans="1:44">
      <c r="A149" s="36">
        <f t="shared" si="71"/>
        <v>0</v>
      </c>
      <c r="B149" s="36">
        <f>1---ISERR(FIND(B$2,data!$M148))</f>
        <v>0</v>
      </c>
      <c r="C149" s="36">
        <f>1---ISERR(FIND(C$2,data!$M148))</f>
        <v>0</v>
      </c>
      <c r="D149" s="36">
        <f>1---ISERR(FIND(D$2,data!$M148))</f>
        <v>0</v>
      </c>
      <c r="E149" s="36">
        <f>1---ISERR(FIND(E$2,data!$M148))</f>
        <v>0</v>
      </c>
      <c r="F149" s="36">
        <f>1---ISERR(FIND(F$2,data!$M148))</f>
        <v>0</v>
      </c>
      <c r="G149" s="36">
        <f>1---ISERR(FIND(G$2,data!$M148))</f>
        <v>0</v>
      </c>
      <c r="H149" s="36">
        <f>1---ISERR(FIND(H$2,data!$M148))</f>
        <v>0</v>
      </c>
      <c r="I149" s="36">
        <f>1---ISERR(FIND(I$2,data!$M148))</f>
        <v>0</v>
      </c>
      <c r="J149" s="36">
        <f>1---ISERR(FIND(J$2,data!$M148))</f>
        <v>0</v>
      </c>
      <c r="K149" s="36">
        <f>1---ISERR(FIND(K$2,data!$M148))</f>
        <v>0</v>
      </c>
      <c r="L149" s="36">
        <f>1---ISERR(FIND(L$2,data!$M148))</f>
        <v>0</v>
      </c>
      <c r="M149" s="36">
        <f>1---ISERR(FIND(M$2,data!$M148))</f>
        <v>0</v>
      </c>
      <c r="N149" s="36">
        <f>1---ISERR(FIND(N$2,data!$M148))</f>
        <v>0</v>
      </c>
      <c r="O149" s="36">
        <f>1---ISERR(FIND(O$2,data!$M148))</f>
        <v>0</v>
      </c>
      <c r="P149" s="36">
        <f>1---ISERR(FIND(P$2,data!$M148))</f>
        <v>0</v>
      </c>
      <c r="Q149" s="36">
        <f>1---ISERR(FIND(Q$2,data!$M148))</f>
        <v>0</v>
      </c>
      <c r="R149" s="36">
        <f>1---ISERR(FIND(R$2,data!$M148))</f>
        <v>0</v>
      </c>
      <c r="S149" s="36">
        <f>1---ISERR(FIND(S$2,data!$M148))</f>
        <v>0</v>
      </c>
      <c r="T149" s="36">
        <f>1---ISERR(FIND(T$2,data!$M148))</f>
        <v>0</v>
      </c>
      <c r="U149" s="36">
        <f>1---ISERR(FIND(U$2,data!$M148))</f>
        <v>0</v>
      </c>
      <c r="V149" s="36">
        <f>1---ISERR(FIND(V$2,data!$M148))</f>
        <v>0</v>
      </c>
      <c r="W149" s="36">
        <f t="shared" si="49"/>
        <v>0</v>
      </c>
      <c r="X149" s="36">
        <f t="shared" si="50"/>
        <v>0</v>
      </c>
      <c r="Y149" s="36">
        <f t="shared" si="51"/>
        <v>0</v>
      </c>
      <c r="Z149" s="36">
        <f t="shared" si="52"/>
        <v>0</v>
      </c>
      <c r="AA149" s="36">
        <f t="shared" si="53"/>
        <v>0</v>
      </c>
      <c r="AB149" s="36">
        <f t="shared" si="54"/>
        <v>0</v>
      </c>
      <c r="AC149" s="36">
        <f t="shared" si="55"/>
        <v>0</v>
      </c>
      <c r="AD149" s="36">
        <f t="shared" si="56"/>
        <v>0</v>
      </c>
      <c r="AE149" s="36">
        <f t="shared" si="57"/>
        <v>0</v>
      </c>
      <c r="AF149" s="36">
        <f t="shared" si="58"/>
        <v>0</v>
      </c>
      <c r="AG149" s="36">
        <f t="shared" si="59"/>
        <v>0</v>
      </c>
      <c r="AH149" s="36">
        <f t="shared" si="60"/>
        <v>0</v>
      </c>
      <c r="AI149" s="36">
        <f t="shared" si="61"/>
        <v>0</v>
      </c>
      <c r="AJ149" s="36">
        <f t="shared" si="62"/>
        <v>0</v>
      </c>
      <c r="AK149" s="36">
        <f t="shared" si="63"/>
        <v>0</v>
      </c>
      <c r="AL149" s="36">
        <f t="shared" si="64"/>
        <v>0</v>
      </c>
      <c r="AM149" s="36">
        <f t="shared" si="65"/>
        <v>0</v>
      </c>
      <c r="AN149" s="36">
        <f t="shared" si="66"/>
        <v>0</v>
      </c>
      <c r="AO149" s="36">
        <f t="shared" si="67"/>
        <v>0</v>
      </c>
      <c r="AP149" s="36">
        <f t="shared" si="68"/>
        <v>0</v>
      </c>
      <c r="AQ149" s="36">
        <f t="shared" si="69"/>
        <v>0</v>
      </c>
      <c r="AR149" s="36">
        <f t="shared" si="70"/>
        <v>0</v>
      </c>
    </row>
    <row r="150" spans="1:44">
      <c r="A150" s="36">
        <f t="shared" si="71"/>
        <v>1722000</v>
      </c>
      <c r="B150" s="36">
        <f>1---ISERR(FIND(B$2,data!$M149))</f>
        <v>0</v>
      </c>
      <c r="C150" s="36">
        <f>1---ISERR(FIND(C$2,data!$M149))</f>
        <v>0</v>
      </c>
      <c r="D150" s="36">
        <f>1---ISERR(FIND(D$2,data!$M149))</f>
        <v>0</v>
      </c>
      <c r="E150" s="36">
        <f>1---ISERR(FIND(E$2,data!$M149))</f>
        <v>0</v>
      </c>
      <c r="F150" s="36">
        <f>1---ISERR(FIND(F$2,data!$M149))</f>
        <v>1</v>
      </c>
      <c r="G150" s="36">
        <f>1---ISERR(FIND(G$2,data!$M149))</f>
        <v>0</v>
      </c>
      <c r="H150" s="36">
        <f>1---ISERR(FIND(H$2,data!$M149))</f>
        <v>0</v>
      </c>
      <c r="I150" s="36">
        <f>1---ISERR(FIND(I$2,data!$M149))</f>
        <v>1</v>
      </c>
      <c r="J150" s="36">
        <f>1---ISERR(FIND(J$2,data!$M149))</f>
        <v>0</v>
      </c>
      <c r="K150" s="36">
        <f>1---ISERR(FIND(K$2,data!$M149))</f>
        <v>1</v>
      </c>
      <c r="L150" s="36">
        <f>1---ISERR(FIND(L$2,data!$M149))</f>
        <v>1</v>
      </c>
      <c r="M150" s="36">
        <f>1---ISERR(FIND(M$2,data!$M149))</f>
        <v>0</v>
      </c>
      <c r="N150" s="36">
        <f>1---ISERR(FIND(N$2,data!$M149))</f>
        <v>0</v>
      </c>
      <c r="O150" s="36">
        <f>1---ISERR(FIND(O$2,data!$M149))</f>
        <v>0</v>
      </c>
      <c r="P150" s="36">
        <f>1---ISERR(FIND(P$2,data!$M149))</f>
        <v>1</v>
      </c>
      <c r="Q150" s="36">
        <f>1---ISERR(FIND(Q$2,data!$M149))</f>
        <v>0</v>
      </c>
      <c r="R150" s="36">
        <f>1---ISERR(FIND(R$2,data!$M149))</f>
        <v>0</v>
      </c>
      <c r="S150" s="36">
        <f>1---ISERR(FIND(S$2,data!$M149))</f>
        <v>1</v>
      </c>
      <c r="T150" s="36">
        <f>1---ISERR(FIND(T$2,data!$M149))</f>
        <v>0</v>
      </c>
      <c r="U150" s="36">
        <f>1---ISERR(FIND(U$2,data!$M149))</f>
        <v>1</v>
      </c>
      <c r="V150" s="36">
        <f>1---ISERR(FIND(V$2,data!$M149))</f>
        <v>1</v>
      </c>
      <c r="W150" s="36">
        <f t="shared" si="49"/>
        <v>0</v>
      </c>
      <c r="X150" s="36">
        <f t="shared" si="50"/>
        <v>0</v>
      </c>
      <c r="Y150" s="36">
        <f t="shared" si="51"/>
        <v>0</v>
      </c>
      <c r="Z150" s="36">
        <f t="shared" si="52"/>
        <v>0</v>
      </c>
      <c r="AA150" s="36">
        <f t="shared" si="53"/>
        <v>16</v>
      </c>
      <c r="AB150" s="36">
        <f t="shared" si="54"/>
        <v>0</v>
      </c>
      <c r="AC150" s="36">
        <f t="shared" si="55"/>
        <v>0</v>
      </c>
      <c r="AD150" s="36">
        <f t="shared" si="56"/>
        <v>128</v>
      </c>
      <c r="AE150" s="36">
        <f t="shared" si="57"/>
        <v>0</v>
      </c>
      <c r="AF150" s="36">
        <f t="shared" si="58"/>
        <v>512</v>
      </c>
      <c r="AG150" s="36">
        <f t="shared" si="59"/>
        <v>1024</v>
      </c>
      <c r="AH150" s="36">
        <f t="shared" si="60"/>
        <v>0</v>
      </c>
      <c r="AI150" s="36">
        <f t="shared" si="61"/>
        <v>0</v>
      </c>
      <c r="AJ150" s="36">
        <f t="shared" si="62"/>
        <v>0</v>
      </c>
      <c r="AK150" s="36">
        <f t="shared" si="63"/>
        <v>16384</v>
      </c>
      <c r="AL150" s="36">
        <f t="shared" si="64"/>
        <v>0</v>
      </c>
      <c r="AM150" s="36">
        <f t="shared" si="65"/>
        <v>0</v>
      </c>
      <c r="AN150" s="36">
        <f t="shared" si="66"/>
        <v>131072</v>
      </c>
      <c r="AO150" s="36">
        <f t="shared" si="67"/>
        <v>0</v>
      </c>
      <c r="AP150" s="36">
        <f t="shared" si="68"/>
        <v>524288</v>
      </c>
      <c r="AQ150" s="36">
        <f t="shared" si="69"/>
        <v>1048576</v>
      </c>
      <c r="AR150" s="36">
        <f t="shared" si="70"/>
        <v>0</v>
      </c>
    </row>
    <row r="151" spans="1:44">
      <c r="A151" s="36">
        <f t="shared" si="71"/>
        <v>1955702</v>
      </c>
      <c r="B151" s="36">
        <f>1---ISERR(FIND(B$2,data!$M150))</f>
        <v>0</v>
      </c>
      <c r="C151" s="36">
        <f>1---ISERR(FIND(C$2,data!$M150))</f>
        <v>1</v>
      </c>
      <c r="D151" s="36">
        <f>1---ISERR(FIND(D$2,data!$M150))</f>
        <v>1</v>
      </c>
      <c r="E151" s="36">
        <f>1---ISERR(FIND(E$2,data!$M150))</f>
        <v>0</v>
      </c>
      <c r="F151" s="36">
        <f>1---ISERR(FIND(F$2,data!$M150))</f>
        <v>1</v>
      </c>
      <c r="G151" s="36">
        <f>1---ISERR(FIND(G$2,data!$M150))</f>
        <v>1</v>
      </c>
      <c r="H151" s="36">
        <f>1---ISERR(FIND(H$2,data!$M150))</f>
        <v>1</v>
      </c>
      <c r="I151" s="36">
        <f>1---ISERR(FIND(I$2,data!$M150))</f>
        <v>0</v>
      </c>
      <c r="J151" s="36">
        <f>1---ISERR(FIND(J$2,data!$M150))</f>
        <v>1</v>
      </c>
      <c r="K151" s="36">
        <f>1---ISERR(FIND(K$2,data!$M150))</f>
        <v>1</v>
      </c>
      <c r="L151" s="36">
        <f>1---ISERR(FIND(L$2,data!$M150))</f>
        <v>1</v>
      </c>
      <c r="M151" s="36">
        <f>1---ISERR(FIND(M$2,data!$M150))</f>
        <v>0</v>
      </c>
      <c r="N151" s="36">
        <f>1---ISERR(FIND(N$2,data!$M150))</f>
        <v>1</v>
      </c>
      <c r="O151" s="36">
        <f>1---ISERR(FIND(O$2,data!$M150))</f>
        <v>0</v>
      </c>
      <c r="P151" s="36">
        <f>1---ISERR(FIND(P$2,data!$M150))</f>
        <v>1</v>
      </c>
      <c r="Q151" s="36">
        <f>1---ISERR(FIND(Q$2,data!$M150))</f>
        <v>1</v>
      </c>
      <c r="R151" s="36">
        <f>1---ISERR(FIND(R$2,data!$M150))</f>
        <v>1</v>
      </c>
      <c r="S151" s="36">
        <f>1---ISERR(FIND(S$2,data!$M150))</f>
        <v>0</v>
      </c>
      <c r="T151" s="36">
        <f>1---ISERR(FIND(T$2,data!$M150))</f>
        <v>1</v>
      </c>
      <c r="U151" s="36">
        <f>1---ISERR(FIND(U$2,data!$M150))</f>
        <v>1</v>
      </c>
      <c r="V151" s="36">
        <f>1---ISERR(FIND(V$2,data!$M150))</f>
        <v>1</v>
      </c>
      <c r="W151" s="36">
        <f t="shared" si="49"/>
        <v>0</v>
      </c>
      <c r="X151" s="36">
        <f t="shared" si="50"/>
        <v>2</v>
      </c>
      <c r="Y151" s="36">
        <f t="shared" si="51"/>
        <v>4</v>
      </c>
      <c r="Z151" s="36">
        <f t="shared" si="52"/>
        <v>0</v>
      </c>
      <c r="AA151" s="36">
        <f t="shared" si="53"/>
        <v>16</v>
      </c>
      <c r="AB151" s="36">
        <f t="shared" si="54"/>
        <v>32</v>
      </c>
      <c r="AC151" s="36">
        <f t="shared" si="55"/>
        <v>64</v>
      </c>
      <c r="AD151" s="36">
        <f t="shared" si="56"/>
        <v>0</v>
      </c>
      <c r="AE151" s="36">
        <f t="shared" si="57"/>
        <v>256</v>
      </c>
      <c r="AF151" s="36">
        <f t="shared" si="58"/>
        <v>512</v>
      </c>
      <c r="AG151" s="36">
        <f t="shared" si="59"/>
        <v>1024</v>
      </c>
      <c r="AH151" s="36">
        <f t="shared" si="60"/>
        <v>0</v>
      </c>
      <c r="AI151" s="36">
        <f t="shared" si="61"/>
        <v>4096</v>
      </c>
      <c r="AJ151" s="36">
        <f t="shared" si="62"/>
        <v>0</v>
      </c>
      <c r="AK151" s="36">
        <f t="shared" si="63"/>
        <v>16384</v>
      </c>
      <c r="AL151" s="36">
        <f t="shared" si="64"/>
        <v>32768</v>
      </c>
      <c r="AM151" s="36">
        <f t="shared" si="65"/>
        <v>65536</v>
      </c>
      <c r="AN151" s="36">
        <f t="shared" si="66"/>
        <v>0</v>
      </c>
      <c r="AO151" s="36">
        <f t="shared" si="67"/>
        <v>262144</v>
      </c>
      <c r="AP151" s="36">
        <f t="shared" si="68"/>
        <v>524288</v>
      </c>
      <c r="AQ151" s="36">
        <f t="shared" si="69"/>
        <v>1048576</v>
      </c>
      <c r="AR151" s="36">
        <f t="shared" si="70"/>
        <v>0</v>
      </c>
    </row>
    <row r="152" spans="1:44">
      <c r="A152" s="36">
        <f t="shared" si="71"/>
        <v>1385800</v>
      </c>
      <c r="B152" s="36">
        <f>1---ISERR(FIND(B$2,data!$M151))</f>
        <v>0</v>
      </c>
      <c r="C152" s="36">
        <f>1---ISERR(FIND(C$2,data!$M151))</f>
        <v>0</v>
      </c>
      <c r="D152" s="36">
        <f>1---ISERR(FIND(D$2,data!$M151))</f>
        <v>0</v>
      </c>
      <c r="E152" s="36">
        <f>1---ISERR(FIND(E$2,data!$M151))</f>
        <v>1</v>
      </c>
      <c r="F152" s="36">
        <f>1---ISERR(FIND(F$2,data!$M151))</f>
        <v>0</v>
      </c>
      <c r="G152" s="36">
        <f>1---ISERR(FIND(G$2,data!$M151))</f>
        <v>0</v>
      </c>
      <c r="H152" s="36">
        <f>1---ISERR(FIND(H$2,data!$M151))</f>
        <v>1</v>
      </c>
      <c r="I152" s="36">
        <f>1---ISERR(FIND(I$2,data!$M151))</f>
        <v>0</v>
      </c>
      <c r="J152" s="36">
        <f>1---ISERR(FIND(J$2,data!$M151))</f>
        <v>1</v>
      </c>
      <c r="K152" s="36">
        <f>1---ISERR(FIND(K$2,data!$M151))</f>
        <v>0</v>
      </c>
      <c r="L152" s="36">
        <f>1---ISERR(FIND(L$2,data!$M151))</f>
        <v>1</v>
      </c>
      <c r="M152" s="36">
        <f>1---ISERR(FIND(M$2,data!$M151))</f>
        <v>0</v>
      </c>
      <c r="N152" s="36">
        <f>1---ISERR(FIND(N$2,data!$M151))</f>
        <v>0</v>
      </c>
      <c r="O152" s="36">
        <f>1---ISERR(FIND(O$2,data!$M151))</f>
        <v>1</v>
      </c>
      <c r="P152" s="36">
        <f>1---ISERR(FIND(P$2,data!$M151))</f>
        <v>0</v>
      </c>
      <c r="Q152" s="36">
        <f>1---ISERR(FIND(Q$2,data!$M151))</f>
        <v>0</v>
      </c>
      <c r="R152" s="36">
        <f>1---ISERR(FIND(R$2,data!$M151))</f>
        <v>1</v>
      </c>
      <c r="S152" s="36">
        <f>1---ISERR(FIND(S$2,data!$M151))</f>
        <v>0</v>
      </c>
      <c r="T152" s="36">
        <f>1---ISERR(FIND(T$2,data!$M151))</f>
        <v>1</v>
      </c>
      <c r="U152" s="36">
        <f>1---ISERR(FIND(U$2,data!$M151))</f>
        <v>0</v>
      </c>
      <c r="V152" s="36">
        <f>1---ISERR(FIND(V$2,data!$M151))</f>
        <v>1</v>
      </c>
      <c r="W152" s="36">
        <f t="shared" si="49"/>
        <v>0</v>
      </c>
      <c r="X152" s="36">
        <f t="shared" si="50"/>
        <v>0</v>
      </c>
      <c r="Y152" s="36">
        <f t="shared" si="51"/>
        <v>0</v>
      </c>
      <c r="Z152" s="36">
        <f t="shared" si="52"/>
        <v>8</v>
      </c>
      <c r="AA152" s="36">
        <f t="shared" si="53"/>
        <v>0</v>
      </c>
      <c r="AB152" s="36">
        <f t="shared" si="54"/>
        <v>0</v>
      </c>
      <c r="AC152" s="36">
        <f t="shared" si="55"/>
        <v>64</v>
      </c>
      <c r="AD152" s="36">
        <f t="shared" si="56"/>
        <v>0</v>
      </c>
      <c r="AE152" s="36">
        <f t="shared" si="57"/>
        <v>256</v>
      </c>
      <c r="AF152" s="36">
        <f t="shared" si="58"/>
        <v>0</v>
      </c>
      <c r="AG152" s="36">
        <f t="shared" si="59"/>
        <v>1024</v>
      </c>
      <c r="AH152" s="36">
        <f t="shared" si="60"/>
        <v>0</v>
      </c>
      <c r="AI152" s="36">
        <f t="shared" si="61"/>
        <v>0</v>
      </c>
      <c r="AJ152" s="36">
        <f t="shared" si="62"/>
        <v>8192</v>
      </c>
      <c r="AK152" s="36">
        <f t="shared" si="63"/>
        <v>0</v>
      </c>
      <c r="AL152" s="36">
        <f t="shared" si="64"/>
        <v>0</v>
      </c>
      <c r="AM152" s="36">
        <f t="shared" si="65"/>
        <v>65536</v>
      </c>
      <c r="AN152" s="36">
        <f t="shared" si="66"/>
        <v>0</v>
      </c>
      <c r="AO152" s="36">
        <f t="shared" si="67"/>
        <v>262144</v>
      </c>
      <c r="AP152" s="36">
        <f t="shared" si="68"/>
        <v>0</v>
      </c>
      <c r="AQ152" s="36">
        <f t="shared" si="69"/>
        <v>1048576</v>
      </c>
      <c r="AR152" s="36">
        <f t="shared" si="70"/>
        <v>0</v>
      </c>
    </row>
    <row r="153" spans="1:44">
      <c r="A153" s="36">
        <f t="shared" si="71"/>
        <v>1775300</v>
      </c>
      <c r="B153" s="36">
        <f>1---ISERR(FIND(B$2,data!$M152))</f>
        <v>0</v>
      </c>
      <c r="C153" s="36">
        <f>1---ISERR(FIND(C$2,data!$M152))</f>
        <v>0</v>
      </c>
      <c r="D153" s="36">
        <f>1---ISERR(FIND(D$2,data!$M152))</f>
        <v>1</v>
      </c>
      <c r="E153" s="36">
        <f>1---ISERR(FIND(E$2,data!$M152))</f>
        <v>0</v>
      </c>
      <c r="F153" s="36">
        <f>1---ISERR(FIND(F$2,data!$M152))</f>
        <v>0</v>
      </c>
      <c r="G153" s="36">
        <f>1---ISERR(FIND(G$2,data!$M152))</f>
        <v>0</v>
      </c>
      <c r="H153" s="36">
        <f>1---ISERR(FIND(H$2,data!$M152))</f>
        <v>1</v>
      </c>
      <c r="I153" s="36">
        <f>1---ISERR(FIND(I$2,data!$M152))</f>
        <v>1</v>
      </c>
      <c r="J153" s="36">
        <f>1---ISERR(FIND(J$2,data!$M152))</f>
        <v>0</v>
      </c>
      <c r="K153" s="36">
        <f>1---ISERR(FIND(K$2,data!$M152))</f>
        <v>1</v>
      </c>
      <c r="L153" s="36">
        <f>1---ISERR(FIND(L$2,data!$M152))</f>
        <v>1</v>
      </c>
      <c r="M153" s="36">
        <f>1---ISERR(FIND(M$2,data!$M152))</f>
        <v>0</v>
      </c>
      <c r="N153" s="36">
        <f>1---ISERR(FIND(N$2,data!$M152))</f>
        <v>1</v>
      </c>
      <c r="O153" s="36">
        <f>1---ISERR(FIND(O$2,data!$M152))</f>
        <v>0</v>
      </c>
      <c r="P153" s="36">
        <f>1---ISERR(FIND(P$2,data!$M152))</f>
        <v>0</v>
      </c>
      <c r="Q153" s="36">
        <f>1---ISERR(FIND(Q$2,data!$M152))</f>
        <v>0</v>
      </c>
      <c r="R153" s="36">
        <f>1---ISERR(FIND(R$2,data!$M152))</f>
        <v>1</v>
      </c>
      <c r="S153" s="36">
        <f>1---ISERR(FIND(S$2,data!$M152))</f>
        <v>1</v>
      </c>
      <c r="T153" s="36">
        <f>1---ISERR(FIND(T$2,data!$M152))</f>
        <v>0</v>
      </c>
      <c r="U153" s="36">
        <f>1---ISERR(FIND(U$2,data!$M152))</f>
        <v>1</v>
      </c>
      <c r="V153" s="36">
        <f>1---ISERR(FIND(V$2,data!$M152))</f>
        <v>1</v>
      </c>
      <c r="W153" s="36">
        <f t="shared" si="49"/>
        <v>0</v>
      </c>
      <c r="X153" s="36">
        <f t="shared" si="50"/>
        <v>0</v>
      </c>
      <c r="Y153" s="36">
        <f t="shared" si="51"/>
        <v>4</v>
      </c>
      <c r="Z153" s="36">
        <f t="shared" si="52"/>
        <v>0</v>
      </c>
      <c r="AA153" s="36">
        <f t="shared" si="53"/>
        <v>0</v>
      </c>
      <c r="AB153" s="36">
        <f t="shared" si="54"/>
        <v>0</v>
      </c>
      <c r="AC153" s="36">
        <f t="shared" si="55"/>
        <v>64</v>
      </c>
      <c r="AD153" s="36">
        <f t="shared" si="56"/>
        <v>128</v>
      </c>
      <c r="AE153" s="36">
        <f t="shared" si="57"/>
        <v>0</v>
      </c>
      <c r="AF153" s="36">
        <f t="shared" si="58"/>
        <v>512</v>
      </c>
      <c r="AG153" s="36">
        <f t="shared" si="59"/>
        <v>1024</v>
      </c>
      <c r="AH153" s="36">
        <f t="shared" si="60"/>
        <v>0</v>
      </c>
      <c r="AI153" s="36">
        <f t="shared" si="61"/>
        <v>4096</v>
      </c>
      <c r="AJ153" s="36">
        <f t="shared" si="62"/>
        <v>0</v>
      </c>
      <c r="AK153" s="36">
        <f t="shared" si="63"/>
        <v>0</v>
      </c>
      <c r="AL153" s="36">
        <f t="shared" si="64"/>
        <v>0</v>
      </c>
      <c r="AM153" s="36">
        <f t="shared" si="65"/>
        <v>65536</v>
      </c>
      <c r="AN153" s="36">
        <f t="shared" si="66"/>
        <v>131072</v>
      </c>
      <c r="AO153" s="36">
        <f t="shared" si="67"/>
        <v>0</v>
      </c>
      <c r="AP153" s="36">
        <f t="shared" si="68"/>
        <v>524288</v>
      </c>
      <c r="AQ153" s="36">
        <f t="shared" si="69"/>
        <v>1048576</v>
      </c>
      <c r="AR153" s="36">
        <f t="shared" si="70"/>
        <v>0</v>
      </c>
    </row>
    <row r="154" spans="1:44">
      <c r="A154" s="36">
        <f t="shared" si="71"/>
        <v>1426800</v>
      </c>
      <c r="B154" s="36">
        <f>1---ISERR(FIND(B$2,data!$M153))</f>
        <v>0</v>
      </c>
      <c r="C154" s="36">
        <f>1---ISERR(FIND(C$2,data!$M153))</f>
        <v>0</v>
      </c>
      <c r="D154" s="36">
        <f>1---ISERR(FIND(D$2,data!$M153))</f>
        <v>0</v>
      </c>
      <c r="E154" s="36">
        <f>1---ISERR(FIND(E$2,data!$M153))</f>
        <v>0</v>
      </c>
      <c r="F154" s="36">
        <f>1---ISERR(FIND(F$2,data!$M153))</f>
        <v>1</v>
      </c>
      <c r="G154" s="36">
        <f>1---ISERR(FIND(G$2,data!$M153))</f>
        <v>1</v>
      </c>
      <c r="H154" s="36">
        <f>1---ISERR(FIND(H$2,data!$M153))</f>
        <v>1</v>
      </c>
      <c r="I154" s="36">
        <f>1---ISERR(FIND(I$2,data!$M153))</f>
        <v>0</v>
      </c>
      <c r="J154" s="36">
        <f>1---ISERR(FIND(J$2,data!$M153))</f>
        <v>1</v>
      </c>
      <c r="K154" s="36">
        <f>1---ISERR(FIND(K$2,data!$M153))</f>
        <v>0</v>
      </c>
      <c r="L154" s="36">
        <f>1---ISERR(FIND(L$2,data!$M153))</f>
        <v>1</v>
      </c>
      <c r="M154" s="36">
        <f>1---ISERR(FIND(M$2,data!$M153))</f>
        <v>0</v>
      </c>
      <c r="N154" s="36">
        <f>1---ISERR(FIND(N$2,data!$M153))</f>
        <v>0</v>
      </c>
      <c r="O154" s="36">
        <f>1---ISERR(FIND(O$2,data!$M153))</f>
        <v>0</v>
      </c>
      <c r="P154" s="36">
        <f>1---ISERR(FIND(P$2,data!$M153))</f>
        <v>1</v>
      </c>
      <c r="Q154" s="36">
        <f>1---ISERR(FIND(Q$2,data!$M153))</f>
        <v>1</v>
      </c>
      <c r="R154" s="36">
        <f>1---ISERR(FIND(R$2,data!$M153))</f>
        <v>1</v>
      </c>
      <c r="S154" s="36">
        <f>1---ISERR(FIND(S$2,data!$M153))</f>
        <v>0</v>
      </c>
      <c r="T154" s="36">
        <f>1---ISERR(FIND(T$2,data!$M153))</f>
        <v>1</v>
      </c>
      <c r="U154" s="36">
        <f>1---ISERR(FIND(U$2,data!$M153))</f>
        <v>0</v>
      </c>
      <c r="V154" s="36">
        <f>1---ISERR(FIND(V$2,data!$M153))</f>
        <v>1</v>
      </c>
      <c r="W154" s="36">
        <f t="shared" si="49"/>
        <v>0</v>
      </c>
      <c r="X154" s="36">
        <f t="shared" si="50"/>
        <v>0</v>
      </c>
      <c r="Y154" s="36">
        <f t="shared" si="51"/>
        <v>0</v>
      </c>
      <c r="Z154" s="36">
        <f t="shared" si="52"/>
        <v>0</v>
      </c>
      <c r="AA154" s="36">
        <f t="shared" si="53"/>
        <v>16</v>
      </c>
      <c r="AB154" s="36">
        <f t="shared" si="54"/>
        <v>32</v>
      </c>
      <c r="AC154" s="36">
        <f t="shared" si="55"/>
        <v>64</v>
      </c>
      <c r="AD154" s="36">
        <f t="shared" si="56"/>
        <v>0</v>
      </c>
      <c r="AE154" s="36">
        <f t="shared" si="57"/>
        <v>256</v>
      </c>
      <c r="AF154" s="36">
        <f t="shared" si="58"/>
        <v>0</v>
      </c>
      <c r="AG154" s="36">
        <f t="shared" si="59"/>
        <v>1024</v>
      </c>
      <c r="AH154" s="36">
        <f t="shared" si="60"/>
        <v>0</v>
      </c>
      <c r="AI154" s="36">
        <f t="shared" si="61"/>
        <v>0</v>
      </c>
      <c r="AJ154" s="36">
        <f t="shared" si="62"/>
        <v>0</v>
      </c>
      <c r="AK154" s="36">
        <f t="shared" si="63"/>
        <v>16384</v>
      </c>
      <c r="AL154" s="36">
        <f t="shared" si="64"/>
        <v>32768</v>
      </c>
      <c r="AM154" s="36">
        <f t="shared" si="65"/>
        <v>65536</v>
      </c>
      <c r="AN154" s="36">
        <f t="shared" si="66"/>
        <v>0</v>
      </c>
      <c r="AO154" s="36">
        <f t="shared" si="67"/>
        <v>262144</v>
      </c>
      <c r="AP154" s="36">
        <f t="shared" si="68"/>
        <v>0</v>
      </c>
      <c r="AQ154" s="36">
        <f t="shared" si="69"/>
        <v>1048576</v>
      </c>
      <c r="AR154" s="36">
        <f t="shared" si="70"/>
        <v>0</v>
      </c>
    </row>
    <row r="155" spans="1:44">
      <c r="A155" s="36">
        <f t="shared" si="71"/>
        <v>0</v>
      </c>
      <c r="B155" s="36">
        <f>1---ISERR(FIND(B$2,data!$M154))</f>
        <v>0</v>
      </c>
      <c r="C155" s="36">
        <f>1---ISERR(FIND(C$2,data!$M154))</f>
        <v>0</v>
      </c>
      <c r="D155" s="36">
        <f>1---ISERR(FIND(D$2,data!$M154))</f>
        <v>0</v>
      </c>
      <c r="E155" s="36">
        <f>1---ISERR(FIND(E$2,data!$M154))</f>
        <v>0</v>
      </c>
      <c r="F155" s="36">
        <f>1---ISERR(FIND(F$2,data!$M154))</f>
        <v>0</v>
      </c>
      <c r="G155" s="36">
        <f>1---ISERR(FIND(G$2,data!$M154))</f>
        <v>0</v>
      </c>
      <c r="H155" s="36">
        <f>1---ISERR(FIND(H$2,data!$M154))</f>
        <v>0</v>
      </c>
      <c r="I155" s="36">
        <f>1---ISERR(FIND(I$2,data!$M154))</f>
        <v>0</v>
      </c>
      <c r="J155" s="36">
        <f>1---ISERR(FIND(J$2,data!$M154))</f>
        <v>0</v>
      </c>
      <c r="K155" s="36">
        <f>1---ISERR(FIND(K$2,data!$M154))</f>
        <v>0</v>
      </c>
      <c r="L155" s="36">
        <f>1---ISERR(FIND(L$2,data!$M154))</f>
        <v>0</v>
      </c>
      <c r="M155" s="36">
        <f>1---ISERR(FIND(M$2,data!$M154))</f>
        <v>0</v>
      </c>
      <c r="N155" s="36">
        <f>1---ISERR(FIND(N$2,data!$M154))</f>
        <v>0</v>
      </c>
      <c r="O155" s="36">
        <f>1---ISERR(FIND(O$2,data!$M154))</f>
        <v>0</v>
      </c>
      <c r="P155" s="36">
        <f>1---ISERR(FIND(P$2,data!$M154))</f>
        <v>0</v>
      </c>
      <c r="Q155" s="36">
        <f>1---ISERR(FIND(Q$2,data!$M154))</f>
        <v>0</v>
      </c>
      <c r="R155" s="36">
        <f>1---ISERR(FIND(R$2,data!$M154))</f>
        <v>0</v>
      </c>
      <c r="S155" s="36">
        <f>1---ISERR(FIND(S$2,data!$M154))</f>
        <v>0</v>
      </c>
      <c r="T155" s="36">
        <f>1---ISERR(FIND(T$2,data!$M154))</f>
        <v>0</v>
      </c>
      <c r="U155" s="36">
        <f>1---ISERR(FIND(U$2,data!$M154))</f>
        <v>0</v>
      </c>
      <c r="V155" s="36">
        <f>1---ISERR(FIND(V$2,data!$M154))</f>
        <v>0</v>
      </c>
      <c r="W155" s="36">
        <f t="shared" si="49"/>
        <v>0</v>
      </c>
      <c r="X155" s="36">
        <f t="shared" si="50"/>
        <v>0</v>
      </c>
      <c r="Y155" s="36">
        <f t="shared" si="51"/>
        <v>0</v>
      </c>
      <c r="Z155" s="36">
        <f t="shared" si="52"/>
        <v>0</v>
      </c>
      <c r="AA155" s="36">
        <f t="shared" si="53"/>
        <v>0</v>
      </c>
      <c r="AB155" s="36">
        <f t="shared" si="54"/>
        <v>0</v>
      </c>
      <c r="AC155" s="36">
        <f t="shared" si="55"/>
        <v>0</v>
      </c>
      <c r="AD155" s="36">
        <f t="shared" si="56"/>
        <v>0</v>
      </c>
      <c r="AE155" s="36">
        <f t="shared" si="57"/>
        <v>0</v>
      </c>
      <c r="AF155" s="36">
        <f t="shared" si="58"/>
        <v>0</v>
      </c>
      <c r="AG155" s="36">
        <f t="shared" si="59"/>
        <v>0</v>
      </c>
      <c r="AH155" s="36">
        <f t="shared" si="60"/>
        <v>0</v>
      </c>
      <c r="AI155" s="36">
        <f t="shared" si="61"/>
        <v>0</v>
      </c>
      <c r="AJ155" s="36">
        <f t="shared" si="62"/>
        <v>0</v>
      </c>
      <c r="AK155" s="36">
        <f t="shared" si="63"/>
        <v>0</v>
      </c>
      <c r="AL155" s="36">
        <f t="shared" si="64"/>
        <v>0</v>
      </c>
      <c r="AM155" s="36">
        <f t="shared" si="65"/>
        <v>0</v>
      </c>
      <c r="AN155" s="36">
        <f t="shared" si="66"/>
        <v>0</v>
      </c>
      <c r="AO155" s="36">
        <f t="shared" si="67"/>
        <v>0</v>
      </c>
      <c r="AP155" s="36">
        <f t="shared" si="68"/>
        <v>0</v>
      </c>
      <c r="AQ155" s="36">
        <f t="shared" si="69"/>
        <v>0</v>
      </c>
      <c r="AR155" s="36">
        <f t="shared" si="70"/>
        <v>0</v>
      </c>
    </row>
    <row r="156" spans="1:44">
      <c r="A156" s="36">
        <f t="shared" si="71"/>
        <v>0</v>
      </c>
      <c r="B156" s="36">
        <f>1---ISERR(FIND(B$2,data!$M155))</f>
        <v>0</v>
      </c>
      <c r="C156" s="36">
        <f>1---ISERR(FIND(C$2,data!$M155))</f>
        <v>0</v>
      </c>
      <c r="D156" s="36">
        <f>1---ISERR(FIND(D$2,data!$M155))</f>
        <v>0</v>
      </c>
      <c r="E156" s="36">
        <f>1---ISERR(FIND(E$2,data!$M155))</f>
        <v>0</v>
      </c>
      <c r="F156" s="36">
        <f>1---ISERR(FIND(F$2,data!$M155))</f>
        <v>0</v>
      </c>
      <c r="G156" s="36">
        <f>1---ISERR(FIND(G$2,data!$M155))</f>
        <v>0</v>
      </c>
      <c r="H156" s="36">
        <f>1---ISERR(FIND(H$2,data!$M155))</f>
        <v>0</v>
      </c>
      <c r="I156" s="36">
        <f>1---ISERR(FIND(I$2,data!$M155))</f>
        <v>0</v>
      </c>
      <c r="J156" s="36">
        <f>1---ISERR(FIND(J$2,data!$M155))</f>
        <v>0</v>
      </c>
      <c r="K156" s="36">
        <f>1---ISERR(FIND(K$2,data!$M155))</f>
        <v>0</v>
      </c>
      <c r="L156" s="36">
        <f>1---ISERR(FIND(L$2,data!$M155))</f>
        <v>0</v>
      </c>
      <c r="M156" s="36">
        <f>1---ISERR(FIND(M$2,data!$M155))</f>
        <v>0</v>
      </c>
      <c r="N156" s="36">
        <f>1---ISERR(FIND(N$2,data!$M155))</f>
        <v>0</v>
      </c>
      <c r="O156" s="36">
        <f>1---ISERR(FIND(O$2,data!$M155))</f>
        <v>0</v>
      </c>
      <c r="P156" s="36">
        <f>1---ISERR(FIND(P$2,data!$M155))</f>
        <v>0</v>
      </c>
      <c r="Q156" s="36">
        <f>1---ISERR(FIND(Q$2,data!$M155))</f>
        <v>0</v>
      </c>
      <c r="R156" s="36">
        <f>1---ISERR(FIND(R$2,data!$M155))</f>
        <v>0</v>
      </c>
      <c r="S156" s="36">
        <f>1---ISERR(FIND(S$2,data!$M155))</f>
        <v>0</v>
      </c>
      <c r="T156" s="36">
        <f>1---ISERR(FIND(T$2,data!$M155))</f>
        <v>0</v>
      </c>
      <c r="U156" s="36">
        <f>1---ISERR(FIND(U$2,data!$M155))</f>
        <v>0</v>
      </c>
      <c r="V156" s="36">
        <f>1---ISERR(FIND(V$2,data!$M155))</f>
        <v>0</v>
      </c>
      <c r="W156" s="36">
        <f t="shared" si="49"/>
        <v>0</v>
      </c>
      <c r="X156" s="36">
        <f t="shared" si="50"/>
        <v>0</v>
      </c>
      <c r="Y156" s="36">
        <f t="shared" si="51"/>
        <v>0</v>
      </c>
      <c r="Z156" s="36">
        <f t="shared" si="52"/>
        <v>0</v>
      </c>
      <c r="AA156" s="36">
        <f t="shared" si="53"/>
        <v>0</v>
      </c>
      <c r="AB156" s="36">
        <f t="shared" si="54"/>
        <v>0</v>
      </c>
      <c r="AC156" s="36">
        <f t="shared" si="55"/>
        <v>0</v>
      </c>
      <c r="AD156" s="36">
        <f t="shared" si="56"/>
        <v>0</v>
      </c>
      <c r="AE156" s="36">
        <f t="shared" si="57"/>
        <v>0</v>
      </c>
      <c r="AF156" s="36">
        <f t="shared" si="58"/>
        <v>0</v>
      </c>
      <c r="AG156" s="36">
        <f t="shared" si="59"/>
        <v>0</v>
      </c>
      <c r="AH156" s="36">
        <f t="shared" si="60"/>
        <v>0</v>
      </c>
      <c r="AI156" s="36">
        <f t="shared" si="61"/>
        <v>0</v>
      </c>
      <c r="AJ156" s="36">
        <f t="shared" si="62"/>
        <v>0</v>
      </c>
      <c r="AK156" s="36">
        <f t="shared" si="63"/>
        <v>0</v>
      </c>
      <c r="AL156" s="36">
        <f t="shared" si="64"/>
        <v>0</v>
      </c>
      <c r="AM156" s="36">
        <f t="shared" si="65"/>
        <v>0</v>
      </c>
      <c r="AN156" s="36">
        <f t="shared" si="66"/>
        <v>0</v>
      </c>
      <c r="AO156" s="36">
        <f t="shared" si="67"/>
        <v>0</v>
      </c>
      <c r="AP156" s="36">
        <f t="shared" si="68"/>
        <v>0</v>
      </c>
      <c r="AQ156" s="36">
        <f t="shared" si="69"/>
        <v>0</v>
      </c>
      <c r="AR156" s="36">
        <f t="shared" si="70"/>
        <v>0</v>
      </c>
    </row>
    <row r="157" spans="1:44">
      <c r="A157" s="36">
        <f t="shared" si="71"/>
        <v>192700</v>
      </c>
      <c r="B157" s="36">
        <f>1---ISERR(FIND(B$2,data!$M156))</f>
        <v>0</v>
      </c>
      <c r="C157" s="36">
        <f>1---ISERR(FIND(C$2,data!$M156))</f>
        <v>0</v>
      </c>
      <c r="D157" s="36">
        <f>1---ISERR(FIND(D$2,data!$M156))</f>
        <v>1</v>
      </c>
      <c r="E157" s="36">
        <f>1---ISERR(FIND(E$2,data!$M156))</f>
        <v>1</v>
      </c>
      <c r="F157" s="36">
        <f>1---ISERR(FIND(F$2,data!$M156))</f>
        <v>1</v>
      </c>
      <c r="G157" s="36">
        <f>1---ISERR(FIND(G$2,data!$M156))</f>
        <v>1</v>
      </c>
      <c r="H157" s="36">
        <f>1---ISERR(FIND(H$2,data!$M156))</f>
        <v>0</v>
      </c>
      <c r="I157" s="36">
        <f>1---ISERR(FIND(I$2,data!$M156))</f>
        <v>1</v>
      </c>
      <c r="J157" s="36">
        <f>1---ISERR(FIND(J$2,data!$M156))</f>
        <v>0</v>
      </c>
      <c r="K157" s="36">
        <f>1---ISERR(FIND(K$2,data!$M156))</f>
        <v>0</v>
      </c>
      <c r="L157" s="36">
        <f>1---ISERR(FIND(L$2,data!$M156))</f>
        <v>0</v>
      </c>
      <c r="M157" s="36">
        <f>1---ISERR(FIND(M$2,data!$M156))</f>
        <v>0</v>
      </c>
      <c r="N157" s="36">
        <f>1---ISERR(FIND(N$2,data!$M156))</f>
        <v>1</v>
      </c>
      <c r="O157" s="36">
        <f>1---ISERR(FIND(O$2,data!$M156))</f>
        <v>1</v>
      </c>
      <c r="P157" s="36">
        <f>1---ISERR(FIND(P$2,data!$M156))</f>
        <v>1</v>
      </c>
      <c r="Q157" s="36">
        <f>1---ISERR(FIND(Q$2,data!$M156))</f>
        <v>1</v>
      </c>
      <c r="R157" s="36">
        <f>1---ISERR(FIND(R$2,data!$M156))</f>
        <v>0</v>
      </c>
      <c r="S157" s="36">
        <f>1---ISERR(FIND(S$2,data!$M156))</f>
        <v>1</v>
      </c>
      <c r="T157" s="36">
        <f>1---ISERR(FIND(T$2,data!$M156))</f>
        <v>0</v>
      </c>
      <c r="U157" s="36">
        <f>1---ISERR(FIND(U$2,data!$M156))</f>
        <v>0</v>
      </c>
      <c r="V157" s="36">
        <f>1---ISERR(FIND(V$2,data!$M156))</f>
        <v>0</v>
      </c>
      <c r="W157" s="36">
        <f t="shared" si="49"/>
        <v>0</v>
      </c>
      <c r="X157" s="36">
        <f t="shared" si="50"/>
        <v>0</v>
      </c>
      <c r="Y157" s="36">
        <f t="shared" si="51"/>
        <v>4</v>
      </c>
      <c r="Z157" s="36">
        <f t="shared" si="52"/>
        <v>8</v>
      </c>
      <c r="AA157" s="36">
        <f t="shared" si="53"/>
        <v>16</v>
      </c>
      <c r="AB157" s="36">
        <f t="shared" si="54"/>
        <v>32</v>
      </c>
      <c r="AC157" s="36">
        <f t="shared" si="55"/>
        <v>0</v>
      </c>
      <c r="AD157" s="36">
        <f t="shared" si="56"/>
        <v>128</v>
      </c>
      <c r="AE157" s="36">
        <f t="shared" si="57"/>
        <v>0</v>
      </c>
      <c r="AF157" s="36">
        <f t="shared" si="58"/>
        <v>0</v>
      </c>
      <c r="AG157" s="36">
        <f t="shared" si="59"/>
        <v>0</v>
      </c>
      <c r="AH157" s="36">
        <f t="shared" si="60"/>
        <v>0</v>
      </c>
      <c r="AI157" s="36">
        <f t="shared" si="61"/>
        <v>4096</v>
      </c>
      <c r="AJ157" s="36">
        <f t="shared" si="62"/>
        <v>8192</v>
      </c>
      <c r="AK157" s="36">
        <f t="shared" si="63"/>
        <v>16384</v>
      </c>
      <c r="AL157" s="36">
        <f t="shared" si="64"/>
        <v>32768</v>
      </c>
      <c r="AM157" s="36">
        <f t="shared" si="65"/>
        <v>0</v>
      </c>
      <c r="AN157" s="36">
        <f t="shared" si="66"/>
        <v>131072</v>
      </c>
      <c r="AO157" s="36">
        <f t="shared" si="67"/>
        <v>0</v>
      </c>
      <c r="AP157" s="36">
        <f t="shared" si="68"/>
        <v>0</v>
      </c>
      <c r="AQ157" s="36">
        <f t="shared" si="69"/>
        <v>0</v>
      </c>
      <c r="AR157" s="36">
        <f t="shared" si="70"/>
        <v>0</v>
      </c>
    </row>
    <row r="158" spans="1:44">
      <c r="A158" s="36">
        <f t="shared" si="71"/>
        <v>1398100</v>
      </c>
      <c r="B158" s="36">
        <f>1---ISERR(FIND(B$2,data!$M157))</f>
        <v>0</v>
      </c>
      <c r="C158" s="36">
        <f>1---ISERR(FIND(C$2,data!$M157))</f>
        <v>0</v>
      </c>
      <c r="D158" s="36">
        <f>1---ISERR(FIND(D$2,data!$M157))</f>
        <v>1</v>
      </c>
      <c r="E158" s="36">
        <f>1---ISERR(FIND(E$2,data!$M157))</f>
        <v>0</v>
      </c>
      <c r="F158" s="36">
        <f>1---ISERR(FIND(F$2,data!$M157))</f>
        <v>1</v>
      </c>
      <c r="G158" s="36">
        <f>1---ISERR(FIND(G$2,data!$M157))</f>
        <v>0</v>
      </c>
      <c r="H158" s="36">
        <f>1---ISERR(FIND(H$2,data!$M157))</f>
        <v>1</v>
      </c>
      <c r="I158" s="36">
        <f>1---ISERR(FIND(I$2,data!$M157))</f>
        <v>0</v>
      </c>
      <c r="J158" s="36">
        <f>1---ISERR(FIND(J$2,data!$M157))</f>
        <v>1</v>
      </c>
      <c r="K158" s="36">
        <f>1---ISERR(FIND(K$2,data!$M157))</f>
        <v>0</v>
      </c>
      <c r="L158" s="36">
        <f>1---ISERR(FIND(L$2,data!$M157))</f>
        <v>1</v>
      </c>
      <c r="M158" s="36">
        <f>1---ISERR(FIND(M$2,data!$M157))</f>
        <v>0</v>
      </c>
      <c r="N158" s="36">
        <f>1---ISERR(FIND(N$2,data!$M157))</f>
        <v>1</v>
      </c>
      <c r="O158" s="36">
        <f>1---ISERR(FIND(O$2,data!$M157))</f>
        <v>0</v>
      </c>
      <c r="P158" s="36">
        <f>1---ISERR(FIND(P$2,data!$M157))</f>
        <v>1</v>
      </c>
      <c r="Q158" s="36">
        <f>1---ISERR(FIND(Q$2,data!$M157))</f>
        <v>0</v>
      </c>
      <c r="R158" s="36">
        <f>1---ISERR(FIND(R$2,data!$M157))</f>
        <v>1</v>
      </c>
      <c r="S158" s="36">
        <f>1---ISERR(FIND(S$2,data!$M157))</f>
        <v>0</v>
      </c>
      <c r="T158" s="36">
        <f>1---ISERR(FIND(T$2,data!$M157))</f>
        <v>1</v>
      </c>
      <c r="U158" s="36">
        <f>1---ISERR(FIND(U$2,data!$M157))</f>
        <v>0</v>
      </c>
      <c r="V158" s="36">
        <f>1---ISERR(FIND(V$2,data!$M157))</f>
        <v>1</v>
      </c>
      <c r="W158" s="36">
        <f t="shared" si="49"/>
        <v>0</v>
      </c>
      <c r="X158" s="36">
        <f t="shared" si="50"/>
        <v>0</v>
      </c>
      <c r="Y158" s="36">
        <f t="shared" si="51"/>
        <v>4</v>
      </c>
      <c r="Z158" s="36">
        <f t="shared" si="52"/>
        <v>0</v>
      </c>
      <c r="AA158" s="36">
        <f t="shared" si="53"/>
        <v>16</v>
      </c>
      <c r="AB158" s="36">
        <f t="shared" si="54"/>
        <v>0</v>
      </c>
      <c r="AC158" s="36">
        <f t="shared" si="55"/>
        <v>64</v>
      </c>
      <c r="AD158" s="36">
        <f t="shared" si="56"/>
        <v>0</v>
      </c>
      <c r="AE158" s="36">
        <f t="shared" si="57"/>
        <v>256</v>
      </c>
      <c r="AF158" s="36">
        <f t="shared" si="58"/>
        <v>0</v>
      </c>
      <c r="AG158" s="36">
        <f t="shared" si="59"/>
        <v>1024</v>
      </c>
      <c r="AH158" s="36">
        <f t="shared" si="60"/>
        <v>0</v>
      </c>
      <c r="AI158" s="36">
        <f t="shared" si="61"/>
        <v>4096</v>
      </c>
      <c r="AJ158" s="36">
        <f t="shared" si="62"/>
        <v>0</v>
      </c>
      <c r="AK158" s="36">
        <f t="shared" si="63"/>
        <v>16384</v>
      </c>
      <c r="AL158" s="36">
        <f t="shared" si="64"/>
        <v>0</v>
      </c>
      <c r="AM158" s="36">
        <f t="shared" si="65"/>
        <v>65536</v>
      </c>
      <c r="AN158" s="36">
        <f t="shared" si="66"/>
        <v>0</v>
      </c>
      <c r="AO158" s="36">
        <f t="shared" si="67"/>
        <v>262144</v>
      </c>
      <c r="AP158" s="36">
        <f t="shared" si="68"/>
        <v>0</v>
      </c>
      <c r="AQ158" s="36">
        <f t="shared" si="69"/>
        <v>1048576</v>
      </c>
      <c r="AR158" s="36">
        <f t="shared" si="70"/>
        <v>0</v>
      </c>
    </row>
    <row r="159" spans="1:44">
      <c r="A159" s="36">
        <f t="shared" si="71"/>
        <v>143500</v>
      </c>
      <c r="B159" s="36">
        <f>1---ISERR(FIND(B$2,data!$M158))</f>
        <v>0</v>
      </c>
      <c r="C159" s="36">
        <f>1---ISERR(FIND(C$2,data!$M158))</f>
        <v>0</v>
      </c>
      <c r="D159" s="36">
        <f>1---ISERR(FIND(D$2,data!$M158))</f>
        <v>1</v>
      </c>
      <c r="E159" s="36">
        <f>1---ISERR(FIND(E$2,data!$M158))</f>
        <v>1</v>
      </c>
      <c r="F159" s="36">
        <f>1---ISERR(FIND(F$2,data!$M158))</f>
        <v>0</v>
      </c>
      <c r="G159" s="36">
        <f>1---ISERR(FIND(G$2,data!$M158))</f>
        <v>0</v>
      </c>
      <c r="H159" s="36">
        <f>1---ISERR(FIND(H$2,data!$M158))</f>
        <v>0</v>
      </c>
      <c r="I159" s="36">
        <f>1---ISERR(FIND(I$2,data!$M158))</f>
        <v>1</v>
      </c>
      <c r="J159" s="36">
        <f>1---ISERR(FIND(J$2,data!$M158))</f>
        <v>0</v>
      </c>
      <c r="K159" s="36">
        <f>1---ISERR(FIND(K$2,data!$M158))</f>
        <v>0</v>
      </c>
      <c r="L159" s="36">
        <f>1---ISERR(FIND(L$2,data!$M158))</f>
        <v>0</v>
      </c>
      <c r="M159" s="36">
        <f>1---ISERR(FIND(M$2,data!$M158))</f>
        <v>0</v>
      </c>
      <c r="N159" s="36">
        <f>1---ISERR(FIND(N$2,data!$M158))</f>
        <v>1</v>
      </c>
      <c r="O159" s="36">
        <f>1---ISERR(FIND(O$2,data!$M158))</f>
        <v>1</v>
      </c>
      <c r="P159" s="36">
        <f>1---ISERR(FIND(P$2,data!$M158))</f>
        <v>0</v>
      </c>
      <c r="Q159" s="36">
        <f>1---ISERR(FIND(Q$2,data!$M158))</f>
        <v>0</v>
      </c>
      <c r="R159" s="36">
        <f>1---ISERR(FIND(R$2,data!$M158))</f>
        <v>0</v>
      </c>
      <c r="S159" s="36">
        <f>1---ISERR(FIND(S$2,data!$M158))</f>
        <v>1</v>
      </c>
      <c r="T159" s="36">
        <f>1---ISERR(FIND(T$2,data!$M158))</f>
        <v>0</v>
      </c>
      <c r="U159" s="36">
        <f>1---ISERR(FIND(U$2,data!$M158))</f>
        <v>0</v>
      </c>
      <c r="V159" s="36">
        <f>1---ISERR(FIND(V$2,data!$M158))</f>
        <v>0</v>
      </c>
      <c r="W159" s="36">
        <f t="shared" si="49"/>
        <v>0</v>
      </c>
      <c r="X159" s="36">
        <f t="shared" si="50"/>
        <v>0</v>
      </c>
      <c r="Y159" s="36">
        <f t="shared" si="51"/>
        <v>4</v>
      </c>
      <c r="Z159" s="36">
        <f t="shared" si="52"/>
        <v>8</v>
      </c>
      <c r="AA159" s="36">
        <f t="shared" si="53"/>
        <v>0</v>
      </c>
      <c r="AB159" s="36">
        <f t="shared" si="54"/>
        <v>0</v>
      </c>
      <c r="AC159" s="36">
        <f t="shared" si="55"/>
        <v>0</v>
      </c>
      <c r="AD159" s="36">
        <f t="shared" si="56"/>
        <v>128</v>
      </c>
      <c r="AE159" s="36">
        <f t="shared" si="57"/>
        <v>0</v>
      </c>
      <c r="AF159" s="36">
        <f t="shared" si="58"/>
        <v>0</v>
      </c>
      <c r="AG159" s="36">
        <f t="shared" si="59"/>
        <v>0</v>
      </c>
      <c r="AH159" s="36">
        <f t="shared" si="60"/>
        <v>0</v>
      </c>
      <c r="AI159" s="36">
        <f t="shared" si="61"/>
        <v>4096</v>
      </c>
      <c r="AJ159" s="36">
        <f t="shared" si="62"/>
        <v>8192</v>
      </c>
      <c r="AK159" s="36">
        <f t="shared" si="63"/>
        <v>0</v>
      </c>
      <c r="AL159" s="36">
        <f t="shared" si="64"/>
        <v>0</v>
      </c>
      <c r="AM159" s="36">
        <f t="shared" si="65"/>
        <v>0</v>
      </c>
      <c r="AN159" s="36">
        <f t="shared" si="66"/>
        <v>131072</v>
      </c>
      <c r="AO159" s="36">
        <f t="shared" si="67"/>
        <v>0</v>
      </c>
      <c r="AP159" s="36">
        <f t="shared" si="68"/>
        <v>0</v>
      </c>
      <c r="AQ159" s="36">
        <f t="shared" si="69"/>
        <v>0</v>
      </c>
      <c r="AR159" s="36">
        <f t="shared" si="70"/>
        <v>0</v>
      </c>
    </row>
    <row r="160" spans="1:44">
      <c r="A160" s="36">
        <f t="shared" si="71"/>
        <v>1160300</v>
      </c>
      <c r="B160" s="36">
        <f>1---ISERR(FIND(B$2,data!$M159))</f>
        <v>0</v>
      </c>
      <c r="C160" s="36">
        <f>1---ISERR(FIND(C$2,data!$M159))</f>
        <v>0</v>
      </c>
      <c r="D160" s="36">
        <f>1---ISERR(FIND(D$2,data!$M159))</f>
        <v>1</v>
      </c>
      <c r="E160" s="36">
        <f>1---ISERR(FIND(E$2,data!$M159))</f>
        <v>1</v>
      </c>
      <c r="F160" s="36">
        <f>1---ISERR(FIND(F$2,data!$M159))</f>
        <v>0</v>
      </c>
      <c r="G160" s="36">
        <f>1---ISERR(FIND(G$2,data!$M159))</f>
        <v>1</v>
      </c>
      <c r="H160" s="36">
        <f>1---ISERR(FIND(H$2,data!$M159))</f>
        <v>1</v>
      </c>
      <c r="I160" s="36">
        <f>1---ISERR(FIND(I$2,data!$M159))</f>
        <v>0</v>
      </c>
      <c r="J160" s="36">
        <f>1---ISERR(FIND(J$2,data!$M159))</f>
        <v>0</v>
      </c>
      <c r="K160" s="36">
        <f>1---ISERR(FIND(K$2,data!$M159))</f>
        <v>0</v>
      </c>
      <c r="L160" s="36">
        <f>1---ISERR(FIND(L$2,data!$M159))</f>
        <v>1</v>
      </c>
      <c r="M160" s="36">
        <f>1---ISERR(FIND(M$2,data!$M159))</f>
        <v>0</v>
      </c>
      <c r="N160" s="36">
        <f>1---ISERR(FIND(N$2,data!$M159))</f>
        <v>1</v>
      </c>
      <c r="O160" s="36">
        <f>1---ISERR(FIND(O$2,data!$M159))</f>
        <v>1</v>
      </c>
      <c r="P160" s="36">
        <f>1---ISERR(FIND(P$2,data!$M159))</f>
        <v>0</v>
      </c>
      <c r="Q160" s="36">
        <f>1---ISERR(FIND(Q$2,data!$M159))</f>
        <v>1</v>
      </c>
      <c r="R160" s="36">
        <f>1---ISERR(FIND(R$2,data!$M159))</f>
        <v>1</v>
      </c>
      <c r="S160" s="36">
        <f>1---ISERR(FIND(S$2,data!$M159))</f>
        <v>0</v>
      </c>
      <c r="T160" s="36">
        <f>1---ISERR(FIND(T$2,data!$M159))</f>
        <v>0</v>
      </c>
      <c r="U160" s="36">
        <f>1---ISERR(FIND(U$2,data!$M159))</f>
        <v>0</v>
      </c>
      <c r="V160" s="36">
        <f>1---ISERR(FIND(V$2,data!$M159))</f>
        <v>1</v>
      </c>
      <c r="W160" s="36">
        <f t="shared" si="49"/>
        <v>0</v>
      </c>
      <c r="X160" s="36">
        <f t="shared" si="50"/>
        <v>0</v>
      </c>
      <c r="Y160" s="36">
        <f t="shared" si="51"/>
        <v>4</v>
      </c>
      <c r="Z160" s="36">
        <f t="shared" si="52"/>
        <v>8</v>
      </c>
      <c r="AA160" s="36">
        <f t="shared" si="53"/>
        <v>0</v>
      </c>
      <c r="AB160" s="36">
        <f t="shared" si="54"/>
        <v>32</v>
      </c>
      <c r="AC160" s="36">
        <f t="shared" si="55"/>
        <v>64</v>
      </c>
      <c r="AD160" s="36">
        <f t="shared" si="56"/>
        <v>0</v>
      </c>
      <c r="AE160" s="36">
        <f t="shared" si="57"/>
        <v>0</v>
      </c>
      <c r="AF160" s="36">
        <f t="shared" si="58"/>
        <v>0</v>
      </c>
      <c r="AG160" s="36">
        <f t="shared" si="59"/>
        <v>1024</v>
      </c>
      <c r="AH160" s="36">
        <f t="shared" si="60"/>
        <v>0</v>
      </c>
      <c r="AI160" s="36">
        <f t="shared" si="61"/>
        <v>4096</v>
      </c>
      <c r="AJ160" s="36">
        <f t="shared" si="62"/>
        <v>8192</v>
      </c>
      <c r="AK160" s="36">
        <f t="shared" si="63"/>
        <v>0</v>
      </c>
      <c r="AL160" s="36">
        <f t="shared" si="64"/>
        <v>32768</v>
      </c>
      <c r="AM160" s="36">
        <f t="shared" si="65"/>
        <v>65536</v>
      </c>
      <c r="AN160" s="36">
        <f t="shared" si="66"/>
        <v>0</v>
      </c>
      <c r="AO160" s="36">
        <f t="shared" si="67"/>
        <v>0</v>
      </c>
      <c r="AP160" s="36">
        <f t="shared" si="68"/>
        <v>0</v>
      </c>
      <c r="AQ160" s="36">
        <f t="shared" si="69"/>
        <v>1048576</v>
      </c>
      <c r="AR160" s="36">
        <f t="shared" si="70"/>
        <v>0</v>
      </c>
    </row>
    <row r="161" spans="1:44">
      <c r="A161" s="36">
        <f t="shared" si="71"/>
        <v>0</v>
      </c>
      <c r="B161" s="36">
        <f>1---ISERR(FIND(B$2,data!$M160))</f>
        <v>0</v>
      </c>
      <c r="C161" s="36">
        <f>1---ISERR(FIND(C$2,data!$M160))</f>
        <v>0</v>
      </c>
      <c r="D161" s="36">
        <f>1---ISERR(FIND(D$2,data!$M160))</f>
        <v>0</v>
      </c>
      <c r="E161" s="36">
        <f>1---ISERR(FIND(E$2,data!$M160))</f>
        <v>0</v>
      </c>
      <c r="F161" s="36">
        <f>1---ISERR(FIND(F$2,data!$M160))</f>
        <v>0</v>
      </c>
      <c r="G161" s="36">
        <f>1---ISERR(FIND(G$2,data!$M160))</f>
        <v>0</v>
      </c>
      <c r="H161" s="36">
        <f>1---ISERR(FIND(H$2,data!$M160))</f>
        <v>0</v>
      </c>
      <c r="I161" s="36">
        <f>1---ISERR(FIND(I$2,data!$M160))</f>
        <v>0</v>
      </c>
      <c r="J161" s="36">
        <f>1---ISERR(FIND(J$2,data!$M160))</f>
        <v>0</v>
      </c>
      <c r="K161" s="36">
        <f>1---ISERR(FIND(K$2,data!$M160))</f>
        <v>0</v>
      </c>
      <c r="L161" s="36">
        <f>1---ISERR(FIND(L$2,data!$M160))</f>
        <v>0</v>
      </c>
      <c r="M161" s="36">
        <f>1---ISERR(FIND(M$2,data!$M160))</f>
        <v>0</v>
      </c>
      <c r="N161" s="36">
        <f>1---ISERR(FIND(N$2,data!$M160))</f>
        <v>0</v>
      </c>
      <c r="O161" s="36">
        <f>1---ISERR(FIND(O$2,data!$M160))</f>
        <v>0</v>
      </c>
      <c r="P161" s="36">
        <f>1---ISERR(FIND(P$2,data!$M160))</f>
        <v>0</v>
      </c>
      <c r="Q161" s="36">
        <f>1---ISERR(FIND(Q$2,data!$M160))</f>
        <v>0</v>
      </c>
      <c r="R161" s="36">
        <f>1---ISERR(FIND(R$2,data!$M160))</f>
        <v>0</v>
      </c>
      <c r="S161" s="36">
        <f>1---ISERR(FIND(S$2,data!$M160))</f>
        <v>0</v>
      </c>
      <c r="T161" s="36">
        <f>1---ISERR(FIND(T$2,data!$M160))</f>
        <v>0</v>
      </c>
      <c r="U161" s="36">
        <f>1---ISERR(FIND(U$2,data!$M160))</f>
        <v>0</v>
      </c>
      <c r="V161" s="36">
        <f>1---ISERR(FIND(V$2,data!$M160))</f>
        <v>0</v>
      </c>
      <c r="W161" s="36">
        <f t="shared" si="49"/>
        <v>0</v>
      </c>
      <c r="X161" s="36">
        <f t="shared" si="50"/>
        <v>0</v>
      </c>
      <c r="Y161" s="36">
        <f t="shared" si="51"/>
        <v>0</v>
      </c>
      <c r="Z161" s="36">
        <f t="shared" si="52"/>
        <v>0</v>
      </c>
      <c r="AA161" s="36">
        <f t="shared" si="53"/>
        <v>0</v>
      </c>
      <c r="AB161" s="36">
        <f t="shared" si="54"/>
        <v>0</v>
      </c>
      <c r="AC161" s="36">
        <f t="shared" si="55"/>
        <v>0</v>
      </c>
      <c r="AD161" s="36">
        <f t="shared" si="56"/>
        <v>0</v>
      </c>
      <c r="AE161" s="36">
        <f t="shared" si="57"/>
        <v>0</v>
      </c>
      <c r="AF161" s="36">
        <f t="shared" si="58"/>
        <v>0</v>
      </c>
      <c r="AG161" s="36">
        <f t="shared" si="59"/>
        <v>0</v>
      </c>
      <c r="AH161" s="36">
        <f t="shared" si="60"/>
        <v>0</v>
      </c>
      <c r="AI161" s="36">
        <f t="shared" si="61"/>
        <v>0</v>
      </c>
      <c r="AJ161" s="36">
        <f t="shared" si="62"/>
        <v>0</v>
      </c>
      <c r="AK161" s="36">
        <f t="shared" si="63"/>
        <v>0</v>
      </c>
      <c r="AL161" s="36">
        <f t="shared" si="64"/>
        <v>0</v>
      </c>
      <c r="AM161" s="36">
        <f t="shared" si="65"/>
        <v>0</v>
      </c>
      <c r="AN161" s="36">
        <f t="shared" si="66"/>
        <v>0</v>
      </c>
      <c r="AO161" s="36">
        <f t="shared" si="67"/>
        <v>0</v>
      </c>
      <c r="AP161" s="36">
        <f t="shared" si="68"/>
        <v>0</v>
      </c>
      <c r="AQ161" s="36">
        <f t="shared" si="69"/>
        <v>0</v>
      </c>
      <c r="AR161" s="36">
        <f t="shared" si="70"/>
        <v>0</v>
      </c>
    </row>
    <row r="162" spans="1:44">
      <c r="A162" s="36">
        <f t="shared" si="71"/>
        <v>278800</v>
      </c>
      <c r="B162" s="36">
        <f>1---ISERR(FIND(B$2,data!$M161))</f>
        <v>0</v>
      </c>
      <c r="C162" s="36">
        <f>1---ISERR(FIND(C$2,data!$M161))</f>
        <v>0</v>
      </c>
      <c r="D162" s="36">
        <f>1---ISERR(FIND(D$2,data!$M161))</f>
        <v>0</v>
      </c>
      <c r="E162" s="36">
        <f>1---ISERR(FIND(E$2,data!$M161))</f>
        <v>0</v>
      </c>
      <c r="F162" s="36">
        <f>1---ISERR(FIND(F$2,data!$M161))</f>
        <v>1</v>
      </c>
      <c r="G162" s="36">
        <f>1---ISERR(FIND(G$2,data!$M161))</f>
        <v>0</v>
      </c>
      <c r="H162" s="36">
        <f>1---ISERR(FIND(H$2,data!$M161))</f>
        <v>0</v>
      </c>
      <c r="I162" s="36">
        <f>1---ISERR(FIND(I$2,data!$M161))</f>
        <v>0</v>
      </c>
      <c r="J162" s="36">
        <f>1---ISERR(FIND(J$2,data!$M161))</f>
        <v>1</v>
      </c>
      <c r="K162" s="36">
        <f>1---ISERR(FIND(K$2,data!$M161))</f>
        <v>0</v>
      </c>
      <c r="L162" s="36">
        <f>1---ISERR(FIND(L$2,data!$M161))</f>
        <v>0</v>
      </c>
      <c r="M162" s="36">
        <f>1---ISERR(FIND(M$2,data!$M161))</f>
        <v>0</v>
      </c>
      <c r="N162" s="36">
        <f>1---ISERR(FIND(N$2,data!$M161))</f>
        <v>0</v>
      </c>
      <c r="O162" s="36">
        <f>1---ISERR(FIND(O$2,data!$M161))</f>
        <v>0</v>
      </c>
      <c r="P162" s="36">
        <f>1---ISERR(FIND(P$2,data!$M161))</f>
        <v>1</v>
      </c>
      <c r="Q162" s="36">
        <f>1---ISERR(FIND(Q$2,data!$M161))</f>
        <v>0</v>
      </c>
      <c r="R162" s="36">
        <f>1---ISERR(FIND(R$2,data!$M161))</f>
        <v>0</v>
      </c>
      <c r="S162" s="36">
        <f>1---ISERR(FIND(S$2,data!$M161))</f>
        <v>0</v>
      </c>
      <c r="T162" s="36">
        <f>1---ISERR(FIND(T$2,data!$M161))</f>
        <v>1</v>
      </c>
      <c r="U162" s="36">
        <f>1---ISERR(FIND(U$2,data!$M161))</f>
        <v>0</v>
      </c>
      <c r="V162" s="36">
        <f>1---ISERR(FIND(V$2,data!$M161))</f>
        <v>0</v>
      </c>
      <c r="W162" s="36">
        <f t="shared" si="49"/>
        <v>0</v>
      </c>
      <c r="X162" s="36">
        <f t="shared" si="50"/>
        <v>0</v>
      </c>
      <c r="Y162" s="36">
        <f t="shared" si="51"/>
        <v>0</v>
      </c>
      <c r="Z162" s="36">
        <f t="shared" si="52"/>
        <v>0</v>
      </c>
      <c r="AA162" s="36">
        <f t="shared" si="53"/>
        <v>16</v>
      </c>
      <c r="AB162" s="36">
        <f t="shared" si="54"/>
        <v>0</v>
      </c>
      <c r="AC162" s="36">
        <f t="shared" si="55"/>
        <v>0</v>
      </c>
      <c r="AD162" s="36">
        <f t="shared" si="56"/>
        <v>0</v>
      </c>
      <c r="AE162" s="36">
        <f t="shared" si="57"/>
        <v>256</v>
      </c>
      <c r="AF162" s="36">
        <f t="shared" si="58"/>
        <v>0</v>
      </c>
      <c r="AG162" s="36">
        <f t="shared" si="59"/>
        <v>0</v>
      </c>
      <c r="AH162" s="36">
        <f t="shared" si="60"/>
        <v>0</v>
      </c>
      <c r="AI162" s="36">
        <f t="shared" si="61"/>
        <v>0</v>
      </c>
      <c r="AJ162" s="36">
        <f t="shared" si="62"/>
        <v>0</v>
      </c>
      <c r="AK162" s="36">
        <f t="shared" si="63"/>
        <v>16384</v>
      </c>
      <c r="AL162" s="36">
        <f t="shared" si="64"/>
        <v>0</v>
      </c>
      <c r="AM162" s="36">
        <f t="shared" si="65"/>
        <v>0</v>
      </c>
      <c r="AN162" s="36">
        <f t="shared" si="66"/>
        <v>0</v>
      </c>
      <c r="AO162" s="36">
        <f t="shared" si="67"/>
        <v>262144</v>
      </c>
      <c r="AP162" s="36">
        <f t="shared" si="68"/>
        <v>0</v>
      </c>
      <c r="AQ162" s="36">
        <f t="shared" si="69"/>
        <v>0</v>
      </c>
      <c r="AR162" s="36">
        <f t="shared" si="70"/>
        <v>0</v>
      </c>
    </row>
    <row r="163" spans="1:44">
      <c r="A163" s="36">
        <f t="shared" si="71"/>
        <v>2095102</v>
      </c>
      <c r="B163" s="36">
        <f>1---ISERR(FIND(B$2,data!$M162))</f>
        <v>0</v>
      </c>
      <c r="C163" s="36">
        <f>1---ISERR(FIND(C$2,data!$M162))</f>
        <v>1</v>
      </c>
      <c r="D163" s="36">
        <f>1---ISERR(FIND(D$2,data!$M162))</f>
        <v>1</v>
      </c>
      <c r="E163" s="36">
        <f>1---ISERR(FIND(E$2,data!$M162))</f>
        <v>1</v>
      </c>
      <c r="F163" s="36">
        <f>1---ISERR(FIND(F$2,data!$M162))</f>
        <v>1</v>
      </c>
      <c r="G163" s="36">
        <f>1---ISERR(FIND(G$2,data!$M162))</f>
        <v>1</v>
      </c>
      <c r="H163" s="36">
        <f>1---ISERR(FIND(H$2,data!$M162))</f>
        <v>1</v>
      </c>
      <c r="I163" s="36">
        <f>1---ISERR(FIND(I$2,data!$M162))</f>
        <v>1</v>
      </c>
      <c r="J163" s="36">
        <f>1---ISERR(FIND(J$2,data!$M162))</f>
        <v>1</v>
      </c>
      <c r="K163" s="36">
        <f>1---ISERR(FIND(K$2,data!$M162))</f>
        <v>1</v>
      </c>
      <c r="L163" s="36">
        <f>1---ISERR(FIND(L$2,data!$M162))</f>
        <v>1</v>
      </c>
      <c r="M163" s="36">
        <f>1---ISERR(FIND(M$2,data!$M162))</f>
        <v>0</v>
      </c>
      <c r="N163" s="36">
        <f>1---ISERR(FIND(N$2,data!$M162))</f>
        <v>1</v>
      </c>
      <c r="O163" s="36">
        <f>1---ISERR(FIND(O$2,data!$M162))</f>
        <v>1</v>
      </c>
      <c r="P163" s="36">
        <f>1---ISERR(FIND(P$2,data!$M162))</f>
        <v>1</v>
      </c>
      <c r="Q163" s="36">
        <f>1---ISERR(FIND(Q$2,data!$M162))</f>
        <v>1</v>
      </c>
      <c r="R163" s="36">
        <f>1---ISERR(FIND(R$2,data!$M162))</f>
        <v>1</v>
      </c>
      <c r="S163" s="36">
        <f>1---ISERR(FIND(S$2,data!$M162))</f>
        <v>1</v>
      </c>
      <c r="T163" s="36">
        <f>1---ISERR(FIND(T$2,data!$M162))</f>
        <v>1</v>
      </c>
      <c r="U163" s="36">
        <f>1---ISERR(FIND(U$2,data!$M162))</f>
        <v>1</v>
      </c>
      <c r="V163" s="36">
        <f>1---ISERR(FIND(V$2,data!$M162))</f>
        <v>1</v>
      </c>
      <c r="W163" s="36">
        <f t="shared" si="49"/>
        <v>0</v>
      </c>
      <c r="X163" s="36">
        <f t="shared" si="50"/>
        <v>2</v>
      </c>
      <c r="Y163" s="36">
        <f t="shared" si="51"/>
        <v>4</v>
      </c>
      <c r="Z163" s="36">
        <f t="shared" si="52"/>
        <v>8</v>
      </c>
      <c r="AA163" s="36">
        <f t="shared" si="53"/>
        <v>16</v>
      </c>
      <c r="AB163" s="36">
        <f t="shared" si="54"/>
        <v>32</v>
      </c>
      <c r="AC163" s="36">
        <f t="shared" si="55"/>
        <v>64</v>
      </c>
      <c r="AD163" s="36">
        <f t="shared" si="56"/>
        <v>128</v>
      </c>
      <c r="AE163" s="36">
        <f t="shared" si="57"/>
        <v>256</v>
      </c>
      <c r="AF163" s="36">
        <f t="shared" si="58"/>
        <v>512</v>
      </c>
      <c r="AG163" s="36">
        <f t="shared" si="59"/>
        <v>1024</v>
      </c>
      <c r="AH163" s="36">
        <f t="shared" si="60"/>
        <v>0</v>
      </c>
      <c r="AI163" s="36">
        <f t="shared" si="61"/>
        <v>4096</v>
      </c>
      <c r="AJ163" s="36">
        <f t="shared" si="62"/>
        <v>8192</v>
      </c>
      <c r="AK163" s="36">
        <f t="shared" si="63"/>
        <v>16384</v>
      </c>
      <c r="AL163" s="36">
        <f t="shared" si="64"/>
        <v>32768</v>
      </c>
      <c r="AM163" s="36">
        <f t="shared" si="65"/>
        <v>65536</v>
      </c>
      <c r="AN163" s="36">
        <f t="shared" si="66"/>
        <v>131072</v>
      </c>
      <c r="AO163" s="36">
        <f t="shared" si="67"/>
        <v>262144</v>
      </c>
      <c r="AP163" s="36">
        <f t="shared" si="68"/>
        <v>524288</v>
      </c>
      <c r="AQ163" s="36">
        <f t="shared" si="69"/>
        <v>1048576</v>
      </c>
      <c r="AR163" s="36">
        <f t="shared" si="70"/>
        <v>0</v>
      </c>
    </row>
    <row r="164" spans="1:44">
      <c r="A164" s="36">
        <f t="shared" si="71"/>
        <v>0</v>
      </c>
      <c r="B164" s="36">
        <f>1---ISERR(FIND(B$2,data!$M163))</f>
        <v>0</v>
      </c>
      <c r="C164" s="36">
        <f>1---ISERR(FIND(C$2,data!$M163))</f>
        <v>0</v>
      </c>
      <c r="D164" s="36">
        <f>1---ISERR(FIND(D$2,data!$M163))</f>
        <v>0</v>
      </c>
      <c r="E164" s="36">
        <f>1---ISERR(FIND(E$2,data!$M163))</f>
        <v>0</v>
      </c>
      <c r="F164" s="36">
        <f>1---ISERR(FIND(F$2,data!$M163))</f>
        <v>0</v>
      </c>
      <c r="G164" s="36">
        <f>1---ISERR(FIND(G$2,data!$M163))</f>
        <v>0</v>
      </c>
      <c r="H164" s="36">
        <f>1---ISERR(FIND(H$2,data!$M163))</f>
        <v>0</v>
      </c>
      <c r="I164" s="36">
        <f>1---ISERR(FIND(I$2,data!$M163))</f>
        <v>0</v>
      </c>
      <c r="J164" s="36">
        <f>1---ISERR(FIND(J$2,data!$M163))</f>
        <v>0</v>
      </c>
      <c r="K164" s="36">
        <f>1---ISERR(FIND(K$2,data!$M163))</f>
        <v>0</v>
      </c>
      <c r="L164" s="36">
        <f>1---ISERR(FIND(L$2,data!$M163))</f>
        <v>0</v>
      </c>
      <c r="M164" s="36">
        <f>1---ISERR(FIND(M$2,data!$M163))</f>
        <v>0</v>
      </c>
      <c r="N164" s="36">
        <f>1---ISERR(FIND(N$2,data!$M163))</f>
        <v>0</v>
      </c>
      <c r="O164" s="36">
        <f>1---ISERR(FIND(O$2,data!$M163))</f>
        <v>0</v>
      </c>
      <c r="P164" s="36">
        <f>1---ISERR(FIND(P$2,data!$M163))</f>
        <v>0</v>
      </c>
      <c r="Q164" s="36">
        <f>1---ISERR(FIND(Q$2,data!$M163))</f>
        <v>0</v>
      </c>
      <c r="R164" s="36">
        <f>1---ISERR(FIND(R$2,data!$M163))</f>
        <v>0</v>
      </c>
      <c r="S164" s="36">
        <f>1---ISERR(FIND(S$2,data!$M163))</f>
        <v>0</v>
      </c>
      <c r="T164" s="36">
        <f>1---ISERR(FIND(T$2,data!$M163))</f>
        <v>0</v>
      </c>
      <c r="U164" s="36">
        <f>1---ISERR(FIND(U$2,data!$M163))</f>
        <v>0</v>
      </c>
      <c r="V164" s="36">
        <f>1---ISERR(FIND(V$2,data!$M163))</f>
        <v>0</v>
      </c>
      <c r="W164" s="36">
        <f t="shared" si="49"/>
        <v>0</v>
      </c>
      <c r="X164" s="36">
        <f t="shared" si="50"/>
        <v>0</v>
      </c>
      <c r="Y164" s="36">
        <f t="shared" si="51"/>
        <v>0</v>
      </c>
      <c r="Z164" s="36">
        <f t="shared" si="52"/>
        <v>0</v>
      </c>
      <c r="AA164" s="36">
        <f t="shared" si="53"/>
        <v>0</v>
      </c>
      <c r="AB164" s="36">
        <f t="shared" si="54"/>
        <v>0</v>
      </c>
      <c r="AC164" s="36">
        <f t="shared" si="55"/>
        <v>0</v>
      </c>
      <c r="AD164" s="36">
        <f t="shared" si="56"/>
        <v>0</v>
      </c>
      <c r="AE164" s="36">
        <f t="shared" si="57"/>
        <v>0</v>
      </c>
      <c r="AF164" s="36">
        <f t="shared" si="58"/>
        <v>0</v>
      </c>
      <c r="AG164" s="36">
        <f t="shared" si="59"/>
        <v>0</v>
      </c>
      <c r="AH164" s="36">
        <f t="shared" si="60"/>
        <v>0</v>
      </c>
      <c r="AI164" s="36">
        <f t="shared" si="61"/>
        <v>0</v>
      </c>
      <c r="AJ164" s="36">
        <f t="shared" si="62"/>
        <v>0</v>
      </c>
      <c r="AK164" s="36">
        <f t="shared" si="63"/>
        <v>0</v>
      </c>
      <c r="AL164" s="36">
        <f t="shared" si="64"/>
        <v>0</v>
      </c>
      <c r="AM164" s="36">
        <f t="shared" si="65"/>
        <v>0</v>
      </c>
      <c r="AN164" s="36">
        <f t="shared" si="66"/>
        <v>0</v>
      </c>
      <c r="AO164" s="36">
        <f t="shared" si="67"/>
        <v>0</v>
      </c>
      <c r="AP164" s="36">
        <f t="shared" si="68"/>
        <v>0</v>
      </c>
      <c r="AQ164" s="36">
        <f t="shared" si="69"/>
        <v>0</v>
      </c>
      <c r="AR164" s="36">
        <f t="shared" si="70"/>
        <v>0</v>
      </c>
    </row>
    <row r="165" spans="1:44">
      <c r="A165" s="36">
        <f t="shared" si="71"/>
        <v>1242302</v>
      </c>
      <c r="B165" s="36">
        <f>1---ISERR(FIND(B$2,data!$M164))</f>
        <v>0</v>
      </c>
      <c r="C165" s="36">
        <f>1---ISERR(FIND(C$2,data!$M164))</f>
        <v>1</v>
      </c>
      <c r="D165" s="36">
        <f>1---ISERR(FIND(D$2,data!$M164))</f>
        <v>1</v>
      </c>
      <c r="E165" s="36">
        <f>1---ISERR(FIND(E$2,data!$M164))</f>
        <v>1</v>
      </c>
      <c r="F165" s="36">
        <f>1---ISERR(FIND(F$2,data!$M164))</f>
        <v>1</v>
      </c>
      <c r="G165" s="36">
        <f>1---ISERR(FIND(G$2,data!$M164))</f>
        <v>1</v>
      </c>
      <c r="H165" s="36">
        <f>1---ISERR(FIND(H$2,data!$M164))</f>
        <v>0</v>
      </c>
      <c r="I165" s="36">
        <f>1---ISERR(FIND(I$2,data!$M164))</f>
        <v>1</v>
      </c>
      <c r="J165" s="36">
        <f>1---ISERR(FIND(J$2,data!$M164))</f>
        <v>0</v>
      </c>
      <c r="K165" s="36">
        <f>1---ISERR(FIND(K$2,data!$M164))</f>
        <v>0</v>
      </c>
      <c r="L165" s="36">
        <f>1---ISERR(FIND(L$2,data!$M164))</f>
        <v>1</v>
      </c>
      <c r="M165" s="36">
        <f>1---ISERR(FIND(M$2,data!$M164))</f>
        <v>0</v>
      </c>
      <c r="N165" s="36">
        <f>1---ISERR(FIND(N$2,data!$M164))</f>
        <v>1</v>
      </c>
      <c r="O165" s="36">
        <f>1---ISERR(FIND(O$2,data!$M164))</f>
        <v>1</v>
      </c>
      <c r="P165" s="36">
        <f>1---ISERR(FIND(P$2,data!$M164))</f>
        <v>1</v>
      </c>
      <c r="Q165" s="36">
        <f>1---ISERR(FIND(Q$2,data!$M164))</f>
        <v>1</v>
      </c>
      <c r="R165" s="36">
        <f>1---ISERR(FIND(R$2,data!$M164))</f>
        <v>0</v>
      </c>
      <c r="S165" s="36">
        <f>1---ISERR(FIND(S$2,data!$M164))</f>
        <v>1</v>
      </c>
      <c r="T165" s="36">
        <f>1---ISERR(FIND(T$2,data!$M164))</f>
        <v>0</v>
      </c>
      <c r="U165" s="36">
        <f>1---ISERR(FIND(U$2,data!$M164))</f>
        <v>0</v>
      </c>
      <c r="V165" s="36">
        <f>1---ISERR(FIND(V$2,data!$M164))</f>
        <v>1</v>
      </c>
      <c r="W165" s="36">
        <f t="shared" si="49"/>
        <v>0</v>
      </c>
      <c r="X165" s="36">
        <f t="shared" si="50"/>
        <v>2</v>
      </c>
      <c r="Y165" s="36">
        <f t="shared" si="51"/>
        <v>4</v>
      </c>
      <c r="Z165" s="36">
        <f t="shared" si="52"/>
        <v>8</v>
      </c>
      <c r="AA165" s="36">
        <f t="shared" si="53"/>
        <v>16</v>
      </c>
      <c r="AB165" s="36">
        <f t="shared" si="54"/>
        <v>32</v>
      </c>
      <c r="AC165" s="36">
        <f t="shared" si="55"/>
        <v>0</v>
      </c>
      <c r="AD165" s="36">
        <f t="shared" si="56"/>
        <v>128</v>
      </c>
      <c r="AE165" s="36">
        <f t="shared" si="57"/>
        <v>0</v>
      </c>
      <c r="AF165" s="36">
        <f t="shared" si="58"/>
        <v>0</v>
      </c>
      <c r="AG165" s="36">
        <f t="shared" si="59"/>
        <v>1024</v>
      </c>
      <c r="AH165" s="36">
        <f t="shared" si="60"/>
        <v>0</v>
      </c>
      <c r="AI165" s="36">
        <f t="shared" si="61"/>
        <v>4096</v>
      </c>
      <c r="AJ165" s="36">
        <f t="shared" si="62"/>
        <v>8192</v>
      </c>
      <c r="AK165" s="36">
        <f t="shared" si="63"/>
        <v>16384</v>
      </c>
      <c r="AL165" s="36">
        <f t="shared" si="64"/>
        <v>32768</v>
      </c>
      <c r="AM165" s="36">
        <f t="shared" si="65"/>
        <v>0</v>
      </c>
      <c r="AN165" s="36">
        <f t="shared" si="66"/>
        <v>131072</v>
      </c>
      <c r="AO165" s="36">
        <f t="shared" si="67"/>
        <v>0</v>
      </c>
      <c r="AP165" s="36">
        <f t="shared" si="68"/>
        <v>0</v>
      </c>
      <c r="AQ165" s="36">
        <f t="shared" si="69"/>
        <v>1048576</v>
      </c>
      <c r="AR165" s="36">
        <f t="shared" si="70"/>
        <v>0</v>
      </c>
    </row>
    <row r="166" spans="1:44">
      <c r="A166" s="36">
        <f t="shared" si="71"/>
        <v>295200</v>
      </c>
      <c r="B166" s="36">
        <f>1---ISERR(FIND(B$2,data!$M165))</f>
        <v>0</v>
      </c>
      <c r="C166" s="36">
        <f>1---ISERR(FIND(C$2,data!$M165))</f>
        <v>0</v>
      </c>
      <c r="D166" s="36">
        <f>1---ISERR(FIND(D$2,data!$M165))</f>
        <v>0</v>
      </c>
      <c r="E166" s="36">
        <f>1---ISERR(FIND(E$2,data!$M165))</f>
        <v>0</v>
      </c>
      <c r="F166" s="36">
        <f>1---ISERR(FIND(F$2,data!$M165))</f>
        <v>0</v>
      </c>
      <c r="G166" s="36">
        <f>1---ISERR(FIND(G$2,data!$M165))</f>
        <v>1</v>
      </c>
      <c r="H166" s="36">
        <f>1---ISERR(FIND(H$2,data!$M165))</f>
        <v>0</v>
      </c>
      <c r="I166" s="36">
        <f>1---ISERR(FIND(I$2,data!$M165))</f>
        <v>0</v>
      </c>
      <c r="J166" s="36">
        <f>1---ISERR(FIND(J$2,data!$M165))</f>
        <v>1</v>
      </c>
      <c r="K166" s="36">
        <f>1---ISERR(FIND(K$2,data!$M165))</f>
        <v>0</v>
      </c>
      <c r="L166" s="36">
        <f>1---ISERR(FIND(L$2,data!$M165))</f>
        <v>0</v>
      </c>
      <c r="M166" s="36">
        <f>1---ISERR(FIND(M$2,data!$M165))</f>
        <v>0</v>
      </c>
      <c r="N166" s="36">
        <f>1---ISERR(FIND(N$2,data!$M165))</f>
        <v>0</v>
      </c>
      <c r="O166" s="36">
        <f>1---ISERR(FIND(O$2,data!$M165))</f>
        <v>0</v>
      </c>
      <c r="P166" s="36">
        <f>1---ISERR(FIND(P$2,data!$M165))</f>
        <v>0</v>
      </c>
      <c r="Q166" s="36">
        <f>1---ISERR(FIND(Q$2,data!$M165))</f>
        <v>1</v>
      </c>
      <c r="R166" s="36">
        <f>1---ISERR(FIND(R$2,data!$M165))</f>
        <v>0</v>
      </c>
      <c r="S166" s="36">
        <f>1---ISERR(FIND(S$2,data!$M165))</f>
        <v>0</v>
      </c>
      <c r="T166" s="36">
        <f>1---ISERR(FIND(T$2,data!$M165))</f>
        <v>1</v>
      </c>
      <c r="U166" s="36">
        <f>1---ISERR(FIND(U$2,data!$M165))</f>
        <v>0</v>
      </c>
      <c r="V166" s="36">
        <f>1---ISERR(FIND(V$2,data!$M165))</f>
        <v>0</v>
      </c>
      <c r="W166" s="36">
        <f t="shared" si="49"/>
        <v>0</v>
      </c>
      <c r="X166" s="36">
        <f t="shared" si="50"/>
        <v>0</v>
      </c>
      <c r="Y166" s="36">
        <f t="shared" si="51"/>
        <v>0</v>
      </c>
      <c r="Z166" s="36">
        <f t="shared" si="52"/>
        <v>0</v>
      </c>
      <c r="AA166" s="36">
        <f t="shared" si="53"/>
        <v>0</v>
      </c>
      <c r="AB166" s="36">
        <f t="shared" si="54"/>
        <v>32</v>
      </c>
      <c r="AC166" s="36">
        <f t="shared" si="55"/>
        <v>0</v>
      </c>
      <c r="AD166" s="36">
        <f t="shared" si="56"/>
        <v>0</v>
      </c>
      <c r="AE166" s="36">
        <f t="shared" si="57"/>
        <v>256</v>
      </c>
      <c r="AF166" s="36">
        <f t="shared" si="58"/>
        <v>0</v>
      </c>
      <c r="AG166" s="36">
        <f t="shared" si="59"/>
        <v>0</v>
      </c>
      <c r="AH166" s="36">
        <f t="shared" si="60"/>
        <v>0</v>
      </c>
      <c r="AI166" s="36">
        <f t="shared" si="61"/>
        <v>0</v>
      </c>
      <c r="AJ166" s="36">
        <f t="shared" si="62"/>
        <v>0</v>
      </c>
      <c r="AK166" s="36">
        <f t="shared" si="63"/>
        <v>0</v>
      </c>
      <c r="AL166" s="36">
        <f t="shared" si="64"/>
        <v>32768</v>
      </c>
      <c r="AM166" s="36">
        <f t="shared" si="65"/>
        <v>0</v>
      </c>
      <c r="AN166" s="36">
        <f t="shared" si="66"/>
        <v>0</v>
      </c>
      <c r="AO166" s="36">
        <f t="shared" si="67"/>
        <v>262144</v>
      </c>
      <c r="AP166" s="36">
        <f t="shared" si="68"/>
        <v>0</v>
      </c>
      <c r="AQ166" s="36">
        <f t="shared" si="69"/>
        <v>0</v>
      </c>
      <c r="AR166" s="36">
        <f t="shared" si="70"/>
        <v>0</v>
      </c>
    </row>
    <row r="167" spans="1:44">
      <c r="A167" s="36">
        <f t="shared" si="71"/>
        <v>1599000</v>
      </c>
      <c r="B167" s="36">
        <f>1---ISERR(FIND(B$2,data!$M166))</f>
        <v>0</v>
      </c>
      <c r="C167" s="36">
        <f>1---ISERR(FIND(C$2,data!$M166))</f>
        <v>0</v>
      </c>
      <c r="D167" s="36">
        <f>1---ISERR(FIND(D$2,data!$M166))</f>
        <v>0</v>
      </c>
      <c r="E167" s="36">
        <f>1---ISERR(FIND(E$2,data!$M166))</f>
        <v>1</v>
      </c>
      <c r="F167" s="36">
        <f>1---ISERR(FIND(F$2,data!$M166))</f>
        <v>1</v>
      </c>
      <c r="G167" s="36">
        <f>1---ISERR(FIND(G$2,data!$M166))</f>
        <v>0</v>
      </c>
      <c r="H167" s="36">
        <f>1---ISERR(FIND(H$2,data!$M166))</f>
        <v>0</v>
      </c>
      <c r="I167" s="36">
        <f>1---ISERR(FIND(I$2,data!$M166))</f>
        <v>0</v>
      </c>
      <c r="J167" s="36">
        <f>1---ISERR(FIND(J$2,data!$M166))</f>
        <v>0</v>
      </c>
      <c r="K167" s="36">
        <f>1---ISERR(FIND(K$2,data!$M166))</f>
        <v>1</v>
      </c>
      <c r="L167" s="36">
        <f>1---ISERR(FIND(L$2,data!$M166))</f>
        <v>1</v>
      </c>
      <c r="M167" s="36">
        <f>1---ISERR(FIND(M$2,data!$M166))</f>
        <v>0</v>
      </c>
      <c r="N167" s="36">
        <f>1---ISERR(FIND(N$2,data!$M166))</f>
        <v>0</v>
      </c>
      <c r="O167" s="36">
        <f>1---ISERR(FIND(O$2,data!$M166))</f>
        <v>1</v>
      </c>
      <c r="P167" s="36">
        <f>1---ISERR(FIND(P$2,data!$M166))</f>
        <v>1</v>
      </c>
      <c r="Q167" s="36">
        <f>1---ISERR(FIND(Q$2,data!$M166))</f>
        <v>0</v>
      </c>
      <c r="R167" s="36">
        <f>1---ISERR(FIND(R$2,data!$M166))</f>
        <v>0</v>
      </c>
      <c r="S167" s="36">
        <f>1---ISERR(FIND(S$2,data!$M166))</f>
        <v>0</v>
      </c>
      <c r="T167" s="36">
        <f>1---ISERR(FIND(T$2,data!$M166))</f>
        <v>0</v>
      </c>
      <c r="U167" s="36">
        <f>1---ISERR(FIND(U$2,data!$M166))</f>
        <v>1</v>
      </c>
      <c r="V167" s="36">
        <f>1---ISERR(FIND(V$2,data!$M166))</f>
        <v>1</v>
      </c>
      <c r="W167" s="36">
        <f t="shared" si="49"/>
        <v>0</v>
      </c>
      <c r="X167" s="36">
        <f t="shared" si="50"/>
        <v>0</v>
      </c>
      <c r="Y167" s="36">
        <f t="shared" si="51"/>
        <v>0</v>
      </c>
      <c r="Z167" s="36">
        <f t="shared" si="52"/>
        <v>8</v>
      </c>
      <c r="AA167" s="36">
        <f t="shared" si="53"/>
        <v>16</v>
      </c>
      <c r="AB167" s="36">
        <f t="shared" si="54"/>
        <v>0</v>
      </c>
      <c r="AC167" s="36">
        <f t="shared" si="55"/>
        <v>0</v>
      </c>
      <c r="AD167" s="36">
        <f t="shared" si="56"/>
        <v>0</v>
      </c>
      <c r="AE167" s="36">
        <f t="shared" si="57"/>
        <v>0</v>
      </c>
      <c r="AF167" s="36">
        <f t="shared" si="58"/>
        <v>512</v>
      </c>
      <c r="AG167" s="36">
        <f t="shared" si="59"/>
        <v>1024</v>
      </c>
      <c r="AH167" s="36">
        <f t="shared" si="60"/>
        <v>0</v>
      </c>
      <c r="AI167" s="36">
        <f t="shared" si="61"/>
        <v>0</v>
      </c>
      <c r="AJ167" s="36">
        <f t="shared" si="62"/>
        <v>8192</v>
      </c>
      <c r="AK167" s="36">
        <f t="shared" si="63"/>
        <v>16384</v>
      </c>
      <c r="AL167" s="36">
        <f t="shared" si="64"/>
        <v>0</v>
      </c>
      <c r="AM167" s="36">
        <f t="shared" si="65"/>
        <v>0</v>
      </c>
      <c r="AN167" s="36">
        <f t="shared" si="66"/>
        <v>0</v>
      </c>
      <c r="AO167" s="36">
        <f t="shared" si="67"/>
        <v>0</v>
      </c>
      <c r="AP167" s="36">
        <f t="shared" si="68"/>
        <v>524288</v>
      </c>
      <c r="AQ167" s="36">
        <f t="shared" si="69"/>
        <v>1048576</v>
      </c>
      <c r="AR167" s="36">
        <f t="shared" si="70"/>
        <v>0</v>
      </c>
    </row>
    <row r="168" spans="1:44">
      <c r="A168" s="36">
        <f t="shared" si="71"/>
        <v>176300</v>
      </c>
      <c r="B168" s="36">
        <f>1---ISERR(FIND(B$2,data!$M167))</f>
        <v>0</v>
      </c>
      <c r="C168" s="36">
        <f>1---ISERR(FIND(C$2,data!$M167))</f>
        <v>0</v>
      </c>
      <c r="D168" s="36">
        <f>1---ISERR(FIND(D$2,data!$M167))</f>
        <v>1</v>
      </c>
      <c r="E168" s="36">
        <f>1---ISERR(FIND(E$2,data!$M167))</f>
        <v>1</v>
      </c>
      <c r="F168" s="36">
        <f>1---ISERR(FIND(F$2,data!$M167))</f>
        <v>0</v>
      </c>
      <c r="G168" s="36">
        <f>1---ISERR(FIND(G$2,data!$M167))</f>
        <v>1</v>
      </c>
      <c r="H168" s="36">
        <f>1---ISERR(FIND(H$2,data!$M167))</f>
        <v>0</v>
      </c>
      <c r="I168" s="36">
        <f>1---ISERR(FIND(I$2,data!$M167))</f>
        <v>1</v>
      </c>
      <c r="J168" s="36">
        <f>1---ISERR(FIND(J$2,data!$M167))</f>
        <v>0</v>
      </c>
      <c r="K168" s="36">
        <f>1---ISERR(FIND(K$2,data!$M167))</f>
        <v>0</v>
      </c>
      <c r="L168" s="36">
        <f>1---ISERR(FIND(L$2,data!$M167))</f>
        <v>0</v>
      </c>
      <c r="M168" s="36">
        <f>1---ISERR(FIND(M$2,data!$M167))</f>
        <v>0</v>
      </c>
      <c r="N168" s="36">
        <f>1---ISERR(FIND(N$2,data!$M167))</f>
        <v>1</v>
      </c>
      <c r="O168" s="36">
        <f>1---ISERR(FIND(O$2,data!$M167))</f>
        <v>1</v>
      </c>
      <c r="P168" s="36">
        <f>1---ISERR(FIND(P$2,data!$M167))</f>
        <v>0</v>
      </c>
      <c r="Q168" s="36">
        <f>1---ISERR(FIND(Q$2,data!$M167))</f>
        <v>1</v>
      </c>
      <c r="R168" s="36">
        <f>1---ISERR(FIND(R$2,data!$M167))</f>
        <v>0</v>
      </c>
      <c r="S168" s="36">
        <f>1---ISERR(FIND(S$2,data!$M167))</f>
        <v>1</v>
      </c>
      <c r="T168" s="36">
        <f>1---ISERR(FIND(T$2,data!$M167))</f>
        <v>0</v>
      </c>
      <c r="U168" s="36">
        <f>1---ISERR(FIND(U$2,data!$M167))</f>
        <v>0</v>
      </c>
      <c r="V168" s="36">
        <f>1---ISERR(FIND(V$2,data!$M167))</f>
        <v>0</v>
      </c>
      <c r="W168" s="36">
        <f t="shared" si="49"/>
        <v>0</v>
      </c>
      <c r="X168" s="36">
        <f t="shared" si="50"/>
        <v>0</v>
      </c>
      <c r="Y168" s="36">
        <f t="shared" si="51"/>
        <v>4</v>
      </c>
      <c r="Z168" s="36">
        <f t="shared" si="52"/>
        <v>8</v>
      </c>
      <c r="AA168" s="36">
        <f t="shared" si="53"/>
        <v>0</v>
      </c>
      <c r="AB168" s="36">
        <f t="shared" si="54"/>
        <v>32</v>
      </c>
      <c r="AC168" s="36">
        <f t="shared" si="55"/>
        <v>0</v>
      </c>
      <c r="AD168" s="36">
        <f t="shared" si="56"/>
        <v>128</v>
      </c>
      <c r="AE168" s="36">
        <f t="shared" si="57"/>
        <v>0</v>
      </c>
      <c r="AF168" s="36">
        <f t="shared" si="58"/>
        <v>0</v>
      </c>
      <c r="AG168" s="36">
        <f t="shared" si="59"/>
        <v>0</v>
      </c>
      <c r="AH168" s="36">
        <f t="shared" si="60"/>
        <v>0</v>
      </c>
      <c r="AI168" s="36">
        <f t="shared" si="61"/>
        <v>4096</v>
      </c>
      <c r="AJ168" s="36">
        <f t="shared" si="62"/>
        <v>8192</v>
      </c>
      <c r="AK168" s="36">
        <f t="shared" si="63"/>
        <v>0</v>
      </c>
      <c r="AL168" s="36">
        <f t="shared" si="64"/>
        <v>32768</v>
      </c>
      <c r="AM168" s="36">
        <f t="shared" si="65"/>
        <v>0</v>
      </c>
      <c r="AN168" s="36">
        <f t="shared" si="66"/>
        <v>131072</v>
      </c>
      <c r="AO168" s="36">
        <f t="shared" si="67"/>
        <v>0</v>
      </c>
      <c r="AP168" s="36">
        <f t="shared" si="68"/>
        <v>0</v>
      </c>
      <c r="AQ168" s="36">
        <f t="shared" si="69"/>
        <v>0</v>
      </c>
      <c r="AR168" s="36">
        <f t="shared" si="70"/>
        <v>0</v>
      </c>
    </row>
    <row r="169" spans="1:44">
      <c r="A169" s="36">
        <f t="shared" si="71"/>
        <v>0</v>
      </c>
      <c r="B169" s="36">
        <f>1---ISERR(FIND(B$2,data!$M168))</f>
        <v>0</v>
      </c>
      <c r="C169" s="36">
        <f>1---ISERR(FIND(C$2,data!$M168))</f>
        <v>0</v>
      </c>
      <c r="D169" s="36">
        <f>1---ISERR(FIND(D$2,data!$M168))</f>
        <v>0</v>
      </c>
      <c r="E169" s="36">
        <f>1---ISERR(FIND(E$2,data!$M168))</f>
        <v>0</v>
      </c>
      <c r="F169" s="36">
        <f>1---ISERR(FIND(F$2,data!$M168))</f>
        <v>0</v>
      </c>
      <c r="G169" s="36">
        <f>1---ISERR(FIND(G$2,data!$M168))</f>
        <v>0</v>
      </c>
      <c r="H169" s="36">
        <f>1---ISERR(FIND(H$2,data!$M168))</f>
        <v>0</v>
      </c>
      <c r="I169" s="36">
        <f>1---ISERR(FIND(I$2,data!$M168))</f>
        <v>0</v>
      </c>
      <c r="J169" s="36">
        <f>1---ISERR(FIND(J$2,data!$M168))</f>
        <v>0</v>
      </c>
      <c r="K169" s="36">
        <f>1---ISERR(FIND(K$2,data!$M168))</f>
        <v>0</v>
      </c>
      <c r="L169" s="36">
        <f>1---ISERR(FIND(L$2,data!$M168))</f>
        <v>0</v>
      </c>
      <c r="M169" s="36">
        <f>1---ISERR(FIND(M$2,data!$M168))</f>
        <v>0</v>
      </c>
      <c r="N169" s="36">
        <f>1---ISERR(FIND(N$2,data!$M168))</f>
        <v>0</v>
      </c>
      <c r="O169" s="36">
        <f>1---ISERR(FIND(O$2,data!$M168))</f>
        <v>0</v>
      </c>
      <c r="P169" s="36">
        <f>1---ISERR(FIND(P$2,data!$M168))</f>
        <v>0</v>
      </c>
      <c r="Q169" s="36">
        <f>1---ISERR(FIND(Q$2,data!$M168))</f>
        <v>0</v>
      </c>
      <c r="R169" s="36">
        <f>1---ISERR(FIND(R$2,data!$M168))</f>
        <v>0</v>
      </c>
      <c r="S169" s="36">
        <f>1---ISERR(FIND(S$2,data!$M168))</f>
        <v>0</v>
      </c>
      <c r="T169" s="36">
        <f>1---ISERR(FIND(T$2,data!$M168))</f>
        <v>0</v>
      </c>
      <c r="U169" s="36">
        <f>1---ISERR(FIND(U$2,data!$M168))</f>
        <v>0</v>
      </c>
      <c r="V169" s="36">
        <f>1---ISERR(FIND(V$2,data!$M168))</f>
        <v>0</v>
      </c>
      <c r="W169" s="36">
        <f t="shared" si="49"/>
        <v>0</v>
      </c>
      <c r="X169" s="36">
        <f t="shared" si="50"/>
        <v>0</v>
      </c>
      <c r="Y169" s="36">
        <f t="shared" si="51"/>
        <v>0</v>
      </c>
      <c r="Z169" s="36">
        <f t="shared" si="52"/>
        <v>0</v>
      </c>
      <c r="AA169" s="36">
        <f t="shared" si="53"/>
        <v>0</v>
      </c>
      <c r="AB169" s="36">
        <f t="shared" si="54"/>
        <v>0</v>
      </c>
      <c r="AC169" s="36">
        <f t="shared" si="55"/>
        <v>0</v>
      </c>
      <c r="AD169" s="36">
        <f t="shared" si="56"/>
        <v>0</v>
      </c>
      <c r="AE169" s="36">
        <f t="shared" si="57"/>
        <v>0</v>
      </c>
      <c r="AF169" s="36">
        <f t="shared" si="58"/>
        <v>0</v>
      </c>
      <c r="AG169" s="36">
        <f t="shared" si="59"/>
        <v>0</v>
      </c>
      <c r="AH169" s="36">
        <f t="shared" si="60"/>
        <v>0</v>
      </c>
      <c r="AI169" s="36">
        <f t="shared" si="61"/>
        <v>0</v>
      </c>
      <c r="AJ169" s="36">
        <f t="shared" si="62"/>
        <v>0</v>
      </c>
      <c r="AK169" s="36">
        <f t="shared" si="63"/>
        <v>0</v>
      </c>
      <c r="AL169" s="36">
        <f t="shared" si="64"/>
        <v>0</v>
      </c>
      <c r="AM169" s="36">
        <f t="shared" si="65"/>
        <v>0</v>
      </c>
      <c r="AN169" s="36">
        <f t="shared" si="66"/>
        <v>0</v>
      </c>
      <c r="AO169" s="36">
        <f t="shared" si="67"/>
        <v>0</v>
      </c>
      <c r="AP169" s="36">
        <f t="shared" si="68"/>
        <v>0</v>
      </c>
      <c r="AQ169" s="36">
        <f t="shared" si="69"/>
        <v>0</v>
      </c>
      <c r="AR169" s="36">
        <f t="shared" si="70"/>
        <v>0</v>
      </c>
    </row>
    <row r="170" spans="1:44">
      <c r="A170" s="36">
        <f t="shared" si="71"/>
        <v>1767100</v>
      </c>
      <c r="B170" s="36">
        <f>1---ISERR(FIND(B$2,data!$M169))</f>
        <v>0</v>
      </c>
      <c r="C170" s="36">
        <f>1---ISERR(FIND(C$2,data!$M169))</f>
        <v>0</v>
      </c>
      <c r="D170" s="36">
        <f>1---ISERR(FIND(D$2,data!$M169))</f>
        <v>1</v>
      </c>
      <c r="E170" s="36">
        <f>1---ISERR(FIND(E$2,data!$M169))</f>
        <v>1</v>
      </c>
      <c r="F170" s="36">
        <f>1---ISERR(FIND(F$2,data!$M169))</f>
        <v>1</v>
      </c>
      <c r="G170" s="36">
        <f>1---ISERR(FIND(G$2,data!$M169))</f>
        <v>1</v>
      </c>
      <c r="H170" s="36">
        <f>1---ISERR(FIND(H$2,data!$M169))</f>
        <v>0</v>
      </c>
      <c r="I170" s="36">
        <f>1---ISERR(FIND(I$2,data!$M169))</f>
        <v>1</v>
      </c>
      <c r="J170" s="36">
        <f>1---ISERR(FIND(J$2,data!$M169))</f>
        <v>0</v>
      </c>
      <c r="K170" s="36">
        <f>1---ISERR(FIND(K$2,data!$M169))</f>
        <v>1</v>
      </c>
      <c r="L170" s="36">
        <f>1---ISERR(FIND(L$2,data!$M169))</f>
        <v>1</v>
      </c>
      <c r="M170" s="36">
        <f>1---ISERR(FIND(M$2,data!$M169))</f>
        <v>0</v>
      </c>
      <c r="N170" s="36">
        <f>1---ISERR(FIND(N$2,data!$M169))</f>
        <v>1</v>
      </c>
      <c r="O170" s="36">
        <f>1---ISERR(FIND(O$2,data!$M169))</f>
        <v>1</v>
      </c>
      <c r="P170" s="36">
        <f>1---ISERR(FIND(P$2,data!$M169))</f>
        <v>1</v>
      </c>
      <c r="Q170" s="36">
        <f>1---ISERR(FIND(Q$2,data!$M169))</f>
        <v>1</v>
      </c>
      <c r="R170" s="36">
        <f>1---ISERR(FIND(R$2,data!$M169))</f>
        <v>0</v>
      </c>
      <c r="S170" s="36">
        <f>1---ISERR(FIND(S$2,data!$M169))</f>
        <v>1</v>
      </c>
      <c r="T170" s="36">
        <f>1---ISERR(FIND(T$2,data!$M169))</f>
        <v>0</v>
      </c>
      <c r="U170" s="36">
        <f>1---ISERR(FIND(U$2,data!$M169))</f>
        <v>1</v>
      </c>
      <c r="V170" s="36">
        <f>1---ISERR(FIND(V$2,data!$M169))</f>
        <v>1</v>
      </c>
      <c r="W170" s="36">
        <f t="shared" si="49"/>
        <v>0</v>
      </c>
      <c r="X170" s="36">
        <f t="shared" si="50"/>
        <v>0</v>
      </c>
      <c r="Y170" s="36">
        <f t="shared" si="51"/>
        <v>4</v>
      </c>
      <c r="Z170" s="36">
        <f t="shared" si="52"/>
        <v>8</v>
      </c>
      <c r="AA170" s="36">
        <f t="shared" si="53"/>
        <v>16</v>
      </c>
      <c r="AB170" s="36">
        <f t="shared" si="54"/>
        <v>32</v>
      </c>
      <c r="AC170" s="36">
        <f t="shared" si="55"/>
        <v>0</v>
      </c>
      <c r="AD170" s="36">
        <f t="shared" si="56"/>
        <v>128</v>
      </c>
      <c r="AE170" s="36">
        <f t="shared" si="57"/>
        <v>0</v>
      </c>
      <c r="AF170" s="36">
        <f t="shared" si="58"/>
        <v>512</v>
      </c>
      <c r="AG170" s="36">
        <f t="shared" si="59"/>
        <v>1024</v>
      </c>
      <c r="AH170" s="36">
        <f t="shared" si="60"/>
        <v>0</v>
      </c>
      <c r="AI170" s="36">
        <f t="shared" si="61"/>
        <v>4096</v>
      </c>
      <c r="AJ170" s="36">
        <f t="shared" si="62"/>
        <v>8192</v>
      </c>
      <c r="AK170" s="36">
        <f t="shared" si="63"/>
        <v>16384</v>
      </c>
      <c r="AL170" s="36">
        <f t="shared" si="64"/>
        <v>32768</v>
      </c>
      <c r="AM170" s="36">
        <f t="shared" si="65"/>
        <v>0</v>
      </c>
      <c r="AN170" s="36">
        <f t="shared" si="66"/>
        <v>131072</v>
      </c>
      <c r="AO170" s="36">
        <f t="shared" si="67"/>
        <v>0</v>
      </c>
      <c r="AP170" s="36">
        <f t="shared" si="68"/>
        <v>524288</v>
      </c>
      <c r="AQ170" s="36">
        <f t="shared" si="69"/>
        <v>1048576</v>
      </c>
      <c r="AR170" s="36">
        <f t="shared" si="70"/>
        <v>0</v>
      </c>
    </row>
    <row r="171" spans="1:44">
      <c r="A171" s="36">
        <f t="shared" si="71"/>
        <v>1394000</v>
      </c>
      <c r="B171" s="36">
        <f>1---ISERR(FIND(B$2,data!$M170))</f>
        <v>0</v>
      </c>
      <c r="C171" s="36">
        <f>1---ISERR(FIND(C$2,data!$M170))</f>
        <v>0</v>
      </c>
      <c r="D171" s="36">
        <f>1---ISERR(FIND(D$2,data!$M170))</f>
        <v>0</v>
      </c>
      <c r="E171" s="36">
        <f>1---ISERR(FIND(E$2,data!$M170))</f>
        <v>0</v>
      </c>
      <c r="F171" s="36">
        <f>1---ISERR(FIND(F$2,data!$M170))</f>
        <v>1</v>
      </c>
      <c r="G171" s="36">
        <f>1---ISERR(FIND(G$2,data!$M170))</f>
        <v>0</v>
      </c>
      <c r="H171" s="36">
        <f>1---ISERR(FIND(H$2,data!$M170))</f>
        <v>1</v>
      </c>
      <c r="I171" s="36">
        <f>1---ISERR(FIND(I$2,data!$M170))</f>
        <v>0</v>
      </c>
      <c r="J171" s="36">
        <f>1---ISERR(FIND(J$2,data!$M170))</f>
        <v>1</v>
      </c>
      <c r="K171" s="36">
        <f>1---ISERR(FIND(K$2,data!$M170))</f>
        <v>0</v>
      </c>
      <c r="L171" s="36">
        <f>1---ISERR(FIND(L$2,data!$M170))</f>
        <v>1</v>
      </c>
      <c r="M171" s="36">
        <f>1---ISERR(FIND(M$2,data!$M170))</f>
        <v>0</v>
      </c>
      <c r="N171" s="36">
        <f>1---ISERR(FIND(N$2,data!$M170))</f>
        <v>0</v>
      </c>
      <c r="O171" s="36">
        <f>1---ISERR(FIND(O$2,data!$M170))</f>
        <v>0</v>
      </c>
      <c r="P171" s="36">
        <f>1---ISERR(FIND(P$2,data!$M170))</f>
        <v>1</v>
      </c>
      <c r="Q171" s="36">
        <f>1---ISERR(FIND(Q$2,data!$M170))</f>
        <v>0</v>
      </c>
      <c r="R171" s="36">
        <f>1---ISERR(FIND(R$2,data!$M170))</f>
        <v>1</v>
      </c>
      <c r="S171" s="36">
        <f>1---ISERR(FIND(S$2,data!$M170))</f>
        <v>0</v>
      </c>
      <c r="T171" s="36">
        <f>1---ISERR(FIND(T$2,data!$M170))</f>
        <v>1</v>
      </c>
      <c r="U171" s="36">
        <f>1---ISERR(FIND(U$2,data!$M170))</f>
        <v>0</v>
      </c>
      <c r="V171" s="36">
        <f>1---ISERR(FIND(V$2,data!$M170))</f>
        <v>1</v>
      </c>
      <c r="W171" s="36">
        <f t="shared" si="49"/>
        <v>0</v>
      </c>
      <c r="X171" s="36">
        <f t="shared" si="50"/>
        <v>0</v>
      </c>
      <c r="Y171" s="36">
        <f t="shared" si="51"/>
        <v>0</v>
      </c>
      <c r="Z171" s="36">
        <f t="shared" si="52"/>
        <v>0</v>
      </c>
      <c r="AA171" s="36">
        <f t="shared" si="53"/>
        <v>16</v>
      </c>
      <c r="AB171" s="36">
        <f t="shared" si="54"/>
        <v>0</v>
      </c>
      <c r="AC171" s="36">
        <f t="shared" si="55"/>
        <v>64</v>
      </c>
      <c r="AD171" s="36">
        <f t="shared" si="56"/>
        <v>0</v>
      </c>
      <c r="AE171" s="36">
        <f t="shared" si="57"/>
        <v>256</v>
      </c>
      <c r="AF171" s="36">
        <f t="shared" si="58"/>
        <v>0</v>
      </c>
      <c r="AG171" s="36">
        <f t="shared" si="59"/>
        <v>1024</v>
      </c>
      <c r="AH171" s="36">
        <f t="shared" si="60"/>
        <v>0</v>
      </c>
      <c r="AI171" s="36">
        <f t="shared" si="61"/>
        <v>0</v>
      </c>
      <c r="AJ171" s="36">
        <f t="shared" si="62"/>
        <v>0</v>
      </c>
      <c r="AK171" s="36">
        <f t="shared" si="63"/>
        <v>16384</v>
      </c>
      <c r="AL171" s="36">
        <f t="shared" si="64"/>
        <v>0</v>
      </c>
      <c r="AM171" s="36">
        <f t="shared" si="65"/>
        <v>65536</v>
      </c>
      <c r="AN171" s="36">
        <f t="shared" si="66"/>
        <v>0</v>
      </c>
      <c r="AO171" s="36">
        <f t="shared" si="67"/>
        <v>262144</v>
      </c>
      <c r="AP171" s="36">
        <f t="shared" si="68"/>
        <v>0</v>
      </c>
      <c r="AQ171" s="36">
        <f t="shared" si="69"/>
        <v>1048576</v>
      </c>
      <c r="AR171" s="36">
        <f t="shared" si="70"/>
        <v>0</v>
      </c>
    </row>
    <row r="172" spans="1:44">
      <c r="A172" s="36">
        <f t="shared" si="71"/>
        <v>266500</v>
      </c>
      <c r="B172" s="36">
        <f>1---ISERR(FIND(B$2,data!$M171))</f>
        <v>0</v>
      </c>
      <c r="C172" s="36">
        <f>1---ISERR(FIND(C$2,data!$M171))</f>
        <v>0</v>
      </c>
      <c r="D172" s="36">
        <f>1---ISERR(FIND(D$2,data!$M171))</f>
        <v>1</v>
      </c>
      <c r="E172" s="36">
        <f>1---ISERR(FIND(E$2,data!$M171))</f>
        <v>0</v>
      </c>
      <c r="F172" s="36">
        <f>1---ISERR(FIND(F$2,data!$M171))</f>
        <v>0</v>
      </c>
      <c r="G172" s="36">
        <f>1---ISERR(FIND(G$2,data!$M171))</f>
        <v>0</v>
      </c>
      <c r="H172" s="36">
        <f>1---ISERR(FIND(H$2,data!$M171))</f>
        <v>0</v>
      </c>
      <c r="I172" s="36">
        <f>1---ISERR(FIND(I$2,data!$M171))</f>
        <v>0</v>
      </c>
      <c r="J172" s="36">
        <f>1---ISERR(FIND(J$2,data!$M171))</f>
        <v>1</v>
      </c>
      <c r="K172" s="36">
        <f>1---ISERR(FIND(K$2,data!$M171))</f>
        <v>0</v>
      </c>
      <c r="L172" s="36">
        <f>1---ISERR(FIND(L$2,data!$M171))</f>
        <v>0</v>
      </c>
      <c r="M172" s="36">
        <f>1---ISERR(FIND(M$2,data!$M171))</f>
        <v>0</v>
      </c>
      <c r="N172" s="36">
        <f>1---ISERR(FIND(N$2,data!$M171))</f>
        <v>1</v>
      </c>
      <c r="O172" s="36">
        <f>1---ISERR(FIND(O$2,data!$M171))</f>
        <v>0</v>
      </c>
      <c r="P172" s="36">
        <f>1---ISERR(FIND(P$2,data!$M171))</f>
        <v>0</v>
      </c>
      <c r="Q172" s="36">
        <f>1---ISERR(FIND(Q$2,data!$M171))</f>
        <v>0</v>
      </c>
      <c r="R172" s="36">
        <f>1---ISERR(FIND(R$2,data!$M171))</f>
        <v>0</v>
      </c>
      <c r="S172" s="36">
        <f>1---ISERR(FIND(S$2,data!$M171))</f>
        <v>0</v>
      </c>
      <c r="T172" s="36">
        <f>1---ISERR(FIND(T$2,data!$M171))</f>
        <v>1</v>
      </c>
      <c r="U172" s="36">
        <f>1---ISERR(FIND(U$2,data!$M171))</f>
        <v>0</v>
      </c>
      <c r="V172" s="36">
        <f>1---ISERR(FIND(V$2,data!$M171))</f>
        <v>0</v>
      </c>
      <c r="W172" s="36">
        <f t="shared" si="49"/>
        <v>0</v>
      </c>
      <c r="X172" s="36">
        <f t="shared" si="50"/>
        <v>0</v>
      </c>
      <c r="Y172" s="36">
        <f t="shared" si="51"/>
        <v>4</v>
      </c>
      <c r="Z172" s="36">
        <f t="shared" si="52"/>
        <v>0</v>
      </c>
      <c r="AA172" s="36">
        <f t="shared" si="53"/>
        <v>0</v>
      </c>
      <c r="AB172" s="36">
        <f t="shared" si="54"/>
        <v>0</v>
      </c>
      <c r="AC172" s="36">
        <f t="shared" si="55"/>
        <v>0</v>
      </c>
      <c r="AD172" s="36">
        <f t="shared" si="56"/>
        <v>0</v>
      </c>
      <c r="AE172" s="36">
        <f t="shared" si="57"/>
        <v>256</v>
      </c>
      <c r="AF172" s="36">
        <f t="shared" si="58"/>
        <v>0</v>
      </c>
      <c r="AG172" s="36">
        <f t="shared" si="59"/>
        <v>0</v>
      </c>
      <c r="AH172" s="36">
        <f t="shared" si="60"/>
        <v>0</v>
      </c>
      <c r="AI172" s="36">
        <f t="shared" si="61"/>
        <v>4096</v>
      </c>
      <c r="AJ172" s="36">
        <f t="shared" si="62"/>
        <v>0</v>
      </c>
      <c r="AK172" s="36">
        <f t="shared" si="63"/>
        <v>0</v>
      </c>
      <c r="AL172" s="36">
        <f t="shared" si="64"/>
        <v>0</v>
      </c>
      <c r="AM172" s="36">
        <f t="shared" si="65"/>
        <v>0</v>
      </c>
      <c r="AN172" s="36">
        <f t="shared" si="66"/>
        <v>0</v>
      </c>
      <c r="AO172" s="36">
        <f t="shared" si="67"/>
        <v>262144</v>
      </c>
      <c r="AP172" s="36">
        <f t="shared" si="68"/>
        <v>0</v>
      </c>
      <c r="AQ172" s="36">
        <f t="shared" si="69"/>
        <v>0</v>
      </c>
      <c r="AR172" s="36">
        <f t="shared" si="70"/>
        <v>0</v>
      </c>
    </row>
    <row r="173" spans="1:44">
      <c r="A173" s="36">
        <f t="shared" si="71"/>
        <v>1443200</v>
      </c>
      <c r="B173" s="36">
        <f>1---ISERR(FIND(B$2,data!$M172))</f>
        <v>0</v>
      </c>
      <c r="C173" s="36">
        <f>1---ISERR(FIND(C$2,data!$M172))</f>
        <v>0</v>
      </c>
      <c r="D173" s="36">
        <f>1---ISERR(FIND(D$2,data!$M172))</f>
        <v>0</v>
      </c>
      <c r="E173" s="36">
        <f>1---ISERR(FIND(E$2,data!$M172))</f>
        <v>0</v>
      </c>
      <c r="F173" s="36">
        <f>1---ISERR(FIND(F$2,data!$M172))</f>
        <v>0</v>
      </c>
      <c r="G173" s="36">
        <f>1---ISERR(FIND(G$2,data!$M172))</f>
        <v>0</v>
      </c>
      <c r="H173" s="36">
        <f>1---ISERR(FIND(H$2,data!$M172))</f>
        <v>0</v>
      </c>
      <c r="I173" s="36">
        <f>1---ISERR(FIND(I$2,data!$M172))</f>
        <v>1</v>
      </c>
      <c r="J173" s="36">
        <f>1---ISERR(FIND(J$2,data!$M172))</f>
        <v>1</v>
      </c>
      <c r="K173" s="36">
        <f>1---ISERR(FIND(K$2,data!$M172))</f>
        <v>0</v>
      </c>
      <c r="L173" s="36">
        <f>1---ISERR(FIND(L$2,data!$M172))</f>
        <v>1</v>
      </c>
      <c r="M173" s="36">
        <f>1---ISERR(FIND(M$2,data!$M172))</f>
        <v>0</v>
      </c>
      <c r="N173" s="36">
        <f>1---ISERR(FIND(N$2,data!$M172))</f>
        <v>0</v>
      </c>
      <c r="O173" s="36">
        <f>1---ISERR(FIND(O$2,data!$M172))</f>
        <v>0</v>
      </c>
      <c r="P173" s="36">
        <f>1---ISERR(FIND(P$2,data!$M172))</f>
        <v>0</v>
      </c>
      <c r="Q173" s="36">
        <f>1---ISERR(FIND(Q$2,data!$M172))</f>
        <v>0</v>
      </c>
      <c r="R173" s="36">
        <f>1---ISERR(FIND(R$2,data!$M172))</f>
        <v>0</v>
      </c>
      <c r="S173" s="36">
        <f>1---ISERR(FIND(S$2,data!$M172))</f>
        <v>1</v>
      </c>
      <c r="T173" s="36">
        <f>1---ISERR(FIND(T$2,data!$M172))</f>
        <v>1</v>
      </c>
      <c r="U173" s="36">
        <f>1---ISERR(FIND(U$2,data!$M172))</f>
        <v>0</v>
      </c>
      <c r="V173" s="36">
        <f>1---ISERR(FIND(V$2,data!$M172))</f>
        <v>1</v>
      </c>
      <c r="W173" s="36">
        <f t="shared" si="49"/>
        <v>0</v>
      </c>
      <c r="X173" s="36">
        <f t="shared" si="50"/>
        <v>0</v>
      </c>
      <c r="Y173" s="36">
        <f t="shared" si="51"/>
        <v>0</v>
      </c>
      <c r="Z173" s="36">
        <f t="shared" si="52"/>
        <v>0</v>
      </c>
      <c r="AA173" s="36">
        <f t="shared" si="53"/>
        <v>0</v>
      </c>
      <c r="AB173" s="36">
        <f t="shared" si="54"/>
        <v>0</v>
      </c>
      <c r="AC173" s="36">
        <f t="shared" si="55"/>
        <v>0</v>
      </c>
      <c r="AD173" s="36">
        <f t="shared" si="56"/>
        <v>128</v>
      </c>
      <c r="AE173" s="36">
        <f t="shared" si="57"/>
        <v>256</v>
      </c>
      <c r="AF173" s="36">
        <f t="shared" si="58"/>
        <v>0</v>
      </c>
      <c r="AG173" s="36">
        <f t="shared" si="59"/>
        <v>1024</v>
      </c>
      <c r="AH173" s="36">
        <f t="shared" si="60"/>
        <v>0</v>
      </c>
      <c r="AI173" s="36">
        <f t="shared" si="61"/>
        <v>0</v>
      </c>
      <c r="AJ173" s="36">
        <f t="shared" si="62"/>
        <v>0</v>
      </c>
      <c r="AK173" s="36">
        <f t="shared" si="63"/>
        <v>0</v>
      </c>
      <c r="AL173" s="36">
        <f t="shared" si="64"/>
        <v>0</v>
      </c>
      <c r="AM173" s="36">
        <f t="shared" si="65"/>
        <v>0</v>
      </c>
      <c r="AN173" s="36">
        <f t="shared" si="66"/>
        <v>131072</v>
      </c>
      <c r="AO173" s="36">
        <f t="shared" si="67"/>
        <v>262144</v>
      </c>
      <c r="AP173" s="36">
        <f t="shared" si="68"/>
        <v>0</v>
      </c>
      <c r="AQ173" s="36">
        <f t="shared" si="69"/>
        <v>1048576</v>
      </c>
      <c r="AR173" s="36">
        <f t="shared" si="70"/>
        <v>0</v>
      </c>
    </row>
    <row r="174" spans="1:44">
      <c r="A174" s="36">
        <f t="shared" si="71"/>
        <v>1389900</v>
      </c>
      <c r="B174" s="36">
        <f>1---ISERR(FIND(B$2,data!$M173))</f>
        <v>0</v>
      </c>
      <c r="C174" s="36">
        <f>1---ISERR(FIND(C$2,data!$M173))</f>
        <v>0</v>
      </c>
      <c r="D174" s="36">
        <f>1---ISERR(FIND(D$2,data!$M173))</f>
        <v>1</v>
      </c>
      <c r="E174" s="36">
        <f>1---ISERR(FIND(E$2,data!$M173))</f>
        <v>1</v>
      </c>
      <c r="F174" s="36">
        <f>1---ISERR(FIND(F$2,data!$M173))</f>
        <v>0</v>
      </c>
      <c r="G174" s="36">
        <f>1---ISERR(FIND(G$2,data!$M173))</f>
        <v>0</v>
      </c>
      <c r="H174" s="36">
        <f>1---ISERR(FIND(H$2,data!$M173))</f>
        <v>1</v>
      </c>
      <c r="I174" s="36">
        <f>1---ISERR(FIND(I$2,data!$M173))</f>
        <v>0</v>
      </c>
      <c r="J174" s="36">
        <f>1---ISERR(FIND(J$2,data!$M173))</f>
        <v>1</v>
      </c>
      <c r="K174" s="36">
        <f>1---ISERR(FIND(K$2,data!$M173))</f>
        <v>0</v>
      </c>
      <c r="L174" s="36">
        <f>1---ISERR(FIND(L$2,data!$M173))</f>
        <v>1</v>
      </c>
      <c r="M174" s="36">
        <f>1---ISERR(FIND(M$2,data!$M173))</f>
        <v>0</v>
      </c>
      <c r="N174" s="36">
        <f>1---ISERR(FIND(N$2,data!$M173))</f>
        <v>1</v>
      </c>
      <c r="O174" s="36">
        <f>1---ISERR(FIND(O$2,data!$M173))</f>
        <v>1</v>
      </c>
      <c r="P174" s="36">
        <f>1---ISERR(FIND(P$2,data!$M173))</f>
        <v>0</v>
      </c>
      <c r="Q174" s="36">
        <f>1---ISERR(FIND(Q$2,data!$M173))</f>
        <v>0</v>
      </c>
      <c r="R174" s="36">
        <f>1---ISERR(FIND(R$2,data!$M173))</f>
        <v>1</v>
      </c>
      <c r="S174" s="36">
        <f>1---ISERR(FIND(S$2,data!$M173))</f>
        <v>0</v>
      </c>
      <c r="T174" s="36">
        <f>1---ISERR(FIND(T$2,data!$M173))</f>
        <v>1</v>
      </c>
      <c r="U174" s="36">
        <f>1---ISERR(FIND(U$2,data!$M173))</f>
        <v>0</v>
      </c>
      <c r="V174" s="36">
        <f>1---ISERR(FIND(V$2,data!$M173))</f>
        <v>1</v>
      </c>
      <c r="W174" s="36">
        <f t="shared" si="49"/>
        <v>0</v>
      </c>
      <c r="X174" s="36">
        <f t="shared" si="50"/>
        <v>0</v>
      </c>
      <c r="Y174" s="36">
        <f t="shared" si="51"/>
        <v>4</v>
      </c>
      <c r="Z174" s="36">
        <f t="shared" si="52"/>
        <v>8</v>
      </c>
      <c r="AA174" s="36">
        <f t="shared" si="53"/>
        <v>0</v>
      </c>
      <c r="AB174" s="36">
        <f t="shared" si="54"/>
        <v>0</v>
      </c>
      <c r="AC174" s="36">
        <f t="shared" si="55"/>
        <v>64</v>
      </c>
      <c r="AD174" s="36">
        <f t="shared" si="56"/>
        <v>0</v>
      </c>
      <c r="AE174" s="36">
        <f t="shared" si="57"/>
        <v>256</v>
      </c>
      <c r="AF174" s="36">
        <f t="shared" si="58"/>
        <v>0</v>
      </c>
      <c r="AG174" s="36">
        <f t="shared" si="59"/>
        <v>1024</v>
      </c>
      <c r="AH174" s="36">
        <f t="shared" si="60"/>
        <v>0</v>
      </c>
      <c r="AI174" s="36">
        <f t="shared" si="61"/>
        <v>4096</v>
      </c>
      <c r="AJ174" s="36">
        <f t="shared" si="62"/>
        <v>8192</v>
      </c>
      <c r="AK174" s="36">
        <f t="shared" si="63"/>
        <v>0</v>
      </c>
      <c r="AL174" s="36">
        <f t="shared" si="64"/>
        <v>0</v>
      </c>
      <c r="AM174" s="36">
        <f t="shared" si="65"/>
        <v>65536</v>
      </c>
      <c r="AN174" s="36">
        <f t="shared" si="66"/>
        <v>0</v>
      </c>
      <c r="AO174" s="36">
        <f t="shared" si="67"/>
        <v>262144</v>
      </c>
      <c r="AP174" s="36">
        <f t="shared" si="68"/>
        <v>0</v>
      </c>
      <c r="AQ174" s="36">
        <f t="shared" si="69"/>
        <v>1048576</v>
      </c>
      <c r="AR174" s="36">
        <f t="shared" si="70"/>
        <v>0</v>
      </c>
    </row>
    <row r="175" spans="1:44">
      <c r="A175" s="36">
        <f t="shared" si="71"/>
        <v>1332500</v>
      </c>
      <c r="B175" s="36">
        <f>1---ISERR(FIND(B$2,data!$M174))</f>
        <v>0</v>
      </c>
      <c r="C175" s="36">
        <f>1---ISERR(FIND(C$2,data!$M174))</f>
        <v>0</v>
      </c>
      <c r="D175" s="36">
        <f>1---ISERR(FIND(D$2,data!$M174))</f>
        <v>1</v>
      </c>
      <c r="E175" s="36">
        <f>1---ISERR(FIND(E$2,data!$M174))</f>
        <v>0</v>
      </c>
      <c r="F175" s="36">
        <f>1---ISERR(FIND(F$2,data!$M174))</f>
        <v>1</v>
      </c>
      <c r="G175" s="36">
        <f>1---ISERR(FIND(G$2,data!$M174))</f>
        <v>0</v>
      </c>
      <c r="H175" s="36">
        <f>1---ISERR(FIND(H$2,data!$M174))</f>
        <v>0</v>
      </c>
      <c r="I175" s="36">
        <f>1---ISERR(FIND(I$2,data!$M174))</f>
        <v>0</v>
      </c>
      <c r="J175" s="36">
        <f>1---ISERR(FIND(J$2,data!$M174))</f>
        <v>1</v>
      </c>
      <c r="K175" s="36">
        <f>1---ISERR(FIND(K$2,data!$M174))</f>
        <v>0</v>
      </c>
      <c r="L175" s="36">
        <f>1---ISERR(FIND(L$2,data!$M174))</f>
        <v>1</v>
      </c>
      <c r="M175" s="36">
        <f>1---ISERR(FIND(M$2,data!$M174))</f>
        <v>0</v>
      </c>
      <c r="N175" s="36">
        <f>1---ISERR(FIND(N$2,data!$M174))</f>
        <v>1</v>
      </c>
      <c r="O175" s="36">
        <f>1---ISERR(FIND(O$2,data!$M174))</f>
        <v>0</v>
      </c>
      <c r="P175" s="36">
        <f>1---ISERR(FIND(P$2,data!$M174))</f>
        <v>1</v>
      </c>
      <c r="Q175" s="36">
        <f>1---ISERR(FIND(Q$2,data!$M174))</f>
        <v>0</v>
      </c>
      <c r="R175" s="36">
        <f>1---ISERR(FIND(R$2,data!$M174))</f>
        <v>0</v>
      </c>
      <c r="S175" s="36">
        <f>1---ISERR(FIND(S$2,data!$M174))</f>
        <v>0</v>
      </c>
      <c r="T175" s="36">
        <f>1---ISERR(FIND(T$2,data!$M174))</f>
        <v>1</v>
      </c>
      <c r="U175" s="36">
        <f>1---ISERR(FIND(U$2,data!$M174))</f>
        <v>0</v>
      </c>
      <c r="V175" s="36">
        <f>1---ISERR(FIND(V$2,data!$M174))</f>
        <v>1</v>
      </c>
      <c r="W175" s="36">
        <f t="shared" si="49"/>
        <v>0</v>
      </c>
      <c r="X175" s="36">
        <f t="shared" si="50"/>
        <v>0</v>
      </c>
      <c r="Y175" s="36">
        <f t="shared" si="51"/>
        <v>4</v>
      </c>
      <c r="Z175" s="36">
        <f t="shared" si="52"/>
        <v>0</v>
      </c>
      <c r="AA175" s="36">
        <f t="shared" si="53"/>
        <v>16</v>
      </c>
      <c r="AB175" s="36">
        <f t="shared" si="54"/>
        <v>0</v>
      </c>
      <c r="AC175" s="36">
        <f t="shared" si="55"/>
        <v>0</v>
      </c>
      <c r="AD175" s="36">
        <f t="shared" si="56"/>
        <v>0</v>
      </c>
      <c r="AE175" s="36">
        <f t="shared" si="57"/>
        <v>256</v>
      </c>
      <c r="AF175" s="36">
        <f t="shared" si="58"/>
        <v>0</v>
      </c>
      <c r="AG175" s="36">
        <f t="shared" si="59"/>
        <v>1024</v>
      </c>
      <c r="AH175" s="36">
        <f t="shared" si="60"/>
        <v>0</v>
      </c>
      <c r="AI175" s="36">
        <f t="shared" si="61"/>
        <v>4096</v>
      </c>
      <c r="AJ175" s="36">
        <f t="shared" si="62"/>
        <v>0</v>
      </c>
      <c r="AK175" s="36">
        <f t="shared" si="63"/>
        <v>16384</v>
      </c>
      <c r="AL175" s="36">
        <f t="shared" si="64"/>
        <v>0</v>
      </c>
      <c r="AM175" s="36">
        <f t="shared" si="65"/>
        <v>0</v>
      </c>
      <c r="AN175" s="36">
        <f t="shared" si="66"/>
        <v>0</v>
      </c>
      <c r="AO175" s="36">
        <f t="shared" si="67"/>
        <v>262144</v>
      </c>
      <c r="AP175" s="36">
        <f t="shared" si="68"/>
        <v>0</v>
      </c>
      <c r="AQ175" s="36">
        <f t="shared" si="69"/>
        <v>1048576</v>
      </c>
      <c r="AR175" s="36">
        <f t="shared" si="70"/>
        <v>0</v>
      </c>
    </row>
    <row r="176" spans="1:44">
      <c r="A176" s="36">
        <f t="shared" si="71"/>
        <v>1553900</v>
      </c>
      <c r="B176" s="36">
        <f>1---ISERR(FIND(B$2,data!$M175))</f>
        <v>0</v>
      </c>
      <c r="C176" s="36">
        <f>1---ISERR(FIND(C$2,data!$M175))</f>
        <v>0</v>
      </c>
      <c r="D176" s="36">
        <f>1---ISERR(FIND(D$2,data!$M175))</f>
        <v>1</v>
      </c>
      <c r="E176" s="36">
        <f>1---ISERR(FIND(E$2,data!$M175))</f>
        <v>1</v>
      </c>
      <c r="F176" s="36">
        <f>1---ISERR(FIND(F$2,data!$M175))</f>
        <v>0</v>
      </c>
      <c r="G176" s="36">
        <f>1---ISERR(FIND(G$2,data!$M175))</f>
        <v>1</v>
      </c>
      <c r="H176" s="36">
        <f>1---ISERR(FIND(H$2,data!$M175))</f>
        <v>1</v>
      </c>
      <c r="I176" s="36">
        <f>1---ISERR(FIND(I$2,data!$M175))</f>
        <v>1</v>
      </c>
      <c r="J176" s="36">
        <f>1---ISERR(FIND(J$2,data!$M175))</f>
        <v>1</v>
      </c>
      <c r="K176" s="36">
        <f>1---ISERR(FIND(K$2,data!$M175))</f>
        <v>0</v>
      </c>
      <c r="L176" s="36">
        <f>1---ISERR(FIND(L$2,data!$M175))</f>
        <v>1</v>
      </c>
      <c r="M176" s="36">
        <f>1---ISERR(FIND(M$2,data!$M175))</f>
        <v>0</v>
      </c>
      <c r="N176" s="36">
        <f>1---ISERR(FIND(N$2,data!$M175))</f>
        <v>1</v>
      </c>
      <c r="O176" s="36">
        <f>1---ISERR(FIND(O$2,data!$M175))</f>
        <v>1</v>
      </c>
      <c r="P176" s="36">
        <f>1---ISERR(FIND(P$2,data!$M175))</f>
        <v>0</v>
      </c>
      <c r="Q176" s="36">
        <f>1---ISERR(FIND(Q$2,data!$M175))</f>
        <v>1</v>
      </c>
      <c r="R176" s="36">
        <f>1---ISERR(FIND(R$2,data!$M175))</f>
        <v>1</v>
      </c>
      <c r="S176" s="36">
        <f>1---ISERR(FIND(S$2,data!$M175))</f>
        <v>1</v>
      </c>
      <c r="T176" s="36">
        <f>1---ISERR(FIND(T$2,data!$M175))</f>
        <v>1</v>
      </c>
      <c r="U176" s="36">
        <f>1---ISERR(FIND(U$2,data!$M175))</f>
        <v>0</v>
      </c>
      <c r="V176" s="36">
        <f>1---ISERR(FIND(V$2,data!$M175))</f>
        <v>1</v>
      </c>
      <c r="W176" s="36">
        <f t="shared" si="49"/>
        <v>0</v>
      </c>
      <c r="X176" s="36">
        <f t="shared" si="50"/>
        <v>0</v>
      </c>
      <c r="Y176" s="36">
        <f t="shared" si="51"/>
        <v>4</v>
      </c>
      <c r="Z176" s="36">
        <f t="shared" si="52"/>
        <v>8</v>
      </c>
      <c r="AA176" s="36">
        <f t="shared" si="53"/>
        <v>0</v>
      </c>
      <c r="AB176" s="36">
        <f t="shared" si="54"/>
        <v>32</v>
      </c>
      <c r="AC176" s="36">
        <f t="shared" si="55"/>
        <v>64</v>
      </c>
      <c r="AD176" s="36">
        <f t="shared" si="56"/>
        <v>128</v>
      </c>
      <c r="AE176" s="36">
        <f t="shared" si="57"/>
        <v>256</v>
      </c>
      <c r="AF176" s="36">
        <f t="shared" si="58"/>
        <v>0</v>
      </c>
      <c r="AG176" s="36">
        <f t="shared" si="59"/>
        <v>1024</v>
      </c>
      <c r="AH176" s="36">
        <f t="shared" si="60"/>
        <v>0</v>
      </c>
      <c r="AI176" s="36">
        <f t="shared" si="61"/>
        <v>4096</v>
      </c>
      <c r="AJ176" s="36">
        <f t="shared" si="62"/>
        <v>8192</v>
      </c>
      <c r="AK176" s="36">
        <f t="shared" si="63"/>
        <v>0</v>
      </c>
      <c r="AL176" s="36">
        <f t="shared" si="64"/>
        <v>32768</v>
      </c>
      <c r="AM176" s="36">
        <f t="shared" si="65"/>
        <v>65536</v>
      </c>
      <c r="AN176" s="36">
        <f t="shared" si="66"/>
        <v>131072</v>
      </c>
      <c r="AO176" s="36">
        <f t="shared" si="67"/>
        <v>262144</v>
      </c>
      <c r="AP176" s="36">
        <f t="shared" si="68"/>
        <v>0</v>
      </c>
      <c r="AQ176" s="36">
        <f t="shared" si="69"/>
        <v>1048576</v>
      </c>
      <c r="AR176" s="36">
        <f t="shared" si="70"/>
        <v>0</v>
      </c>
    </row>
    <row r="177" spans="1:44">
      <c r="A177" s="36">
        <f t="shared" si="71"/>
        <v>1221800</v>
      </c>
      <c r="B177" s="36">
        <f>1---ISERR(FIND(B$2,data!$M176))</f>
        <v>0</v>
      </c>
      <c r="C177" s="36">
        <f>1---ISERR(FIND(C$2,data!$M176))</f>
        <v>0</v>
      </c>
      <c r="D177" s="36">
        <f>1---ISERR(FIND(D$2,data!$M176))</f>
        <v>0</v>
      </c>
      <c r="E177" s="36">
        <f>1---ISERR(FIND(E$2,data!$M176))</f>
        <v>1</v>
      </c>
      <c r="F177" s="36">
        <f>1---ISERR(FIND(F$2,data!$M176))</f>
        <v>0</v>
      </c>
      <c r="G177" s="36">
        <f>1---ISERR(FIND(G$2,data!$M176))</f>
        <v>1</v>
      </c>
      <c r="H177" s="36">
        <f>1---ISERR(FIND(H$2,data!$M176))</f>
        <v>0</v>
      </c>
      <c r="I177" s="36">
        <f>1---ISERR(FIND(I$2,data!$M176))</f>
        <v>1</v>
      </c>
      <c r="J177" s="36">
        <f>1---ISERR(FIND(J$2,data!$M176))</f>
        <v>0</v>
      </c>
      <c r="K177" s="36">
        <f>1---ISERR(FIND(K$2,data!$M176))</f>
        <v>0</v>
      </c>
      <c r="L177" s="36">
        <f>1---ISERR(FIND(L$2,data!$M176))</f>
        <v>1</v>
      </c>
      <c r="M177" s="36">
        <f>1---ISERR(FIND(M$2,data!$M176))</f>
        <v>0</v>
      </c>
      <c r="N177" s="36">
        <f>1---ISERR(FIND(N$2,data!$M176))</f>
        <v>0</v>
      </c>
      <c r="O177" s="36">
        <f>1---ISERR(FIND(O$2,data!$M176))</f>
        <v>1</v>
      </c>
      <c r="P177" s="36">
        <f>1---ISERR(FIND(P$2,data!$M176))</f>
        <v>0</v>
      </c>
      <c r="Q177" s="36">
        <f>1---ISERR(FIND(Q$2,data!$M176))</f>
        <v>1</v>
      </c>
      <c r="R177" s="36">
        <f>1---ISERR(FIND(R$2,data!$M176))</f>
        <v>0</v>
      </c>
      <c r="S177" s="36">
        <f>1---ISERR(FIND(S$2,data!$M176))</f>
        <v>1</v>
      </c>
      <c r="T177" s="36">
        <f>1---ISERR(FIND(T$2,data!$M176))</f>
        <v>0</v>
      </c>
      <c r="U177" s="36">
        <f>1---ISERR(FIND(U$2,data!$M176))</f>
        <v>0</v>
      </c>
      <c r="V177" s="36">
        <f>1---ISERR(FIND(V$2,data!$M176))</f>
        <v>1</v>
      </c>
      <c r="W177" s="36">
        <f t="shared" si="49"/>
        <v>0</v>
      </c>
      <c r="X177" s="36">
        <f t="shared" si="50"/>
        <v>0</v>
      </c>
      <c r="Y177" s="36">
        <f t="shared" si="51"/>
        <v>0</v>
      </c>
      <c r="Z177" s="36">
        <f t="shared" si="52"/>
        <v>8</v>
      </c>
      <c r="AA177" s="36">
        <f t="shared" si="53"/>
        <v>0</v>
      </c>
      <c r="AB177" s="36">
        <f t="shared" si="54"/>
        <v>32</v>
      </c>
      <c r="AC177" s="36">
        <f t="shared" si="55"/>
        <v>0</v>
      </c>
      <c r="AD177" s="36">
        <f t="shared" si="56"/>
        <v>128</v>
      </c>
      <c r="AE177" s="36">
        <f t="shared" si="57"/>
        <v>0</v>
      </c>
      <c r="AF177" s="36">
        <f t="shared" si="58"/>
        <v>0</v>
      </c>
      <c r="AG177" s="36">
        <f t="shared" si="59"/>
        <v>1024</v>
      </c>
      <c r="AH177" s="36">
        <f t="shared" si="60"/>
        <v>0</v>
      </c>
      <c r="AI177" s="36">
        <f t="shared" si="61"/>
        <v>0</v>
      </c>
      <c r="AJ177" s="36">
        <f t="shared" si="62"/>
        <v>8192</v>
      </c>
      <c r="AK177" s="36">
        <f t="shared" si="63"/>
        <v>0</v>
      </c>
      <c r="AL177" s="36">
        <f t="shared" si="64"/>
        <v>32768</v>
      </c>
      <c r="AM177" s="36">
        <f t="shared" si="65"/>
        <v>0</v>
      </c>
      <c r="AN177" s="36">
        <f t="shared" si="66"/>
        <v>131072</v>
      </c>
      <c r="AO177" s="36">
        <f t="shared" si="67"/>
        <v>0</v>
      </c>
      <c r="AP177" s="36">
        <f t="shared" si="68"/>
        <v>0</v>
      </c>
      <c r="AQ177" s="36">
        <f t="shared" si="69"/>
        <v>1048576</v>
      </c>
      <c r="AR177" s="36">
        <f t="shared" si="70"/>
        <v>0</v>
      </c>
    </row>
    <row r="178" spans="1:44">
      <c r="A178" s="36">
        <f t="shared" si="71"/>
        <v>1394000</v>
      </c>
      <c r="B178" s="36">
        <f>1---ISERR(FIND(B$2,data!$M177))</f>
        <v>0</v>
      </c>
      <c r="C178" s="36">
        <f>1---ISERR(FIND(C$2,data!$M177))</f>
        <v>0</v>
      </c>
      <c r="D178" s="36">
        <f>1---ISERR(FIND(D$2,data!$M177))</f>
        <v>0</v>
      </c>
      <c r="E178" s="36">
        <f>1---ISERR(FIND(E$2,data!$M177))</f>
        <v>0</v>
      </c>
      <c r="F178" s="36">
        <f>1---ISERR(FIND(F$2,data!$M177))</f>
        <v>1</v>
      </c>
      <c r="G178" s="36">
        <f>1---ISERR(FIND(G$2,data!$M177))</f>
        <v>0</v>
      </c>
      <c r="H178" s="36">
        <f>1---ISERR(FIND(H$2,data!$M177))</f>
        <v>1</v>
      </c>
      <c r="I178" s="36">
        <f>1---ISERR(FIND(I$2,data!$M177))</f>
        <v>0</v>
      </c>
      <c r="J178" s="36">
        <f>1---ISERR(FIND(J$2,data!$M177))</f>
        <v>1</v>
      </c>
      <c r="K178" s="36">
        <f>1---ISERR(FIND(K$2,data!$M177))</f>
        <v>0</v>
      </c>
      <c r="L178" s="36">
        <f>1---ISERR(FIND(L$2,data!$M177))</f>
        <v>1</v>
      </c>
      <c r="M178" s="36">
        <f>1---ISERR(FIND(M$2,data!$M177))</f>
        <v>0</v>
      </c>
      <c r="N178" s="36">
        <f>1---ISERR(FIND(N$2,data!$M177))</f>
        <v>0</v>
      </c>
      <c r="O178" s="36">
        <f>1---ISERR(FIND(O$2,data!$M177))</f>
        <v>0</v>
      </c>
      <c r="P178" s="36">
        <f>1---ISERR(FIND(P$2,data!$M177))</f>
        <v>1</v>
      </c>
      <c r="Q178" s="36">
        <f>1---ISERR(FIND(Q$2,data!$M177))</f>
        <v>0</v>
      </c>
      <c r="R178" s="36">
        <f>1---ISERR(FIND(R$2,data!$M177))</f>
        <v>1</v>
      </c>
      <c r="S178" s="36">
        <f>1---ISERR(FIND(S$2,data!$M177))</f>
        <v>0</v>
      </c>
      <c r="T178" s="36">
        <f>1---ISERR(FIND(T$2,data!$M177))</f>
        <v>1</v>
      </c>
      <c r="U178" s="36">
        <f>1---ISERR(FIND(U$2,data!$M177))</f>
        <v>0</v>
      </c>
      <c r="V178" s="36">
        <f>1---ISERR(FIND(V$2,data!$M177))</f>
        <v>1</v>
      </c>
      <c r="W178" s="36">
        <f t="shared" si="49"/>
        <v>0</v>
      </c>
      <c r="X178" s="36">
        <f t="shared" si="50"/>
        <v>0</v>
      </c>
      <c r="Y178" s="36">
        <f t="shared" si="51"/>
        <v>0</v>
      </c>
      <c r="Z178" s="36">
        <f t="shared" si="52"/>
        <v>0</v>
      </c>
      <c r="AA178" s="36">
        <f t="shared" si="53"/>
        <v>16</v>
      </c>
      <c r="AB178" s="36">
        <f t="shared" si="54"/>
        <v>0</v>
      </c>
      <c r="AC178" s="36">
        <f t="shared" si="55"/>
        <v>64</v>
      </c>
      <c r="AD178" s="36">
        <f t="shared" si="56"/>
        <v>0</v>
      </c>
      <c r="AE178" s="36">
        <f t="shared" si="57"/>
        <v>256</v>
      </c>
      <c r="AF178" s="36">
        <f t="shared" si="58"/>
        <v>0</v>
      </c>
      <c r="AG178" s="36">
        <f t="shared" si="59"/>
        <v>1024</v>
      </c>
      <c r="AH178" s="36">
        <f t="shared" si="60"/>
        <v>0</v>
      </c>
      <c r="AI178" s="36">
        <f t="shared" si="61"/>
        <v>0</v>
      </c>
      <c r="AJ178" s="36">
        <f t="shared" si="62"/>
        <v>0</v>
      </c>
      <c r="AK178" s="36">
        <f t="shared" si="63"/>
        <v>16384</v>
      </c>
      <c r="AL178" s="36">
        <f t="shared" si="64"/>
        <v>0</v>
      </c>
      <c r="AM178" s="36">
        <f t="shared" si="65"/>
        <v>65536</v>
      </c>
      <c r="AN178" s="36">
        <f t="shared" si="66"/>
        <v>0</v>
      </c>
      <c r="AO178" s="36">
        <f t="shared" si="67"/>
        <v>262144</v>
      </c>
      <c r="AP178" s="36">
        <f t="shared" si="68"/>
        <v>0</v>
      </c>
      <c r="AQ178" s="36">
        <f t="shared" si="69"/>
        <v>1048576</v>
      </c>
      <c r="AR178" s="36">
        <f t="shared" si="70"/>
        <v>0</v>
      </c>
    </row>
    <row r="179" spans="1:44">
      <c r="A179" s="36">
        <f t="shared" si="71"/>
        <v>1381702</v>
      </c>
      <c r="B179" s="36">
        <f>1---ISERR(FIND(B$2,data!$M178))</f>
        <v>0</v>
      </c>
      <c r="C179" s="36">
        <f>1---ISERR(FIND(C$2,data!$M178))</f>
        <v>1</v>
      </c>
      <c r="D179" s="36">
        <f>1---ISERR(FIND(D$2,data!$M178))</f>
        <v>1</v>
      </c>
      <c r="E179" s="36">
        <f>1---ISERR(FIND(E$2,data!$M178))</f>
        <v>0</v>
      </c>
      <c r="F179" s="36">
        <f>1---ISERR(FIND(F$2,data!$M178))</f>
        <v>0</v>
      </c>
      <c r="G179" s="36">
        <f>1---ISERR(FIND(G$2,data!$M178))</f>
        <v>0</v>
      </c>
      <c r="H179" s="36">
        <f>1---ISERR(FIND(H$2,data!$M178))</f>
        <v>1</v>
      </c>
      <c r="I179" s="36">
        <f>1---ISERR(FIND(I$2,data!$M178))</f>
        <v>0</v>
      </c>
      <c r="J179" s="36">
        <f>1---ISERR(FIND(J$2,data!$M178))</f>
        <v>1</v>
      </c>
      <c r="K179" s="36">
        <f>1---ISERR(FIND(K$2,data!$M178))</f>
        <v>0</v>
      </c>
      <c r="L179" s="36">
        <f>1---ISERR(FIND(L$2,data!$M178))</f>
        <v>1</v>
      </c>
      <c r="M179" s="36">
        <f>1---ISERR(FIND(M$2,data!$M178))</f>
        <v>0</v>
      </c>
      <c r="N179" s="36">
        <f>1---ISERR(FIND(N$2,data!$M178))</f>
        <v>1</v>
      </c>
      <c r="O179" s="36">
        <f>1---ISERR(FIND(O$2,data!$M178))</f>
        <v>0</v>
      </c>
      <c r="P179" s="36">
        <f>1---ISERR(FIND(P$2,data!$M178))</f>
        <v>0</v>
      </c>
      <c r="Q179" s="36">
        <f>1---ISERR(FIND(Q$2,data!$M178))</f>
        <v>0</v>
      </c>
      <c r="R179" s="36">
        <f>1---ISERR(FIND(R$2,data!$M178))</f>
        <v>1</v>
      </c>
      <c r="S179" s="36">
        <f>1---ISERR(FIND(S$2,data!$M178))</f>
        <v>0</v>
      </c>
      <c r="T179" s="36">
        <f>1---ISERR(FIND(T$2,data!$M178))</f>
        <v>1</v>
      </c>
      <c r="U179" s="36">
        <f>1---ISERR(FIND(U$2,data!$M178))</f>
        <v>0</v>
      </c>
      <c r="V179" s="36">
        <f>1---ISERR(FIND(V$2,data!$M178))</f>
        <v>1</v>
      </c>
      <c r="W179" s="36">
        <f t="shared" si="49"/>
        <v>0</v>
      </c>
      <c r="X179" s="36">
        <f t="shared" si="50"/>
        <v>2</v>
      </c>
      <c r="Y179" s="36">
        <f t="shared" si="51"/>
        <v>4</v>
      </c>
      <c r="Z179" s="36">
        <f t="shared" si="52"/>
        <v>0</v>
      </c>
      <c r="AA179" s="36">
        <f t="shared" si="53"/>
        <v>0</v>
      </c>
      <c r="AB179" s="36">
        <f t="shared" si="54"/>
        <v>0</v>
      </c>
      <c r="AC179" s="36">
        <f t="shared" si="55"/>
        <v>64</v>
      </c>
      <c r="AD179" s="36">
        <f t="shared" si="56"/>
        <v>0</v>
      </c>
      <c r="AE179" s="36">
        <f t="shared" si="57"/>
        <v>256</v>
      </c>
      <c r="AF179" s="36">
        <f t="shared" si="58"/>
        <v>0</v>
      </c>
      <c r="AG179" s="36">
        <f t="shared" si="59"/>
        <v>1024</v>
      </c>
      <c r="AH179" s="36">
        <f t="shared" si="60"/>
        <v>0</v>
      </c>
      <c r="AI179" s="36">
        <f t="shared" si="61"/>
        <v>4096</v>
      </c>
      <c r="AJ179" s="36">
        <f t="shared" si="62"/>
        <v>0</v>
      </c>
      <c r="AK179" s="36">
        <f t="shared" si="63"/>
        <v>0</v>
      </c>
      <c r="AL179" s="36">
        <f t="shared" si="64"/>
        <v>0</v>
      </c>
      <c r="AM179" s="36">
        <f t="shared" si="65"/>
        <v>65536</v>
      </c>
      <c r="AN179" s="36">
        <f t="shared" si="66"/>
        <v>0</v>
      </c>
      <c r="AO179" s="36">
        <f t="shared" si="67"/>
        <v>262144</v>
      </c>
      <c r="AP179" s="36">
        <f t="shared" si="68"/>
        <v>0</v>
      </c>
      <c r="AQ179" s="36">
        <f t="shared" si="69"/>
        <v>1048576</v>
      </c>
      <c r="AR179" s="36">
        <f t="shared" si="70"/>
        <v>0</v>
      </c>
    </row>
    <row r="180" spans="1:44">
      <c r="A180" s="36">
        <f t="shared" si="71"/>
        <v>1377600</v>
      </c>
      <c r="B180" s="36">
        <f>1---ISERR(FIND(B$2,data!$M179))</f>
        <v>0</v>
      </c>
      <c r="C180" s="36">
        <f>1---ISERR(FIND(C$2,data!$M179))</f>
        <v>0</v>
      </c>
      <c r="D180" s="36">
        <f>1---ISERR(FIND(D$2,data!$M179))</f>
        <v>0</v>
      </c>
      <c r="E180" s="36">
        <f>1---ISERR(FIND(E$2,data!$M179))</f>
        <v>0</v>
      </c>
      <c r="F180" s="36">
        <f>1---ISERR(FIND(F$2,data!$M179))</f>
        <v>0</v>
      </c>
      <c r="G180" s="36">
        <f>1---ISERR(FIND(G$2,data!$M179))</f>
        <v>0</v>
      </c>
      <c r="H180" s="36">
        <f>1---ISERR(FIND(H$2,data!$M179))</f>
        <v>1</v>
      </c>
      <c r="I180" s="36">
        <f>1---ISERR(FIND(I$2,data!$M179))</f>
        <v>0</v>
      </c>
      <c r="J180" s="36">
        <f>1---ISERR(FIND(J$2,data!$M179))</f>
        <v>1</v>
      </c>
      <c r="K180" s="36">
        <f>1---ISERR(FIND(K$2,data!$M179))</f>
        <v>0</v>
      </c>
      <c r="L180" s="36">
        <f>1---ISERR(FIND(L$2,data!$M179))</f>
        <v>1</v>
      </c>
      <c r="M180" s="36">
        <f>1---ISERR(FIND(M$2,data!$M179))</f>
        <v>0</v>
      </c>
      <c r="N180" s="36">
        <f>1---ISERR(FIND(N$2,data!$M179))</f>
        <v>0</v>
      </c>
      <c r="O180" s="36">
        <f>1---ISERR(FIND(O$2,data!$M179))</f>
        <v>0</v>
      </c>
      <c r="P180" s="36">
        <f>1---ISERR(FIND(P$2,data!$M179))</f>
        <v>0</v>
      </c>
      <c r="Q180" s="36">
        <f>1---ISERR(FIND(Q$2,data!$M179))</f>
        <v>0</v>
      </c>
      <c r="R180" s="36">
        <f>1---ISERR(FIND(R$2,data!$M179))</f>
        <v>1</v>
      </c>
      <c r="S180" s="36">
        <f>1---ISERR(FIND(S$2,data!$M179))</f>
        <v>0</v>
      </c>
      <c r="T180" s="36">
        <f>1---ISERR(FIND(T$2,data!$M179))</f>
        <v>1</v>
      </c>
      <c r="U180" s="36">
        <f>1---ISERR(FIND(U$2,data!$M179))</f>
        <v>0</v>
      </c>
      <c r="V180" s="36">
        <f>1---ISERR(FIND(V$2,data!$M179))</f>
        <v>1</v>
      </c>
      <c r="W180" s="36">
        <f t="shared" si="49"/>
        <v>0</v>
      </c>
      <c r="X180" s="36">
        <f t="shared" si="50"/>
        <v>0</v>
      </c>
      <c r="Y180" s="36">
        <f t="shared" si="51"/>
        <v>0</v>
      </c>
      <c r="Z180" s="36">
        <f t="shared" si="52"/>
        <v>0</v>
      </c>
      <c r="AA180" s="36">
        <f t="shared" si="53"/>
        <v>0</v>
      </c>
      <c r="AB180" s="36">
        <f t="shared" si="54"/>
        <v>0</v>
      </c>
      <c r="AC180" s="36">
        <f t="shared" si="55"/>
        <v>64</v>
      </c>
      <c r="AD180" s="36">
        <f t="shared" si="56"/>
        <v>0</v>
      </c>
      <c r="AE180" s="36">
        <f t="shared" si="57"/>
        <v>256</v>
      </c>
      <c r="AF180" s="36">
        <f t="shared" si="58"/>
        <v>0</v>
      </c>
      <c r="AG180" s="36">
        <f t="shared" si="59"/>
        <v>1024</v>
      </c>
      <c r="AH180" s="36">
        <f t="shared" si="60"/>
        <v>0</v>
      </c>
      <c r="AI180" s="36">
        <f t="shared" si="61"/>
        <v>0</v>
      </c>
      <c r="AJ180" s="36">
        <f t="shared" si="62"/>
        <v>0</v>
      </c>
      <c r="AK180" s="36">
        <f t="shared" si="63"/>
        <v>0</v>
      </c>
      <c r="AL180" s="36">
        <f t="shared" si="64"/>
        <v>0</v>
      </c>
      <c r="AM180" s="36">
        <f t="shared" si="65"/>
        <v>65536</v>
      </c>
      <c r="AN180" s="36">
        <f t="shared" si="66"/>
        <v>0</v>
      </c>
      <c r="AO180" s="36">
        <f t="shared" si="67"/>
        <v>262144</v>
      </c>
      <c r="AP180" s="36">
        <f t="shared" si="68"/>
        <v>0</v>
      </c>
      <c r="AQ180" s="36">
        <f t="shared" si="69"/>
        <v>1048576</v>
      </c>
      <c r="AR180" s="36">
        <f t="shared" si="70"/>
        <v>0</v>
      </c>
    </row>
    <row r="181" spans="1:44">
      <c r="A181" s="36">
        <f t="shared" si="71"/>
        <v>2095102</v>
      </c>
      <c r="B181" s="36">
        <f>1---ISERR(FIND(B$2,data!$M180))</f>
        <v>0</v>
      </c>
      <c r="C181" s="36">
        <f>1---ISERR(FIND(C$2,data!$M180))</f>
        <v>1</v>
      </c>
      <c r="D181" s="36">
        <f>1---ISERR(FIND(D$2,data!$M180))</f>
        <v>1</v>
      </c>
      <c r="E181" s="36">
        <f>1---ISERR(FIND(E$2,data!$M180))</f>
        <v>1</v>
      </c>
      <c r="F181" s="36">
        <f>1---ISERR(FIND(F$2,data!$M180))</f>
        <v>1</v>
      </c>
      <c r="G181" s="36">
        <f>1---ISERR(FIND(G$2,data!$M180))</f>
        <v>1</v>
      </c>
      <c r="H181" s="36">
        <f>1---ISERR(FIND(H$2,data!$M180))</f>
        <v>1</v>
      </c>
      <c r="I181" s="36">
        <f>1---ISERR(FIND(I$2,data!$M180))</f>
        <v>1</v>
      </c>
      <c r="J181" s="36">
        <f>1---ISERR(FIND(J$2,data!$M180))</f>
        <v>1</v>
      </c>
      <c r="K181" s="36">
        <f>1---ISERR(FIND(K$2,data!$M180))</f>
        <v>1</v>
      </c>
      <c r="L181" s="36">
        <f>1---ISERR(FIND(L$2,data!$M180))</f>
        <v>1</v>
      </c>
      <c r="M181" s="36">
        <f>1---ISERR(FIND(M$2,data!$M180))</f>
        <v>0</v>
      </c>
      <c r="N181" s="36">
        <f>1---ISERR(FIND(N$2,data!$M180))</f>
        <v>1</v>
      </c>
      <c r="O181" s="36">
        <f>1---ISERR(FIND(O$2,data!$M180))</f>
        <v>1</v>
      </c>
      <c r="P181" s="36">
        <f>1---ISERR(FIND(P$2,data!$M180))</f>
        <v>1</v>
      </c>
      <c r="Q181" s="36">
        <f>1---ISERR(FIND(Q$2,data!$M180))</f>
        <v>1</v>
      </c>
      <c r="R181" s="36">
        <f>1---ISERR(FIND(R$2,data!$M180))</f>
        <v>1</v>
      </c>
      <c r="S181" s="36">
        <f>1---ISERR(FIND(S$2,data!$M180))</f>
        <v>1</v>
      </c>
      <c r="T181" s="36">
        <f>1---ISERR(FIND(T$2,data!$M180))</f>
        <v>1</v>
      </c>
      <c r="U181" s="36">
        <f>1---ISERR(FIND(U$2,data!$M180))</f>
        <v>1</v>
      </c>
      <c r="V181" s="36">
        <f>1---ISERR(FIND(V$2,data!$M180))</f>
        <v>1</v>
      </c>
      <c r="W181" s="36">
        <f t="shared" si="49"/>
        <v>0</v>
      </c>
      <c r="X181" s="36">
        <f t="shared" si="50"/>
        <v>2</v>
      </c>
      <c r="Y181" s="36">
        <f t="shared" si="51"/>
        <v>4</v>
      </c>
      <c r="Z181" s="36">
        <f t="shared" si="52"/>
        <v>8</v>
      </c>
      <c r="AA181" s="36">
        <f t="shared" si="53"/>
        <v>16</v>
      </c>
      <c r="AB181" s="36">
        <f t="shared" si="54"/>
        <v>32</v>
      </c>
      <c r="AC181" s="36">
        <f t="shared" si="55"/>
        <v>64</v>
      </c>
      <c r="AD181" s="36">
        <f t="shared" si="56"/>
        <v>128</v>
      </c>
      <c r="AE181" s="36">
        <f t="shared" si="57"/>
        <v>256</v>
      </c>
      <c r="AF181" s="36">
        <f t="shared" si="58"/>
        <v>512</v>
      </c>
      <c r="AG181" s="36">
        <f t="shared" si="59"/>
        <v>1024</v>
      </c>
      <c r="AH181" s="36">
        <f t="shared" si="60"/>
        <v>0</v>
      </c>
      <c r="AI181" s="36">
        <f t="shared" si="61"/>
        <v>4096</v>
      </c>
      <c r="AJ181" s="36">
        <f t="shared" si="62"/>
        <v>8192</v>
      </c>
      <c r="AK181" s="36">
        <f t="shared" si="63"/>
        <v>16384</v>
      </c>
      <c r="AL181" s="36">
        <f t="shared" si="64"/>
        <v>32768</v>
      </c>
      <c r="AM181" s="36">
        <f t="shared" si="65"/>
        <v>65536</v>
      </c>
      <c r="AN181" s="36">
        <f t="shared" si="66"/>
        <v>131072</v>
      </c>
      <c r="AO181" s="36">
        <f t="shared" si="67"/>
        <v>262144</v>
      </c>
      <c r="AP181" s="36">
        <f t="shared" si="68"/>
        <v>524288</v>
      </c>
      <c r="AQ181" s="36">
        <f t="shared" si="69"/>
        <v>1048576</v>
      </c>
      <c r="AR181" s="36">
        <f t="shared" si="70"/>
        <v>0</v>
      </c>
    </row>
    <row r="182" spans="1:44">
      <c r="A182" s="36">
        <f t="shared" si="71"/>
        <v>1049600</v>
      </c>
      <c r="B182" s="36">
        <f>1---ISERR(FIND(B$2,data!$M181))</f>
        <v>0</v>
      </c>
      <c r="C182" s="36">
        <f>1---ISERR(FIND(C$2,data!$M181))</f>
        <v>0</v>
      </c>
      <c r="D182" s="36">
        <f>1---ISERR(FIND(D$2,data!$M181))</f>
        <v>0</v>
      </c>
      <c r="E182" s="36">
        <f>1---ISERR(FIND(E$2,data!$M181))</f>
        <v>0</v>
      </c>
      <c r="F182" s="36">
        <f>1---ISERR(FIND(F$2,data!$M181))</f>
        <v>0</v>
      </c>
      <c r="G182" s="36">
        <f>1---ISERR(FIND(G$2,data!$M181))</f>
        <v>0</v>
      </c>
      <c r="H182" s="36">
        <f>1---ISERR(FIND(H$2,data!$M181))</f>
        <v>0</v>
      </c>
      <c r="I182" s="36">
        <f>1---ISERR(FIND(I$2,data!$M181))</f>
        <v>0</v>
      </c>
      <c r="J182" s="36">
        <f>1---ISERR(FIND(J$2,data!$M181))</f>
        <v>0</v>
      </c>
      <c r="K182" s="36">
        <f>1---ISERR(FIND(K$2,data!$M181))</f>
        <v>0</v>
      </c>
      <c r="L182" s="36">
        <f>1---ISERR(FIND(L$2,data!$M181))</f>
        <v>1</v>
      </c>
      <c r="M182" s="36">
        <f>1---ISERR(FIND(M$2,data!$M181))</f>
        <v>0</v>
      </c>
      <c r="N182" s="36">
        <f>1---ISERR(FIND(N$2,data!$M181))</f>
        <v>0</v>
      </c>
      <c r="O182" s="36">
        <f>1---ISERR(FIND(O$2,data!$M181))</f>
        <v>0</v>
      </c>
      <c r="P182" s="36">
        <f>1---ISERR(FIND(P$2,data!$M181))</f>
        <v>0</v>
      </c>
      <c r="Q182" s="36">
        <f>1---ISERR(FIND(Q$2,data!$M181))</f>
        <v>0</v>
      </c>
      <c r="R182" s="36">
        <f>1---ISERR(FIND(R$2,data!$M181))</f>
        <v>0</v>
      </c>
      <c r="S182" s="36">
        <f>1---ISERR(FIND(S$2,data!$M181))</f>
        <v>0</v>
      </c>
      <c r="T182" s="36">
        <f>1---ISERR(FIND(T$2,data!$M181))</f>
        <v>0</v>
      </c>
      <c r="U182" s="36">
        <f>1---ISERR(FIND(U$2,data!$M181))</f>
        <v>0</v>
      </c>
      <c r="V182" s="36">
        <f>1---ISERR(FIND(V$2,data!$M181))</f>
        <v>1</v>
      </c>
      <c r="W182" s="36">
        <f t="shared" si="49"/>
        <v>0</v>
      </c>
      <c r="X182" s="36">
        <f t="shared" si="50"/>
        <v>0</v>
      </c>
      <c r="Y182" s="36">
        <f t="shared" si="51"/>
        <v>0</v>
      </c>
      <c r="Z182" s="36">
        <f t="shared" si="52"/>
        <v>0</v>
      </c>
      <c r="AA182" s="36">
        <f t="shared" si="53"/>
        <v>0</v>
      </c>
      <c r="AB182" s="36">
        <f t="shared" si="54"/>
        <v>0</v>
      </c>
      <c r="AC182" s="36">
        <f t="shared" si="55"/>
        <v>0</v>
      </c>
      <c r="AD182" s="36">
        <f t="shared" si="56"/>
        <v>0</v>
      </c>
      <c r="AE182" s="36">
        <f t="shared" si="57"/>
        <v>0</v>
      </c>
      <c r="AF182" s="36">
        <f t="shared" si="58"/>
        <v>0</v>
      </c>
      <c r="AG182" s="36">
        <f t="shared" si="59"/>
        <v>1024</v>
      </c>
      <c r="AH182" s="36">
        <f t="shared" si="60"/>
        <v>0</v>
      </c>
      <c r="AI182" s="36">
        <f t="shared" si="61"/>
        <v>0</v>
      </c>
      <c r="AJ182" s="36">
        <f t="shared" si="62"/>
        <v>0</v>
      </c>
      <c r="AK182" s="36">
        <f t="shared" si="63"/>
        <v>0</v>
      </c>
      <c r="AL182" s="36">
        <f t="shared" si="64"/>
        <v>0</v>
      </c>
      <c r="AM182" s="36">
        <f t="shared" si="65"/>
        <v>0</v>
      </c>
      <c r="AN182" s="36">
        <f t="shared" si="66"/>
        <v>0</v>
      </c>
      <c r="AO182" s="36">
        <f t="shared" si="67"/>
        <v>0</v>
      </c>
      <c r="AP182" s="36">
        <f t="shared" si="68"/>
        <v>0</v>
      </c>
      <c r="AQ182" s="36">
        <f t="shared" si="69"/>
        <v>1048576</v>
      </c>
      <c r="AR182" s="36">
        <f t="shared" si="70"/>
        <v>0</v>
      </c>
    </row>
    <row r="183" spans="1:44">
      <c r="A183" s="36">
        <f t="shared" si="71"/>
        <v>1558002</v>
      </c>
      <c r="B183" s="36">
        <f>1---ISERR(FIND(B$2,data!$M182))</f>
        <v>0</v>
      </c>
      <c r="C183" s="36">
        <f>1---ISERR(FIND(C$2,data!$M182))</f>
        <v>1</v>
      </c>
      <c r="D183" s="36">
        <f>1---ISERR(FIND(D$2,data!$M182))</f>
        <v>0</v>
      </c>
      <c r="E183" s="36">
        <f>1---ISERR(FIND(E$2,data!$M182))</f>
        <v>0</v>
      </c>
      <c r="F183" s="36">
        <f>1---ISERR(FIND(F$2,data!$M182))</f>
        <v>1</v>
      </c>
      <c r="G183" s="36">
        <f>1---ISERR(FIND(G$2,data!$M182))</f>
        <v>1</v>
      </c>
      <c r="H183" s="36">
        <f>1---ISERR(FIND(H$2,data!$M182))</f>
        <v>1</v>
      </c>
      <c r="I183" s="36">
        <f>1---ISERR(FIND(I$2,data!$M182))</f>
        <v>1</v>
      </c>
      <c r="J183" s="36">
        <f>1---ISERR(FIND(J$2,data!$M182))</f>
        <v>1</v>
      </c>
      <c r="K183" s="36">
        <f>1---ISERR(FIND(K$2,data!$M182))</f>
        <v>0</v>
      </c>
      <c r="L183" s="36">
        <f>1---ISERR(FIND(L$2,data!$M182))</f>
        <v>1</v>
      </c>
      <c r="M183" s="36">
        <f>1---ISERR(FIND(M$2,data!$M182))</f>
        <v>0</v>
      </c>
      <c r="N183" s="36">
        <f>1---ISERR(FIND(N$2,data!$M182))</f>
        <v>0</v>
      </c>
      <c r="O183" s="36">
        <f>1---ISERR(FIND(O$2,data!$M182))</f>
        <v>0</v>
      </c>
      <c r="P183" s="36">
        <f>1---ISERR(FIND(P$2,data!$M182))</f>
        <v>1</v>
      </c>
      <c r="Q183" s="36">
        <f>1---ISERR(FIND(Q$2,data!$M182))</f>
        <v>1</v>
      </c>
      <c r="R183" s="36">
        <f>1---ISERR(FIND(R$2,data!$M182))</f>
        <v>1</v>
      </c>
      <c r="S183" s="36">
        <f>1---ISERR(FIND(S$2,data!$M182))</f>
        <v>1</v>
      </c>
      <c r="T183" s="36">
        <f>1---ISERR(FIND(T$2,data!$M182))</f>
        <v>1</v>
      </c>
      <c r="U183" s="36">
        <f>1---ISERR(FIND(U$2,data!$M182))</f>
        <v>0</v>
      </c>
      <c r="V183" s="36">
        <f>1---ISERR(FIND(V$2,data!$M182))</f>
        <v>1</v>
      </c>
      <c r="W183" s="36">
        <f t="shared" si="49"/>
        <v>0</v>
      </c>
      <c r="X183" s="36">
        <f t="shared" si="50"/>
        <v>2</v>
      </c>
      <c r="Y183" s="36">
        <f t="shared" si="51"/>
        <v>0</v>
      </c>
      <c r="Z183" s="36">
        <f t="shared" si="52"/>
        <v>0</v>
      </c>
      <c r="AA183" s="36">
        <f t="shared" si="53"/>
        <v>16</v>
      </c>
      <c r="AB183" s="36">
        <f t="shared" si="54"/>
        <v>32</v>
      </c>
      <c r="AC183" s="36">
        <f t="shared" si="55"/>
        <v>64</v>
      </c>
      <c r="AD183" s="36">
        <f t="shared" si="56"/>
        <v>128</v>
      </c>
      <c r="AE183" s="36">
        <f t="shared" si="57"/>
        <v>256</v>
      </c>
      <c r="AF183" s="36">
        <f t="shared" si="58"/>
        <v>0</v>
      </c>
      <c r="AG183" s="36">
        <f t="shared" si="59"/>
        <v>1024</v>
      </c>
      <c r="AH183" s="36">
        <f t="shared" si="60"/>
        <v>0</v>
      </c>
      <c r="AI183" s="36">
        <f t="shared" si="61"/>
        <v>0</v>
      </c>
      <c r="AJ183" s="36">
        <f t="shared" si="62"/>
        <v>0</v>
      </c>
      <c r="AK183" s="36">
        <f t="shared" si="63"/>
        <v>16384</v>
      </c>
      <c r="AL183" s="36">
        <f t="shared" si="64"/>
        <v>32768</v>
      </c>
      <c r="AM183" s="36">
        <f t="shared" si="65"/>
        <v>65536</v>
      </c>
      <c r="AN183" s="36">
        <f t="shared" si="66"/>
        <v>131072</v>
      </c>
      <c r="AO183" s="36">
        <f t="shared" si="67"/>
        <v>262144</v>
      </c>
      <c r="AP183" s="36">
        <f t="shared" si="68"/>
        <v>0</v>
      </c>
      <c r="AQ183" s="36">
        <f t="shared" si="69"/>
        <v>1048576</v>
      </c>
      <c r="AR183" s="36">
        <f t="shared" si="70"/>
        <v>0</v>
      </c>
    </row>
    <row r="184" spans="1:44">
      <c r="A184" s="36">
        <f t="shared" si="71"/>
        <v>1320202</v>
      </c>
      <c r="B184" s="36">
        <f>1---ISERR(FIND(B$2,data!$M183))</f>
        <v>0</v>
      </c>
      <c r="C184" s="36">
        <f>1---ISERR(FIND(C$2,data!$M183))</f>
        <v>1</v>
      </c>
      <c r="D184" s="36">
        <f>1---ISERR(FIND(D$2,data!$M183))</f>
        <v>0</v>
      </c>
      <c r="E184" s="36">
        <f>1---ISERR(FIND(E$2,data!$M183))</f>
        <v>1</v>
      </c>
      <c r="F184" s="36">
        <f>1---ISERR(FIND(F$2,data!$M183))</f>
        <v>0</v>
      </c>
      <c r="G184" s="36">
        <f>1---ISERR(FIND(G$2,data!$M183))</f>
        <v>0</v>
      </c>
      <c r="H184" s="36">
        <f>1---ISERR(FIND(H$2,data!$M183))</f>
        <v>0</v>
      </c>
      <c r="I184" s="36">
        <f>1---ISERR(FIND(I$2,data!$M183))</f>
        <v>0</v>
      </c>
      <c r="J184" s="36">
        <f>1---ISERR(FIND(J$2,data!$M183))</f>
        <v>1</v>
      </c>
      <c r="K184" s="36">
        <f>1---ISERR(FIND(K$2,data!$M183))</f>
        <v>0</v>
      </c>
      <c r="L184" s="36">
        <f>1---ISERR(FIND(L$2,data!$M183))</f>
        <v>1</v>
      </c>
      <c r="M184" s="36">
        <f>1---ISERR(FIND(M$2,data!$M183))</f>
        <v>0</v>
      </c>
      <c r="N184" s="36">
        <f>1---ISERR(FIND(N$2,data!$M183))</f>
        <v>0</v>
      </c>
      <c r="O184" s="36">
        <f>1---ISERR(FIND(O$2,data!$M183))</f>
        <v>1</v>
      </c>
      <c r="P184" s="36">
        <f>1---ISERR(FIND(P$2,data!$M183))</f>
        <v>0</v>
      </c>
      <c r="Q184" s="36">
        <f>1---ISERR(FIND(Q$2,data!$M183))</f>
        <v>0</v>
      </c>
      <c r="R184" s="36">
        <f>1---ISERR(FIND(R$2,data!$M183))</f>
        <v>0</v>
      </c>
      <c r="S184" s="36">
        <f>1---ISERR(FIND(S$2,data!$M183))</f>
        <v>0</v>
      </c>
      <c r="T184" s="36">
        <f>1---ISERR(FIND(T$2,data!$M183))</f>
        <v>1</v>
      </c>
      <c r="U184" s="36">
        <f>1---ISERR(FIND(U$2,data!$M183))</f>
        <v>0</v>
      </c>
      <c r="V184" s="36">
        <f>1---ISERR(FIND(V$2,data!$M183))</f>
        <v>1</v>
      </c>
      <c r="W184" s="36">
        <f t="shared" si="49"/>
        <v>0</v>
      </c>
      <c r="X184" s="36">
        <f t="shared" si="50"/>
        <v>2</v>
      </c>
      <c r="Y184" s="36">
        <f t="shared" si="51"/>
        <v>0</v>
      </c>
      <c r="Z184" s="36">
        <f t="shared" si="52"/>
        <v>8</v>
      </c>
      <c r="AA184" s="36">
        <f t="shared" si="53"/>
        <v>0</v>
      </c>
      <c r="AB184" s="36">
        <f t="shared" si="54"/>
        <v>0</v>
      </c>
      <c r="AC184" s="36">
        <f t="shared" si="55"/>
        <v>0</v>
      </c>
      <c r="AD184" s="36">
        <f t="shared" si="56"/>
        <v>0</v>
      </c>
      <c r="AE184" s="36">
        <f t="shared" si="57"/>
        <v>256</v>
      </c>
      <c r="AF184" s="36">
        <f t="shared" si="58"/>
        <v>0</v>
      </c>
      <c r="AG184" s="36">
        <f t="shared" si="59"/>
        <v>1024</v>
      </c>
      <c r="AH184" s="36">
        <f t="shared" si="60"/>
        <v>0</v>
      </c>
      <c r="AI184" s="36">
        <f t="shared" si="61"/>
        <v>0</v>
      </c>
      <c r="AJ184" s="36">
        <f t="shared" si="62"/>
        <v>8192</v>
      </c>
      <c r="AK184" s="36">
        <f t="shared" si="63"/>
        <v>0</v>
      </c>
      <c r="AL184" s="36">
        <f t="shared" si="64"/>
        <v>0</v>
      </c>
      <c r="AM184" s="36">
        <f t="shared" si="65"/>
        <v>0</v>
      </c>
      <c r="AN184" s="36">
        <f t="shared" si="66"/>
        <v>0</v>
      </c>
      <c r="AO184" s="36">
        <f t="shared" si="67"/>
        <v>262144</v>
      </c>
      <c r="AP184" s="36">
        <f t="shared" si="68"/>
        <v>0</v>
      </c>
      <c r="AQ184" s="36">
        <f t="shared" si="69"/>
        <v>1048576</v>
      </c>
      <c r="AR184" s="36">
        <f t="shared" si="70"/>
        <v>0</v>
      </c>
    </row>
    <row r="185" spans="1:44">
      <c r="A185" s="36">
        <f t="shared" si="71"/>
        <v>1574400</v>
      </c>
      <c r="B185" s="36">
        <f>1---ISERR(FIND(B$2,data!$M184))</f>
        <v>0</v>
      </c>
      <c r="C185" s="36">
        <f>1---ISERR(FIND(C$2,data!$M184))</f>
        <v>0</v>
      </c>
      <c r="D185" s="36">
        <f>1---ISERR(FIND(D$2,data!$M184))</f>
        <v>0</v>
      </c>
      <c r="E185" s="36">
        <f>1---ISERR(FIND(E$2,data!$M184))</f>
        <v>0</v>
      </c>
      <c r="F185" s="36">
        <f>1---ISERR(FIND(F$2,data!$M184))</f>
        <v>0</v>
      </c>
      <c r="G185" s="36">
        <f>1---ISERR(FIND(G$2,data!$M184))</f>
        <v>0</v>
      </c>
      <c r="H185" s="36">
        <f>1---ISERR(FIND(H$2,data!$M184))</f>
        <v>0</v>
      </c>
      <c r="I185" s="36">
        <f>1---ISERR(FIND(I$2,data!$M184))</f>
        <v>0</v>
      </c>
      <c r="J185" s="36">
        <f>1---ISERR(FIND(J$2,data!$M184))</f>
        <v>0</v>
      </c>
      <c r="K185" s="36">
        <f>1---ISERR(FIND(K$2,data!$M184))</f>
        <v>1</v>
      </c>
      <c r="L185" s="36">
        <f>1---ISERR(FIND(L$2,data!$M184))</f>
        <v>1</v>
      </c>
      <c r="M185" s="36">
        <f>1---ISERR(FIND(M$2,data!$M184))</f>
        <v>0</v>
      </c>
      <c r="N185" s="36">
        <f>1---ISERR(FIND(N$2,data!$M184))</f>
        <v>0</v>
      </c>
      <c r="O185" s="36">
        <f>1---ISERR(FIND(O$2,data!$M184))</f>
        <v>0</v>
      </c>
      <c r="P185" s="36">
        <f>1---ISERR(FIND(P$2,data!$M184))</f>
        <v>0</v>
      </c>
      <c r="Q185" s="36">
        <f>1---ISERR(FIND(Q$2,data!$M184))</f>
        <v>0</v>
      </c>
      <c r="R185" s="36">
        <f>1---ISERR(FIND(R$2,data!$M184))</f>
        <v>0</v>
      </c>
      <c r="S185" s="36">
        <f>1---ISERR(FIND(S$2,data!$M184))</f>
        <v>0</v>
      </c>
      <c r="T185" s="36">
        <f>1---ISERR(FIND(T$2,data!$M184))</f>
        <v>0</v>
      </c>
      <c r="U185" s="36">
        <f>1---ISERR(FIND(U$2,data!$M184))</f>
        <v>1</v>
      </c>
      <c r="V185" s="36">
        <f>1---ISERR(FIND(V$2,data!$M184))</f>
        <v>1</v>
      </c>
      <c r="W185" s="36">
        <f t="shared" si="49"/>
        <v>0</v>
      </c>
      <c r="X185" s="36">
        <f t="shared" si="50"/>
        <v>0</v>
      </c>
      <c r="Y185" s="36">
        <f t="shared" si="51"/>
        <v>0</v>
      </c>
      <c r="Z185" s="36">
        <f t="shared" si="52"/>
        <v>0</v>
      </c>
      <c r="AA185" s="36">
        <f t="shared" si="53"/>
        <v>0</v>
      </c>
      <c r="AB185" s="36">
        <f t="shared" si="54"/>
        <v>0</v>
      </c>
      <c r="AC185" s="36">
        <f t="shared" si="55"/>
        <v>0</v>
      </c>
      <c r="AD185" s="36">
        <f t="shared" si="56"/>
        <v>0</v>
      </c>
      <c r="AE185" s="36">
        <f t="shared" si="57"/>
        <v>0</v>
      </c>
      <c r="AF185" s="36">
        <f t="shared" si="58"/>
        <v>512</v>
      </c>
      <c r="AG185" s="36">
        <f t="shared" si="59"/>
        <v>1024</v>
      </c>
      <c r="AH185" s="36">
        <f t="shared" si="60"/>
        <v>0</v>
      </c>
      <c r="AI185" s="36">
        <f t="shared" si="61"/>
        <v>0</v>
      </c>
      <c r="AJ185" s="36">
        <f t="shared" si="62"/>
        <v>0</v>
      </c>
      <c r="AK185" s="36">
        <f t="shared" si="63"/>
        <v>0</v>
      </c>
      <c r="AL185" s="36">
        <f t="shared" si="64"/>
        <v>0</v>
      </c>
      <c r="AM185" s="36">
        <f t="shared" si="65"/>
        <v>0</v>
      </c>
      <c r="AN185" s="36">
        <f t="shared" si="66"/>
        <v>0</v>
      </c>
      <c r="AO185" s="36">
        <f t="shared" si="67"/>
        <v>0</v>
      </c>
      <c r="AP185" s="36">
        <f t="shared" si="68"/>
        <v>524288</v>
      </c>
      <c r="AQ185" s="36">
        <f t="shared" si="69"/>
        <v>1048576</v>
      </c>
      <c r="AR185" s="36">
        <f t="shared" si="70"/>
        <v>0</v>
      </c>
    </row>
    <row r="186" spans="1:44">
      <c r="A186" s="36">
        <f t="shared" si="71"/>
        <v>1381700</v>
      </c>
      <c r="B186" s="36">
        <f>1---ISERR(FIND(B$2,data!$M185))</f>
        <v>0</v>
      </c>
      <c r="C186" s="36">
        <f>1---ISERR(FIND(C$2,data!$M185))</f>
        <v>0</v>
      </c>
      <c r="D186" s="36">
        <f>1---ISERR(FIND(D$2,data!$M185))</f>
        <v>1</v>
      </c>
      <c r="E186" s="36">
        <f>1---ISERR(FIND(E$2,data!$M185))</f>
        <v>0</v>
      </c>
      <c r="F186" s="36">
        <f>1---ISERR(FIND(F$2,data!$M185))</f>
        <v>0</v>
      </c>
      <c r="G186" s="36">
        <f>1---ISERR(FIND(G$2,data!$M185))</f>
        <v>0</v>
      </c>
      <c r="H186" s="36">
        <f>1---ISERR(FIND(H$2,data!$M185))</f>
        <v>1</v>
      </c>
      <c r="I186" s="36">
        <f>1---ISERR(FIND(I$2,data!$M185))</f>
        <v>0</v>
      </c>
      <c r="J186" s="36">
        <f>1---ISERR(FIND(J$2,data!$M185))</f>
        <v>1</v>
      </c>
      <c r="K186" s="36">
        <f>1---ISERR(FIND(K$2,data!$M185))</f>
        <v>0</v>
      </c>
      <c r="L186" s="36">
        <f>1---ISERR(FIND(L$2,data!$M185))</f>
        <v>1</v>
      </c>
      <c r="M186" s="36">
        <f>1---ISERR(FIND(M$2,data!$M185))</f>
        <v>0</v>
      </c>
      <c r="N186" s="36">
        <f>1---ISERR(FIND(N$2,data!$M185))</f>
        <v>1</v>
      </c>
      <c r="O186" s="36">
        <f>1---ISERR(FIND(O$2,data!$M185))</f>
        <v>0</v>
      </c>
      <c r="P186" s="36">
        <f>1---ISERR(FIND(P$2,data!$M185))</f>
        <v>0</v>
      </c>
      <c r="Q186" s="36">
        <f>1---ISERR(FIND(Q$2,data!$M185))</f>
        <v>0</v>
      </c>
      <c r="R186" s="36">
        <f>1---ISERR(FIND(R$2,data!$M185))</f>
        <v>1</v>
      </c>
      <c r="S186" s="36">
        <f>1---ISERR(FIND(S$2,data!$M185))</f>
        <v>0</v>
      </c>
      <c r="T186" s="36">
        <f>1---ISERR(FIND(T$2,data!$M185))</f>
        <v>1</v>
      </c>
      <c r="U186" s="36">
        <f>1---ISERR(FIND(U$2,data!$M185))</f>
        <v>0</v>
      </c>
      <c r="V186" s="36">
        <f>1---ISERR(FIND(V$2,data!$M185))</f>
        <v>1</v>
      </c>
      <c r="W186" s="36">
        <f t="shared" si="49"/>
        <v>0</v>
      </c>
      <c r="X186" s="36">
        <f t="shared" si="50"/>
        <v>0</v>
      </c>
      <c r="Y186" s="36">
        <f t="shared" si="51"/>
        <v>4</v>
      </c>
      <c r="Z186" s="36">
        <f t="shared" si="52"/>
        <v>0</v>
      </c>
      <c r="AA186" s="36">
        <f t="shared" si="53"/>
        <v>0</v>
      </c>
      <c r="AB186" s="36">
        <f t="shared" si="54"/>
        <v>0</v>
      </c>
      <c r="AC186" s="36">
        <f t="shared" si="55"/>
        <v>64</v>
      </c>
      <c r="AD186" s="36">
        <f t="shared" si="56"/>
        <v>0</v>
      </c>
      <c r="AE186" s="36">
        <f t="shared" si="57"/>
        <v>256</v>
      </c>
      <c r="AF186" s="36">
        <f t="shared" si="58"/>
        <v>0</v>
      </c>
      <c r="AG186" s="36">
        <f t="shared" si="59"/>
        <v>1024</v>
      </c>
      <c r="AH186" s="36">
        <f t="shared" si="60"/>
        <v>0</v>
      </c>
      <c r="AI186" s="36">
        <f t="shared" si="61"/>
        <v>4096</v>
      </c>
      <c r="AJ186" s="36">
        <f t="shared" si="62"/>
        <v>0</v>
      </c>
      <c r="AK186" s="36">
        <f t="shared" si="63"/>
        <v>0</v>
      </c>
      <c r="AL186" s="36">
        <f t="shared" si="64"/>
        <v>0</v>
      </c>
      <c r="AM186" s="36">
        <f t="shared" si="65"/>
        <v>65536</v>
      </c>
      <c r="AN186" s="36">
        <f t="shared" si="66"/>
        <v>0</v>
      </c>
      <c r="AO186" s="36">
        <f t="shared" si="67"/>
        <v>262144</v>
      </c>
      <c r="AP186" s="36">
        <f t="shared" si="68"/>
        <v>0</v>
      </c>
      <c r="AQ186" s="36">
        <f t="shared" si="69"/>
        <v>1048576</v>
      </c>
      <c r="AR186" s="36">
        <f t="shared" si="70"/>
        <v>0</v>
      </c>
    </row>
    <row r="187" spans="1:44">
      <c r="A187" s="36">
        <f t="shared" si="71"/>
        <v>356700</v>
      </c>
      <c r="B187" s="36">
        <f>1---ISERR(FIND(B$2,data!$M186))</f>
        <v>0</v>
      </c>
      <c r="C187" s="36">
        <f>1---ISERR(FIND(C$2,data!$M186))</f>
        <v>0</v>
      </c>
      <c r="D187" s="36">
        <f>1---ISERR(FIND(D$2,data!$M186))</f>
        <v>1</v>
      </c>
      <c r="E187" s="36">
        <f>1---ISERR(FIND(E$2,data!$M186))</f>
        <v>1</v>
      </c>
      <c r="F187" s="36">
        <f>1---ISERR(FIND(F$2,data!$M186))</f>
        <v>1</v>
      </c>
      <c r="G187" s="36">
        <f>1---ISERR(FIND(G$2,data!$M186))</f>
        <v>0</v>
      </c>
      <c r="H187" s="36">
        <f>1---ISERR(FIND(H$2,data!$M186))</f>
        <v>1</v>
      </c>
      <c r="I187" s="36">
        <f>1---ISERR(FIND(I$2,data!$M186))</f>
        <v>0</v>
      </c>
      <c r="J187" s="36">
        <f>1---ISERR(FIND(J$2,data!$M186))</f>
        <v>1</v>
      </c>
      <c r="K187" s="36">
        <f>1---ISERR(FIND(K$2,data!$M186))</f>
        <v>0</v>
      </c>
      <c r="L187" s="36">
        <f>1---ISERR(FIND(L$2,data!$M186))</f>
        <v>0</v>
      </c>
      <c r="M187" s="36">
        <f>1---ISERR(FIND(M$2,data!$M186))</f>
        <v>0</v>
      </c>
      <c r="N187" s="36">
        <f>1---ISERR(FIND(N$2,data!$M186))</f>
        <v>1</v>
      </c>
      <c r="O187" s="36">
        <f>1---ISERR(FIND(O$2,data!$M186))</f>
        <v>1</v>
      </c>
      <c r="P187" s="36">
        <f>1---ISERR(FIND(P$2,data!$M186))</f>
        <v>1</v>
      </c>
      <c r="Q187" s="36">
        <f>1---ISERR(FIND(Q$2,data!$M186))</f>
        <v>0</v>
      </c>
      <c r="R187" s="36">
        <f>1---ISERR(FIND(R$2,data!$M186))</f>
        <v>1</v>
      </c>
      <c r="S187" s="36">
        <f>1---ISERR(FIND(S$2,data!$M186))</f>
        <v>0</v>
      </c>
      <c r="T187" s="36">
        <f>1---ISERR(FIND(T$2,data!$M186))</f>
        <v>1</v>
      </c>
      <c r="U187" s="36">
        <f>1---ISERR(FIND(U$2,data!$M186))</f>
        <v>0</v>
      </c>
      <c r="V187" s="36">
        <f>1---ISERR(FIND(V$2,data!$M186))</f>
        <v>0</v>
      </c>
      <c r="W187" s="36">
        <f t="shared" si="49"/>
        <v>0</v>
      </c>
      <c r="X187" s="36">
        <f t="shared" si="50"/>
        <v>0</v>
      </c>
      <c r="Y187" s="36">
        <f t="shared" si="51"/>
        <v>4</v>
      </c>
      <c r="Z187" s="36">
        <f t="shared" si="52"/>
        <v>8</v>
      </c>
      <c r="AA187" s="36">
        <f t="shared" si="53"/>
        <v>16</v>
      </c>
      <c r="AB187" s="36">
        <f t="shared" si="54"/>
        <v>0</v>
      </c>
      <c r="AC187" s="36">
        <f t="shared" si="55"/>
        <v>64</v>
      </c>
      <c r="AD187" s="36">
        <f t="shared" si="56"/>
        <v>0</v>
      </c>
      <c r="AE187" s="36">
        <f t="shared" si="57"/>
        <v>256</v>
      </c>
      <c r="AF187" s="36">
        <f t="shared" si="58"/>
        <v>0</v>
      </c>
      <c r="AG187" s="36">
        <f t="shared" si="59"/>
        <v>0</v>
      </c>
      <c r="AH187" s="36">
        <f t="shared" si="60"/>
        <v>0</v>
      </c>
      <c r="AI187" s="36">
        <f t="shared" si="61"/>
        <v>4096</v>
      </c>
      <c r="AJ187" s="36">
        <f t="shared" si="62"/>
        <v>8192</v>
      </c>
      <c r="AK187" s="36">
        <f t="shared" si="63"/>
        <v>16384</v>
      </c>
      <c r="AL187" s="36">
        <f t="shared" si="64"/>
        <v>0</v>
      </c>
      <c r="AM187" s="36">
        <f t="shared" si="65"/>
        <v>65536</v>
      </c>
      <c r="AN187" s="36">
        <f t="shared" si="66"/>
        <v>0</v>
      </c>
      <c r="AO187" s="36">
        <f t="shared" si="67"/>
        <v>262144</v>
      </c>
      <c r="AP187" s="36">
        <f t="shared" si="68"/>
        <v>0</v>
      </c>
      <c r="AQ187" s="36">
        <f t="shared" si="69"/>
        <v>0</v>
      </c>
      <c r="AR187" s="36">
        <f t="shared" si="70"/>
        <v>0</v>
      </c>
    </row>
    <row r="188" spans="1:44">
      <c r="A188" s="36">
        <f t="shared" si="71"/>
        <v>0</v>
      </c>
      <c r="B188" s="36">
        <f>1---ISERR(FIND(B$2,data!$M187))</f>
        <v>0</v>
      </c>
      <c r="C188" s="36">
        <f>1---ISERR(FIND(C$2,data!$M187))</f>
        <v>0</v>
      </c>
      <c r="D188" s="36">
        <f>1---ISERR(FIND(D$2,data!$M187))</f>
        <v>0</v>
      </c>
      <c r="E188" s="36">
        <f>1---ISERR(FIND(E$2,data!$M187))</f>
        <v>0</v>
      </c>
      <c r="F188" s="36">
        <f>1---ISERR(FIND(F$2,data!$M187))</f>
        <v>0</v>
      </c>
      <c r="G188" s="36">
        <f>1---ISERR(FIND(G$2,data!$M187))</f>
        <v>0</v>
      </c>
      <c r="H188" s="36">
        <f>1---ISERR(FIND(H$2,data!$M187))</f>
        <v>0</v>
      </c>
      <c r="I188" s="36">
        <f>1---ISERR(FIND(I$2,data!$M187))</f>
        <v>0</v>
      </c>
      <c r="J188" s="36">
        <f>1---ISERR(FIND(J$2,data!$M187))</f>
        <v>0</v>
      </c>
      <c r="K188" s="36">
        <f>1---ISERR(FIND(K$2,data!$M187))</f>
        <v>0</v>
      </c>
      <c r="L188" s="36">
        <f>1---ISERR(FIND(L$2,data!$M187))</f>
        <v>0</v>
      </c>
      <c r="M188" s="36">
        <f>1---ISERR(FIND(M$2,data!$M187))</f>
        <v>0</v>
      </c>
      <c r="N188" s="36">
        <f>1---ISERR(FIND(N$2,data!$M187))</f>
        <v>0</v>
      </c>
      <c r="O188" s="36">
        <f>1---ISERR(FIND(O$2,data!$M187))</f>
        <v>0</v>
      </c>
      <c r="P188" s="36">
        <f>1---ISERR(FIND(P$2,data!$M187))</f>
        <v>0</v>
      </c>
      <c r="Q188" s="36">
        <f>1---ISERR(FIND(Q$2,data!$M187))</f>
        <v>0</v>
      </c>
      <c r="R188" s="36">
        <f>1---ISERR(FIND(R$2,data!$M187))</f>
        <v>0</v>
      </c>
      <c r="S188" s="36">
        <f>1---ISERR(FIND(S$2,data!$M187))</f>
        <v>0</v>
      </c>
      <c r="T188" s="36">
        <f>1---ISERR(FIND(T$2,data!$M187))</f>
        <v>0</v>
      </c>
      <c r="U188" s="36">
        <f>1---ISERR(FIND(U$2,data!$M187))</f>
        <v>0</v>
      </c>
      <c r="V188" s="36">
        <f>1---ISERR(FIND(V$2,data!$M187))</f>
        <v>0</v>
      </c>
      <c r="W188" s="36">
        <f t="shared" si="49"/>
        <v>0</v>
      </c>
      <c r="X188" s="36">
        <f t="shared" si="50"/>
        <v>0</v>
      </c>
      <c r="Y188" s="36">
        <f t="shared" si="51"/>
        <v>0</v>
      </c>
      <c r="Z188" s="36">
        <f t="shared" si="52"/>
        <v>0</v>
      </c>
      <c r="AA188" s="36">
        <f t="shared" si="53"/>
        <v>0</v>
      </c>
      <c r="AB188" s="36">
        <f t="shared" si="54"/>
        <v>0</v>
      </c>
      <c r="AC188" s="36">
        <f t="shared" si="55"/>
        <v>0</v>
      </c>
      <c r="AD188" s="36">
        <f t="shared" si="56"/>
        <v>0</v>
      </c>
      <c r="AE188" s="36">
        <f t="shared" si="57"/>
        <v>0</v>
      </c>
      <c r="AF188" s="36">
        <f t="shared" si="58"/>
        <v>0</v>
      </c>
      <c r="AG188" s="36">
        <f t="shared" si="59"/>
        <v>0</v>
      </c>
      <c r="AH188" s="36">
        <f t="shared" si="60"/>
        <v>0</v>
      </c>
      <c r="AI188" s="36">
        <f t="shared" si="61"/>
        <v>0</v>
      </c>
      <c r="AJ188" s="36">
        <f t="shared" si="62"/>
        <v>0</v>
      </c>
      <c r="AK188" s="36">
        <f t="shared" si="63"/>
        <v>0</v>
      </c>
      <c r="AL188" s="36">
        <f t="shared" si="64"/>
        <v>0</v>
      </c>
      <c r="AM188" s="36">
        <f t="shared" si="65"/>
        <v>0</v>
      </c>
      <c r="AN188" s="36">
        <f t="shared" si="66"/>
        <v>0</v>
      </c>
      <c r="AO188" s="36">
        <f t="shared" si="67"/>
        <v>0</v>
      </c>
      <c r="AP188" s="36">
        <f t="shared" si="68"/>
        <v>0</v>
      </c>
      <c r="AQ188" s="36">
        <f t="shared" si="69"/>
        <v>0</v>
      </c>
      <c r="AR188" s="36">
        <f t="shared" si="70"/>
        <v>0</v>
      </c>
    </row>
    <row r="189" spans="1:44">
      <c r="A189" s="36">
        <f t="shared" si="71"/>
        <v>0</v>
      </c>
      <c r="B189" s="36">
        <f>1---ISERR(FIND(B$2,data!$M188))</f>
        <v>0</v>
      </c>
      <c r="C189" s="36">
        <f>1---ISERR(FIND(C$2,data!$M188))</f>
        <v>0</v>
      </c>
      <c r="D189" s="36">
        <f>1---ISERR(FIND(D$2,data!$M188))</f>
        <v>0</v>
      </c>
      <c r="E189" s="36">
        <f>1---ISERR(FIND(E$2,data!$M188))</f>
        <v>0</v>
      </c>
      <c r="F189" s="36">
        <f>1---ISERR(FIND(F$2,data!$M188))</f>
        <v>0</v>
      </c>
      <c r="G189" s="36">
        <f>1---ISERR(FIND(G$2,data!$M188))</f>
        <v>0</v>
      </c>
      <c r="H189" s="36">
        <f>1---ISERR(FIND(H$2,data!$M188))</f>
        <v>0</v>
      </c>
      <c r="I189" s="36">
        <f>1---ISERR(FIND(I$2,data!$M188))</f>
        <v>0</v>
      </c>
      <c r="J189" s="36">
        <f>1---ISERR(FIND(J$2,data!$M188))</f>
        <v>0</v>
      </c>
      <c r="K189" s="36">
        <f>1---ISERR(FIND(K$2,data!$M188))</f>
        <v>0</v>
      </c>
      <c r="L189" s="36">
        <f>1---ISERR(FIND(L$2,data!$M188))</f>
        <v>0</v>
      </c>
      <c r="M189" s="36">
        <f>1---ISERR(FIND(M$2,data!$M188))</f>
        <v>0</v>
      </c>
      <c r="N189" s="36">
        <f>1---ISERR(FIND(N$2,data!$M188))</f>
        <v>0</v>
      </c>
      <c r="O189" s="36">
        <f>1---ISERR(FIND(O$2,data!$M188))</f>
        <v>0</v>
      </c>
      <c r="P189" s="36">
        <f>1---ISERR(FIND(P$2,data!$M188))</f>
        <v>0</v>
      </c>
      <c r="Q189" s="36">
        <f>1---ISERR(FIND(Q$2,data!$M188))</f>
        <v>0</v>
      </c>
      <c r="R189" s="36">
        <f>1---ISERR(FIND(R$2,data!$M188))</f>
        <v>0</v>
      </c>
      <c r="S189" s="36">
        <f>1---ISERR(FIND(S$2,data!$M188))</f>
        <v>0</v>
      </c>
      <c r="T189" s="36">
        <f>1---ISERR(FIND(T$2,data!$M188))</f>
        <v>0</v>
      </c>
      <c r="U189" s="36">
        <f>1---ISERR(FIND(U$2,data!$M188))</f>
        <v>0</v>
      </c>
      <c r="V189" s="36">
        <f>1---ISERR(FIND(V$2,data!$M188))</f>
        <v>0</v>
      </c>
      <c r="W189" s="36">
        <f t="shared" si="49"/>
        <v>0</v>
      </c>
      <c r="X189" s="36">
        <f t="shared" si="50"/>
        <v>0</v>
      </c>
      <c r="Y189" s="36">
        <f t="shared" si="51"/>
        <v>0</v>
      </c>
      <c r="Z189" s="36">
        <f t="shared" si="52"/>
        <v>0</v>
      </c>
      <c r="AA189" s="36">
        <f t="shared" si="53"/>
        <v>0</v>
      </c>
      <c r="AB189" s="36">
        <f t="shared" si="54"/>
        <v>0</v>
      </c>
      <c r="AC189" s="36">
        <f t="shared" si="55"/>
        <v>0</v>
      </c>
      <c r="AD189" s="36">
        <f t="shared" si="56"/>
        <v>0</v>
      </c>
      <c r="AE189" s="36">
        <f t="shared" si="57"/>
        <v>0</v>
      </c>
      <c r="AF189" s="36">
        <f t="shared" si="58"/>
        <v>0</v>
      </c>
      <c r="AG189" s="36">
        <f t="shared" si="59"/>
        <v>0</v>
      </c>
      <c r="AH189" s="36">
        <f t="shared" si="60"/>
        <v>0</v>
      </c>
      <c r="AI189" s="36">
        <f t="shared" si="61"/>
        <v>0</v>
      </c>
      <c r="AJ189" s="36">
        <f t="shared" si="62"/>
        <v>0</v>
      </c>
      <c r="AK189" s="36">
        <f t="shared" si="63"/>
        <v>0</v>
      </c>
      <c r="AL189" s="36">
        <f t="shared" si="64"/>
        <v>0</v>
      </c>
      <c r="AM189" s="36">
        <f t="shared" si="65"/>
        <v>0</v>
      </c>
      <c r="AN189" s="36">
        <f t="shared" si="66"/>
        <v>0</v>
      </c>
      <c r="AO189" s="36">
        <f t="shared" si="67"/>
        <v>0</v>
      </c>
      <c r="AP189" s="36">
        <f t="shared" si="68"/>
        <v>0</v>
      </c>
      <c r="AQ189" s="36">
        <f t="shared" si="69"/>
        <v>0</v>
      </c>
      <c r="AR189" s="36">
        <f t="shared" si="70"/>
        <v>0</v>
      </c>
    </row>
    <row r="190" spans="1:44">
      <c r="A190" s="36">
        <f t="shared" si="71"/>
        <v>1525202</v>
      </c>
      <c r="B190" s="36">
        <f>1---ISERR(FIND(B$2,data!$M189))</f>
        <v>0</v>
      </c>
      <c r="C190" s="36">
        <f>1---ISERR(FIND(C$2,data!$M189))</f>
        <v>1</v>
      </c>
      <c r="D190" s="36">
        <f>1---ISERR(FIND(D$2,data!$M189))</f>
        <v>0</v>
      </c>
      <c r="E190" s="36">
        <f>1---ISERR(FIND(E$2,data!$M189))</f>
        <v>0</v>
      </c>
      <c r="F190" s="36">
        <f>1---ISERR(FIND(F$2,data!$M189))</f>
        <v>1</v>
      </c>
      <c r="G190" s="36">
        <f>1---ISERR(FIND(G$2,data!$M189))</f>
        <v>0</v>
      </c>
      <c r="H190" s="36">
        <f>1---ISERR(FIND(H$2,data!$M189))</f>
        <v>1</v>
      </c>
      <c r="I190" s="36">
        <f>1---ISERR(FIND(I$2,data!$M189))</f>
        <v>1</v>
      </c>
      <c r="J190" s="36">
        <f>1---ISERR(FIND(J$2,data!$M189))</f>
        <v>1</v>
      </c>
      <c r="K190" s="36">
        <f>1---ISERR(FIND(K$2,data!$M189))</f>
        <v>0</v>
      </c>
      <c r="L190" s="36">
        <f>1---ISERR(FIND(L$2,data!$M189))</f>
        <v>1</v>
      </c>
      <c r="M190" s="36">
        <f>1---ISERR(FIND(M$2,data!$M189))</f>
        <v>0</v>
      </c>
      <c r="N190" s="36">
        <f>1---ISERR(FIND(N$2,data!$M189))</f>
        <v>0</v>
      </c>
      <c r="O190" s="36">
        <f>1---ISERR(FIND(O$2,data!$M189))</f>
        <v>0</v>
      </c>
      <c r="P190" s="36">
        <f>1---ISERR(FIND(P$2,data!$M189))</f>
        <v>1</v>
      </c>
      <c r="Q190" s="36">
        <f>1---ISERR(FIND(Q$2,data!$M189))</f>
        <v>0</v>
      </c>
      <c r="R190" s="36">
        <f>1---ISERR(FIND(R$2,data!$M189))</f>
        <v>1</v>
      </c>
      <c r="S190" s="36">
        <f>1---ISERR(FIND(S$2,data!$M189))</f>
        <v>1</v>
      </c>
      <c r="T190" s="36">
        <f>1---ISERR(FIND(T$2,data!$M189))</f>
        <v>1</v>
      </c>
      <c r="U190" s="36">
        <f>1---ISERR(FIND(U$2,data!$M189))</f>
        <v>0</v>
      </c>
      <c r="V190" s="36">
        <f>1---ISERR(FIND(V$2,data!$M189))</f>
        <v>1</v>
      </c>
      <c r="W190" s="36">
        <f t="shared" si="49"/>
        <v>0</v>
      </c>
      <c r="X190" s="36">
        <f t="shared" si="50"/>
        <v>2</v>
      </c>
      <c r="Y190" s="36">
        <f t="shared" si="51"/>
        <v>0</v>
      </c>
      <c r="Z190" s="36">
        <f t="shared" si="52"/>
        <v>0</v>
      </c>
      <c r="AA190" s="36">
        <f t="shared" si="53"/>
        <v>16</v>
      </c>
      <c r="AB190" s="36">
        <f t="shared" si="54"/>
        <v>0</v>
      </c>
      <c r="AC190" s="36">
        <f t="shared" si="55"/>
        <v>64</v>
      </c>
      <c r="AD190" s="36">
        <f t="shared" si="56"/>
        <v>128</v>
      </c>
      <c r="AE190" s="36">
        <f t="shared" si="57"/>
        <v>256</v>
      </c>
      <c r="AF190" s="36">
        <f t="shared" si="58"/>
        <v>0</v>
      </c>
      <c r="AG190" s="36">
        <f t="shared" si="59"/>
        <v>1024</v>
      </c>
      <c r="AH190" s="36">
        <f t="shared" si="60"/>
        <v>0</v>
      </c>
      <c r="AI190" s="36">
        <f t="shared" si="61"/>
        <v>0</v>
      </c>
      <c r="AJ190" s="36">
        <f t="shared" si="62"/>
        <v>0</v>
      </c>
      <c r="AK190" s="36">
        <f t="shared" si="63"/>
        <v>16384</v>
      </c>
      <c r="AL190" s="36">
        <f t="shared" si="64"/>
        <v>0</v>
      </c>
      <c r="AM190" s="36">
        <f t="shared" si="65"/>
        <v>65536</v>
      </c>
      <c r="AN190" s="36">
        <f t="shared" si="66"/>
        <v>131072</v>
      </c>
      <c r="AO190" s="36">
        <f t="shared" si="67"/>
        <v>262144</v>
      </c>
      <c r="AP190" s="36">
        <f t="shared" si="68"/>
        <v>0</v>
      </c>
      <c r="AQ190" s="36">
        <f t="shared" si="69"/>
        <v>1048576</v>
      </c>
      <c r="AR190" s="36">
        <f t="shared" si="70"/>
        <v>0</v>
      </c>
    </row>
    <row r="191" spans="1:44">
      <c r="A191" s="36">
        <f t="shared" si="71"/>
        <v>1156202</v>
      </c>
      <c r="B191" s="36">
        <f>1---ISERR(FIND(B$2,data!$M190))</f>
        <v>0</v>
      </c>
      <c r="C191" s="36">
        <f>1---ISERR(FIND(C$2,data!$M190))</f>
        <v>1</v>
      </c>
      <c r="D191" s="36">
        <f>1---ISERR(FIND(D$2,data!$M190))</f>
        <v>0</v>
      </c>
      <c r="E191" s="36">
        <f>1---ISERR(FIND(E$2,data!$M190))</f>
        <v>1</v>
      </c>
      <c r="F191" s="36">
        <f>1---ISERR(FIND(F$2,data!$M190))</f>
        <v>0</v>
      </c>
      <c r="G191" s="36">
        <f>1---ISERR(FIND(G$2,data!$M190))</f>
        <v>1</v>
      </c>
      <c r="H191" s="36">
        <f>1---ISERR(FIND(H$2,data!$M190))</f>
        <v>1</v>
      </c>
      <c r="I191" s="36">
        <f>1---ISERR(FIND(I$2,data!$M190))</f>
        <v>0</v>
      </c>
      <c r="J191" s="36">
        <f>1---ISERR(FIND(J$2,data!$M190))</f>
        <v>0</v>
      </c>
      <c r="K191" s="36">
        <f>1---ISERR(FIND(K$2,data!$M190))</f>
        <v>0</v>
      </c>
      <c r="L191" s="36">
        <f>1---ISERR(FIND(L$2,data!$M190))</f>
        <v>1</v>
      </c>
      <c r="M191" s="36">
        <f>1---ISERR(FIND(M$2,data!$M190))</f>
        <v>0</v>
      </c>
      <c r="N191" s="36">
        <f>1---ISERR(FIND(N$2,data!$M190))</f>
        <v>0</v>
      </c>
      <c r="O191" s="36">
        <f>1---ISERR(FIND(O$2,data!$M190))</f>
        <v>1</v>
      </c>
      <c r="P191" s="36">
        <f>1---ISERR(FIND(P$2,data!$M190))</f>
        <v>0</v>
      </c>
      <c r="Q191" s="36">
        <f>1---ISERR(FIND(Q$2,data!$M190))</f>
        <v>1</v>
      </c>
      <c r="R191" s="36">
        <f>1---ISERR(FIND(R$2,data!$M190))</f>
        <v>1</v>
      </c>
      <c r="S191" s="36">
        <f>1---ISERR(FIND(S$2,data!$M190))</f>
        <v>0</v>
      </c>
      <c r="T191" s="36">
        <f>1---ISERR(FIND(T$2,data!$M190))</f>
        <v>0</v>
      </c>
      <c r="U191" s="36">
        <f>1---ISERR(FIND(U$2,data!$M190))</f>
        <v>0</v>
      </c>
      <c r="V191" s="36">
        <f>1---ISERR(FIND(V$2,data!$M190))</f>
        <v>1</v>
      </c>
      <c r="W191" s="36">
        <f t="shared" si="49"/>
        <v>0</v>
      </c>
      <c r="X191" s="36">
        <f t="shared" si="50"/>
        <v>2</v>
      </c>
      <c r="Y191" s="36">
        <f t="shared" si="51"/>
        <v>0</v>
      </c>
      <c r="Z191" s="36">
        <f t="shared" si="52"/>
        <v>8</v>
      </c>
      <c r="AA191" s="36">
        <f t="shared" si="53"/>
        <v>0</v>
      </c>
      <c r="AB191" s="36">
        <f t="shared" si="54"/>
        <v>32</v>
      </c>
      <c r="AC191" s="36">
        <f t="shared" si="55"/>
        <v>64</v>
      </c>
      <c r="AD191" s="36">
        <f t="shared" si="56"/>
        <v>0</v>
      </c>
      <c r="AE191" s="36">
        <f t="shared" si="57"/>
        <v>0</v>
      </c>
      <c r="AF191" s="36">
        <f t="shared" si="58"/>
        <v>0</v>
      </c>
      <c r="AG191" s="36">
        <f t="shared" si="59"/>
        <v>1024</v>
      </c>
      <c r="AH191" s="36">
        <f t="shared" si="60"/>
        <v>0</v>
      </c>
      <c r="AI191" s="36">
        <f t="shared" si="61"/>
        <v>0</v>
      </c>
      <c r="AJ191" s="36">
        <f t="shared" si="62"/>
        <v>8192</v>
      </c>
      <c r="AK191" s="36">
        <f t="shared" si="63"/>
        <v>0</v>
      </c>
      <c r="AL191" s="36">
        <f t="shared" si="64"/>
        <v>32768</v>
      </c>
      <c r="AM191" s="36">
        <f t="shared" si="65"/>
        <v>65536</v>
      </c>
      <c r="AN191" s="36">
        <f t="shared" si="66"/>
        <v>0</v>
      </c>
      <c r="AO191" s="36">
        <f t="shared" si="67"/>
        <v>0</v>
      </c>
      <c r="AP191" s="36">
        <f t="shared" si="68"/>
        <v>0</v>
      </c>
      <c r="AQ191" s="36">
        <f t="shared" si="69"/>
        <v>1048576</v>
      </c>
      <c r="AR191" s="36">
        <f t="shared" si="70"/>
        <v>0</v>
      </c>
    </row>
    <row r="192" spans="1:44">
      <c r="A192" s="36">
        <f t="shared" si="71"/>
        <v>1316100</v>
      </c>
      <c r="B192" s="36">
        <f>1---ISERR(FIND(B$2,data!$M191))</f>
        <v>0</v>
      </c>
      <c r="C192" s="36">
        <f>1---ISERR(FIND(C$2,data!$M191))</f>
        <v>0</v>
      </c>
      <c r="D192" s="36">
        <f>1---ISERR(FIND(D$2,data!$M191))</f>
        <v>1</v>
      </c>
      <c r="E192" s="36">
        <f>1---ISERR(FIND(E$2,data!$M191))</f>
        <v>0</v>
      </c>
      <c r="F192" s="36">
        <f>1---ISERR(FIND(F$2,data!$M191))</f>
        <v>0</v>
      </c>
      <c r="G192" s="36">
        <f>1---ISERR(FIND(G$2,data!$M191))</f>
        <v>0</v>
      </c>
      <c r="H192" s="36">
        <f>1---ISERR(FIND(H$2,data!$M191))</f>
        <v>0</v>
      </c>
      <c r="I192" s="36">
        <f>1---ISERR(FIND(I$2,data!$M191))</f>
        <v>0</v>
      </c>
      <c r="J192" s="36">
        <f>1---ISERR(FIND(J$2,data!$M191))</f>
        <v>1</v>
      </c>
      <c r="K192" s="36">
        <f>1---ISERR(FIND(K$2,data!$M191))</f>
        <v>0</v>
      </c>
      <c r="L192" s="36">
        <f>1---ISERR(FIND(L$2,data!$M191))</f>
        <v>1</v>
      </c>
      <c r="M192" s="36">
        <f>1---ISERR(FIND(M$2,data!$M191))</f>
        <v>0</v>
      </c>
      <c r="N192" s="36">
        <f>1---ISERR(FIND(N$2,data!$M191))</f>
        <v>1</v>
      </c>
      <c r="O192" s="36">
        <f>1---ISERR(FIND(O$2,data!$M191))</f>
        <v>0</v>
      </c>
      <c r="P192" s="36">
        <f>1---ISERR(FIND(P$2,data!$M191))</f>
        <v>0</v>
      </c>
      <c r="Q192" s="36">
        <f>1---ISERR(FIND(Q$2,data!$M191))</f>
        <v>0</v>
      </c>
      <c r="R192" s="36">
        <f>1---ISERR(FIND(R$2,data!$M191))</f>
        <v>0</v>
      </c>
      <c r="S192" s="36">
        <f>1---ISERR(FIND(S$2,data!$M191))</f>
        <v>0</v>
      </c>
      <c r="T192" s="36">
        <f>1---ISERR(FIND(T$2,data!$M191))</f>
        <v>1</v>
      </c>
      <c r="U192" s="36">
        <f>1---ISERR(FIND(U$2,data!$M191))</f>
        <v>0</v>
      </c>
      <c r="V192" s="36">
        <f>1---ISERR(FIND(V$2,data!$M191))</f>
        <v>1</v>
      </c>
      <c r="W192" s="36">
        <f t="shared" si="49"/>
        <v>0</v>
      </c>
      <c r="X192" s="36">
        <f t="shared" si="50"/>
        <v>0</v>
      </c>
      <c r="Y192" s="36">
        <f t="shared" si="51"/>
        <v>4</v>
      </c>
      <c r="Z192" s="36">
        <f t="shared" si="52"/>
        <v>0</v>
      </c>
      <c r="AA192" s="36">
        <f t="shared" si="53"/>
        <v>0</v>
      </c>
      <c r="AB192" s="36">
        <f t="shared" si="54"/>
        <v>0</v>
      </c>
      <c r="AC192" s="36">
        <f t="shared" si="55"/>
        <v>0</v>
      </c>
      <c r="AD192" s="36">
        <f t="shared" si="56"/>
        <v>0</v>
      </c>
      <c r="AE192" s="36">
        <f t="shared" si="57"/>
        <v>256</v>
      </c>
      <c r="AF192" s="36">
        <f t="shared" si="58"/>
        <v>0</v>
      </c>
      <c r="AG192" s="36">
        <f t="shared" si="59"/>
        <v>1024</v>
      </c>
      <c r="AH192" s="36">
        <f t="shared" si="60"/>
        <v>0</v>
      </c>
      <c r="AI192" s="36">
        <f t="shared" si="61"/>
        <v>4096</v>
      </c>
      <c r="AJ192" s="36">
        <f t="shared" si="62"/>
        <v>0</v>
      </c>
      <c r="AK192" s="36">
        <f t="shared" si="63"/>
        <v>0</v>
      </c>
      <c r="AL192" s="36">
        <f t="shared" si="64"/>
        <v>0</v>
      </c>
      <c r="AM192" s="36">
        <f t="shared" si="65"/>
        <v>0</v>
      </c>
      <c r="AN192" s="36">
        <f t="shared" si="66"/>
        <v>0</v>
      </c>
      <c r="AO192" s="36">
        <f t="shared" si="67"/>
        <v>262144</v>
      </c>
      <c r="AP192" s="36">
        <f t="shared" si="68"/>
        <v>0</v>
      </c>
      <c r="AQ192" s="36">
        <f t="shared" si="69"/>
        <v>1048576</v>
      </c>
      <c r="AR192" s="36">
        <f t="shared" si="70"/>
        <v>0</v>
      </c>
    </row>
    <row r="193" spans="1:44">
      <c r="A193" s="36">
        <f t="shared" si="71"/>
        <v>139400</v>
      </c>
      <c r="B193" s="36">
        <f>1---ISERR(FIND(B$2,data!$M192))</f>
        <v>0</v>
      </c>
      <c r="C193" s="36">
        <f>1---ISERR(FIND(C$2,data!$M192))</f>
        <v>0</v>
      </c>
      <c r="D193" s="36">
        <f>1---ISERR(FIND(D$2,data!$M192))</f>
        <v>0</v>
      </c>
      <c r="E193" s="36">
        <f>1---ISERR(FIND(E$2,data!$M192))</f>
        <v>1</v>
      </c>
      <c r="F193" s="36">
        <f>1---ISERR(FIND(F$2,data!$M192))</f>
        <v>0</v>
      </c>
      <c r="G193" s="36">
        <f>1---ISERR(FIND(G$2,data!$M192))</f>
        <v>0</v>
      </c>
      <c r="H193" s="36">
        <f>1---ISERR(FIND(H$2,data!$M192))</f>
        <v>0</v>
      </c>
      <c r="I193" s="36">
        <f>1---ISERR(FIND(I$2,data!$M192))</f>
        <v>1</v>
      </c>
      <c r="J193" s="36">
        <f>1---ISERR(FIND(J$2,data!$M192))</f>
        <v>0</v>
      </c>
      <c r="K193" s="36">
        <f>1---ISERR(FIND(K$2,data!$M192))</f>
        <v>0</v>
      </c>
      <c r="L193" s="36">
        <f>1---ISERR(FIND(L$2,data!$M192))</f>
        <v>0</v>
      </c>
      <c r="M193" s="36">
        <f>1---ISERR(FIND(M$2,data!$M192))</f>
        <v>0</v>
      </c>
      <c r="N193" s="36">
        <f>1---ISERR(FIND(N$2,data!$M192))</f>
        <v>0</v>
      </c>
      <c r="O193" s="36">
        <f>1---ISERR(FIND(O$2,data!$M192))</f>
        <v>1</v>
      </c>
      <c r="P193" s="36">
        <f>1---ISERR(FIND(P$2,data!$M192))</f>
        <v>0</v>
      </c>
      <c r="Q193" s="36">
        <f>1---ISERR(FIND(Q$2,data!$M192))</f>
        <v>0</v>
      </c>
      <c r="R193" s="36">
        <f>1---ISERR(FIND(R$2,data!$M192))</f>
        <v>0</v>
      </c>
      <c r="S193" s="36">
        <f>1---ISERR(FIND(S$2,data!$M192))</f>
        <v>1</v>
      </c>
      <c r="T193" s="36">
        <f>1---ISERR(FIND(T$2,data!$M192))</f>
        <v>0</v>
      </c>
      <c r="U193" s="36">
        <f>1---ISERR(FIND(U$2,data!$M192))</f>
        <v>0</v>
      </c>
      <c r="V193" s="36">
        <f>1---ISERR(FIND(V$2,data!$M192))</f>
        <v>0</v>
      </c>
      <c r="W193" s="36">
        <f t="shared" si="49"/>
        <v>0</v>
      </c>
      <c r="X193" s="36">
        <f t="shared" si="50"/>
        <v>0</v>
      </c>
      <c r="Y193" s="36">
        <f t="shared" si="51"/>
        <v>0</v>
      </c>
      <c r="Z193" s="36">
        <f t="shared" si="52"/>
        <v>8</v>
      </c>
      <c r="AA193" s="36">
        <f t="shared" si="53"/>
        <v>0</v>
      </c>
      <c r="AB193" s="36">
        <f t="shared" si="54"/>
        <v>0</v>
      </c>
      <c r="AC193" s="36">
        <f t="shared" si="55"/>
        <v>0</v>
      </c>
      <c r="AD193" s="36">
        <f t="shared" si="56"/>
        <v>128</v>
      </c>
      <c r="AE193" s="36">
        <f t="shared" si="57"/>
        <v>0</v>
      </c>
      <c r="AF193" s="36">
        <f t="shared" si="58"/>
        <v>0</v>
      </c>
      <c r="AG193" s="36">
        <f t="shared" si="59"/>
        <v>0</v>
      </c>
      <c r="AH193" s="36">
        <f t="shared" si="60"/>
        <v>0</v>
      </c>
      <c r="AI193" s="36">
        <f t="shared" si="61"/>
        <v>0</v>
      </c>
      <c r="AJ193" s="36">
        <f t="shared" si="62"/>
        <v>8192</v>
      </c>
      <c r="AK193" s="36">
        <f t="shared" si="63"/>
        <v>0</v>
      </c>
      <c r="AL193" s="36">
        <f t="shared" si="64"/>
        <v>0</v>
      </c>
      <c r="AM193" s="36">
        <f t="shared" si="65"/>
        <v>0</v>
      </c>
      <c r="AN193" s="36">
        <f t="shared" si="66"/>
        <v>131072</v>
      </c>
      <c r="AO193" s="36">
        <f t="shared" si="67"/>
        <v>0</v>
      </c>
      <c r="AP193" s="36">
        <f t="shared" si="68"/>
        <v>0</v>
      </c>
      <c r="AQ193" s="36">
        <f t="shared" si="69"/>
        <v>0</v>
      </c>
      <c r="AR193" s="36">
        <f t="shared" si="70"/>
        <v>0</v>
      </c>
    </row>
    <row r="194" spans="1:44">
      <c r="A194" s="36">
        <f t="shared" si="71"/>
        <v>1389900</v>
      </c>
      <c r="B194" s="36">
        <f>1---ISERR(FIND(B$2,data!$M193))</f>
        <v>0</v>
      </c>
      <c r="C194" s="36">
        <f>1---ISERR(FIND(C$2,data!$M193))</f>
        <v>0</v>
      </c>
      <c r="D194" s="36">
        <f>1---ISERR(FIND(D$2,data!$M193))</f>
        <v>1</v>
      </c>
      <c r="E194" s="36">
        <f>1---ISERR(FIND(E$2,data!$M193))</f>
        <v>1</v>
      </c>
      <c r="F194" s="36">
        <f>1---ISERR(FIND(F$2,data!$M193))</f>
        <v>0</v>
      </c>
      <c r="G194" s="36">
        <f>1---ISERR(FIND(G$2,data!$M193))</f>
        <v>0</v>
      </c>
      <c r="H194" s="36">
        <f>1---ISERR(FIND(H$2,data!$M193))</f>
        <v>1</v>
      </c>
      <c r="I194" s="36">
        <f>1---ISERR(FIND(I$2,data!$M193))</f>
        <v>0</v>
      </c>
      <c r="J194" s="36">
        <f>1---ISERR(FIND(J$2,data!$M193))</f>
        <v>1</v>
      </c>
      <c r="K194" s="36">
        <f>1---ISERR(FIND(K$2,data!$M193))</f>
        <v>0</v>
      </c>
      <c r="L194" s="36">
        <f>1---ISERR(FIND(L$2,data!$M193))</f>
        <v>1</v>
      </c>
      <c r="M194" s="36">
        <f>1---ISERR(FIND(M$2,data!$M193))</f>
        <v>0</v>
      </c>
      <c r="N194" s="36">
        <f>1---ISERR(FIND(N$2,data!$M193))</f>
        <v>1</v>
      </c>
      <c r="O194" s="36">
        <f>1---ISERR(FIND(O$2,data!$M193))</f>
        <v>1</v>
      </c>
      <c r="P194" s="36">
        <f>1---ISERR(FIND(P$2,data!$M193))</f>
        <v>0</v>
      </c>
      <c r="Q194" s="36">
        <f>1---ISERR(FIND(Q$2,data!$M193))</f>
        <v>0</v>
      </c>
      <c r="R194" s="36">
        <f>1---ISERR(FIND(R$2,data!$M193))</f>
        <v>1</v>
      </c>
      <c r="S194" s="36">
        <f>1---ISERR(FIND(S$2,data!$M193))</f>
        <v>0</v>
      </c>
      <c r="T194" s="36">
        <f>1---ISERR(FIND(T$2,data!$M193))</f>
        <v>1</v>
      </c>
      <c r="U194" s="36">
        <f>1---ISERR(FIND(U$2,data!$M193))</f>
        <v>0</v>
      </c>
      <c r="V194" s="36">
        <f>1---ISERR(FIND(V$2,data!$M193))</f>
        <v>1</v>
      </c>
      <c r="W194" s="36">
        <f t="shared" si="49"/>
        <v>0</v>
      </c>
      <c r="X194" s="36">
        <f t="shared" si="50"/>
        <v>0</v>
      </c>
      <c r="Y194" s="36">
        <f t="shared" si="51"/>
        <v>4</v>
      </c>
      <c r="Z194" s="36">
        <f t="shared" si="52"/>
        <v>8</v>
      </c>
      <c r="AA194" s="36">
        <f t="shared" si="53"/>
        <v>0</v>
      </c>
      <c r="AB194" s="36">
        <f t="shared" si="54"/>
        <v>0</v>
      </c>
      <c r="AC194" s="36">
        <f t="shared" si="55"/>
        <v>64</v>
      </c>
      <c r="AD194" s="36">
        <f t="shared" si="56"/>
        <v>0</v>
      </c>
      <c r="AE194" s="36">
        <f t="shared" si="57"/>
        <v>256</v>
      </c>
      <c r="AF194" s="36">
        <f t="shared" si="58"/>
        <v>0</v>
      </c>
      <c r="AG194" s="36">
        <f t="shared" si="59"/>
        <v>1024</v>
      </c>
      <c r="AH194" s="36">
        <f t="shared" si="60"/>
        <v>0</v>
      </c>
      <c r="AI194" s="36">
        <f t="shared" si="61"/>
        <v>4096</v>
      </c>
      <c r="AJ194" s="36">
        <f t="shared" si="62"/>
        <v>8192</v>
      </c>
      <c r="AK194" s="36">
        <f t="shared" si="63"/>
        <v>0</v>
      </c>
      <c r="AL194" s="36">
        <f t="shared" si="64"/>
        <v>0</v>
      </c>
      <c r="AM194" s="36">
        <f t="shared" si="65"/>
        <v>65536</v>
      </c>
      <c r="AN194" s="36">
        <f t="shared" si="66"/>
        <v>0</v>
      </c>
      <c r="AO194" s="36">
        <f t="shared" si="67"/>
        <v>262144</v>
      </c>
      <c r="AP194" s="36">
        <f t="shared" si="68"/>
        <v>0</v>
      </c>
      <c r="AQ194" s="36">
        <f t="shared" si="69"/>
        <v>1048576</v>
      </c>
      <c r="AR194" s="36">
        <f t="shared" si="70"/>
        <v>0</v>
      </c>
    </row>
    <row r="195" spans="1:44">
      <c r="A195" s="36">
        <f t="shared" si="71"/>
        <v>688800</v>
      </c>
      <c r="B195" s="36">
        <f>1---ISERR(FIND(B$2,data!$M194))</f>
        <v>0</v>
      </c>
      <c r="C195" s="36">
        <f>1---ISERR(FIND(C$2,data!$M194))</f>
        <v>0</v>
      </c>
      <c r="D195" s="36">
        <f>1---ISERR(FIND(D$2,data!$M194))</f>
        <v>0</v>
      </c>
      <c r="E195" s="36">
        <f>1---ISERR(FIND(E$2,data!$M194))</f>
        <v>0</v>
      </c>
      <c r="F195" s="36">
        <f>1---ISERR(FIND(F$2,data!$M194))</f>
        <v>0</v>
      </c>
      <c r="G195" s="36">
        <f>1---ISERR(FIND(G$2,data!$M194))</f>
        <v>1</v>
      </c>
      <c r="H195" s="36">
        <f>1---ISERR(FIND(H$2,data!$M194))</f>
        <v>0</v>
      </c>
      <c r="I195" s="36">
        <f>1---ISERR(FIND(I$2,data!$M194))</f>
        <v>1</v>
      </c>
      <c r="J195" s="36">
        <f>1---ISERR(FIND(J$2,data!$M194))</f>
        <v>0</v>
      </c>
      <c r="K195" s="36">
        <f>1---ISERR(FIND(K$2,data!$M194))</f>
        <v>1</v>
      </c>
      <c r="L195" s="36">
        <f>1---ISERR(FIND(L$2,data!$M194))</f>
        <v>0</v>
      </c>
      <c r="M195" s="36">
        <f>1---ISERR(FIND(M$2,data!$M194))</f>
        <v>0</v>
      </c>
      <c r="N195" s="36">
        <f>1---ISERR(FIND(N$2,data!$M194))</f>
        <v>0</v>
      </c>
      <c r="O195" s="36">
        <f>1---ISERR(FIND(O$2,data!$M194))</f>
        <v>0</v>
      </c>
      <c r="P195" s="36">
        <f>1---ISERR(FIND(P$2,data!$M194))</f>
        <v>0</v>
      </c>
      <c r="Q195" s="36">
        <f>1---ISERR(FIND(Q$2,data!$M194))</f>
        <v>1</v>
      </c>
      <c r="R195" s="36">
        <f>1---ISERR(FIND(R$2,data!$M194))</f>
        <v>0</v>
      </c>
      <c r="S195" s="36">
        <f>1---ISERR(FIND(S$2,data!$M194))</f>
        <v>1</v>
      </c>
      <c r="T195" s="36">
        <f>1---ISERR(FIND(T$2,data!$M194))</f>
        <v>0</v>
      </c>
      <c r="U195" s="36">
        <f>1---ISERR(FIND(U$2,data!$M194))</f>
        <v>1</v>
      </c>
      <c r="V195" s="36">
        <f>1---ISERR(FIND(V$2,data!$M194))</f>
        <v>0</v>
      </c>
      <c r="W195" s="36">
        <f t="shared" si="49"/>
        <v>0</v>
      </c>
      <c r="X195" s="36">
        <f t="shared" si="50"/>
        <v>0</v>
      </c>
      <c r="Y195" s="36">
        <f t="shared" si="51"/>
        <v>0</v>
      </c>
      <c r="Z195" s="36">
        <f t="shared" si="52"/>
        <v>0</v>
      </c>
      <c r="AA195" s="36">
        <f t="shared" si="53"/>
        <v>0</v>
      </c>
      <c r="AB195" s="36">
        <f t="shared" si="54"/>
        <v>32</v>
      </c>
      <c r="AC195" s="36">
        <f t="shared" si="55"/>
        <v>0</v>
      </c>
      <c r="AD195" s="36">
        <f t="shared" si="56"/>
        <v>128</v>
      </c>
      <c r="AE195" s="36">
        <f t="shared" si="57"/>
        <v>0</v>
      </c>
      <c r="AF195" s="36">
        <f t="shared" si="58"/>
        <v>512</v>
      </c>
      <c r="AG195" s="36">
        <f t="shared" si="59"/>
        <v>0</v>
      </c>
      <c r="AH195" s="36">
        <f t="shared" si="60"/>
        <v>0</v>
      </c>
      <c r="AI195" s="36">
        <f t="shared" si="61"/>
        <v>0</v>
      </c>
      <c r="AJ195" s="36">
        <f t="shared" si="62"/>
        <v>0</v>
      </c>
      <c r="AK195" s="36">
        <f t="shared" si="63"/>
        <v>0</v>
      </c>
      <c r="AL195" s="36">
        <f t="shared" si="64"/>
        <v>32768</v>
      </c>
      <c r="AM195" s="36">
        <f t="shared" si="65"/>
        <v>0</v>
      </c>
      <c r="AN195" s="36">
        <f t="shared" si="66"/>
        <v>131072</v>
      </c>
      <c r="AO195" s="36">
        <f t="shared" si="67"/>
        <v>0</v>
      </c>
      <c r="AP195" s="36">
        <f t="shared" si="68"/>
        <v>524288</v>
      </c>
      <c r="AQ195" s="36">
        <f t="shared" si="69"/>
        <v>0</v>
      </c>
      <c r="AR195" s="36">
        <f t="shared" si="70"/>
        <v>0</v>
      </c>
    </row>
    <row r="196" spans="1:44">
      <c r="A196" s="36">
        <f t="shared" si="71"/>
        <v>1906500</v>
      </c>
      <c r="B196" s="36">
        <f>1---ISERR(FIND(B$2,data!$M195))</f>
        <v>0</v>
      </c>
      <c r="C196" s="36">
        <f>1---ISERR(FIND(C$2,data!$M195))</f>
        <v>0</v>
      </c>
      <c r="D196" s="36">
        <f>1---ISERR(FIND(D$2,data!$M195))</f>
        <v>1</v>
      </c>
      <c r="E196" s="36">
        <f>1---ISERR(FIND(E$2,data!$M195))</f>
        <v>0</v>
      </c>
      <c r="F196" s="36">
        <f>1---ISERR(FIND(F$2,data!$M195))</f>
        <v>0</v>
      </c>
      <c r="G196" s="36">
        <f>1---ISERR(FIND(G$2,data!$M195))</f>
        <v>0</v>
      </c>
      <c r="H196" s="36">
        <f>1---ISERR(FIND(H$2,data!$M195))</f>
        <v>1</v>
      </c>
      <c r="I196" s="36">
        <f>1---ISERR(FIND(I$2,data!$M195))</f>
        <v>0</v>
      </c>
      <c r="J196" s="36">
        <f>1---ISERR(FIND(J$2,data!$M195))</f>
        <v>1</v>
      </c>
      <c r="K196" s="36">
        <f>1---ISERR(FIND(K$2,data!$M195))</f>
        <v>1</v>
      </c>
      <c r="L196" s="36">
        <f>1---ISERR(FIND(L$2,data!$M195))</f>
        <v>1</v>
      </c>
      <c r="M196" s="36">
        <f>1---ISERR(FIND(M$2,data!$M195))</f>
        <v>0</v>
      </c>
      <c r="N196" s="36">
        <f>1---ISERR(FIND(N$2,data!$M195))</f>
        <v>1</v>
      </c>
      <c r="O196" s="36">
        <f>1---ISERR(FIND(O$2,data!$M195))</f>
        <v>0</v>
      </c>
      <c r="P196" s="36">
        <f>1---ISERR(FIND(P$2,data!$M195))</f>
        <v>0</v>
      </c>
      <c r="Q196" s="36">
        <f>1---ISERR(FIND(Q$2,data!$M195))</f>
        <v>0</v>
      </c>
      <c r="R196" s="36">
        <f>1---ISERR(FIND(R$2,data!$M195))</f>
        <v>1</v>
      </c>
      <c r="S196" s="36">
        <f>1---ISERR(FIND(S$2,data!$M195))</f>
        <v>0</v>
      </c>
      <c r="T196" s="36">
        <f>1---ISERR(FIND(T$2,data!$M195))</f>
        <v>1</v>
      </c>
      <c r="U196" s="36">
        <f>1---ISERR(FIND(U$2,data!$M195))</f>
        <v>1</v>
      </c>
      <c r="V196" s="36">
        <f>1---ISERR(FIND(V$2,data!$M195))</f>
        <v>1</v>
      </c>
      <c r="W196" s="36">
        <f t="shared" ref="W196:W259" si="72">B196*B$1</f>
        <v>0</v>
      </c>
      <c r="X196" s="36">
        <f t="shared" ref="X196:X259" si="73">C196*C$1</f>
        <v>0</v>
      </c>
      <c r="Y196" s="36">
        <f t="shared" ref="Y196:Y259" si="74">D196*D$1</f>
        <v>4</v>
      </c>
      <c r="Z196" s="36">
        <f t="shared" ref="Z196:Z259" si="75">E196*E$1</f>
        <v>0</v>
      </c>
      <c r="AA196" s="36">
        <f t="shared" ref="AA196:AA259" si="76">F196*F$1</f>
        <v>0</v>
      </c>
      <c r="AB196" s="36">
        <f t="shared" ref="AB196:AB259" si="77">G196*G$1</f>
        <v>0</v>
      </c>
      <c r="AC196" s="36">
        <f t="shared" ref="AC196:AC259" si="78">H196*H$1</f>
        <v>64</v>
      </c>
      <c r="AD196" s="36">
        <f t="shared" ref="AD196:AD259" si="79">I196*I$1</f>
        <v>0</v>
      </c>
      <c r="AE196" s="36">
        <f t="shared" ref="AE196:AE259" si="80">J196*J$1</f>
        <v>256</v>
      </c>
      <c r="AF196" s="36">
        <f t="shared" ref="AF196:AF259" si="81">K196*K$1</f>
        <v>512</v>
      </c>
      <c r="AG196" s="36">
        <f t="shared" ref="AG196:AG259" si="82">L196*L$1</f>
        <v>1024</v>
      </c>
      <c r="AH196" s="36">
        <f t="shared" ref="AH196:AH259" si="83">M196*M$1</f>
        <v>0</v>
      </c>
      <c r="AI196" s="36">
        <f t="shared" ref="AI196:AI259" si="84">N196*N$1</f>
        <v>4096</v>
      </c>
      <c r="AJ196" s="36">
        <f t="shared" ref="AJ196:AJ259" si="85">O196*O$1</f>
        <v>0</v>
      </c>
      <c r="AK196" s="36">
        <f t="shared" ref="AK196:AK259" si="86">P196*P$1</f>
        <v>0</v>
      </c>
      <c r="AL196" s="36">
        <f t="shared" ref="AL196:AL259" si="87">Q196*Q$1</f>
        <v>0</v>
      </c>
      <c r="AM196" s="36">
        <f t="shared" ref="AM196:AM259" si="88">R196*R$1</f>
        <v>65536</v>
      </c>
      <c r="AN196" s="36">
        <f t="shared" ref="AN196:AN259" si="89">S196*S$1</f>
        <v>0</v>
      </c>
      <c r="AO196" s="36">
        <f t="shared" ref="AO196:AO259" si="90">T196*T$1</f>
        <v>262144</v>
      </c>
      <c r="AP196" s="36">
        <f t="shared" ref="AP196:AP259" si="91">U196*U$1</f>
        <v>524288</v>
      </c>
      <c r="AQ196" s="36">
        <f t="shared" ref="AQ196:AQ259" si="92">V196*V$1</f>
        <v>1048576</v>
      </c>
      <c r="AR196" s="36">
        <f t="shared" ref="AR196:AR259" si="93">W196*W$1</f>
        <v>0</v>
      </c>
    </row>
    <row r="197" spans="1:44">
      <c r="A197" s="36">
        <f t="shared" si="71"/>
        <v>1049600</v>
      </c>
      <c r="B197" s="36">
        <f>1---ISERR(FIND(B$2,data!$M196))</f>
        <v>0</v>
      </c>
      <c r="C197" s="36">
        <f>1---ISERR(FIND(C$2,data!$M196))</f>
        <v>0</v>
      </c>
      <c r="D197" s="36">
        <f>1---ISERR(FIND(D$2,data!$M196))</f>
        <v>0</v>
      </c>
      <c r="E197" s="36">
        <f>1---ISERR(FIND(E$2,data!$M196))</f>
        <v>0</v>
      </c>
      <c r="F197" s="36">
        <f>1---ISERR(FIND(F$2,data!$M196))</f>
        <v>0</v>
      </c>
      <c r="G197" s="36">
        <f>1---ISERR(FIND(G$2,data!$M196))</f>
        <v>0</v>
      </c>
      <c r="H197" s="36">
        <f>1---ISERR(FIND(H$2,data!$M196))</f>
        <v>0</v>
      </c>
      <c r="I197" s="36">
        <f>1---ISERR(FIND(I$2,data!$M196))</f>
        <v>0</v>
      </c>
      <c r="J197" s="36">
        <f>1---ISERR(FIND(J$2,data!$M196))</f>
        <v>0</v>
      </c>
      <c r="K197" s="36">
        <f>1---ISERR(FIND(K$2,data!$M196))</f>
        <v>0</v>
      </c>
      <c r="L197" s="36">
        <f>1---ISERR(FIND(L$2,data!$M196))</f>
        <v>1</v>
      </c>
      <c r="M197" s="36">
        <f>1---ISERR(FIND(M$2,data!$M196))</f>
        <v>0</v>
      </c>
      <c r="N197" s="36">
        <f>1---ISERR(FIND(N$2,data!$M196))</f>
        <v>0</v>
      </c>
      <c r="O197" s="36">
        <f>1---ISERR(FIND(O$2,data!$M196))</f>
        <v>0</v>
      </c>
      <c r="P197" s="36">
        <f>1---ISERR(FIND(P$2,data!$M196))</f>
        <v>0</v>
      </c>
      <c r="Q197" s="36">
        <f>1---ISERR(FIND(Q$2,data!$M196))</f>
        <v>0</v>
      </c>
      <c r="R197" s="36">
        <f>1---ISERR(FIND(R$2,data!$M196))</f>
        <v>0</v>
      </c>
      <c r="S197" s="36">
        <f>1---ISERR(FIND(S$2,data!$M196))</f>
        <v>0</v>
      </c>
      <c r="T197" s="36">
        <f>1---ISERR(FIND(T$2,data!$M196))</f>
        <v>0</v>
      </c>
      <c r="U197" s="36">
        <f>1---ISERR(FIND(U$2,data!$M196))</f>
        <v>0</v>
      </c>
      <c r="V197" s="36">
        <f>1---ISERR(FIND(V$2,data!$M196))</f>
        <v>1</v>
      </c>
      <c r="W197" s="36">
        <f t="shared" si="72"/>
        <v>0</v>
      </c>
      <c r="X197" s="36">
        <f t="shared" si="73"/>
        <v>0</v>
      </c>
      <c r="Y197" s="36">
        <f t="shared" si="74"/>
        <v>0</v>
      </c>
      <c r="Z197" s="36">
        <f t="shared" si="75"/>
        <v>0</v>
      </c>
      <c r="AA197" s="36">
        <f t="shared" si="76"/>
        <v>0</v>
      </c>
      <c r="AB197" s="36">
        <f t="shared" si="77"/>
        <v>0</v>
      </c>
      <c r="AC197" s="36">
        <f t="shared" si="78"/>
        <v>0</v>
      </c>
      <c r="AD197" s="36">
        <f t="shared" si="79"/>
        <v>0</v>
      </c>
      <c r="AE197" s="36">
        <f t="shared" si="80"/>
        <v>0</v>
      </c>
      <c r="AF197" s="36">
        <f t="shared" si="81"/>
        <v>0</v>
      </c>
      <c r="AG197" s="36">
        <f t="shared" si="82"/>
        <v>1024</v>
      </c>
      <c r="AH197" s="36">
        <f t="shared" si="83"/>
        <v>0</v>
      </c>
      <c r="AI197" s="36">
        <f t="shared" si="84"/>
        <v>0</v>
      </c>
      <c r="AJ197" s="36">
        <f t="shared" si="85"/>
        <v>0</v>
      </c>
      <c r="AK197" s="36">
        <f t="shared" si="86"/>
        <v>0</v>
      </c>
      <c r="AL197" s="36">
        <f t="shared" si="87"/>
        <v>0</v>
      </c>
      <c r="AM197" s="36">
        <f t="shared" si="88"/>
        <v>0</v>
      </c>
      <c r="AN197" s="36">
        <f t="shared" si="89"/>
        <v>0</v>
      </c>
      <c r="AO197" s="36">
        <f t="shared" si="90"/>
        <v>0</v>
      </c>
      <c r="AP197" s="36">
        <f t="shared" si="91"/>
        <v>0</v>
      </c>
      <c r="AQ197" s="36">
        <f t="shared" si="92"/>
        <v>1048576</v>
      </c>
      <c r="AR197" s="36">
        <f t="shared" si="93"/>
        <v>0</v>
      </c>
    </row>
    <row r="198" spans="1:44">
      <c r="A198" s="36">
        <f t="shared" ref="A198:A261" si="94">SUM(W198:AR198)</f>
        <v>1090600</v>
      </c>
      <c r="B198" s="36">
        <f>1---ISERR(FIND(B$2,data!$M197))</f>
        <v>0</v>
      </c>
      <c r="C198" s="36">
        <f>1---ISERR(FIND(C$2,data!$M197))</f>
        <v>0</v>
      </c>
      <c r="D198" s="36">
        <f>1---ISERR(FIND(D$2,data!$M197))</f>
        <v>0</v>
      </c>
      <c r="E198" s="36">
        <f>1---ISERR(FIND(E$2,data!$M197))</f>
        <v>1</v>
      </c>
      <c r="F198" s="36">
        <f>1---ISERR(FIND(F$2,data!$M197))</f>
        <v>0</v>
      </c>
      <c r="G198" s="36">
        <f>1---ISERR(FIND(G$2,data!$M197))</f>
        <v>1</v>
      </c>
      <c r="H198" s="36">
        <f>1---ISERR(FIND(H$2,data!$M197))</f>
        <v>0</v>
      </c>
      <c r="I198" s="36">
        <f>1---ISERR(FIND(I$2,data!$M197))</f>
        <v>0</v>
      </c>
      <c r="J198" s="36">
        <f>1---ISERR(FIND(J$2,data!$M197))</f>
        <v>0</v>
      </c>
      <c r="K198" s="36">
        <f>1---ISERR(FIND(K$2,data!$M197))</f>
        <v>0</v>
      </c>
      <c r="L198" s="36">
        <f>1---ISERR(FIND(L$2,data!$M197))</f>
        <v>1</v>
      </c>
      <c r="M198" s="36">
        <f>1---ISERR(FIND(M$2,data!$M197))</f>
        <v>0</v>
      </c>
      <c r="N198" s="36">
        <f>1---ISERR(FIND(N$2,data!$M197))</f>
        <v>0</v>
      </c>
      <c r="O198" s="36">
        <f>1---ISERR(FIND(O$2,data!$M197))</f>
        <v>1</v>
      </c>
      <c r="P198" s="36">
        <f>1---ISERR(FIND(P$2,data!$M197))</f>
        <v>0</v>
      </c>
      <c r="Q198" s="36">
        <f>1---ISERR(FIND(Q$2,data!$M197))</f>
        <v>1</v>
      </c>
      <c r="R198" s="36">
        <f>1---ISERR(FIND(R$2,data!$M197))</f>
        <v>0</v>
      </c>
      <c r="S198" s="36">
        <f>1---ISERR(FIND(S$2,data!$M197))</f>
        <v>0</v>
      </c>
      <c r="T198" s="36">
        <f>1---ISERR(FIND(T$2,data!$M197))</f>
        <v>0</v>
      </c>
      <c r="U198" s="36">
        <f>1---ISERR(FIND(U$2,data!$M197))</f>
        <v>0</v>
      </c>
      <c r="V198" s="36">
        <f>1---ISERR(FIND(V$2,data!$M197))</f>
        <v>1</v>
      </c>
      <c r="W198" s="36">
        <f t="shared" si="72"/>
        <v>0</v>
      </c>
      <c r="X198" s="36">
        <f t="shared" si="73"/>
        <v>0</v>
      </c>
      <c r="Y198" s="36">
        <f t="shared" si="74"/>
        <v>0</v>
      </c>
      <c r="Z198" s="36">
        <f t="shared" si="75"/>
        <v>8</v>
      </c>
      <c r="AA198" s="36">
        <f t="shared" si="76"/>
        <v>0</v>
      </c>
      <c r="AB198" s="36">
        <f t="shared" si="77"/>
        <v>32</v>
      </c>
      <c r="AC198" s="36">
        <f t="shared" si="78"/>
        <v>0</v>
      </c>
      <c r="AD198" s="36">
        <f t="shared" si="79"/>
        <v>0</v>
      </c>
      <c r="AE198" s="36">
        <f t="shared" si="80"/>
        <v>0</v>
      </c>
      <c r="AF198" s="36">
        <f t="shared" si="81"/>
        <v>0</v>
      </c>
      <c r="AG198" s="36">
        <f t="shared" si="82"/>
        <v>1024</v>
      </c>
      <c r="AH198" s="36">
        <f t="shared" si="83"/>
        <v>0</v>
      </c>
      <c r="AI198" s="36">
        <f t="shared" si="84"/>
        <v>0</v>
      </c>
      <c r="AJ198" s="36">
        <f t="shared" si="85"/>
        <v>8192</v>
      </c>
      <c r="AK198" s="36">
        <f t="shared" si="86"/>
        <v>0</v>
      </c>
      <c r="AL198" s="36">
        <f t="shared" si="87"/>
        <v>32768</v>
      </c>
      <c r="AM198" s="36">
        <f t="shared" si="88"/>
        <v>0</v>
      </c>
      <c r="AN198" s="36">
        <f t="shared" si="89"/>
        <v>0</v>
      </c>
      <c r="AO198" s="36">
        <f t="shared" si="90"/>
        <v>0</v>
      </c>
      <c r="AP198" s="36">
        <f t="shared" si="91"/>
        <v>0</v>
      </c>
      <c r="AQ198" s="36">
        <f t="shared" si="92"/>
        <v>1048576</v>
      </c>
      <c r="AR198" s="36">
        <f t="shared" si="93"/>
        <v>0</v>
      </c>
    </row>
    <row r="199" spans="1:44">
      <c r="A199" s="36">
        <f t="shared" si="94"/>
        <v>1840900</v>
      </c>
      <c r="B199" s="36">
        <f>1---ISERR(FIND(B$2,data!$M198))</f>
        <v>0</v>
      </c>
      <c r="C199" s="36">
        <f>1---ISERR(FIND(C$2,data!$M198))</f>
        <v>0</v>
      </c>
      <c r="D199" s="36">
        <f>1---ISERR(FIND(D$2,data!$M198))</f>
        <v>1</v>
      </c>
      <c r="E199" s="36">
        <f>1---ISERR(FIND(E$2,data!$M198))</f>
        <v>0</v>
      </c>
      <c r="F199" s="36">
        <f>1---ISERR(FIND(F$2,data!$M198))</f>
        <v>0</v>
      </c>
      <c r="G199" s="36">
        <f>1---ISERR(FIND(G$2,data!$M198))</f>
        <v>0</v>
      </c>
      <c r="H199" s="36">
        <f>1---ISERR(FIND(H$2,data!$M198))</f>
        <v>0</v>
      </c>
      <c r="I199" s="36">
        <f>1---ISERR(FIND(I$2,data!$M198))</f>
        <v>0</v>
      </c>
      <c r="J199" s="36">
        <f>1---ISERR(FIND(J$2,data!$M198))</f>
        <v>1</v>
      </c>
      <c r="K199" s="36">
        <f>1---ISERR(FIND(K$2,data!$M198))</f>
        <v>1</v>
      </c>
      <c r="L199" s="36">
        <f>1---ISERR(FIND(L$2,data!$M198))</f>
        <v>1</v>
      </c>
      <c r="M199" s="36">
        <f>1---ISERR(FIND(M$2,data!$M198))</f>
        <v>0</v>
      </c>
      <c r="N199" s="36">
        <f>1---ISERR(FIND(N$2,data!$M198))</f>
        <v>1</v>
      </c>
      <c r="O199" s="36">
        <f>1---ISERR(FIND(O$2,data!$M198))</f>
        <v>0</v>
      </c>
      <c r="P199" s="36">
        <f>1---ISERR(FIND(P$2,data!$M198))</f>
        <v>0</v>
      </c>
      <c r="Q199" s="36">
        <f>1---ISERR(FIND(Q$2,data!$M198))</f>
        <v>0</v>
      </c>
      <c r="R199" s="36">
        <f>1---ISERR(FIND(R$2,data!$M198))</f>
        <v>0</v>
      </c>
      <c r="S199" s="36">
        <f>1---ISERR(FIND(S$2,data!$M198))</f>
        <v>0</v>
      </c>
      <c r="T199" s="36">
        <f>1---ISERR(FIND(T$2,data!$M198))</f>
        <v>1</v>
      </c>
      <c r="U199" s="36">
        <f>1---ISERR(FIND(U$2,data!$M198))</f>
        <v>1</v>
      </c>
      <c r="V199" s="36">
        <f>1---ISERR(FIND(V$2,data!$M198))</f>
        <v>1</v>
      </c>
      <c r="W199" s="36">
        <f t="shared" si="72"/>
        <v>0</v>
      </c>
      <c r="X199" s="36">
        <f t="shared" si="73"/>
        <v>0</v>
      </c>
      <c r="Y199" s="36">
        <f t="shared" si="74"/>
        <v>4</v>
      </c>
      <c r="Z199" s="36">
        <f t="shared" si="75"/>
        <v>0</v>
      </c>
      <c r="AA199" s="36">
        <f t="shared" si="76"/>
        <v>0</v>
      </c>
      <c r="AB199" s="36">
        <f t="shared" si="77"/>
        <v>0</v>
      </c>
      <c r="AC199" s="36">
        <f t="shared" si="78"/>
        <v>0</v>
      </c>
      <c r="AD199" s="36">
        <f t="shared" si="79"/>
        <v>0</v>
      </c>
      <c r="AE199" s="36">
        <f t="shared" si="80"/>
        <v>256</v>
      </c>
      <c r="AF199" s="36">
        <f t="shared" si="81"/>
        <v>512</v>
      </c>
      <c r="AG199" s="36">
        <f t="shared" si="82"/>
        <v>1024</v>
      </c>
      <c r="AH199" s="36">
        <f t="shared" si="83"/>
        <v>0</v>
      </c>
      <c r="AI199" s="36">
        <f t="shared" si="84"/>
        <v>4096</v>
      </c>
      <c r="AJ199" s="36">
        <f t="shared" si="85"/>
        <v>0</v>
      </c>
      <c r="AK199" s="36">
        <f t="shared" si="86"/>
        <v>0</v>
      </c>
      <c r="AL199" s="36">
        <f t="shared" si="87"/>
        <v>0</v>
      </c>
      <c r="AM199" s="36">
        <f t="shared" si="88"/>
        <v>0</v>
      </c>
      <c r="AN199" s="36">
        <f t="shared" si="89"/>
        <v>0</v>
      </c>
      <c r="AO199" s="36">
        <f t="shared" si="90"/>
        <v>262144</v>
      </c>
      <c r="AP199" s="36">
        <f t="shared" si="91"/>
        <v>524288</v>
      </c>
      <c r="AQ199" s="36">
        <f t="shared" si="92"/>
        <v>1048576</v>
      </c>
      <c r="AR199" s="36">
        <f t="shared" si="93"/>
        <v>0</v>
      </c>
    </row>
    <row r="200" spans="1:44">
      <c r="A200" s="36">
        <f t="shared" si="94"/>
        <v>0</v>
      </c>
      <c r="B200" s="36">
        <f>1---ISERR(FIND(B$2,data!$M199))</f>
        <v>0</v>
      </c>
      <c r="C200" s="36">
        <f>1---ISERR(FIND(C$2,data!$M199))</f>
        <v>0</v>
      </c>
      <c r="D200" s="36">
        <f>1---ISERR(FIND(D$2,data!$M199))</f>
        <v>0</v>
      </c>
      <c r="E200" s="36">
        <f>1---ISERR(FIND(E$2,data!$M199))</f>
        <v>0</v>
      </c>
      <c r="F200" s="36">
        <f>1---ISERR(FIND(F$2,data!$M199))</f>
        <v>0</v>
      </c>
      <c r="G200" s="36">
        <f>1---ISERR(FIND(G$2,data!$M199))</f>
        <v>0</v>
      </c>
      <c r="H200" s="36">
        <f>1---ISERR(FIND(H$2,data!$M199))</f>
        <v>0</v>
      </c>
      <c r="I200" s="36">
        <f>1---ISERR(FIND(I$2,data!$M199))</f>
        <v>0</v>
      </c>
      <c r="J200" s="36">
        <f>1---ISERR(FIND(J$2,data!$M199))</f>
        <v>0</v>
      </c>
      <c r="K200" s="36">
        <f>1---ISERR(FIND(K$2,data!$M199))</f>
        <v>0</v>
      </c>
      <c r="L200" s="36">
        <f>1---ISERR(FIND(L$2,data!$M199))</f>
        <v>0</v>
      </c>
      <c r="M200" s="36">
        <f>1---ISERR(FIND(M$2,data!$M199))</f>
        <v>0</v>
      </c>
      <c r="N200" s="36">
        <f>1---ISERR(FIND(N$2,data!$M199))</f>
        <v>0</v>
      </c>
      <c r="O200" s="36">
        <f>1---ISERR(FIND(O$2,data!$M199))</f>
        <v>0</v>
      </c>
      <c r="P200" s="36">
        <f>1---ISERR(FIND(P$2,data!$M199))</f>
        <v>0</v>
      </c>
      <c r="Q200" s="36">
        <f>1---ISERR(FIND(Q$2,data!$M199))</f>
        <v>0</v>
      </c>
      <c r="R200" s="36">
        <f>1---ISERR(FIND(R$2,data!$M199))</f>
        <v>0</v>
      </c>
      <c r="S200" s="36">
        <f>1---ISERR(FIND(S$2,data!$M199))</f>
        <v>0</v>
      </c>
      <c r="T200" s="36">
        <f>1---ISERR(FIND(T$2,data!$M199))</f>
        <v>0</v>
      </c>
      <c r="U200" s="36">
        <f>1---ISERR(FIND(U$2,data!$M199))</f>
        <v>0</v>
      </c>
      <c r="V200" s="36">
        <f>1---ISERR(FIND(V$2,data!$M199))</f>
        <v>0</v>
      </c>
      <c r="W200" s="36">
        <f t="shared" si="72"/>
        <v>0</v>
      </c>
      <c r="X200" s="36">
        <f t="shared" si="73"/>
        <v>0</v>
      </c>
      <c r="Y200" s="36">
        <f t="shared" si="74"/>
        <v>0</v>
      </c>
      <c r="Z200" s="36">
        <f t="shared" si="75"/>
        <v>0</v>
      </c>
      <c r="AA200" s="36">
        <f t="shared" si="76"/>
        <v>0</v>
      </c>
      <c r="AB200" s="36">
        <f t="shared" si="77"/>
        <v>0</v>
      </c>
      <c r="AC200" s="36">
        <f t="shared" si="78"/>
        <v>0</v>
      </c>
      <c r="AD200" s="36">
        <f t="shared" si="79"/>
        <v>0</v>
      </c>
      <c r="AE200" s="36">
        <f t="shared" si="80"/>
        <v>0</v>
      </c>
      <c r="AF200" s="36">
        <f t="shared" si="81"/>
        <v>0</v>
      </c>
      <c r="AG200" s="36">
        <f t="shared" si="82"/>
        <v>0</v>
      </c>
      <c r="AH200" s="36">
        <f t="shared" si="83"/>
        <v>0</v>
      </c>
      <c r="AI200" s="36">
        <f t="shared" si="84"/>
        <v>0</v>
      </c>
      <c r="AJ200" s="36">
        <f t="shared" si="85"/>
        <v>0</v>
      </c>
      <c r="AK200" s="36">
        <f t="shared" si="86"/>
        <v>0</v>
      </c>
      <c r="AL200" s="36">
        <f t="shared" si="87"/>
        <v>0</v>
      </c>
      <c r="AM200" s="36">
        <f t="shared" si="88"/>
        <v>0</v>
      </c>
      <c r="AN200" s="36">
        <f t="shared" si="89"/>
        <v>0</v>
      </c>
      <c r="AO200" s="36">
        <f t="shared" si="90"/>
        <v>0</v>
      </c>
      <c r="AP200" s="36">
        <f t="shared" si="91"/>
        <v>0</v>
      </c>
      <c r="AQ200" s="36">
        <f t="shared" si="92"/>
        <v>0</v>
      </c>
      <c r="AR200" s="36">
        <f t="shared" si="93"/>
        <v>0</v>
      </c>
    </row>
    <row r="201" spans="1:44">
      <c r="A201" s="36">
        <f t="shared" si="94"/>
        <v>1217700</v>
      </c>
      <c r="B201" s="36">
        <f>1---ISERR(FIND(B$2,data!$M200))</f>
        <v>0</v>
      </c>
      <c r="C201" s="36">
        <f>1---ISERR(FIND(C$2,data!$M200))</f>
        <v>0</v>
      </c>
      <c r="D201" s="36">
        <f>1---ISERR(FIND(D$2,data!$M200))</f>
        <v>1</v>
      </c>
      <c r="E201" s="36">
        <f>1---ISERR(FIND(E$2,data!$M200))</f>
        <v>0</v>
      </c>
      <c r="F201" s="36">
        <f>1---ISERR(FIND(F$2,data!$M200))</f>
        <v>0</v>
      </c>
      <c r="G201" s="36">
        <f>1---ISERR(FIND(G$2,data!$M200))</f>
        <v>1</v>
      </c>
      <c r="H201" s="36">
        <f>1---ISERR(FIND(H$2,data!$M200))</f>
        <v>0</v>
      </c>
      <c r="I201" s="36">
        <f>1---ISERR(FIND(I$2,data!$M200))</f>
        <v>1</v>
      </c>
      <c r="J201" s="36">
        <f>1---ISERR(FIND(J$2,data!$M200))</f>
        <v>0</v>
      </c>
      <c r="K201" s="36">
        <f>1---ISERR(FIND(K$2,data!$M200))</f>
        <v>0</v>
      </c>
      <c r="L201" s="36">
        <f>1---ISERR(FIND(L$2,data!$M200))</f>
        <v>1</v>
      </c>
      <c r="M201" s="36">
        <f>1---ISERR(FIND(M$2,data!$M200))</f>
        <v>0</v>
      </c>
      <c r="N201" s="36">
        <f>1---ISERR(FIND(N$2,data!$M200))</f>
        <v>1</v>
      </c>
      <c r="O201" s="36">
        <f>1---ISERR(FIND(O$2,data!$M200))</f>
        <v>0</v>
      </c>
      <c r="P201" s="36">
        <f>1---ISERR(FIND(P$2,data!$M200))</f>
        <v>0</v>
      </c>
      <c r="Q201" s="36">
        <f>1---ISERR(FIND(Q$2,data!$M200))</f>
        <v>1</v>
      </c>
      <c r="R201" s="36">
        <f>1---ISERR(FIND(R$2,data!$M200))</f>
        <v>0</v>
      </c>
      <c r="S201" s="36">
        <f>1---ISERR(FIND(S$2,data!$M200))</f>
        <v>1</v>
      </c>
      <c r="T201" s="36">
        <f>1---ISERR(FIND(T$2,data!$M200))</f>
        <v>0</v>
      </c>
      <c r="U201" s="36">
        <f>1---ISERR(FIND(U$2,data!$M200))</f>
        <v>0</v>
      </c>
      <c r="V201" s="36">
        <f>1---ISERR(FIND(V$2,data!$M200))</f>
        <v>1</v>
      </c>
      <c r="W201" s="36">
        <f t="shared" si="72"/>
        <v>0</v>
      </c>
      <c r="X201" s="36">
        <f t="shared" si="73"/>
        <v>0</v>
      </c>
      <c r="Y201" s="36">
        <f t="shared" si="74"/>
        <v>4</v>
      </c>
      <c r="Z201" s="36">
        <f t="shared" si="75"/>
        <v>0</v>
      </c>
      <c r="AA201" s="36">
        <f t="shared" si="76"/>
        <v>0</v>
      </c>
      <c r="AB201" s="36">
        <f t="shared" si="77"/>
        <v>32</v>
      </c>
      <c r="AC201" s="36">
        <f t="shared" si="78"/>
        <v>0</v>
      </c>
      <c r="AD201" s="36">
        <f t="shared" si="79"/>
        <v>128</v>
      </c>
      <c r="AE201" s="36">
        <f t="shared" si="80"/>
        <v>0</v>
      </c>
      <c r="AF201" s="36">
        <f t="shared" si="81"/>
        <v>0</v>
      </c>
      <c r="AG201" s="36">
        <f t="shared" si="82"/>
        <v>1024</v>
      </c>
      <c r="AH201" s="36">
        <f t="shared" si="83"/>
        <v>0</v>
      </c>
      <c r="AI201" s="36">
        <f t="shared" si="84"/>
        <v>4096</v>
      </c>
      <c r="AJ201" s="36">
        <f t="shared" si="85"/>
        <v>0</v>
      </c>
      <c r="AK201" s="36">
        <f t="shared" si="86"/>
        <v>0</v>
      </c>
      <c r="AL201" s="36">
        <f t="shared" si="87"/>
        <v>32768</v>
      </c>
      <c r="AM201" s="36">
        <f t="shared" si="88"/>
        <v>0</v>
      </c>
      <c r="AN201" s="36">
        <f t="shared" si="89"/>
        <v>131072</v>
      </c>
      <c r="AO201" s="36">
        <f t="shared" si="90"/>
        <v>0</v>
      </c>
      <c r="AP201" s="36">
        <f t="shared" si="91"/>
        <v>0</v>
      </c>
      <c r="AQ201" s="36">
        <f t="shared" si="92"/>
        <v>1048576</v>
      </c>
      <c r="AR201" s="36">
        <f t="shared" si="93"/>
        <v>0</v>
      </c>
    </row>
    <row r="202" spans="1:44">
      <c r="A202" s="36">
        <f t="shared" si="94"/>
        <v>1316100</v>
      </c>
      <c r="B202" s="36">
        <f>1---ISERR(FIND(B$2,data!$M201))</f>
        <v>0</v>
      </c>
      <c r="C202" s="36">
        <f>1---ISERR(FIND(C$2,data!$M201))</f>
        <v>0</v>
      </c>
      <c r="D202" s="36">
        <f>1---ISERR(FIND(D$2,data!$M201))</f>
        <v>1</v>
      </c>
      <c r="E202" s="36">
        <f>1---ISERR(FIND(E$2,data!$M201))</f>
        <v>0</v>
      </c>
      <c r="F202" s="36">
        <f>1---ISERR(FIND(F$2,data!$M201))</f>
        <v>0</v>
      </c>
      <c r="G202" s="36">
        <f>1---ISERR(FIND(G$2,data!$M201))</f>
        <v>0</v>
      </c>
      <c r="H202" s="36">
        <f>1---ISERR(FIND(H$2,data!$M201))</f>
        <v>0</v>
      </c>
      <c r="I202" s="36">
        <f>1---ISERR(FIND(I$2,data!$M201))</f>
        <v>0</v>
      </c>
      <c r="J202" s="36">
        <f>1---ISERR(FIND(J$2,data!$M201))</f>
        <v>1</v>
      </c>
      <c r="K202" s="36">
        <f>1---ISERR(FIND(K$2,data!$M201))</f>
        <v>0</v>
      </c>
      <c r="L202" s="36">
        <f>1---ISERR(FIND(L$2,data!$M201))</f>
        <v>1</v>
      </c>
      <c r="M202" s="36">
        <f>1---ISERR(FIND(M$2,data!$M201))</f>
        <v>0</v>
      </c>
      <c r="N202" s="36">
        <f>1---ISERR(FIND(N$2,data!$M201))</f>
        <v>1</v>
      </c>
      <c r="O202" s="36">
        <f>1---ISERR(FIND(O$2,data!$M201))</f>
        <v>0</v>
      </c>
      <c r="P202" s="36">
        <f>1---ISERR(FIND(P$2,data!$M201))</f>
        <v>0</v>
      </c>
      <c r="Q202" s="36">
        <f>1---ISERR(FIND(Q$2,data!$M201))</f>
        <v>0</v>
      </c>
      <c r="R202" s="36">
        <f>1---ISERR(FIND(R$2,data!$M201))</f>
        <v>0</v>
      </c>
      <c r="S202" s="36">
        <f>1---ISERR(FIND(S$2,data!$M201))</f>
        <v>0</v>
      </c>
      <c r="T202" s="36">
        <f>1---ISERR(FIND(T$2,data!$M201))</f>
        <v>1</v>
      </c>
      <c r="U202" s="36">
        <f>1---ISERR(FIND(U$2,data!$M201))</f>
        <v>0</v>
      </c>
      <c r="V202" s="36">
        <f>1---ISERR(FIND(V$2,data!$M201))</f>
        <v>1</v>
      </c>
      <c r="W202" s="36">
        <f t="shared" si="72"/>
        <v>0</v>
      </c>
      <c r="X202" s="36">
        <f t="shared" si="73"/>
        <v>0</v>
      </c>
      <c r="Y202" s="36">
        <f t="shared" si="74"/>
        <v>4</v>
      </c>
      <c r="Z202" s="36">
        <f t="shared" si="75"/>
        <v>0</v>
      </c>
      <c r="AA202" s="36">
        <f t="shared" si="76"/>
        <v>0</v>
      </c>
      <c r="AB202" s="36">
        <f t="shared" si="77"/>
        <v>0</v>
      </c>
      <c r="AC202" s="36">
        <f t="shared" si="78"/>
        <v>0</v>
      </c>
      <c r="AD202" s="36">
        <f t="shared" si="79"/>
        <v>0</v>
      </c>
      <c r="AE202" s="36">
        <f t="shared" si="80"/>
        <v>256</v>
      </c>
      <c r="AF202" s="36">
        <f t="shared" si="81"/>
        <v>0</v>
      </c>
      <c r="AG202" s="36">
        <f t="shared" si="82"/>
        <v>1024</v>
      </c>
      <c r="AH202" s="36">
        <f t="shared" si="83"/>
        <v>0</v>
      </c>
      <c r="AI202" s="36">
        <f t="shared" si="84"/>
        <v>4096</v>
      </c>
      <c r="AJ202" s="36">
        <f t="shared" si="85"/>
        <v>0</v>
      </c>
      <c r="AK202" s="36">
        <f t="shared" si="86"/>
        <v>0</v>
      </c>
      <c r="AL202" s="36">
        <f t="shared" si="87"/>
        <v>0</v>
      </c>
      <c r="AM202" s="36">
        <f t="shared" si="88"/>
        <v>0</v>
      </c>
      <c r="AN202" s="36">
        <f t="shared" si="89"/>
        <v>0</v>
      </c>
      <c r="AO202" s="36">
        <f t="shared" si="90"/>
        <v>262144</v>
      </c>
      <c r="AP202" s="36">
        <f t="shared" si="91"/>
        <v>0</v>
      </c>
      <c r="AQ202" s="36">
        <f t="shared" si="92"/>
        <v>1048576</v>
      </c>
      <c r="AR202" s="36">
        <f t="shared" si="93"/>
        <v>0</v>
      </c>
    </row>
    <row r="203" spans="1:44">
      <c r="A203" s="36">
        <f t="shared" si="94"/>
        <v>2095102</v>
      </c>
      <c r="B203" s="36">
        <f>1---ISERR(FIND(B$2,data!$M202))</f>
        <v>0</v>
      </c>
      <c r="C203" s="36">
        <f>1---ISERR(FIND(C$2,data!$M202))</f>
        <v>1</v>
      </c>
      <c r="D203" s="36">
        <f>1---ISERR(FIND(D$2,data!$M202))</f>
        <v>1</v>
      </c>
      <c r="E203" s="36">
        <f>1---ISERR(FIND(E$2,data!$M202))</f>
        <v>1</v>
      </c>
      <c r="F203" s="36">
        <f>1---ISERR(FIND(F$2,data!$M202))</f>
        <v>1</v>
      </c>
      <c r="G203" s="36">
        <f>1---ISERR(FIND(G$2,data!$M202))</f>
        <v>1</v>
      </c>
      <c r="H203" s="36">
        <f>1---ISERR(FIND(H$2,data!$M202))</f>
        <v>1</v>
      </c>
      <c r="I203" s="36">
        <f>1---ISERR(FIND(I$2,data!$M202))</f>
        <v>1</v>
      </c>
      <c r="J203" s="36">
        <f>1---ISERR(FIND(J$2,data!$M202))</f>
        <v>1</v>
      </c>
      <c r="K203" s="36">
        <f>1---ISERR(FIND(K$2,data!$M202))</f>
        <v>1</v>
      </c>
      <c r="L203" s="36">
        <f>1---ISERR(FIND(L$2,data!$M202))</f>
        <v>1</v>
      </c>
      <c r="M203" s="36">
        <f>1---ISERR(FIND(M$2,data!$M202))</f>
        <v>0</v>
      </c>
      <c r="N203" s="36">
        <f>1---ISERR(FIND(N$2,data!$M202))</f>
        <v>1</v>
      </c>
      <c r="O203" s="36">
        <f>1---ISERR(FIND(O$2,data!$M202))</f>
        <v>1</v>
      </c>
      <c r="P203" s="36">
        <f>1---ISERR(FIND(P$2,data!$M202))</f>
        <v>1</v>
      </c>
      <c r="Q203" s="36">
        <f>1---ISERR(FIND(Q$2,data!$M202))</f>
        <v>1</v>
      </c>
      <c r="R203" s="36">
        <f>1---ISERR(FIND(R$2,data!$M202))</f>
        <v>1</v>
      </c>
      <c r="S203" s="36">
        <f>1---ISERR(FIND(S$2,data!$M202))</f>
        <v>1</v>
      </c>
      <c r="T203" s="36">
        <f>1---ISERR(FIND(T$2,data!$M202))</f>
        <v>1</v>
      </c>
      <c r="U203" s="36">
        <f>1---ISERR(FIND(U$2,data!$M202))</f>
        <v>1</v>
      </c>
      <c r="V203" s="36">
        <f>1---ISERR(FIND(V$2,data!$M202))</f>
        <v>1</v>
      </c>
      <c r="W203" s="36">
        <f t="shared" si="72"/>
        <v>0</v>
      </c>
      <c r="X203" s="36">
        <f t="shared" si="73"/>
        <v>2</v>
      </c>
      <c r="Y203" s="36">
        <f t="shared" si="74"/>
        <v>4</v>
      </c>
      <c r="Z203" s="36">
        <f t="shared" si="75"/>
        <v>8</v>
      </c>
      <c r="AA203" s="36">
        <f t="shared" si="76"/>
        <v>16</v>
      </c>
      <c r="AB203" s="36">
        <f t="shared" si="77"/>
        <v>32</v>
      </c>
      <c r="AC203" s="36">
        <f t="shared" si="78"/>
        <v>64</v>
      </c>
      <c r="AD203" s="36">
        <f t="shared" si="79"/>
        <v>128</v>
      </c>
      <c r="AE203" s="36">
        <f t="shared" si="80"/>
        <v>256</v>
      </c>
      <c r="AF203" s="36">
        <f t="shared" si="81"/>
        <v>512</v>
      </c>
      <c r="AG203" s="36">
        <f t="shared" si="82"/>
        <v>1024</v>
      </c>
      <c r="AH203" s="36">
        <f t="shared" si="83"/>
        <v>0</v>
      </c>
      <c r="AI203" s="36">
        <f t="shared" si="84"/>
        <v>4096</v>
      </c>
      <c r="AJ203" s="36">
        <f t="shared" si="85"/>
        <v>8192</v>
      </c>
      <c r="AK203" s="36">
        <f t="shared" si="86"/>
        <v>16384</v>
      </c>
      <c r="AL203" s="36">
        <f t="shared" si="87"/>
        <v>32768</v>
      </c>
      <c r="AM203" s="36">
        <f t="shared" si="88"/>
        <v>65536</v>
      </c>
      <c r="AN203" s="36">
        <f t="shared" si="89"/>
        <v>131072</v>
      </c>
      <c r="AO203" s="36">
        <f t="shared" si="90"/>
        <v>262144</v>
      </c>
      <c r="AP203" s="36">
        <f t="shared" si="91"/>
        <v>524288</v>
      </c>
      <c r="AQ203" s="36">
        <f t="shared" si="92"/>
        <v>1048576</v>
      </c>
      <c r="AR203" s="36">
        <f t="shared" si="93"/>
        <v>0</v>
      </c>
    </row>
    <row r="204" spans="1:44">
      <c r="A204" s="36">
        <f t="shared" si="94"/>
        <v>1562100</v>
      </c>
      <c r="B204" s="36">
        <f>1---ISERR(FIND(B$2,data!$M203))</f>
        <v>0</v>
      </c>
      <c r="C204" s="36">
        <f>1---ISERR(FIND(C$2,data!$M203))</f>
        <v>0</v>
      </c>
      <c r="D204" s="36">
        <f>1---ISERR(FIND(D$2,data!$M203))</f>
        <v>1</v>
      </c>
      <c r="E204" s="36">
        <f>1---ISERR(FIND(E$2,data!$M203))</f>
        <v>0</v>
      </c>
      <c r="F204" s="36">
        <f>1---ISERR(FIND(F$2,data!$M203))</f>
        <v>1</v>
      </c>
      <c r="G204" s="36">
        <f>1---ISERR(FIND(G$2,data!$M203))</f>
        <v>1</v>
      </c>
      <c r="H204" s="36">
        <f>1---ISERR(FIND(H$2,data!$M203))</f>
        <v>1</v>
      </c>
      <c r="I204" s="36">
        <f>1---ISERR(FIND(I$2,data!$M203))</f>
        <v>1</v>
      </c>
      <c r="J204" s="36">
        <f>1---ISERR(FIND(J$2,data!$M203))</f>
        <v>1</v>
      </c>
      <c r="K204" s="36">
        <f>1---ISERR(FIND(K$2,data!$M203))</f>
        <v>0</v>
      </c>
      <c r="L204" s="36">
        <f>1---ISERR(FIND(L$2,data!$M203))</f>
        <v>1</v>
      </c>
      <c r="M204" s="36">
        <f>1---ISERR(FIND(M$2,data!$M203))</f>
        <v>0</v>
      </c>
      <c r="N204" s="36">
        <f>1---ISERR(FIND(N$2,data!$M203))</f>
        <v>1</v>
      </c>
      <c r="O204" s="36">
        <f>1---ISERR(FIND(O$2,data!$M203))</f>
        <v>0</v>
      </c>
      <c r="P204" s="36">
        <f>1---ISERR(FIND(P$2,data!$M203))</f>
        <v>1</v>
      </c>
      <c r="Q204" s="36">
        <f>1---ISERR(FIND(Q$2,data!$M203))</f>
        <v>1</v>
      </c>
      <c r="R204" s="36">
        <f>1---ISERR(FIND(R$2,data!$M203))</f>
        <v>1</v>
      </c>
      <c r="S204" s="36">
        <f>1---ISERR(FIND(S$2,data!$M203))</f>
        <v>1</v>
      </c>
      <c r="T204" s="36">
        <f>1---ISERR(FIND(T$2,data!$M203))</f>
        <v>1</v>
      </c>
      <c r="U204" s="36">
        <f>1---ISERR(FIND(U$2,data!$M203))</f>
        <v>0</v>
      </c>
      <c r="V204" s="36">
        <f>1---ISERR(FIND(V$2,data!$M203))</f>
        <v>1</v>
      </c>
      <c r="W204" s="36">
        <f t="shared" si="72"/>
        <v>0</v>
      </c>
      <c r="X204" s="36">
        <f t="shared" si="73"/>
        <v>0</v>
      </c>
      <c r="Y204" s="36">
        <f t="shared" si="74"/>
        <v>4</v>
      </c>
      <c r="Z204" s="36">
        <f t="shared" si="75"/>
        <v>0</v>
      </c>
      <c r="AA204" s="36">
        <f t="shared" si="76"/>
        <v>16</v>
      </c>
      <c r="AB204" s="36">
        <f t="shared" si="77"/>
        <v>32</v>
      </c>
      <c r="AC204" s="36">
        <f t="shared" si="78"/>
        <v>64</v>
      </c>
      <c r="AD204" s="36">
        <f t="shared" si="79"/>
        <v>128</v>
      </c>
      <c r="AE204" s="36">
        <f t="shared" si="80"/>
        <v>256</v>
      </c>
      <c r="AF204" s="36">
        <f t="shared" si="81"/>
        <v>0</v>
      </c>
      <c r="AG204" s="36">
        <f t="shared" si="82"/>
        <v>1024</v>
      </c>
      <c r="AH204" s="36">
        <f t="shared" si="83"/>
        <v>0</v>
      </c>
      <c r="AI204" s="36">
        <f t="shared" si="84"/>
        <v>4096</v>
      </c>
      <c r="AJ204" s="36">
        <f t="shared" si="85"/>
        <v>0</v>
      </c>
      <c r="AK204" s="36">
        <f t="shared" si="86"/>
        <v>16384</v>
      </c>
      <c r="AL204" s="36">
        <f t="shared" si="87"/>
        <v>32768</v>
      </c>
      <c r="AM204" s="36">
        <f t="shared" si="88"/>
        <v>65536</v>
      </c>
      <c r="AN204" s="36">
        <f t="shared" si="89"/>
        <v>131072</v>
      </c>
      <c r="AO204" s="36">
        <f t="shared" si="90"/>
        <v>262144</v>
      </c>
      <c r="AP204" s="36">
        <f t="shared" si="91"/>
        <v>0</v>
      </c>
      <c r="AQ204" s="36">
        <f t="shared" si="92"/>
        <v>1048576</v>
      </c>
      <c r="AR204" s="36">
        <f t="shared" si="93"/>
        <v>0</v>
      </c>
    </row>
    <row r="205" spans="1:44">
      <c r="A205" s="36">
        <f t="shared" si="94"/>
        <v>1816300</v>
      </c>
      <c r="B205" s="36">
        <f>1---ISERR(FIND(B$2,data!$M204))</f>
        <v>0</v>
      </c>
      <c r="C205" s="36">
        <f>1---ISERR(FIND(C$2,data!$M204))</f>
        <v>0</v>
      </c>
      <c r="D205" s="36">
        <f>1---ISERR(FIND(D$2,data!$M204))</f>
        <v>1</v>
      </c>
      <c r="E205" s="36">
        <f>1---ISERR(FIND(E$2,data!$M204))</f>
        <v>1</v>
      </c>
      <c r="F205" s="36">
        <f>1---ISERR(FIND(F$2,data!$M204))</f>
        <v>0</v>
      </c>
      <c r="G205" s="36">
        <f>1---ISERR(FIND(G$2,data!$M204))</f>
        <v>1</v>
      </c>
      <c r="H205" s="36">
        <f>1---ISERR(FIND(H$2,data!$M204))</f>
        <v>1</v>
      </c>
      <c r="I205" s="36">
        <f>1---ISERR(FIND(I$2,data!$M204))</f>
        <v>1</v>
      </c>
      <c r="J205" s="36">
        <f>1---ISERR(FIND(J$2,data!$M204))</f>
        <v>0</v>
      </c>
      <c r="K205" s="36">
        <f>1---ISERR(FIND(K$2,data!$M204))</f>
        <v>1</v>
      </c>
      <c r="L205" s="36">
        <f>1---ISERR(FIND(L$2,data!$M204))</f>
        <v>1</v>
      </c>
      <c r="M205" s="36">
        <f>1---ISERR(FIND(M$2,data!$M204))</f>
        <v>0</v>
      </c>
      <c r="N205" s="36">
        <f>1---ISERR(FIND(N$2,data!$M204))</f>
        <v>1</v>
      </c>
      <c r="O205" s="36">
        <f>1---ISERR(FIND(O$2,data!$M204))</f>
        <v>1</v>
      </c>
      <c r="P205" s="36">
        <f>1---ISERR(FIND(P$2,data!$M204))</f>
        <v>0</v>
      </c>
      <c r="Q205" s="36">
        <f>1---ISERR(FIND(Q$2,data!$M204))</f>
        <v>1</v>
      </c>
      <c r="R205" s="36">
        <f>1---ISERR(FIND(R$2,data!$M204))</f>
        <v>1</v>
      </c>
      <c r="S205" s="36">
        <f>1---ISERR(FIND(S$2,data!$M204))</f>
        <v>1</v>
      </c>
      <c r="T205" s="36">
        <f>1---ISERR(FIND(T$2,data!$M204))</f>
        <v>0</v>
      </c>
      <c r="U205" s="36">
        <f>1---ISERR(FIND(U$2,data!$M204))</f>
        <v>1</v>
      </c>
      <c r="V205" s="36">
        <f>1---ISERR(FIND(V$2,data!$M204))</f>
        <v>1</v>
      </c>
      <c r="W205" s="36">
        <f t="shared" si="72"/>
        <v>0</v>
      </c>
      <c r="X205" s="36">
        <f t="shared" si="73"/>
        <v>0</v>
      </c>
      <c r="Y205" s="36">
        <f t="shared" si="74"/>
        <v>4</v>
      </c>
      <c r="Z205" s="36">
        <f t="shared" si="75"/>
        <v>8</v>
      </c>
      <c r="AA205" s="36">
        <f t="shared" si="76"/>
        <v>0</v>
      </c>
      <c r="AB205" s="36">
        <f t="shared" si="77"/>
        <v>32</v>
      </c>
      <c r="AC205" s="36">
        <f t="shared" si="78"/>
        <v>64</v>
      </c>
      <c r="AD205" s="36">
        <f t="shared" si="79"/>
        <v>128</v>
      </c>
      <c r="AE205" s="36">
        <f t="shared" si="80"/>
        <v>0</v>
      </c>
      <c r="AF205" s="36">
        <f t="shared" si="81"/>
        <v>512</v>
      </c>
      <c r="AG205" s="36">
        <f t="shared" si="82"/>
        <v>1024</v>
      </c>
      <c r="AH205" s="36">
        <f t="shared" si="83"/>
        <v>0</v>
      </c>
      <c r="AI205" s="36">
        <f t="shared" si="84"/>
        <v>4096</v>
      </c>
      <c r="AJ205" s="36">
        <f t="shared" si="85"/>
        <v>8192</v>
      </c>
      <c r="AK205" s="36">
        <f t="shared" si="86"/>
        <v>0</v>
      </c>
      <c r="AL205" s="36">
        <f t="shared" si="87"/>
        <v>32768</v>
      </c>
      <c r="AM205" s="36">
        <f t="shared" si="88"/>
        <v>65536</v>
      </c>
      <c r="AN205" s="36">
        <f t="shared" si="89"/>
        <v>131072</v>
      </c>
      <c r="AO205" s="36">
        <f t="shared" si="90"/>
        <v>0</v>
      </c>
      <c r="AP205" s="36">
        <f t="shared" si="91"/>
        <v>524288</v>
      </c>
      <c r="AQ205" s="36">
        <f t="shared" si="92"/>
        <v>1048576</v>
      </c>
      <c r="AR205" s="36">
        <f t="shared" si="93"/>
        <v>0</v>
      </c>
    </row>
    <row r="206" spans="1:44">
      <c r="A206" s="36">
        <f t="shared" si="94"/>
        <v>0</v>
      </c>
      <c r="B206" s="36">
        <f>1---ISERR(FIND(B$2,data!$M205))</f>
        <v>0</v>
      </c>
      <c r="C206" s="36">
        <f>1---ISERR(FIND(C$2,data!$M205))</f>
        <v>0</v>
      </c>
      <c r="D206" s="36">
        <f>1---ISERR(FIND(D$2,data!$M205))</f>
        <v>0</v>
      </c>
      <c r="E206" s="36">
        <f>1---ISERR(FIND(E$2,data!$M205))</f>
        <v>0</v>
      </c>
      <c r="F206" s="36">
        <f>1---ISERR(FIND(F$2,data!$M205))</f>
        <v>0</v>
      </c>
      <c r="G206" s="36">
        <f>1---ISERR(FIND(G$2,data!$M205))</f>
        <v>0</v>
      </c>
      <c r="H206" s="36">
        <f>1---ISERR(FIND(H$2,data!$M205))</f>
        <v>0</v>
      </c>
      <c r="I206" s="36">
        <f>1---ISERR(FIND(I$2,data!$M205))</f>
        <v>0</v>
      </c>
      <c r="J206" s="36">
        <f>1---ISERR(FIND(J$2,data!$M205))</f>
        <v>0</v>
      </c>
      <c r="K206" s="36">
        <f>1---ISERR(FIND(K$2,data!$M205))</f>
        <v>0</v>
      </c>
      <c r="L206" s="36">
        <f>1---ISERR(FIND(L$2,data!$M205))</f>
        <v>0</v>
      </c>
      <c r="M206" s="36">
        <f>1---ISERR(FIND(M$2,data!$M205))</f>
        <v>0</v>
      </c>
      <c r="N206" s="36">
        <f>1---ISERR(FIND(N$2,data!$M205))</f>
        <v>0</v>
      </c>
      <c r="O206" s="36">
        <f>1---ISERR(FIND(O$2,data!$M205))</f>
        <v>0</v>
      </c>
      <c r="P206" s="36">
        <f>1---ISERR(FIND(P$2,data!$M205))</f>
        <v>0</v>
      </c>
      <c r="Q206" s="36">
        <f>1---ISERR(FIND(Q$2,data!$M205))</f>
        <v>0</v>
      </c>
      <c r="R206" s="36">
        <f>1---ISERR(FIND(R$2,data!$M205))</f>
        <v>0</v>
      </c>
      <c r="S206" s="36">
        <f>1---ISERR(FIND(S$2,data!$M205))</f>
        <v>0</v>
      </c>
      <c r="T206" s="36">
        <f>1---ISERR(FIND(T$2,data!$M205))</f>
        <v>0</v>
      </c>
      <c r="U206" s="36">
        <f>1---ISERR(FIND(U$2,data!$M205))</f>
        <v>0</v>
      </c>
      <c r="V206" s="36">
        <f>1---ISERR(FIND(V$2,data!$M205))</f>
        <v>0</v>
      </c>
      <c r="W206" s="36">
        <f t="shared" si="72"/>
        <v>0</v>
      </c>
      <c r="X206" s="36">
        <f t="shared" si="73"/>
        <v>0</v>
      </c>
      <c r="Y206" s="36">
        <f t="shared" si="74"/>
        <v>0</v>
      </c>
      <c r="Z206" s="36">
        <f t="shared" si="75"/>
        <v>0</v>
      </c>
      <c r="AA206" s="36">
        <f t="shared" si="76"/>
        <v>0</v>
      </c>
      <c r="AB206" s="36">
        <f t="shared" si="77"/>
        <v>0</v>
      </c>
      <c r="AC206" s="36">
        <f t="shared" si="78"/>
        <v>0</v>
      </c>
      <c r="AD206" s="36">
        <f t="shared" si="79"/>
        <v>0</v>
      </c>
      <c r="AE206" s="36">
        <f t="shared" si="80"/>
        <v>0</v>
      </c>
      <c r="AF206" s="36">
        <f t="shared" si="81"/>
        <v>0</v>
      </c>
      <c r="AG206" s="36">
        <f t="shared" si="82"/>
        <v>0</v>
      </c>
      <c r="AH206" s="36">
        <f t="shared" si="83"/>
        <v>0</v>
      </c>
      <c r="AI206" s="36">
        <f t="shared" si="84"/>
        <v>0</v>
      </c>
      <c r="AJ206" s="36">
        <f t="shared" si="85"/>
        <v>0</v>
      </c>
      <c r="AK206" s="36">
        <f t="shared" si="86"/>
        <v>0</v>
      </c>
      <c r="AL206" s="36">
        <f t="shared" si="87"/>
        <v>0</v>
      </c>
      <c r="AM206" s="36">
        <f t="shared" si="88"/>
        <v>0</v>
      </c>
      <c r="AN206" s="36">
        <f t="shared" si="89"/>
        <v>0</v>
      </c>
      <c r="AO206" s="36">
        <f t="shared" si="90"/>
        <v>0</v>
      </c>
      <c r="AP206" s="36">
        <f t="shared" si="91"/>
        <v>0</v>
      </c>
      <c r="AQ206" s="36">
        <f t="shared" si="92"/>
        <v>0</v>
      </c>
      <c r="AR206" s="36">
        <f t="shared" si="93"/>
        <v>0</v>
      </c>
    </row>
    <row r="207" spans="1:44">
      <c r="A207" s="36">
        <f t="shared" si="94"/>
        <v>0</v>
      </c>
      <c r="B207" s="36">
        <f>1---ISERR(FIND(B$2,data!$M206))</f>
        <v>0</v>
      </c>
      <c r="C207" s="36">
        <f>1---ISERR(FIND(C$2,data!$M206))</f>
        <v>0</v>
      </c>
      <c r="D207" s="36">
        <f>1---ISERR(FIND(D$2,data!$M206))</f>
        <v>0</v>
      </c>
      <c r="E207" s="36">
        <f>1---ISERR(FIND(E$2,data!$M206))</f>
        <v>0</v>
      </c>
      <c r="F207" s="36">
        <f>1---ISERR(FIND(F$2,data!$M206))</f>
        <v>0</v>
      </c>
      <c r="G207" s="36">
        <f>1---ISERR(FIND(G$2,data!$M206))</f>
        <v>0</v>
      </c>
      <c r="H207" s="36">
        <f>1---ISERR(FIND(H$2,data!$M206))</f>
        <v>0</v>
      </c>
      <c r="I207" s="36">
        <f>1---ISERR(FIND(I$2,data!$M206))</f>
        <v>0</v>
      </c>
      <c r="J207" s="36">
        <f>1---ISERR(FIND(J$2,data!$M206))</f>
        <v>0</v>
      </c>
      <c r="K207" s="36">
        <f>1---ISERR(FIND(K$2,data!$M206))</f>
        <v>0</v>
      </c>
      <c r="L207" s="36">
        <f>1---ISERR(FIND(L$2,data!$M206))</f>
        <v>0</v>
      </c>
      <c r="M207" s="36">
        <f>1---ISERR(FIND(M$2,data!$M206))</f>
        <v>0</v>
      </c>
      <c r="N207" s="36">
        <f>1---ISERR(FIND(N$2,data!$M206))</f>
        <v>0</v>
      </c>
      <c r="O207" s="36">
        <f>1---ISERR(FIND(O$2,data!$M206))</f>
        <v>0</v>
      </c>
      <c r="P207" s="36">
        <f>1---ISERR(FIND(P$2,data!$M206))</f>
        <v>0</v>
      </c>
      <c r="Q207" s="36">
        <f>1---ISERR(FIND(Q$2,data!$M206))</f>
        <v>0</v>
      </c>
      <c r="R207" s="36">
        <f>1---ISERR(FIND(R$2,data!$M206))</f>
        <v>0</v>
      </c>
      <c r="S207" s="36">
        <f>1---ISERR(FIND(S$2,data!$M206))</f>
        <v>0</v>
      </c>
      <c r="T207" s="36">
        <f>1---ISERR(FIND(T$2,data!$M206))</f>
        <v>0</v>
      </c>
      <c r="U207" s="36">
        <f>1---ISERR(FIND(U$2,data!$M206))</f>
        <v>0</v>
      </c>
      <c r="V207" s="36">
        <f>1---ISERR(FIND(V$2,data!$M206))</f>
        <v>0</v>
      </c>
      <c r="W207" s="36">
        <f t="shared" si="72"/>
        <v>0</v>
      </c>
      <c r="X207" s="36">
        <f t="shared" si="73"/>
        <v>0</v>
      </c>
      <c r="Y207" s="36">
        <f t="shared" si="74"/>
        <v>0</v>
      </c>
      <c r="Z207" s="36">
        <f t="shared" si="75"/>
        <v>0</v>
      </c>
      <c r="AA207" s="36">
        <f t="shared" si="76"/>
        <v>0</v>
      </c>
      <c r="AB207" s="36">
        <f t="shared" si="77"/>
        <v>0</v>
      </c>
      <c r="AC207" s="36">
        <f t="shared" si="78"/>
        <v>0</v>
      </c>
      <c r="AD207" s="36">
        <f t="shared" si="79"/>
        <v>0</v>
      </c>
      <c r="AE207" s="36">
        <f t="shared" si="80"/>
        <v>0</v>
      </c>
      <c r="AF207" s="36">
        <f t="shared" si="81"/>
        <v>0</v>
      </c>
      <c r="AG207" s="36">
        <f t="shared" si="82"/>
        <v>0</v>
      </c>
      <c r="AH207" s="36">
        <f t="shared" si="83"/>
        <v>0</v>
      </c>
      <c r="AI207" s="36">
        <f t="shared" si="84"/>
        <v>0</v>
      </c>
      <c r="AJ207" s="36">
        <f t="shared" si="85"/>
        <v>0</v>
      </c>
      <c r="AK207" s="36">
        <f t="shared" si="86"/>
        <v>0</v>
      </c>
      <c r="AL207" s="36">
        <f t="shared" si="87"/>
        <v>0</v>
      </c>
      <c r="AM207" s="36">
        <f t="shared" si="88"/>
        <v>0</v>
      </c>
      <c r="AN207" s="36">
        <f t="shared" si="89"/>
        <v>0</v>
      </c>
      <c r="AO207" s="36">
        <f t="shared" si="90"/>
        <v>0</v>
      </c>
      <c r="AP207" s="36">
        <f t="shared" si="91"/>
        <v>0</v>
      </c>
      <c r="AQ207" s="36">
        <f t="shared" si="92"/>
        <v>0</v>
      </c>
      <c r="AR207" s="36">
        <f t="shared" si="93"/>
        <v>0</v>
      </c>
    </row>
    <row r="208" spans="1:44">
      <c r="A208" s="36">
        <f t="shared" si="94"/>
        <v>1189000</v>
      </c>
      <c r="B208" s="36">
        <f>1---ISERR(FIND(B$2,data!$M207))</f>
        <v>0</v>
      </c>
      <c r="C208" s="36">
        <f>1---ISERR(FIND(C$2,data!$M207))</f>
        <v>0</v>
      </c>
      <c r="D208" s="36">
        <f>1---ISERR(FIND(D$2,data!$M207))</f>
        <v>0</v>
      </c>
      <c r="E208" s="36">
        <f>1---ISERR(FIND(E$2,data!$M207))</f>
        <v>1</v>
      </c>
      <c r="F208" s="36">
        <f>1---ISERR(FIND(F$2,data!$M207))</f>
        <v>0</v>
      </c>
      <c r="G208" s="36">
        <f>1---ISERR(FIND(G$2,data!$M207))</f>
        <v>0</v>
      </c>
      <c r="H208" s="36">
        <f>1---ISERR(FIND(H$2,data!$M207))</f>
        <v>0</v>
      </c>
      <c r="I208" s="36">
        <f>1---ISERR(FIND(I$2,data!$M207))</f>
        <v>1</v>
      </c>
      <c r="J208" s="36">
        <f>1---ISERR(FIND(J$2,data!$M207))</f>
        <v>0</v>
      </c>
      <c r="K208" s="36">
        <f>1---ISERR(FIND(K$2,data!$M207))</f>
        <v>0</v>
      </c>
      <c r="L208" s="36">
        <f>1---ISERR(FIND(L$2,data!$M207))</f>
        <v>1</v>
      </c>
      <c r="M208" s="36">
        <f>1---ISERR(FIND(M$2,data!$M207))</f>
        <v>0</v>
      </c>
      <c r="N208" s="36">
        <f>1---ISERR(FIND(N$2,data!$M207))</f>
        <v>0</v>
      </c>
      <c r="O208" s="36">
        <f>1---ISERR(FIND(O$2,data!$M207))</f>
        <v>1</v>
      </c>
      <c r="P208" s="36">
        <f>1---ISERR(FIND(P$2,data!$M207))</f>
        <v>0</v>
      </c>
      <c r="Q208" s="36">
        <f>1---ISERR(FIND(Q$2,data!$M207))</f>
        <v>0</v>
      </c>
      <c r="R208" s="36">
        <f>1---ISERR(FIND(R$2,data!$M207))</f>
        <v>0</v>
      </c>
      <c r="S208" s="36">
        <f>1---ISERR(FIND(S$2,data!$M207))</f>
        <v>1</v>
      </c>
      <c r="T208" s="36">
        <f>1---ISERR(FIND(T$2,data!$M207))</f>
        <v>0</v>
      </c>
      <c r="U208" s="36">
        <f>1---ISERR(FIND(U$2,data!$M207))</f>
        <v>0</v>
      </c>
      <c r="V208" s="36">
        <f>1---ISERR(FIND(V$2,data!$M207))</f>
        <v>1</v>
      </c>
      <c r="W208" s="36">
        <f t="shared" si="72"/>
        <v>0</v>
      </c>
      <c r="X208" s="36">
        <f t="shared" si="73"/>
        <v>0</v>
      </c>
      <c r="Y208" s="36">
        <f t="shared" si="74"/>
        <v>0</v>
      </c>
      <c r="Z208" s="36">
        <f t="shared" si="75"/>
        <v>8</v>
      </c>
      <c r="AA208" s="36">
        <f t="shared" si="76"/>
        <v>0</v>
      </c>
      <c r="AB208" s="36">
        <f t="shared" si="77"/>
        <v>0</v>
      </c>
      <c r="AC208" s="36">
        <f t="shared" si="78"/>
        <v>0</v>
      </c>
      <c r="AD208" s="36">
        <f t="shared" si="79"/>
        <v>128</v>
      </c>
      <c r="AE208" s="36">
        <f t="shared" si="80"/>
        <v>0</v>
      </c>
      <c r="AF208" s="36">
        <f t="shared" si="81"/>
        <v>0</v>
      </c>
      <c r="AG208" s="36">
        <f t="shared" si="82"/>
        <v>1024</v>
      </c>
      <c r="AH208" s="36">
        <f t="shared" si="83"/>
        <v>0</v>
      </c>
      <c r="AI208" s="36">
        <f t="shared" si="84"/>
        <v>0</v>
      </c>
      <c r="AJ208" s="36">
        <f t="shared" si="85"/>
        <v>8192</v>
      </c>
      <c r="AK208" s="36">
        <f t="shared" si="86"/>
        <v>0</v>
      </c>
      <c r="AL208" s="36">
        <f t="shared" si="87"/>
        <v>0</v>
      </c>
      <c r="AM208" s="36">
        <f t="shared" si="88"/>
        <v>0</v>
      </c>
      <c r="AN208" s="36">
        <f t="shared" si="89"/>
        <v>131072</v>
      </c>
      <c r="AO208" s="36">
        <f t="shared" si="90"/>
        <v>0</v>
      </c>
      <c r="AP208" s="36">
        <f t="shared" si="91"/>
        <v>0</v>
      </c>
      <c r="AQ208" s="36">
        <f t="shared" si="92"/>
        <v>1048576</v>
      </c>
      <c r="AR208" s="36">
        <f t="shared" si="93"/>
        <v>0</v>
      </c>
    </row>
    <row r="209" spans="1:44">
      <c r="A209" s="36">
        <f t="shared" si="94"/>
        <v>537100</v>
      </c>
      <c r="B209" s="36">
        <f>1---ISERR(FIND(B$2,data!$M208))</f>
        <v>0</v>
      </c>
      <c r="C209" s="36">
        <f>1---ISERR(FIND(C$2,data!$M208))</f>
        <v>0</v>
      </c>
      <c r="D209" s="36">
        <f>1---ISERR(FIND(D$2,data!$M208))</f>
        <v>1</v>
      </c>
      <c r="E209" s="36">
        <f>1---ISERR(FIND(E$2,data!$M208))</f>
        <v>1</v>
      </c>
      <c r="F209" s="36">
        <f>1---ISERR(FIND(F$2,data!$M208))</f>
        <v>0</v>
      </c>
      <c r="G209" s="36">
        <f>1---ISERR(FIND(G$2,data!$M208))</f>
        <v>0</v>
      </c>
      <c r="H209" s="36">
        <f>1---ISERR(FIND(H$2,data!$M208))</f>
        <v>0</v>
      </c>
      <c r="I209" s="36">
        <f>1---ISERR(FIND(I$2,data!$M208))</f>
        <v>0</v>
      </c>
      <c r="J209" s="36">
        <f>1---ISERR(FIND(J$2,data!$M208))</f>
        <v>0</v>
      </c>
      <c r="K209" s="36">
        <f>1---ISERR(FIND(K$2,data!$M208))</f>
        <v>1</v>
      </c>
      <c r="L209" s="36">
        <f>1---ISERR(FIND(L$2,data!$M208))</f>
        <v>0</v>
      </c>
      <c r="M209" s="36">
        <f>1---ISERR(FIND(M$2,data!$M208))</f>
        <v>0</v>
      </c>
      <c r="N209" s="36">
        <f>1---ISERR(FIND(N$2,data!$M208))</f>
        <v>1</v>
      </c>
      <c r="O209" s="36">
        <f>1---ISERR(FIND(O$2,data!$M208))</f>
        <v>1</v>
      </c>
      <c r="P209" s="36">
        <f>1---ISERR(FIND(P$2,data!$M208))</f>
        <v>0</v>
      </c>
      <c r="Q209" s="36">
        <f>1---ISERR(FIND(Q$2,data!$M208))</f>
        <v>0</v>
      </c>
      <c r="R209" s="36">
        <f>1---ISERR(FIND(R$2,data!$M208))</f>
        <v>0</v>
      </c>
      <c r="S209" s="36">
        <f>1---ISERR(FIND(S$2,data!$M208))</f>
        <v>0</v>
      </c>
      <c r="T209" s="36">
        <f>1---ISERR(FIND(T$2,data!$M208))</f>
        <v>0</v>
      </c>
      <c r="U209" s="36">
        <f>1---ISERR(FIND(U$2,data!$M208))</f>
        <v>1</v>
      </c>
      <c r="V209" s="36">
        <f>1---ISERR(FIND(V$2,data!$M208))</f>
        <v>0</v>
      </c>
      <c r="W209" s="36">
        <f t="shared" si="72"/>
        <v>0</v>
      </c>
      <c r="X209" s="36">
        <f t="shared" si="73"/>
        <v>0</v>
      </c>
      <c r="Y209" s="36">
        <f t="shared" si="74"/>
        <v>4</v>
      </c>
      <c r="Z209" s="36">
        <f t="shared" si="75"/>
        <v>8</v>
      </c>
      <c r="AA209" s="36">
        <f t="shared" si="76"/>
        <v>0</v>
      </c>
      <c r="AB209" s="36">
        <f t="shared" si="77"/>
        <v>0</v>
      </c>
      <c r="AC209" s="36">
        <f t="shared" si="78"/>
        <v>0</v>
      </c>
      <c r="AD209" s="36">
        <f t="shared" si="79"/>
        <v>0</v>
      </c>
      <c r="AE209" s="36">
        <f t="shared" si="80"/>
        <v>0</v>
      </c>
      <c r="AF209" s="36">
        <f t="shared" si="81"/>
        <v>512</v>
      </c>
      <c r="AG209" s="36">
        <f t="shared" si="82"/>
        <v>0</v>
      </c>
      <c r="AH209" s="36">
        <f t="shared" si="83"/>
        <v>0</v>
      </c>
      <c r="AI209" s="36">
        <f t="shared" si="84"/>
        <v>4096</v>
      </c>
      <c r="AJ209" s="36">
        <f t="shared" si="85"/>
        <v>8192</v>
      </c>
      <c r="AK209" s="36">
        <f t="shared" si="86"/>
        <v>0</v>
      </c>
      <c r="AL209" s="36">
        <f t="shared" si="87"/>
        <v>0</v>
      </c>
      <c r="AM209" s="36">
        <f t="shared" si="88"/>
        <v>0</v>
      </c>
      <c r="AN209" s="36">
        <f t="shared" si="89"/>
        <v>0</v>
      </c>
      <c r="AO209" s="36">
        <f t="shared" si="90"/>
        <v>0</v>
      </c>
      <c r="AP209" s="36">
        <f t="shared" si="91"/>
        <v>524288</v>
      </c>
      <c r="AQ209" s="36">
        <f t="shared" si="92"/>
        <v>0</v>
      </c>
      <c r="AR209" s="36">
        <f t="shared" si="93"/>
        <v>0</v>
      </c>
    </row>
    <row r="210" spans="1:44">
      <c r="A210" s="36">
        <f t="shared" si="94"/>
        <v>1057800</v>
      </c>
      <c r="B210" s="36">
        <f>1---ISERR(FIND(B$2,data!$M209))</f>
        <v>0</v>
      </c>
      <c r="C210" s="36">
        <f>1---ISERR(FIND(C$2,data!$M209))</f>
        <v>0</v>
      </c>
      <c r="D210" s="36">
        <f>1---ISERR(FIND(D$2,data!$M209))</f>
        <v>0</v>
      </c>
      <c r="E210" s="36">
        <f>1---ISERR(FIND(E$2,data!$M209))</f>
        <v>1</v>
      </c>
      <c r="F210" s="36">
        <f>1---ISERR(FIND(F$2,data!$M209))</f>
        <v>0</v>
      </c>
      <c r="G210" s="36">
        <f>1---ISERR(FIND(G$2,data!$M209))</f>
        <v>0</v>
      </c>
      <c r="H210" s="36">
        <f>1---ISERR(FIND(H$2,data!$M209))</f>
        <v>0</v>
      </c>
      <c r="I210" s="36">
        <f>1---ISERR(FIND(I$2,data!$M209))</f>
        <v>0</v>
      </c>
      <c r="J210" s="36">
        <f>1---ISERR(FIND(J$2,data!$M209))</f>
        <v>0</v>
      </c>
      <c r="K210" s="36">
        <f>1---ISERR(FIND(K$2,data!$M209))</f>
        <v>0</v>
      </c>
      <c r="L210" s="36">
        <f>1---ISERR(FIND(L$2,data!$M209))</f>
        <v>1</v>
      </c>
      <c r="M210" s="36">
        <f>1---ISERR(FIND(M$2,data!$M209))</f>
        <v>0</v>
      </c>
      <c r="N210" s="36">
        <f>1---ISERR(FIND(N$2,data!$M209))</f>
        <v>0</v>
      </c>
      <c r="O210" s="36">
        <f>1---ISERR(FIND(O$2,data!$M209))</f>
        <v>1</v>
      </c>
      <c r="P210" s="36">
        <f>1---ISERR(FIND(P$2,data!$M209))</f>
        <v>0</v>
      </c>
      <c r="Q210" s="36">
        <f>1---ISERR(FIND(Q$2,data!$M209))</f>
        <v>0</v>
      </c>
      <c r="R210" s="36">
        <f>1---ISERR(FIND(R$2,data!$M209))</f>
        <v>0</v>
      </c>
      <c r="S210" s="36">
        <f>1---ISERR(FIND(S$2,data!$M209))</f>
        <v>0</v>
      </c>
      <c r="T210" s="36">
        <f>1---ISERR(FIND(T$2,data!$M209))</f>
        <v>0</v>
      </c>
      <c r="U210" s="36">
        <f>1---ISERR(FIND(U$2,data!$M209))</f>
        <v>0</v>
      </c>
      <c r="V210" s="36">
        <f>1---ISERR(FIND(V$2,data!$M209))</f>
        <v>1</v>
      </c>
      <c r="W210" s="36">
        <f t="shared" si="72"/>
        <v>0</v>
      </c>
      <c r="X210" s="36">
        <f t="shared" si="73"/>
        <v>0</v>
      </c>
      <c r="Y210" s="36">
        <f t="shared" si="74"/>
        <v>0</v>
      </c>
      <c r="Z210" s="36">
        <f t="shared" si="75"/>
        <v>8</v>
      </c>
      <c r="AA210" s="36">
        <f t="shared" si="76"/>
        <v>0</v>
      </c>
      <c r="AB210" s="36">
        <f t="shared" si="77"/>
        <v>0</v>
      </c>
      <c r="AC210" s="36">
        <f t="shared" si="78"/>
        <v>0</v>
      </c>
      <c r="AD210" s="36">
        <f t="shared" si="79"/>
        <v>0</v>
      </c>
      <c r="AE210" s="36">
        <f t="shared" si="80"/>
        <v>0</v>
      </c>
      <c r="AF210" s="36">
        <f t="shared" si="81"/>
        <v>0</v>
      </c>
      <c r="AG210" s="36">
        <f t="shared" si="82"/>
        <v>1024</v>
      </c>
      <c r="AH210" s="36">
        <f t="shared" si="83"/>
        <v>0</v>
      </c>
      <c r="AI210" s="36">
        <f t="shared" si="84"/>
        <v>0</v>
      </c>
      <c r="AJ210" s="36">
        <f t="shared" si="85"/>
        <v>8192</v>
      </c>
      <c r="AK210" s="36">
        <f t="shared" si="86"/>
        <v>0</v>
      </c>
      <c r="AL210" s="36">
        <f t="shared" si="87"/>
        <v>0</v>
      </c>
      <c r="AM210" s="36">
        <f t="shared" si="88"/>
        <v>0</v>
      </c>
      <c r="AN210" s="36">
        <f t="shared" si="89"/>
        <v>0</v>
      </c>
      <c r="AO210" s="36">
        <f t="shared" si="90"/>
        <v>0</v>
      </c>
      <c r="AP210" s="36">
        <f t="shared" si="91"/>
        <v>0</v>
      </c>
      <c r="AQ210" s="36">
        <f t="shared" si="92"/>
        <v>1048576</v>
      </c>
      <c r="AR210" s="36">
        <f t="shared" si="93"/>
        <v>0</v>
      </c>
    </row>
    <row r="211" spans="1:44">
      <c r="A211" s="36">
        <f t="shared" si="94"/>
        <v>1902400</v>
      </c>
      <c r="B211" s="36">
        <f>1---ISERR(FIND(B$2,data!$M210))</f>
        <v>0</v>
      </c>
      <c r="C211" s="36">
        <f>1---ISERR(FIND(C$2,data!$M210))</f>
        <v>0</v>
      </c>
      <c r="D211" s="36">
        <f>1---ISERR(FIND(D$2,data!$M210))</f>
        <v>0</v>
      </c>
      <c r="E211" s="36">
        <f>1---ISERR(FIND(E$2,data!$M210))</f>
        <v>0</v>
      </c>
      <c r="F211" s="36">
        <f>1---ISERR(FIND(F$2,data!$M210))</f>
        <v>0</v>
      </c>
      <c r="G211" s="36">
        <f>1---ISERR(FIND(G$2,data!$M210))</f>
        <v>0</v>
      </c>
      <c r="H211" s="36">
        <f>1---ISERR(FIND(H$2,data!$M210))</f>
        <v>1</v>
      </c>
      <c r="I211" s="36">
        <f>1---ISERR(FIND(I$2,data!$M210))</f>
        <v>0</v>
      </c>
      <c r="J211" s="36">
        <f>1---ISERR(FIND(J$2,data!$M210))</f>
        <v>1</v>
      </c>
      <c r="K211" s="36">
        <f>1---ISERR(FIND(K$2,data!$M210))</f>
        <v>1</v>
      </c>
      <c r="L211" s="36">
        <f>1---ISERR(FIND(L$2,data!$M210))</f>
        <v>1</v>
      </c>
      <c r="M211" s="36">
        <f>1---ISERR(FIND(M$2,data!$M210))</f>
        <v>0</v>
      </c>
      <c r="N211" s="36">
        <f>1---ISERR(FIND(N$2,data!$M210))</f>
        <v>0</v>
      </c>
      <c r="O211" s="36">
        <f>1---ISERR(FIND(O$2,data!$M210))</f>
        <v>0</v>
      </c>
      <c r="P211" s="36">
        <f>1---ISERR(FIND(P$2,data!$M210))</f>
        <v>0</v>
      </c>
      <c r="Q211" s="36">
        <f>1---ISERR(FIND(Q$2,data!$M210))</f>
        <v>0</v>
      </c>
      <c r="R211" s="36">
        <f>1---ISERR(FIND(R$2,data!$M210))</f>
        <v>1</v>
      </c>
      <c r="S211" s="36">
        <f>1---ISERR(FIND(S$2,data!$M210))</f>
        <v>0</v>
      </c>
      <c r="T211" s="36">
        <f>1---ISERR(FIND(T$2,data!$M210))</f>
        <v>1</v>
      </c>
      <c r="U211" s="36">
        <f>1---ISERR(FIND(U$2,data!$M210))</f>
        <v>1</v>
      </c>
      <c r="V211" s="36">
        <f>1---ISERR(FIND(V$2,data!$M210))</f>
        <v>1</v>
      </c>
      <c r="W211" s="36">
        <f t="shared" si="72"/>
        <v>0</v>
      </c>
      <c r="X211" s="36">
        <f t="shared" si="73"/>
        <v>0</v>
      </c>
      <c r="Y211" s="36">
        <f t="shared" si="74"/>
        <v>0</v>
      </c>
      <c r="Z211" s="36">
        <f t="shared" si="75"/>
        <v>0</v>
      </c>
      <c r="AA211" s="36">
        <f t="shared" si="76"/>
        <v>0</v>
      </c>
      <c r="AB211" s="36">
        <f t="shared" si="77"/>
        <v>0</v>
      </c>
      <c r="AC211" s="36">
        <f t="shared" si="78"/>
        <v>64</v>
      </c>
      <c r="AD211" s="36">
        <f t="shared" si="79"/>
        <v>0</v>
      </c>
      <c r="AE211" s="36">
        <f t="shared" si="80"/>
        <v>256</v>
      </c>
      <c r="AF211" s="36">
        <f t="shared" si="81"/>
        <v>512</v>
      </c>
      <c r="AG211" s="36">
        <f t="shared" si="82"/>
        <v>1024</v>
      </c>
      <c r="AH211" s="36">
        <f t="shared" si="83"/>
        <v>0</v>
      </c>
      <c r="AI211" s="36">
        <f t="shared" si="84"/>
        <v>0</v>
      </c>
      <c r="AJ211" s="36">
        <f t="shared" si="85"/>
        <v>0</v>
      </c>
      <c r="AK211" s="36">
        <f t="shared" si="86"/>
        <v>0</v>
      </c>
      <c r="AL211" s="36">
        <f t="shared" si="87"/>
        <v>0</v>
      </c>
      <c r="AM211" s="36">
        <f t="shared" si="88"/>
        <v>65536</v>
      </c>
      <c r="AN211" s="36">
        <f t="shared" si="89"/>
        <v>0</v>
      </c>
      <c r="AO211" s="36">
        <f t="shared" si="90"/>
        <v>262144</v>
      </c>
      <c r="AP211" s="36">
        <f t="shared" si="91"/>
        <v>524288</v>
      </c>
      <c r="AQ211" s="36">
        <f t="shared" si="92"/>
        <v>1048576</v>
      </c>
      <c r="AR211" s="36">
        <f t="shared" si="93"/>
        <v>0</v>
      </c>
    </row>
    <row r="212" spans="1:44">
      <c r="A212" s="36">
        <f t="shared" si="94"/>
        <v>176300</v>
      </c>
      <c r="B212" s="36">
        <f>1---ISERR(FIND(B$2,data!$M211))</f>
        <v>0</v>
      </c>
      <c r="C212" s="36">
        <f>1---ISERR(FIND(C$2,data!$M211))</f>
        <v>0</v>
      </c>
      <c r="D212" s="36">
        <f>1---ISERR(FIND(D$2,data!$M211))</f>
        <v>1</v>
      </c>
      <c r="E212" s="36">
        <f>1---ISERR(FIND(E$2,data!$M211))</f>
        <v>1</v>
      </c>
      <c r="F212" s="36">
        <f>1---ISERR(FIND(F$2,data!$M211))</f>
        <v>0</v>
      </c>
      <c r="G212" s="36">
        <f>1---ISERR(FIND(G$2,data!$M211))</f>
        <v>1</v>
      </c>
      <c r="H212" s="36">
        <f>1---ISERR(FIND(H$2,data!$M211))</f>
        <v>0</v>
      </c>
      <c r="I212" s="36">
        <f>1---ISERR(FIND(I$2,data!$M211))</f>
        <v>1</v>
      </c>
      <c r="J212" s="36">
        <f>1---ISERR(FIND(J$2,data!$M211))</f>
        <v>0</v>
      </c>
      <c r="K212" s="36">
        <f>1---ISERR(FIND(K$2,data!$M211))</f>
        <v>0</v>
      </c>
      <c r="L212" s="36">
        <f>1---ISERR(FIND(L$2,data!$M211))</f>
        <v>0</v>
      </c>
      <c r="M212" s="36">
        <f>1---ISERR(FIND(M$2,data!$M211))</f>
        <v>0</v>
      </c>
      <c r="N212" s="36">
        <f>1---ISERR(FIND(N$2,data!$M211))</f>
        <v>1</v>
      </c>
      <c r="O212" s="36">
        <f>1---ISERR(FIND(O$2,data!$M211))</f>
        <v>1</v>
      </c>
      <c r="P212" s="36">
        <f>1---ISERR(FIND(P$2,data!$M211))</f>
        <v>0</v>
      </c>
      <c r="Q212" s="36">
        <f>1---ISERR(FIND(Q$2,data!$M211))</f>
        <v>1</v>
      </c>
      <c r="R212" s="36">
        <f>1---ISERR(FIND(R$2,data!$M211))</f>
        <v>0</v>
      </c>
      <c r="S212" s="36">
        <f>1---ISERR(FIND(S$2,data!$M211))</f>
        <v>1</v>
      </c>
      <c r="T212" s="36">
        <f>1---ISERR(FIND(T$2,data!$M211))</f>
        <v>0</v>
      </c>
      <c r="U212" s="36">
        <f>1---ISERR(FIND(U$2,data!$M211))</f>
        <v>0</v>
      </c>
      <c r="V212" s="36">
        <f>1---ISERR(FIND(V$2,data!$M211))</f>
        <v>0</v>
      </c>
      <c r="W212" s="36">
        <f t="shared" si="72"/>
        <v>0</v>
      </c>
      <c r="X212" s="36">
        <f t="shared" si="73"/>
        <v>0</v>
      </c>
      <c r="Y212" s="36">
        <f t="shared" si="74"/>
        <v>4</v>
      </c>
      <c r="Z212" s="36">
        <f t="shared" si="75"/>
        <v>8</v>
      </c>
      <c r="AA212" s="36">
        <f t="shared" si="76"/>
        <v>0</v>
      </c>
      <c r="AB212" s="36">
        <f t="shared" si="77"/>
        <v>32</v>
      </c>
      <c r="AC212" s="36">
        <f t="shared" si="78"/>
        <v>0</v>
      </c>
      <c r="AD212" s="36">
        <f t="shared" si="79"/>
        <v>128</v>
      </c>
      <c r="AE212" s="36">
        <f t="shared" si="80"/>
        <v>0</v>
      </c>
      <c r="AF212" s="36">
        <f t="shared" si="81"/>
        <v>0</v>
      </c>
      <c r="AG212" s="36">
        <f t="shared" si="82"/>
        <v>0</v>
      </c>
      <c r="AH212" s="36">
        <f t="shared" si="83"/>
        <v>0</v>
      </c>
      <c r="AI212" s="36">
        <f t="shared" si="84"/>
        <v>4096</v>
      </c>
      <c r="AJ212" s="36">
        <f t="shared" si="85"/>
        <v>8192</v>
      </c>
      <c r="AK212" s="36">
        <f t="shared" si="86"/>
        <v>0</v>
      </c>
      <c r="AL212" s="36">
        <f t="shared" si="87"/>
        <v>32768</v>
      </c>
      <c r="AM212" s="36">
        <f t="shared" si="88"/>
        <v>0</v>
      </c>
      <c r="AN212" s="36">
        <f t="shared" si="89"/>
        <v>131072</v>
      </c>
      <c r="AO212" s="36">
        <f t="shared" si="90"/>
        <v>0</v>
      </c>
      <c r="AP212" s="36">
        <f t="shared" si="91"/>
        <v>0</v>
      </c>
      <c r="AQ212" s="36">
        <f t="shared" si="92"/>
        <v>0</v>
      </c>
      <c r="AR212" s="36">
        <f t="shared" si="93"/>
        <v>0</v>
      </c>
    </row>
    <row r="213" spans="1:44">
      <c r="A213" s="36">
        <f t="shared" si="94"/>
        <v>131200</v>
      </c>
      <c r="B213" s="36">
        <f>1---ISERR(FIND(B$2,data!$M212))</f>
        <v>0</v>
      </c>
      <c r="C213" s="36">
        <f>1---ISERR(FIND(C$2,data!$M212))</f>
        <v>0</v>
      </c>
      <c r="D213" s="36">
        <f>1---ISERR(FIND(D$2,data!$M212))</f>
        <v>0</v>
      </c>
      <c r="E213" s="36">
        <f>1---ISERR(FIND(E$2,data!$M212))</f>
        <v>0</v>
      </c>
      <c r="F213" s="36">
        <f>1---ISERR(FIND(F$2,data!$M212))</f>
        <v>0</v>
      </c>
      <c r="G213" s="36">
        <f>1---ISERR(FIND(G$2,data!$M212))</f>
        <v>0</v>
      </c>
      <c r="H213" s="36">
        <f>1---ISERR(FIND(H$2,data!$M212))</f>
        <v>0</v>
      </c>
      <c r="I213" s="36">
        <f>1---ISERR(FIND(I$2,data!$M212))</f>
        <v>1</v>
      </c>
      <c r="J213" s="36">
        <f>1---ISERR(FIND(J$2,data!$M212))</f>
        <v>0</v>
      </c>
      <c r="K213" s="36">
        <f>1---ISERR(FIND(K$2,data!$M212))</f>
        <v>0</v>
      </c>
      <c r="L213" s="36">
        <f>1---ISERR(FIND(L$2,data!$M212))</f>
        <v>0</v>
      </c>
      <c r="M213" s="36">
        <f>1---ISERR(FIND(M$2,data!$M212))</f>
        <v>0</v>
      </c>
      <c r="N213" s="36">
        <f>1---ISERR(FIND(N$2,data!$M212))</f>
        <v>0</v>
      </c>
      <c r="O213" s="36">
        <f>1---ISERR(FIND(O$2,data!$M212))</f>
        <v>0</v>
      </c>
      <c r="P213" s="36">
        <f>1---ISERR(FIND(P$2,data!$M212))</f>
        <v>0</v>
      </c>
      <c r="Q213" s="36">
        <f>1---ISERR(FIND(Q$2,data!$M212))</f>
        <v>0</v>
      </c>
      <c r="R213" s="36">
        <f>1---ISERR(FIND(R$2,data!$M212))</f>
        <v>0</v>
      </c>
      <c r="S213" s="36">
        <f>1---ISERR(FIND(S$2,data!$M212))</f>
        <v>1</v>
      </c>
      <c r="T213" s="36">
        <f>1---ISERR(FIND(T$2,data!$M212))</f>
        <v>0</v>
      </c>
      <c r="U213" s="36">
        <f>1---ISERR(FIND(U$2,data!$M212))</f>
        <v>0</v>
      </c>
      <c r="V213" s="36">
        <f>1---ISERR(FIND(V$2,data!$M212))</f>
        <v>0</v>
      </c>
      <c r="W213" s="36">
        <f t="shared" si="72"/>
        <v>0</v>
      </c>
      <c r="X213" s="36">
        <f t="shared" si="73"/>
        <v>0</v>
      </c>
      <c r="Y213" s="36">
        <f t="shared" si="74"/>
        <v>0</v>
      </c>
      <c r="Z213" s="36">
        <f t="shared" si="75"/>
        <v>0</v>
      </c>
      <c r="AA213" s="36">
        <f t="shared" si="76"/>
        <v>0</v>
      </c>
      <c r="AB213" s="36">
        <f t="shared" si="77"/>
        <v>0</v>
      </c>
      <c r="AC213" s="36">
        <f t="shared" si="78"/>
        <v>0</v>
      </c>
      <c r="AD213" s="36">
        <f t="shared" si="79"/>
        <v>128</v>
      </c>
      <c r="AE213" s="36">
        <f t="shared" si="80"/>
        <v>0</v>
      </c>
      <c r="AF213" s="36">
        <f t="shared" si="81"/>
        <v>0</v>
      </c>
      <c r="AG213" s="36">
        <f t="shared" si="82"/>
        <v>0</v>
      </c>
      <c r="AH213" s="36">
        <f t="shared" si="83"/>
        <v>0</v>
      </c>
      <c r="AI213" s="36">
        <f t="shared" si="84"/>
        <v>0</v>
      </c>
      <c r="AJ213" s="36">
        <f t="shared" si="85"/>
        <v>0</v>
      </c>
      <c r="AK213" s="36">
        <f t="shared" si="86"/>
        <v>0</v>
      </c>
      <c r="AL213" s="36">
        <f t="shared" si="87"/>
        <v>0</v>
      </c>
      <c r="AM213" s="36">
        <f t="shared" si="88"/>
        <v>0</v>
      </c>
      <c r="AN213" s="36">
        <f t="shared" si="89"/>
        <v>131072</v>
      </c>
      <c r="AO213" s="36">
        <f t="shared" si="90"/>
        <v>0</v>
      </c>
      <c r="AP213" s="36">
        <f t="shared" si="91"/>
        <v>0</v>
      </c>
      <c r="AQ213" s="36">
        <f t="shared" si="92"/>
        <v>0</v>
      </c>
      <c r="AR213" s="36">
        <f t="shared" si="93"/>
        <v>0</v>
      </c>
    </row>
    <row r="214" spans="1:44">
      <c r="A214" s="36">
        <f t="shared" si="94"/>
        <v>0</v>
      </c>
      <c r="B214" s="36">
        <f>1---ISERR(FIND(B$2,data!$M213))</f>
        <v>0</v>
      </c>
      <c r="C214" s="36">
        <f>1---ISERR(FIND(C$2,data!$M213))</f>
        <v>0</v>
      </c>
      <c r="D214" s="36">
        <f>1---ISERR(FIND(D$2,data!$M213))</f>
        <v>0</v>
      </c>
      <c r="E214" s="36">
        <f>1---ISERR(FIND(E$2,data!$M213))</f>
        <v>0</v>
      </c>
      <c r="F214" s="36">
        <f>1---ISERR(FIND(F$2,data!$M213))</f>
        <v>0</v>
      </c>
      <c r="G214" s="36">
        <f>1---ISERR(FIND(G$2,data!$M213))</f>
        <v>0</v>
      </c>
      <c r="H214" s="36">
        <f>1---ISERR(FIND(H$2,data!$M213))</f>
        <v>0</v>
      </c>
      <c r="I214" s="36">
        <f>1---ISERR(FIND(I$2,data!$M213))</f>
        <v>0</v>
      </c>
      <c r="J214" s="36">
        <f>1---ISERR(FIND(J$2,data!$M213))</f>
        <v>0</v>
      </c>
      <c r="K214" s="36">
        <f>1---ISERR(FIND(K$2,data!$M213))</f>
        <v>0</v>
      </c>
      <c r="L214" s="36">
        <f>1---ISERR(FIND(L$2,data!$M213))</f>
        <v>0</v>
      </c>
      <c r="M214" s="36">
        <f>1---ISERR(FIND(M$2,data!$M213))</f>
        <v>0</v>
      </c>
      <c r="N214" s="36">
        <f>1---ISERR(FIND(N$2,data!$M213))</f>
        <v>0</v>
      </c>
      <c r="O214" s="36">
        <f>1---ISERR(FIND(O$2,data!$M213))</f>
        <v>0</v>
      </c>
      <c r="P214" s="36">
        <f>1---ISERR(FIND(P$2,data!$M213))</f>
        <v>0</v>
      </c>
      <c r="Q214" s="36">
        <f>1---ISERR(FIND(Q$2,data!$M213))</f>
        <v>0</v>
      </c>
      <c r="R214" s="36">
        <f>1---ISERR(FIND(R$2,data!$M213))</f>
        <v>0</v>
      </c>
      <c r="S214" s="36">
        <f>1---ISERR(FIND(S$2,data!$M213))</f>
        <v>0</v>
      </c>
      <c r="T214" s="36">
        <f>1---ISERR(FIND(T$2,data!$M213))</f>
        <v>0</v>
      </c>
      <c r="U214" s="36">
        <f>1---ISERR(FIND(U$2,data!$M213))</f>
        <v>0</v>
      </c>
      <c r="V214" s="36">
        <f>1---ISERR(FIND(V$2,data!$M213))</f>
        <v>0</v>
      </c>
      <c r="W214" s="36">
        <f t="shared" si="72"/>
        <v>0</v>
      </c>
      <c r="X214" s="36">
        <f t="shared" si="73"/>
        <v>0</v>
      </c>
      <c r="Y214" s="36">
        <f t="shared" si="74"/>
        <v>0</v>
      </c>
      <c r="Z214" s="36">
        <f t="shared" si="75"/>
        <v>0</v>
      </c>
      <c r="AA214" s="36">
        <f t="shared" si="76"/>
        <v>0</v>
      </c>
      <c r="AB214" s="36">
        <f t="shared" si="77"/>
        <v>0</v>
      </c>
      <c r="AC214" s="36">
        <f t="shared" si="78"/>
        <v>0</v>
      </c>
      <c r="AD214" s="36">
        <f t="shared" si="79"/>
        <v>0</v>
      </c>
      <c r="AE214" s="36">
        <f t="shared" si="80"/>
        <v>0</v>
      </c>
      <c r="AF214" s="36">
        <f t="shared" si="81"/>
        <v>0</v>
      </c>
      <c r="AG214" s="36">
        <f t="shared" si="82"/>
        <v>0</v>
      </c>
      <c r="AH214" s="36">
        <f t="shared" si="83"/>
        <v>0</v>
      </c>
      <c r="AI214" s="36">
        <f t="shared" si="84"/>
        <v>0</v>
      </c>
      <c r="AJ214" s="36">
        <f t="shared" si="85"/>
        <v>0</v>
      </c>
      <c r="AK214" s="36">
        <f t="shared" si="86"/>
        <v>0</v>
      </c>
      <c r="AL214" s="36">
        <f t="shared" si="87"/>
        <v>0</v>
      </c>
      <c r="AM214" s="36">
        <f t="shared" si="88"/>
        <v>0</v>
      </c>
      <c r="AN214" s="36">
        <f t="shared" si="89"/>
        <v>0</v>
      </c>
      <c r="AO214" s="36">
        <f t="shared" si="90"/>
        <v>0</v>
      </c>
      <c r="AP214" s="36">
        <f t="shared" si="91"/>
        <v>0</v>
      </c>
      <c r="AQ214" s="36">
        <f t="shared" si="92"/>
        <v>0</v>
      </c>
      <c r="AR214" s="36">
        <f t="shared" si="93"/>
        <v>0</v>
      </c>
    </row>
    <row r="215" spans="1:44">
      <c r="A215" s="36">
        <f t="shared" si="94"/>
        <v>0</v>
      </c>
      <c r="B215" s="36">
        <f>1---ISERR(FIND(B$2,data!$M214))</f>
        <v>0</v>
      </c>
      <c r="C215" s="36">
        <f>1---ISERR(FIND(C$2,data!$M214))</f>
        <v>0</v>
      </c>
      <c r="D215" s="36">
        <f>1---ISERR(FIND(D$2,data!$M214))</f>
        <v>0</v>
      </c>
      <c r="E215" s="36">
        <f>1---ISERR(FIND(E$2,data!$M214))</f>
        <v>0</v>
      </c>
      <c r="F215" s="36">
        <f>1---ISERR(FIND(F$2,data!$M214))</f>
        <v>0</v>
      </c>
      <c r="G215" s="36">
        <f>1---ISERR(FIND(G$2,data!$M214))</f>
        <v>0</v>
      </c>
      <c r="H215" s="36">
        <f>1---ISERR(FIND(H$2,data!$M214))</f>
        <v>0</v>
      </c>
      <c r="I215" s="36">
        <f>1---ISERR(FIND(I$2,data!$M214))</f>
        <v>0</v>
      </c>
      <c r="J215" s="36">
        <f>1---ISERR(FIND(J$2,data!$M214))</f>
        <v>0</v>
      </c>
      <c r="K215" s="36">
        <f>1---ISERR(FIND(K$2,data!$M214))</f>
        <v>0</v>
      </c>
      <c r="L215" s="36">
        <f>1---ISERR(FIND(L$2,data!$M214))</f>
        <v>0</v>
      </c>
      <c r="M215" s="36">
        <f>1---ISERR(FIND(M$2,data!$M214))</f>
        <v>0</v>
      </c>
      <c r="N215" s="36">
        <f>1---ISERR(FIND(N$2,data!$M214))</f>
        <v>0</v>
      </c>
      <c r="O215" s="36">
        <f>1---ISERR(FIND(O$2,data!$M214))</f>
        <v>0</v>
      </c>
      <c r="P215" s="36">
        <f>1---ISERR(FIND(P$2,data!$M214))</f>
        <v>0</v>
      </c>
      <c r="Q215" s="36">
        <f>1---ISERR(FIND(Q$2,data!$M214))</f>
        <v>0</v>
      </c>
      <c r="R215" s="36">
        <f>1---ISERR(FIND(R$2,data!$M214))</f>
        <v>0</v>
      </c>
      <c r="S215" s="36">
        <f>1---ISERR(FIND(S$2,data!$M214))</f>
        <v>0</v>
      </c>
      <c r="T215" s="36">
        <f>1---ISERR(FIND(T$2,data!$M214))</f>
        <v>0</v>
      </c>
      <c r="U215" s="36">
        <f>1---ISERR(FIND(U$2,data!$M214))</f>
        <v>0</v>
      </c>
      <c r="V215" s="36">
        <f>1---ISERR(FIND(V$2,data!$M214))</f>
        <v>0</v>
      </c>
      <c r="W215" s="36">
        <f t="shared" si="72"/>
        <v>0</v>
      </c>
      <c r="X215" s="36">
        <f t="shared" si="73"/>
        <v>0</v>
      </c>
      <c r="Y215" s="36">
        <f t="shared" si="74"/>
        <v>0</v>
      </c>
      <c r="Z215" s="36">
        <f t="shared" si="75"/>
        <v>0</v>
      </c>
      <c r="AA215" s="36">
        <f t="shared" si="76"/>
        <v>0</v>
      </c>
      <c r="AB215" s="36">
        <f t="shared" si="77"/>
        <v>0</v>
      </c>
      <c r="AC215" s="36">
        <f t="shared" si="78"/>
        <v>0</v>
      </c>
      <c r="AD215" s="36">
        <f t="shared" si="79"/>
        <v>0</v>
      </c>
      <c r="AE215" s="36">
        <f t="shared" si="80"/>
        <v>0</v>
      </c>
      <c r="AF215" s="36">
        <f t="shared" si="81"/>
        <v>0</v>
      </c>
      <c r="AG215" s="36">
        <f t="shared" si="82"/>
        <v>0</v>
      </c>
      <c r="AH215" s="36">
        <f t="shared" si="83"/>
        <v>0</v>
      </c>
      <c r="AI215" s="36">
        <f t="shared" si="84"/>
        <v>0</v>
      </c>
      <c r="AJ215" s="36">
        <f t="shared" si="85"/>
        <v>0</v>
      </c>
      <c r="AK215" s="36">
        <f t="shared" si="86"/>
        <v>0</v>
      </c>
      <c r="AL215" s="36">
        <f t="shared" si="87"/>
        <v>0</v>
      </c>
      <c r="AM215" s="36">
        <f t="shared" si="88"/>
        <v>0</v>
      </c>
      <c r="AN215" s="36">
        <f t="shared" si="89"/>
        <v>0</v>
      </c>
      <c r="AO215" s="36">
        <f t="shared" si="90"/>
        <v>0</v>
      </c>
      <c r="AP215" s="36">
        <f t="shared" si="91"/>
        <v>0</v>
      </c>
      <c r="AQ215" s="36">
        <f t="shared" si="92"/>
        <v>0</v>
      </c>
      <c r="AR215" s="36">
        <f t="shared" si="93"/>
        <v>0</v>
      </c>
    </row>
    <row r="216" spans="1:44">
      <c r="A216" s="36">
        <f t="shared" si="94"/>
        <v>1377600</v>
      </c>
      <c r="B216" s="36">
        <f>1---ISERR(FIND(B$2,data!$M215))</f>
        <v>0</v>
      </c>
      <c r="C216" s="36">
        <f>1---ISERR(FIND(C$2,data!$M215))</f>
        <v>0</v>
      </c>
      <c r="D216" s="36">
        <f>1---ISERR(FIND(D$2,data!$M215))</f>
        <v>0</v>
      </c>
      <c r="E216" s="36">
        <f>1---ISERR(FIND(E$2,data!$M215))</f>
        <v>0</v>
      </c>
      <c r="F216" s="36">
        <f>1---ISERR(FIND(F$2,data!$M215))</f>
        <v>0</v>
      </c>
      <c r="G216" s="36">
        <f>1---ISERR(FIND(G$2,data!$M215))</f>
        <v>0</v>
      </c>
      <c r="H216" s="36">
        <f>1---ISERR(FIND(H$2,data!$M215))</f>
        <v>1</v>
      </c>
      <c r="I216" s="36">
        <f>1---ISERR(FIND(I$2,data!$M215))</f>
        <v>0</v>
      </c>
      <c r="J216" s="36">
        <f>1---ISERR(FIND(J$2,data!$M215))</f>
        <v>1</v>
      </c>
      <c r="K216" s="36">
        <f>1---ISERR(FIND(K$2,data!$M215))</f>
        <v>0</v>
      </c>
      <c r="L216" s="36">
        <f>1---ISERR(FIND(L$2,data!$M215))</f>
        <v>1</v>
      </c>
      <c r="M216" s="36">
        <f>1---ISERR(FIND(M$2,data!$M215))</f>
        <v>0</v>
      </c>
      <c r="N216" s="36">
        <f>1---ISERR(FIND(N$2,data!$M215))</f>
        <v>0</v>
      </c>
      <c r="O216" s="36">
        <f>1---ISERR(FIND(O$2,data!$M215))</f>
        <v>0</v>
      </c>
      <c r="P216" s="36">
        <f>1---ISERR(FIND(P$2,data!$M215))</f>
        <v>0</v>
      </c>
      <c r="Q216" s="36">
        <f>1---ISERR(FIND(Q$2,data!$M215))</f>
        <v>0</v>
      </c>
      <c r="R216" s="36">
        <f>1---ISERR(FIND(R$2,data!$M215))</f>
        <v>1</v>
      </c>
      <c r="S216" s="36">
        <f>1---ISERR(FIND(S$2,data!$M215))</f>
        <v>0</v>
      </c>
      <c r="T216" s="36">
        <f>1---ISERR(FIND(T$2,data!$M215))</f>
        <v>1</v>
      </c>
      <c r="U216" s="36">
        <f>1---ISERR(FIND(U$2,data!$M215))</f>
        <v>0</v>
      </c>
      <c r="V216" s="36">
        <f>1---ISERR(FIND(V$2,data!$M215))</f>
        <v>1</v>
      </c>
      <c r="W216" s="36">
        <f t="shared" si="72"/>
        <v>0</v>
      </c>
      <c r="X216" s="36">
        <f t="shared" si="73"/>
        <v>0</v>
      </c>
      <c r="Y216" s="36">
        <f t="shared" si="74"/>
        <v>0</v>
      </c>
      <c r="Z216" s="36">
        <f t="shared" si="75"/>
        <v>0</v>
      </c>
      <c r="AA216" s="36">
        <f t="shared" si="76"/>
        <v>0</v>
      </c>
      <c r="AB216" s="36">
        <f t="shared" si="77"/>
        <v>0</v>
      </c>
      <c r="AC216" s="36">
        <f t="shared" si="78"/>
        <v>64</v>
      </c>
      <c r="AD216" s="36">
        <f t="shared" si="79"/>
        <v>0</v>
      </c>
      <c r="AE216" s="36">
        <f t="shared" si="80"/>
        <v>256</v>
      </c>
      <c r="AF216" s="36">
        <f t="shared" si="81"/>
        <v>0</v>
      </c>
      <c r="AG216" s="36">
        <f t="shared" si="82"/>
        <v>1024</v>
      </c>
      <c r="AH216" s="36">
        <f t="shared" si="83"/>
        <v>0</v>
      </c>
      <c r="AI216" s="36">
        <f t="shared" si="84"/>
        <v>0</v>
      </c>
      <c r="AJ216" s="36">
        <f t="shared" si="85"/>
        <v>0</v>
      </c>
      <c r="AK216" s="36">
        <f t="shared" si="86"/>
        <v>0</v>
      </c>
      <c r="AL216" s="36">
        <f t="shared" si="87"/>
        <v>0</v>
      </c>
      <c r="AM216" s="36">
        <f t="shared" si="88"/>
        <v>65536</v>
      </c>
      <c r="AN216" s="36">
        <f t="shared" si="89"/>
        <v>0</v>
      </c>
      <c r="AO216" s="36">
        <f t="shared" si="90"/>
        <v>262144</v>
      </c>
      <c r="AP216" s="36">
        <f t="shared" si="91"/>
        <v>0</v>
      </c>
      <c r="AQ216" s="36">
        <f t="shared" si="92"/>
        <v>1048576</v>
      </c>
      <c r="AR216" s="36">
        <f t="shared" si="93"/>
        <v>0</v>
      </c>
    </row>
    <row r="217" spans="1:44">
      <c r="A217" s="36">
        <f t="shared" si="94"/>
        <v>1414500</v>
      </c>
      <c r="B217" s="36">
        <f>1---ISERR(FIND(B$2,data!$M216))</f>
        <v>0</v>
      </c>
      <c r="C217" s="36">
        <f>1---ISERR(FIND(C$2,data!$M216))</f>
        <v>0</v>
      </c>
      <c r="D217" s="36">
        <f>1---ISERR(FIND(D$2,data!$M216))</f>
        <v>1</v>
      </c>
      <c r="E217" s="36">
        <f>1---ISERR(FIND(E$2,data!$M216))</f>
        <v>0</v>
      </c>
      <c r="F217" s="36">
        <f>1---ISERR(FIND(F$2,data!$M216))</f>
        <v>0</v>
      </c>
      <c r="G217" s="36">
        <f>1---ISERR(FIND(G$2,data!$M216))</f>
        <v>1</v>
      </c>
      <c r="H217" s="36">
        <f>1---ISERR(FIND(H$2,data!$M216))</f>
        <v>1</v>
      </c>
      <c r="I217" s="36">
        <f>1---ISERR(FIND(I$2,data!$M216))</f>
        <v>0</v>
      </c>
      <c r="J217" s="36">
        <f>1---ISERR(FIND(J$2,data!$M216))</f>
        <v>1</v>
      </c>
      <c r="K217" s="36">
        <f>1---ISERR(FIND(K$2,data!$M216))</f>
        <v>0</v>
      </c>
      <c r="L217" s="36">
        <f>1---ISERR(FIND(L$2,data!$M216))</f>
        <v>1</v>
      </c>
      <c r="M217" s="36">
        <f>1---ISERR(FIND(M$2,data!$M216))</f>
        <v>0</v>
      </c>
      <c r="N217" s="36">
        <f>1---ISERR(FIND(N$2,data!$M216))</f>
        <v>1</v>
      </c>
      <c r="O217" s="36">
        <f>1---ISERR(FIND(O$2,data!$M216))</f>
        <v>0</v>
      </c>
      <c r="P217" s="36">
        <f>1---ISERR(FIND(P$2,data!$M216))</f>
        <v>0</v>
      </c>
      <c r="Q217" s="36">
        <f>1---ISERR(FIND(Q$2,data!$M216))</f>
        <v>1</v>
      </c>
      <c r="R217" s="36">
        <f>1---ISERR(FIND(R$2,data!$M216))</f>
        <v>1</v>
      </c>
      <c r="S217" s="36">
        <f>1---ISERR(FIND(S$2,data!$M216))</f>
        <v>0</v>
      </c>
      <c r="T217" s="36">
        <f>1---ISERR(FIND(T$2,data!$M216))</f>
        <v>1</v>
      </c>
      <c r="U217" s="36">
        <f>1---ISERR(FIND(U$2,data!$M216))</f>
        <v>0</v>
      </c>
      <c r="V217" s="36">
        <f>1---ISERR(FIND(V$2,data!$M216))</f>
        <v>1</v>
      </c>
      <c r="W217" s="36">
        <f t="shared" si="72"/>
        <v>0</v>
      </c>
      <c r="X217" s="36">
        <f t="shared" si="73"/>
        <v>0</v>
      </c>
      <c r="Y217" s="36">
        <f t="shared" si="74"/>
        <v>4</v>
      </c>
      <c r="Z217" s="36">
        <f t="shared" si="75"/>
        <v>0</v>
      </c>
      <c r="AA217" s="36">
        <f t="shared" si="76"/>
        <v>0</v>
      </c>
      <c r="AB217" s="36">
        <f t="shared" si="77"/>
        <v>32</v>
      </c>
      <c r="AC217" s="36">
        <f t="shared" si="78"/>
        <v>64</v>
      </c>
      <c r="AD217" s="36">
        <f t="shared" si="79"/>
        <v>0</v>
      </c>
      <c r="AE217" s="36">
        <f t="shared" si="80"/>
        <v>256</v>
      </c>
      <c r="AF217" s="36">
        <f t="shared" si="81"/>
        <v>0</v>
      </c>
      <c r="AG217" s="36">
        <f t="shared" si="82"/>
        <v>1024</v>
      </c>
      <c r="AH217" s="36">
        <f t="shared" si="83"/>
        <v>0</v>
      </c>
      <c r="AI217" s="36">
        <f t="shared" si="84"/>
        <v>4096</v>
      </c>
      <c r="AJ217" s="36">
        <f t="shared" si="85"/>
        <v>0</v>
      </c>
      <c r="AK217" s="36">
        <f t="shared" si="86"/>
        <v>0</v>
      </c>
      <c r="AL217" s="36">
        <f t="shared" si="87"/>
        <v>32768</v>
      </c>
      <c r="AM217" s="36">
        <f t="shared" si="88"/>
        <v>65536</v>
      </c>
      <c r="AN217" s="36">
        <f t="shared" si="89"/>
        <v>0</v>
      </c>
      <c r="AO217" s="36">
        <f t="shared" si="90"/>
        <v>262144</v>
      </c>
      <c r="AP217" s="36">
        <f t="shared" si="91"/>
        <v>0</v>
      </c>
      <c r="AQ217" s="36">
        <f t="shared" si="92"/>
        <v>1048576</v>
      </c>
      <c r="AR217" s="36">
        <f t="shared" si="93"/>
        <v>0</v>
      </c>
    </row>
    <row r="218" spans="1:44">
      <c r="A218" s="36">
        <f t="shared" si="94"/>
        <v>348502</v>
      </c>
      <c r="B218" s="36">
        <f>1---ISERR(FIND(B$2,data!$M217))</f>
        <v>0</v>
      </c>
      <c r="C218" s="36">
        <f>1---ISERR(FIND(C$2,data!$M217))</f>
        <v>1</v>
      </c>
      <c r="D218" s="36">
        <f>1---ISERR(FIND(D$2,data!$M217))</f>
        <v>1</v>
      </c>
      <c r="E218" s="36">
        <f>1---ISERR(FIND(E$2,data!$M217))</f>
        <v>0</v>
      </c>
      <c r="F218" s="36">
        <f>1---ISERR(FIND(F$2,data!$M217))</f>
        <v>1</v>
      </c>
      <c r="G218" s="36">
        <f>1---ISERR(FIND(G$2,data!$M217))</f>
        <v>0</v>
      </c>
      <c r="H218" s="36">
        <f>1---ISERR(FIND(H$2,data!$M217))</f>
        <v>1</v>
      </c>
      <c r="I218" s="36">
        <f>1---ISERR(FIND(I$2,data!$M217))</f>
        <v>0</v>
      </c>
      <c r="J218" s="36">
        <f>1---ISERR(FIND(J$2,data!$M217))</f>
        <v>1</v>
      </c>
      <c r="K218" s="36">
        <f>1---ISERR(FIND(K$2,data!$M217))</f>
        <v>0</v>
      </c>
      <c r="L218" s="36">
        <f>1---ISERR(FIND(L$2,data!$M217))</f>
        <v>0</v>
      </c>
      <c r="M218" s="36">
        <f>1---ISERR(FIND(M$2,data!$M217))</f>
        <v>0</v>
      </c>
      <c r="N218" s="36">
        <f>1---ISERR(FIND(N$2,data!$M217))</f>
        <v>1</v>
      </c>
      <c r="O218" s="36">
        <f>1---ISERR(FIND(O$2,data!$M217))</f>
        <v>0</v>
      </c>
      <c r="P218" s="36">
        <f>1---ISERR(FIND(P$2,data!$M217))</f>
        <v>1</v>
      </c>
      <c r="Q218" s="36">
        <f>1---ISERR(FIND(Q$2,data!$M217))</f>
        <v>0</v>
      </c>
      <c r="R218" s="36">
        <f>1---ISERR(FIND(R$2,data!$M217))</f>
        <v>1</v>
      </c>
      <c r="S218" s="36">
        <f>1---ISERR(FIND(S$2,data!$M217))</f>
        <v>0</v>
      </c>
      <c r="T218" s="36">
        <f>1---ISERR(FIND(T$2,data!$M217))</f>
        <v>1</v>
      </c>
      <c r="U218" s="36">
        <f>1---ISERR(FIND(U$2,data!$M217))</f>
        <v>0</v>
      </c>
      <c r="V218" s="36">
        <f>1---ISERR(FIND(V$2,data!$M217))</f>
        <v>0</v>
      </c>
      <c r="W218" s="36">
        <f t="shared" si="72"/>
        <v>0</v>
      </c>
      <c r="X218" s="36">
        <f t="shared" si="73"/>
        <v>2</v>
      </c>
      <c r="Y218" s="36">
        <f t="shared" si="74"/>
        <v>4</v>
      </c>
      <c r="Z218" s="36">
        <f t="shared" si="75"/>
        <v>0</v>
      </c>
      <c r="AA218" s="36">
        <f t="shared" si="76"/>
        <v>16</v>
      </c>
      <c r="AB218" s="36">
        <f t="shared" si="77"/>
        <v>0</v>
      </c>
      <c r="AC218" s="36">
        <f t="shared" si="78"/>
        <v>64</v>
      </c>
      <c r="AD218" s="36">
        <f t="shared" si="79"/>
        <v>0</v>
      </c>
      <c r="AE218" s="36">
        <f t="shared" si="80"/>
        <v>256</v>
      </c>
      <c r="AF218" s="36">
        <f t="shared" si="81"/>
        <v>0</v>
      </c>
      <c r="AG218" s="36">
        <f t="shared" si="82"/>
        <v>0</v>
      </c>
      <c r="AH218" s="36">
        <f t="shared" si="83"/>
        <v>0</v>
      </c>
      <c r="AI218" s="36">
        <f t="shared" si="84"/>
        <v>4096</v>
      </c>
      <c r="AJ218" s="36">
        <f t="shared" si="85"/>
        <v>0</v>
      </c>
      <c r="AK218" s="36">
        <f t="shared" si="86"/>
        <v>16384</v>
      </c>
      <c r="AL218" s="36">
        <f t="shared" si="87"/>
        <v>0</v>
      </c>
      <c r="AM218" s="36">
        <f t="shared" si="88"/>
        <v>65536</v>
      </c>
      <c r="AN218" s="36">
        <f t="shared" si="89"/>
        <v>0</v>
      </c>
      <c r="AO218" s="36">
        <f t="shared" si="90"/>
        <v>262144</v>
      </c>
      <c r="AP218" s="36">
        <f t="shared" si="91"/>
        <v>0</v>
      </c>
      <c r="AQ218" s="36">
        <f t="shared" si="92"/>
        <v>0</v>
      </c>
      <c r="AR218" s="36">
        <f t="shared" si="93"/>
        <v>0</v>
      </c>
    </row>
    <row r="219" spans="1:44">
      <c r="A219" s="36">
        <f t="shared" si="94"/>
        <v>0</v>
      </c>
      <c r="B219" s="36">
        <f>1---ISERR(FIND(B$2,data!$M218))</f>
        <v>0</v>
      </c>
      <c r="C219" s="36">
        <f>1---ISERR(FIND(C$2,data!$M218))</f>
        <v>0</v>
      </c>
      <c r="D219" s="36">
        <f>1---ISERR(FIND(D$2,data!$M218))</f>
        <v>0</v>
      </c>
      <c r="E219" s="36">
        <f>1---ISERR(FIND(E$2,data!$M218))</f>
        <v>0</v>
      </c>
      <c r="F219" s="36">
        <f>1---ISERR(FIND(F$2,data!$M218))</f>
        <v>0</v>
      </c>
      <c r="G219" s="36">
        <f>1---ISERR(FIND(G$2,data!$M218))</f>
        <v>0</v>
      </c>
      <c r="H219" s="36">
        <f>1---ISERR(FIND(H$2,data!$M218))</f>
        <v>0</v>
      </c>
      <c r="I219" s="36">
        <f>1---ISERR(FIND(I$2,data!$M218))</f>
        <v>0</v>
      </c>
      <c r="J219" s="36">
        <f>1---ISERR(FIND(J$2,data!$M218))</f>
        <v>0</v>
      </c>
      <c r="K219" s="36">
        <f>1---ISERR(FIND(K$2,data!$M218))</f>
        <v>0</v>
      </c>
      <c r="L219" s="36">
        <f>1---ISERR(FIND(L$2,data!$M218))</f>
        <v>0</v>
      </c>
      <c r="M219" s="36">
        <f>1---ISERR(FIND(M$2,data!$M218))</f>
        <v>0</v>
      </c>
      <c r="N219" s="36">
        <f>1---ISERR(FIND(N$2,data!$M218))</f>
        <v>0</v>
      </c>
      <c r="O219" s="36">
        <f>1---ISERR(FIND(O$2,data!$M218))</f>
        <v>0</v>
      </c>
      <c r="P219" s="36">
        <f>1---ISERR(FIND(P$2,data!$M218))</f>
        <v>0</v>
      </c>
      <c r="Q219" s="36">
        <f>1---ISERR(FIND(Q$2,data!$M218))</f>
        <v>0</v>
      </c>
      <c r="R219" s="36">
        <f>1---ISERR(FIND(R$2,data!$M218))</f>
        <v>0</v>
      </c>
      <c r="S219" s="36">
        <f>1---ISERR(FIND(S$2,data!$M218))</f>
        <v>0</v>
      </c>
      <c r="T219" s="36">
        <f>1---ISERR(FIND(T$2,data!$M218))</f>
        <v>0</v>
      </c>
      <c r="U219" s="36">
        <f>1---ISERR(FIND(U$2,data!$M218))</f>
        <v>0</v>
      </c>
      <c r="V219" s="36">
        <f>1---ISERR(FIND(V$2,data!$M218))</f>
        <v>0</v>
      </c>
      <c r="W219" s="36">
        <f t="shared" si="72"/>
        <v>0</v>
      </c>
      <c r="X219" s="36">
        <f t="shared" si="73"/>
        <v>0</v>
      </c>
      <c r="Y219" s="36">
        <f t="shared" si="74"/>
        <v>0</v>
      </c>
      <c r="Z219" s="36">
        <f t="shared" si="75"/>
        <v>0</v>
      </c>
      <c r="AA219" s="36">
        <f t="shared" si="76"/>
        <v>0</v>
      </c>
      <c r="AB219" s="36">
        <f t="shared" si="77"/>
        <v>0</v>
      </c>
      <c r="AC219" s="36">
        <f t="shared" si="78"/>
        <v>0</v>
      </c>
      <c r="AD219" s="36">
        <f t="shared" si="79"/>
        <v>0</v>
      </c>
      <c r="AE219" s="36">
        <f t="shared" si="80"/>
        <v>0</v>
      </c>
      <c r="AF219" s="36">
        <f t="shared" si="81"/>
        <v>0</v>
      </c>
      <c r="AG219" s="36">
        <f t="shared" si="82"/>
        <v>0</v>
      </c>
      <c r="AH219" s="36">
        <f t="shared" si="83"/>
        <v>0</v>
      </c>
      <c r="AI219" s="36">
        <f t="shared" si="84"/>
        <v>0</v>
      </c>
      <c r="AJ219" s="36">
        <f t="shared" si="85"/>
        <v>0</v>
      </c>
      <c r="AK219" s="36">
        <f t="shared" si="86"/>
        <v>0</v>
      </c>
      <c r="AL219" s="36">
        <f t="shared" si="87"/>
        <v>0</v>
      </c>
      <c r="AM219" s="36">
        <f t="shared" si="88"/>
        <v>0</v>
      </c>
      <c r="AN219" s="36">
        <f t="shared" si="89"/>
        <v>0</v>
      </c>
      <c r="AO219" s="36">
        <f t="shared" si="90"/>
        <v>0</v>
      </c>
      <c r="AP219" s="36">
        <f t="shared" si="91"/>
        <v>0</v>
      </c>
      <c r="AQ219" s="36">
        <f t="shared" si="92"/>
        <v>0</v>
      </c>
      <c r="AR219" s="36">
        <f t="shared" si="93"/>
        <v>0</v>
      </c>
    </row>
    <row r="220" spans="1:44">
      <c r="A220" s="36">
        <f t="shared" si="94"/>
        <v>0</v>
      </c>
      <c r="B220" s="36">
        <f>1---ISERR(FIND(B$2,data!$M219))</f>
        <v>0</v>
      </c>
      <c r="C220" s="36">
        <f>1---ISERR(FIND(C$2,data!$M219))</f>
        <v>0</v>
      </c>
      <c r="D220" s="36">
        <f>1---ISERR(FIND(D$2,data!$M219))</f>
        <v>0</v>
      </c>
      <c r="E220" s="36">
        <f>1---ISERR(FIND(E$2,data!$M219))</f>
        <v>0</v>
      </c>
      <c r="F220" s="36">
        <f>1---ISERR(FIND(F$2,data!$M219))</f>
        <v>0</v>
      </c>
      <c r="G220" s="36">
        <f>1---ISERR(FIND(G$2,data!$M219))</f>
        <v>0</v>
      </c>
      <c r="H220" s="36">
        <f>1---ISERR(FIND(H$2,data!$M219))</f>
        <v>0</v>
      </c>
      <c r="I220" s="36">
        <f>1---ISERR(FIND(I$2,data!$M219))</f>
        <v>0</v>
      </c>
      <c r="J220" s="36">
        <f>1---ISERR(FIND(J$2,data!$M219))</f>
        <v>0</v>
      </c>
      <c r="K220" s="36">
        <f>1---ISERR(FIND(K$2,data!$M219))</f>
        <v>0</v>
      </c>
      <c r="L220" s="36">
        <f>1---ISERR(FIND(L$2,data!$M219))</f>
        <v>0</v>
      </c>
      <c r="M220" s="36">
        <f>1---ISERR(FIND(M$2,data!$M219))</f>
        <v>0</v>
      </c>
      <c r="N220" s="36">
        <f>1---ISERR(FIND(N$2,data!$M219))</f>
        <v>0</v>
      </c>
      <c r="O220" s="36">
        <f>1---ISERR(FIND(O$2,data!$M219))</f>
        <v>0</v>
      </c>
      <c r="P220" s="36">
        <f>1---ISERR(FIND(P$2,data!$M219))</f>
        <v>0</v>
      </c>
      <c r="Q220" s="36">
        <f>1---ISERR(FIND(Q$2,data!$M219))</f>
        <v>0</v>
      </c>
      <c r="R220" s="36">
        <f>1---ISERR(FIND(R$2,data!$M219))</f>
        <v>0</v>
      </c>
      <c r="S220" s="36">
        <f>1---ISERR(FIND(S$2,data!$M219))</f>
        <v>0</v>
      </c>
      <c r="T220" s="36">
        <f>1---ISERR(FIND(T$2,data!$M219))</f>
        <v>0</v>
      </c>
      <c r="U220" s="36">
        <f>1---ISERR(FIND(U$2,data!$M219))</f>
        <v>0</v>
      </c>
      <c r="V220" s="36">
        <f>1---ISERR(FIND(V$2,data!$M219))</f>
        <v>0</v>
      </c>
      <c r="W220" s="36">
        <f t="shared" si="72"/>
        <v>0</v>
      </c>
      <c r="X220" s="36">
        <f t="shared" si="73"/>
        <v>0</v>
      </c>
      <c r="Y220" s="36">
        <f t="shared" si="74"/>
        <v>0</v>
      </c>
      <c r="Z220" s="36">
        <f t="shared" si="75"/>
        <v>0</v>
      </c>
      <c r="AA220" s="36">
        <f t="shared" si="76"/>
        <v>0</v>
      </c>
      <c r="AB220" s="36">
        <f t="shared" si="77"/>
        <v>0</v>
      </c>
      <c r="AC220" s="36">
        <f t="shared" si="78"/>
        <v>0</v>
      </c>
      <c r="AD220" s="36">
        <f t="shared" si="79"/>
        <v>0</v>
      </c>
      <c r="AE220" s="36">
        <f t="shared" si="80"/>
        <v>0</v>
      </c>
      <c r="AF220" s="36">
        <f t="shared" si="81"/>
        <v>0</v>
      </c>
      <c r="AG220" s="36">
        <f t="shared" si="82"/>
        <v>0</v>
      </c>
      <c r="AH220" s="36">
        <f t="shared" si="83"/>
        <v>0</v>
      </c>
      <c r="AI220" s="36">
        <f t="shared" si="84"/>
        <v>0</v>
      </c>
      <c r="AJ220" s="36">
        <f t="shared" si="85"/>
        <v>0</v>
      </c>
      <c r="AK220" s="36">
        <f t="shared" si="86"/>
        <v>0</v>
      </c>
      <c r="AL220" s="36">
        <f t="shared" si="87"/>
        <v>0</v>
      </c>
      <c r="AM220" s="36">
        <f t="shared" si="88"/>
        <v>0</v>
      </c>
      <c r="AN220" s="36">
        <f t="shared" si="89"/>
        <v>0</v>
      </c>
      <c r="AO220" s="36">
        <f t="shared" si="90"/>
        <v>0</v>
      </c>
      <c r="AP220" s="36">
        <f t="shared" si="91"/>
        <v>0</v>
      </c>
      <c r="AQ220" s="36">
        <f t="shared" si="92"/>
        <v>0</v>
      </c>
      <c r="AR220" s="36">
        <f t="shared" si="93"/>
        <v>0</v>
      </c>
    </row>
    <row r="221" spans="1:44">
      <c r="A221" s="36">
        <f t="shared" si="94"/>
        <v>1201302</v>
      </c>
      <c r="B221" s="36">
        <f>1---ISERR(FIND(B$2,data!$M220))</f>
        <v>0</v>
      </c>
      <c r="C221" s="36">
        <f>1---ISERR(FIND(C$2,data!$M220))</f>
        <v>1</v>
      </c>
      <c r="D221" s="36">
        <f>1---ISERR(FIND(D$2,data!$M220))</f>
        <v>1</v>
      </c>
      <c r="E221" s="36">
        <f>1---ISERR(FIND(E$2,data!$M220))</f>
        <v>0</v>
      </c>
      <c r="F221" s="36">
        <f>1---ISERR(FIND(F$2,data!$M220))</f>
        <v>1</v>
      </c>
      <c r="G221" s="36">
        <f>1---ISERR(FIND(G$2,data!$M220))</f>
        <v>0</v>
      </c>
      <c r="H221" s="36">
        <f>1---ISERR(FIND(H$2,data!$M220))</f>
        <v>0</v>
      </c>
      <c r="I221" s="36">
        <f>1---ISERR(FIND(I$2,data!$M220))</f>
        <v>1</v>
      </c>
      <c r="J221" s="36">
        <f>1---ISERR(FIND(J$2,data!$M220))</f>
        <v>0</v>
      </c>
      <c r="K221" s="36">
        <f>1---ISERR(FIND(K$2,data!$M220))</f>
        <v>0</v>
      </c>
      <c r="L221" s="36">
        <f>1---ISERR(FIND(L$2,data!$M220))</f>
        <v>1</v>
      </c>
      <c r="M221" s="36">
        <f>1---ISERR(FIND(M$2,data!$M220))</f>
        <v>0</v>
      </c>
      <c r="N221" s="36">
        <f>1---ISERR(FIND(N$2,data!$M220))</f>
        <v>1</v>
      </c>
      <c r="O221" s="36">
        <f>1---ISERR(FIND(O$2,data!$M220))</f>
        <v>0</v>
      </c>
      <c r="P221" s="36">
        <f>1---ISERR(FIND(P$2,data!$M220))</f>
        <v>1</v>
      </c>
      <c r="Q221" s="36">
        <f>1---ISERR(FIND(Q$2,data!$M220))</f>
        <v>0</v>
      </c>
      <c r="R221" s="36">
        <f>1---ISERR(FIND(R$2,data!$M220))</f>
        <v>0</v>
      </c>
      <c r="S221" s="36">
        <f>1---ISERR(FIND(S$2,data!$M220))</f>
        <v>1</v>
      </c>
      <c r="T221" s="36">
        <f>1---ISERR(FIND(T$2,data!$M220))</f>
        <v>0</v>
      </c>
      <c r="U221" s="36">
        <f>1---ISERR(FIND(U$2,data!$M220))</f>
        <v>0</v>
      </c>
      <c r="V221" s="36">
        <f>1---ISERR(FIND(V$2,data!$M220))</f>
        <v>1</v>
      </c>
      <c r="W221" s="36">
        <f t="shared" si="72"/>
        <v>0</v>
      </c>
      <c r="X221" s="36">
        <f t="shared" si="73"/>
        <v>2</v>
      </c>
      <c r="Y221" s="36">
        <f t="shared" si="74"/>
        <v>4</v>
      </c>
      <c r="Z221" s="36">
        <f t="shared" si="75"/>
        <v>0</v>
      </c>
      <c r="AA221" s="36">
        <f t="shared" si="76"/>
        <v>16</v>
      </c>
      <c r="AB221" s="36">
        <f t="shared" si="77"/>
        <v>0</v>
      </c>
      <c r="AC221" s="36">
        <f t="shared" si="78"/>
        <v>0</v>
      </c>
      <c r="AD221" s="36">
        <f t="shared" si="79"/>
        <v>128</v>
      </c>
      <c r="AE221" s="36">
        <f t="shared" si="80"/>
        <v>0</v>
      </c>
      <c r="AF221" s="36">
        <f t="shared" si="81"/>
        <v>0</v>
      </c>
      <c r="AG221" s="36">
        <f t="shared" si="82"/>
        <v>1024</v>
      </c>
      <c r="AH221" s="36">
        <f t="shared" si="83"/>
        <v>0</v>
      </c>
      <c r="AI221" s="36">
        <f t="shared" si="84"/>
        <v>4096</v>
      </c>
      <c r="AJ221" s="36">
        <f t="shared" si="85"/>
        <v>0</v>
      </c>
      <c r="AK221" s="36">
        <f t="shared" si="86"/>
        <v>16384</v>
      </c>
      <c r="AL221" s="36">
        <f t="shared" si="87"/>
        <v>0</v>
      </c>
      <c r="AM221" s="36">
        <f t="shared" si="88"/>
        <v>0</v>
      </c>
      <c r="AN221" s="36">
        <f t="shared" si="89"/>
        <v>131072</v>
      </c>
      <c r="AO221" s="36">
        <f t="shared" si="90"/>
        <v>0</v>
      </c>
      <c r="AP221" s="36">
        <f t="shared" si="91"/>
        <v>0</v>
      </c>
      <c r="AQ221" s="36">
        <f t="shared" si="92"/>
        <v>1048576</v>
      </c>
      <c r="AR221" s="36">
        <f t="shared" si="93"/>
        <v>0</v>
      </c>
    </row>
    <row r="222" spans="1:44">
      <c r="A222" s="36">
        <f t="shared" si="94"/>
        <v>131200</v>
      </c>
      <c r="B222" s="36">
        <f>1---ISERR(FIND(B$2,data!$M221))</f>
        <v>0</v>
      </c>
      <c r="C222" s="36">
        <f>1---ISERR(FIND(C$2,data!$M221))</f>
        <v>0</v>
      </c>
      <c r="D222" s="36">
        <f>1---ISERR(FIND(D$2,data!$M221))</f>
        <v>0</v>
      </c>
      <c r="E222" s="36">
        <f>1---ISERR(FIND(E$2,data!$M221))</f>
        <v>0</v>
      </c>
      <c r="F222" s="36">
        <f>1---ISERR(FIND(F$2,data!$M221))</f>
        <v>0</v>
      </c>
      <c r="G222" s="36">
        <f>1---ISERR(FIND(G$2,data!$M221))</f>
        <v>0</v>
      </c>
      <c r="H222" s="36">
        <f>1---ISERR(FIND(H$2,data!$M221))</f>
        <v>0</v>
      </c>
      <c r="I222" s="36">
        <f>1---ISERR(FIND(I$2,data!$M221))</f>
        <v>1</v>
      </c>
      <c r="J222" s="36">
        <f>1---ISERR(FIND(J$2,data!$M221))</f>
        <v>0</v>
      </c>
      <c r="K222" s="36">
        <f>1---ISERR(FIND(K$2,data!$M221))</f>
        <v>0</v>
      </c>
      <c r="L222" s="36">
        <f>1---ISERR(FIND(L$2,data!$M221))</f>
        <v>0</v>
      </c>
      <c r="M222" s="36">
        <f>1---ISERR(FIND(M$2,data!$M221))</f>
        <v>0</v>
      </c>
      <c r="N222" s="36">
        <f>1---ISERR(FIND(N$2,data!$M221))</f>
        <v>0</v>
      </c>
      <c r="O222" s="36">
        <f>1---ISERR(FIND(O$2,data!$M221))</f>
        <v>0</v>
      </c>
      <c r="P222" s="36">
        <f>1---ISERR(FIND(P$2,data!$M221))</f>
        <v>0</v>
      </c>
      <c r="Q222" s="36">
        <f>1---ISERR(FIND(Q$2,data!$M221))</f>
        <v>0</v>
      </c>
      <c r="R222" s="36">
        <f>1---ISERR(FIND(R$2,data!$M221))</f>
        <v>0</v>
      </c>
      <c r="S222" s="36">
        <f>1---ISERR(FIND(S$2,data!$M221))</f>
        <v>1</v>
      </c>
      <c r="T222" s="36">
        <f>1---ISERR(FIND(T$2,data!$M221))</f>
        <v>0</v>
      </c>
      <c r="U222" s="36">
        <f>1---ISERR(FIND(U$2,data!$M221))</f>
        <v>0</v>
      </c>
      <c r="V222" s="36">
        <f>1---ISERR(FIND(V$2,data!$M221))</f>
        <v>0</v>
      </c>
      <c r="W222" s="36">
        <f t="shared" si="72"/>
        <v>0</v>
      </c>
      <c r="X222" s="36">
        <f t="shared" si="73"/>
        <v>0</v>
      </c>
      <c r="Y222" s="36">
        <f t="shared" si="74"/>
        <v>0</v>
      </c>
      <c r="Z222" s="36">
        <f t="shared" si="75"/>
        <v>0</v>
      </c>
      <c r="AA222" s="36">
        <f t="shared" si="76"/>
        <v>0</v>
      </c>
      <c r="AB222" s="36">
        <f t="shared" si="77"/>
        <v>0</v>
      </c>
      <c r="AC222" s="36">
        <f t="shared" si="78"/>
        <v>0</v>
      </c>
      <c r="AD222" s="36">
        <f t="shared" si="79"/>
        <v>128</v>
      </c>
      <c r="AE222" s="36">
        <f t="shared" si="80"/>
        <v>0</v>
      </c>
      <c r="AF222" s="36">
        <f t="shared" si="81"/>
        <v>0</v>
      </c>
      <c r="AG222" s="36">
        <f t="shared" si="82"/>
        <v>0</v>
      </c>
      <c r="AH222" s="36">
        <f t="shared" si="83"/>
        <v>0</v>
      </c>
      <c r="AI222" s="36">
        <f t="shared" si="84"/>
        <v>0</v>
      </c>
      <c r="AJ222" s="36">
        <f t="shared" si="85"/>
        <v>0</v>
      </c>
      <c r="AK222" s="36">
        <f t="shared" si="86"/>
        <v>0</v>
      </c>
      <c r="AL222" s="36">
        <f t="shared" si="87"/>
        <v>0</v>
      </c>
      <c r="AM222" s="36">
        <f t="shared" si="88"/>
        <v>0</v>
      </c>
      <c r="AN222" s="36">
        <f t="shared" si="89"/>
        <v>131072</v>
      </c>
      <c r="AO222" s="36">
        <f t="shared" si="90"/>
        <v>0</v>
      </c>
      <c r="AP222" s="36">
        <f t="shared" si="91"/>
        <v>0</v>
      </c>
      <c r="AQ222" s="36">
        <f t="shared" si="92"/>
        <v>0</v>
      </c>
      <c r="AR222" s="36">
        <f t="shared" si="93"/>
        <v>0</v>
      </c>
    </row>
    <row r="223" spans="1:44">
      <c r="A223" s="36">
        <f t="shared" si="94"/>
        <v>672400</v>
      </c>
      <c r="B223" s="36">
        <f>1---ISERR(FIND(B$2,data!$M222))</f>
        <v>0</v>
      </c>
      <c r="C223" s="36">
        <f>1---ISERR(FIND(C$2,data!$M222))</f>
        <v>0</v>
      </c>
      <c r="D223" s="36">
        <f>1---ISERR(FIND(D$2,data!$M222))</f>
        <v>0</v>
      </c>
      <c r="E223" s="36">
        <f>1---ISERR(FIND(E$2,data!$M222))</f>
        <v>0</v>
      </c>
      <c r="F223" s="36">
        <f>1---ISERR(FIND(F$2,data!$M222))</f>
        <v>1</v>
      </c>
      <c r="G223" s="36">
        <f>1---ISERR(FIND(G$2,data!$M222))</f>
        <v>0</v>
      </c>
      <c r="H223" s="36">
        <f>1---ISERR(FIND(H$2,data!$M222))</f>
        <v>0</v>
      </c>
      <c r="I223" s="36">
        <f>1---ISERR(FIND(I$2,data!$M222))</f>
        <v>1</v>
      </c>
      <c r="J223" s="36">
        <f>1---ISERR(FIND(J$2,data!$M222))</f>
        <v>0</v>
      </c>
      <c r="K223" s="36">
        <f>1---ISERR(FIND(K$2,data!$M222))</f>
        <v>1</v>
      </c>
      <c r="L223" s="36">
        <f>1---ISERR(FIND(L$2,data!$M222))</f>
        <v>0</v>
      </c>
      <c r="M223" s="36">
        <f>1---ISERR(FIND(M$2,data!$M222))</f>
        <v>0</v>
      </c>
      <c r="N223" s="36">
        <f>1---ISERR(FIND(N$2,data!$M222))</f>
        <v>0</v>
      </c>
      <c r="O223" s="36">
        <f>1---ISERR(FIND(O$2,data!$M222))</f>
        <v>0</v>
      </c>
      <c r="P223" s="36">
        <f>1---ISERR(FIND(P$2,data!$M222))</f>
        <v>1</v>
      </c>
      <c r="Q223" s="36">
        <f>1---ISERR(FIND(Q$2,data!$M222))</f>
        <v>0</v>
      </c>
      <c r="R223" s="36">
        <f>1---ISERR(FIND(R$2,data!$M222))</f>
        <v>0</v>
      </c>
      <c r="S223" s="36">
        <f>1---ISERR(FIND(S$2,data!$M222))</f>
        <v>1</v>
      </c>
      <c r="T223" s="36">
        <f>1---ISERR(FIND(T$2,data!$M222))</f>
        <v>0</v>
      </c>
      <c r="U223" s="36">
        <f>1---ISERR(FIND(U$2,data!$M222))</f>
        <v>1</v>
      </c>
      <c r="V223" s="36">
        <f>1---ISERR(FIND(V$2,data!$M222))</f>
        <v>0</v>
      </c>
      <c r="W223" s="36">
        <f t="shared" si="72"/>
        <v>0</v>
      </c>
      <c r="X223" s="36">
        <f t="shared" si="73"/>
        <v>0</v>
      </c>
      <c r="Y223" s="36">
        <f t="shared" si="74"/>
        <v>0</v>
      </c>
      <c r="Z223" s="36">
        <f t="shared" si="75"/>
        <v>0</v>
      </c>
      <c r="AA223" s="36">
        <f t="shared" si="76"/>
        <v>16</v>
      </c>
      <c r="AB223" s="36">
        <f t="shared" si="77"/>
        <v>0</v>
      </c>
      <c r="AC223" s="36">
        <f t="shared" si="78"/>
        <v>0</v>
      </c>
      <c r="AD223" s="36">
        <f t="shared" si="79"/>
        <v>128</v>
      </c>
      <c r="AE223" s="36">
        <f t="shared" si="80"/>
        <v>0</v>
      </c>
      <c r="AF223" s="36">
        <f t="shared" si="81"/>
        <v>512</v>
      </c>
      <c r="AG223" s="36">
        <f t="shared" si="82"/>
        <v>0</v>
      </c>
      <c r="AH223" s="36">
        <f t="shared" si="83"/>
        <v>0</v>
      </c>
      <c r="AI223" s="36">
        <f t="shared" si="84"/>
        <v>0</v>
      </c>
      <c r="AJ223" s="36">
        <f t="shared" si="85"/>
        <v>0</v>
      </c>
      <c r="AK223" s="36">
        <f t="shared" si="86"/>
        <v>16384</v>
      </c>
      <c r="AL223" s="36">
        <f t="shared" si="87"/>
        <v>0</v>
      </c>
      <c r="AM223" s="36">
        <f t="shared" si="88"/>
        <v>0</v>
      </c>
      <c r="AN223" s="36">
        <f t="shared" si="89"/>
        <v>131072</v>
      </c>
      <c r="AO223" s="36">
        <f t="shared" si="90"/>
        <v>0</v>
      </c>
      <c r="AP223" s="36">
        <f t="shared" si="91"/>
        <v>524288</v>
      </c>
      <c r="AQ223" s="36">
        <f t="shared" si="92"/>
        <v>0</v>
      </c>
      <c r="AR223" s="36">
        <f t="shared" si="93"/>
        <v>0</v>
      </c>
    </row>
    <row r="224" spans="1:44">
      <c r="A224" s="36">
        <f t="shared" si="94"/>
        <v>266500</v>
      </c>
      <c r="B224" s="36">
        <f>1---ISERR(FIND(B$2,data!$M223))</f>
        <v>0</v>
      </c>
      <c r="C224" s="36">
        <f>1---ISERR(FIND(C$2,data!$M223))</f>
        <v>0</v>
      </c>
      <c r="D224" s="36">
        <f>1---ISERR(FIND(D$2,data!$M223))</f>
        <v>1</v>
      </c>
      <c r="E224" s="36">
        <f>1---ISERR(FIND(E$2,data!$M223))</f>
        <v>0</v>
      </c>
      <c r="F224" s="36">
        <f>1---ISERR(FIND(F$2,data!$M223))</f>
        <v>0</v>
      </c>
      <c r="G224" s="36">
        <f>1---ISERR(FIND(G$2,data!$M223))</f>
        <v>0</v>
      </c>
      <c r="H224" s="36">
        <f>1---ISERR(FIND(H$2,data!$M223))</f>
        <v>0</v>
      </c>
      <c r="I224" s="36">
        <f>1---ISERR(FIND(I$2,data!$M223))</f>
        <v>0</v>
      </c>
      <c r="J224" s="36">
        <f>1---ISERR(FIND(J$2,data!$M223))</f>
        <v>1</v>
      </c>
      <c r="K224" s="36">
        <f>1---ISERR(FIND(K$2,data!$M223))</f>
        <v>0</v>
      </c>
      <c r="L224" s="36">
        <f>1---ISERR(FIND(L$2,data!$M223))</f>
        <v>0</v>
      </c>
      <c r="M224" s="36">
        <f>1---ISERR(FIND(M$2,data!$M223))</f>
        <v>0</v>
      </c>
      <c r="N224" s="36">
        <f>1---ISERR(FIND(N$2,data!$M223))</f>
        <v>1</v>
      </c>
      <c r="O224" s="36">
        <f>1---ISERR(FIND(O$2,data!$M223))</f>
        <v>0</v>
      </c>
      <c r="P224" s="36">
        <f>1---ISERR(FIND(P$2,data!$M223))</f>
        <v>0</v>
      </c>
      <c r="Q224" s="36">
        <f>1---ISERR(FIND(Q$2,data!$M223))</f>
        <v>0</v>
      </c>
      <c r="R224" s="36">
        <f>1---ISERR(FIND(R$2,data!$M223))</f>
        <v>0</v>
      </c>
      <c r="S224" s="36">
        <f>1---ISERR(FIND(S$2,data!$M223))</f>
        <v>0</v>
      </c>
      <c r="T224" s="36">
        <f>1---ISERR(FIND(T$2,data!$M223))</f>
        <v>1</v>
      </c>
      <c r="U224" s="36">
        <f>1---ISERR(FIND(U$2,data!$M223))</f>
        <v>0</v>
      </c>
      <c r="V224" s="36">
        <f>1---ISERR(FIND(V$2,data!$M223))</f>
        <v>0</v>
      </c>
      <c r="W224" s="36">
        <f t="shared" si="72"/>
        <v>0</v>
      </c>
      <c r="X224" s="36">
        <f t="shared" si="73"/>
        <v>0</v>
      </c>
      <c r="Y224" s="36">
        <f t="shared" si="74"/>
        <v>4</v>
      </c>
      <c r="Z224" s="36">
        <f t="shared" si="75"/>
        <v>0</v>
      </c>
      <c r="AA224" s="36">
        <f t="shared" si="76"/>
        <v>0</v>
      </c>
      <c r="AB224" s="36">
        <f t="shared" si="77"/>
        <v>0</v>
      </c>
      <c r="AC224" s="36">
        <f t="shared" si="78"/>
        <v>0</v>
      </c>
      <c r="AD224" s="36">
        <f t="shared" si="79"/>
        <v>0</v>
      </c>
      <c r="AE224" s="36">
        <f t="shared" si="80"/>
        <v>256</v>
      </c>
      <c r="AF224" s="36">
        <f t="shared" si="81"/>
        <v>0</v>
      </c>
      <c r="AG224" s="36">
        <f t="shared" si="82"/>
        <v>0</v>
      </c>
      <c r="AH224" s="36">
        <f t="shared" si="83"/>
        <v>0</v>
      </c>
      <c r="AI224" s="36">
        <f t="shared" si="84"/>
        <v>4096</v>
      </c>
      <c r="AJ224" s="36">
        <f t="shared" si="85"/>
        <v>0</v>
      </c>
      <c r="AK224" s="36">
        <f t="shared" si="86"/>
        <v>0</v>
      </c>
      <c r="AL224" s="36">
        <f t="shared" si="87"/>
        <v>0</v>
      </c>
      <c r="AM224" s="36">
        <f t="shared" si="88"/>
        <v>0</v>
      </c>
      <c r="AN224" s="36">
        <f t="shared" si="89"/>
        <v>0</v>
      </c>
      <c r="AO224" s="36">
        <f t="shared" si="90"/>
        <v>262144</v>
      </c>
      <c r="AP224" s="36">
        <f t="shared" si="91"/>
        <v>0</v>
      </c>
      <c r="AQ224" s="36">
        <f t="shared" si="92"/>
        <v>0</v>
      </c>
      <c r="AR224" s="36">
        <f t="shared" si="93"/>
        <v>0</v>
      </c>
    </row>
    <row r="225" spans="1:44">
      <c r="A225" s="36">
        <f t="shared" si="94"/>
        <v>0</v>
      </c>
      <c r="B225" s="36">
        <f>1---ISERR(FIND(B$2,data!$M224))</f>
        <v>0</v>
      </c>
      <c r="C225" s="36">
        <f>1---ISERR(FIND(C$2,data!$M224))</f>
        <v>0</v>
      </c>
      <c r="D225" s="36">
        <f>1---ISERR(FIND(D$2,data!$M224))</f>
        <v>0</v>
      </c>
      <c r="E225" s="36">
        <f>1---ISERR(FIND(E$2,data!$M224))</f>
        <v>0</v>
      </c>
      <c r="F225" s="36">
        <f>1---ISERR(FIND(F$2,data!$M224))</f>
        <v>0</v>
      </c>
      <c r="G225" s="36">
        <f>1---ISERR(FIND(G$2,data!$M224))</f>
        <v>0</v>
      </c>
      <c r="H225" s="36">
        <f>1---ISERR(FIND(H$2,data!$M224))</f>
        <v>0</v>
      </c>
      <c r="I225" s="36">
        <f>1---ISERR(FIND(I$2,data!$M224))</f>
        <v>0</v>
      </c>
      <c r="J225" s="36">
        <f>1---ISERR(FIND(J$2,data!$M224))</f>
        <v>0</v>
      </c>
      <c r="K225" s="36">
        <f>1---ISERR(FIND(K$2,data!$M224))</f>
        <v>0</v>
      </c>
      <c r="L225" s="36">
        <f>1---ISERR(FIND(L$2,data!$M224))</f>
        <v>0</v>
      </c>
      <c r="M225" s="36">
        <f>1---ISERR(FIND(M$2,data!$M224))</f>
        <v>0</v>
      </c>
      <c r="N225" s="36">
        <f>1---ISERR(FIND(N$2,data!$M224))</f>
        <v>0</v>
      </c>
      <c r="O225" s="36">
        <f>1---ISERR(FIND(O$2,data!$M224))</f>
        <v>0</v>
      </c>
      <c r="P225" s="36">
        <f>1---ISERR(FIND(P$2,data!$M224))</f>
        <v>0</v>
      </c>
      <c r="Q225" s="36">
        <f>1---ISERR(FIND(Q$2,data!$M224))</f>
        <v>0</v>
      </c>
      <c r="R225" s="36">
        <f>1---ISERR(FIND(R$2,data!$M224))</f>
        <v>0</v>
      </c>
      <c r="S225" s="36">
        <f>1---ISERR(FIND(S$2,data!$M224))</f>
        <v>0</v>
      </c>
      <c r="T225" s="36">
        <f>1---ISERR(FIND(T$2,data!$M224))</f>
        <v>0</v>
      </c>
      <c r="U225" s="36">
        <f>1---ISERR(FIND(U$2,data!$M224))</f>
        <v>0</v>
      </c>
      <c r="V225" s="36">
        <f>1---ISERR(FIND(V$2,data!$M224))</f>
        <v>0</v>
      </c>
      <c r="W225" s="36">
        <f t="shared" si="72"/>
        <v>0</v>
      </c>
      <c r="X225" s="36">
        <f t="shared" si="73"/>
        <v>0</v>
      </c>
      <c r="Y225" s="36">
        <f t="shared" si="74"/>
        <v>0</v>
      </c>
      <c r="Z225" s="36">
        <f t="shared" si="75"/>
        <v>0</v>
      </c>
      <c r="AA225" s="36">
        <f t="shared" si="76"/>
        <v>0</v>
      </c>
      <c r="AB225" s="36">
        <f t="shared" si="77"/>
        <v>0</v>
      </c>
      <c r="AC225" s="36">
        <f t="shared" si="78"/>
        <v>0</v>
      </c>
      <c r="AD225" s="36">
        <f t="shared" si="79"/>
        <v>0</v>
      </c>
      <c r="AE225" s="36">
        <f t="shared" si="80"/>
        <v>0</v>
      </c>
      <c r="AF225" s="36">
        <f t="shared" si="81"/>
        <v>0</v>
      </c>
      <c r="AG225" s="36">
        <f t="shared" si="82"/>
        <v>0</v>
      </c>
      <c r="AH225" s="36">
        <f t="shared" si="83"/>
        <v>0</v>
      </c>
      <c r="AI225" s="36">
        <f t="shared" si="84"/>
        <v>0</v>
      </c>
      <c r="AJ225" s="36">
        <f t="shared" si="85"/>
        <v>0</v>
      </c>
      <c r="AK225" s="36">
        <f t="shared" si="86"/>
        <v>0</v>
      </c>
      <c r="AL225" s="36">
        <f t="shared" si="87"/>
        <v>0</v>
      </c>
      <c r="AM225" s="36">
        <f t="shared" si="88"/>
        <v>0</v>
      </c>
      <c r="AN225" s="36">
        <f t="shared" si="89"/>
        <v>0</v>
      </c>
      <c r="AO225" s="36">
        <f t="shared" si="90"/>
        <v>0</v>
      </c>
      <c r="AP225" s="36">
        <f t="shared" si="91"/>
        <v>0</v>
      </c>
      <c r="AQ225" s="36">
        <f t="shared" si="92"/>
        <v>0</v>
      </c>
      <c r="AR225" s="36">
        <f t="shared" si="93"/>
        <v>0</v>
      </c>
    </row>
    <row r="226" spans="1:44">
      <c r="A226" s="36">
        <f t="shared" si="94"/>
        <v>2095102</v>
      </c>
      <c r="B226" s="36">
        <f>1---ISERR(FIND(B$2,data!$M225))</f>
        <v>0</v>
      </c>
      <c r="C226" s="36">
        <f>1---ISERR(FIND(C$2,data!$M225))</f>
        <v>1</v>
      </c>
      <c r="D226" s="36">
        <f>1---ISERR(FIND(D$2,data!$M225))</f>
        <v>1</v>
      </c>
      <c r="E226" s="36">
        <f>1---ISERR(FIND(E$2,data!$M225))</f>
        <v>1</v>
      </c>
      <c r="F226" s="36">
        <f>1---ISERR(FIND(F$2,data!$M225))</f>
        <v>1</v>
      </c>
      <c r="G226" s="36">
        <f>1---ISERR(FIND(G$2,data!$M225))</f>
        <v>1</v>
      </c>
      <c r="H226" s="36">
        <f>1---ISERR(FIND(H$2,data!$M225))</f>
        <v>1</v>
      </c>
      <c r="I226" s="36">
        <f>1---ISERR(FIND(I$2,data!$M225))</f>
        <v>1</v>
      </c>
      <c r="J226" s="36">
        <f>1---ISERR(FIND(J$2,data!$M225))</f>
        <v>1</v>
      </c>
      <c r="K226" s="36">
        <f>1---ISERR(FIND(K$2,data!$M225))</f>
        <v>1</v>
      </c>
      <c r="L226" s="36">
        <f>1---ISERR(FIND(L$2,data!$M225))</f>
        <v>1</v>
      </c>
      <c r="M226" s="36">
        <f>1---ISERR(FIND(M$2,data!$M225))</f>
        <v>0</v>
      </c>
      <c r="N226" s="36">
        <f>1---ISERR(FIND(N$2,data!$M225))</f>
        <v>1</v>
      </c>
      <c r="O226" s="36">
        <f>1---ISERR(FIND(O$2,data!$M225))</f>
        <v>1</v>
      </c>
      <c r="P226" s="36">
        <f>1---ISERR(FIND(P$2,data!$M225))</f>
        <v>1</v>
      </c>
      <c r="Q226" s="36">
        <f>1---ISERR(FIND(Q$2,data!$M225))</f>
        <v>1</v>
      </c>
      <c r="R226" s="36">
        <f>1---ISERR(FIND(R$2,data!$M225))</f>
        <v>1</v>
      </c>
      <c r="S226" s="36">
        <f>1---ISERR(FIND(S$2,data!$M225))</f>
        <v>1</v>
      </c>
      <c r="T226" s="36">
        <f>1---ISERR(FIND(T$2,data!$M225))</f>
        <v>1</v>
      </c>
      <c r="U226" s="36">
        <f>1---ISERR(FIND(U$2,data!$M225))</f>
        <v>1</v>
      </c>
      <c r="V226" s="36">
        <f>1---ISERR(FIND(V$2,data!$M225))</f>
        <v>1</v>
      </c>
      <c r="W226" s="36">
        <f t="shared" si="72"/>
        <v>0</v>
      </c>
      <c r="X226" s="36">
        <f t="shared" si="73"/>
        <v>2</v>
      </c>
      <c r="Y226" s="36">
        <f t="shared" si="74"/>
        <v>4</v>
      </c>
      <c r="Z226" s="36">
        <f t="shared" si="75"/>
        <v>8</v>
      </c>
      <c r="AA226" s="36">
        <f t="shared" si="76"/>
        <v>16</v>
      </c>
      <c r="AB226" s="36">
        <f t="shared" si="77"/>
        <v>32</v>
      </c>
      <c r="AC226" s="36">
        <f t="shared" si="78"/>
        <v>64</v>
      </c>
      <c r="AD226" s="36">
        <f t="shared" si="79"/>
        <v>128</v>
      </c>
      <c r="AE226" s="36">
        <f t="shared" si="80"/>
        <v>256</v>
      </c>
      <c r="AF226" s="36">
        <f t="shared" si="81"/>
        <v>512</v>
      </c>
      <c r="AG226" s="36">
        <f t="shared" si="82"/>
        <v>1024</v>
      </c>
      <c r="AH226" s="36">
        <f t="shared" si="83"/>
        <v>0</v>
      </c>
      <c r="AI226" s="36">
        <f t="shared" si="84"/>
        <v>4096</v>
      </c>
      <c r="AJ226" s="36">
        <f t="shared" si="85"/>
        <v>8192</v>
      </c>
      <c r="AK226" s="36">
        <f t="shared" si="86"/>
        <v>16384</v>
      </c>
      <c r="AL226" s="36">
        <f t="shared" si="87"/>
        <v>32768</v>
      </c>
      <c r="AM226" s="36">
        <f t="shared" si="88"/>
        <v>65536</v>
      </c>
      <c r="AN226" s="36">
        <f t="shared" si="89"/>
        <v>131072</v>
      </c>
      <c r="AO226" s="36">
        <f t="shared" si="90"/>
        <v>262144</v>
      </c>
      <c r="AP226" s="36">
        <f t="shared" si="91"/>
        <v>524288</v>
      </c>
      <c r="AQ226" s="36">
        <f t="shared" si="92"/>
        <v>1048576</v>
      </c>
      <c r="AR226" s="36">
        <f t="shared" si="93"/>
        <v>0</v>
      </c>
    </row>
    <row r="227" spans="1:44">
      <c r="A227" s="36">
        <f t="shared" si="94"/>
        <v>0</v>
      </c>
      <c r="B227" s="36">
        <f>1---ISERR(FIND(B$2,data!$M226))</f>
        <v>0</v>
      </c>
      <c r="C227" s="36">
        <f>1---ISERR(FIND(C$2,data!$M226))</f>
        <v>0</v>
      </c>
      <c r="D227" s="36">
        <f>1---ISERR(FIND(D$2,data!$M226))</f>
        <v>0</v>
      </c>
      <c r="E227" s="36">
        <f>1---ISERR(FIND(E$2,data!$M226))</f>
        <v>0</v>
      </c>
      <c r="F227" s="36">
        <f>1---ISERR(FIND(F$2,data!$M226))</f>
        <v>0</v>
      </c>
      <c r="G227" s="36">
        <f>1---ISERR(FIND(G$2,data!$M226))</f>
        <v>0</v>
      </c>
      <c r="H227" s="36">
        <f>1---ISERR(FIND(H$2,data!$M226))</f>
        <v>0</v>
      </c>
      <c r="I227" s="36">
        <f>1---ISERR(FIND(I$2,data!$M226))</f>
        <v>0</v>
      </c>
      <c r="J227" s="36">
        <f>1---ISERR(FIND(J$2,data!$M226))</f>
        <v>0</v>
      </c>
      <c r="K227" s="36">
        <f>1---ISERR(FIND(K$2,data!$M226))</f>
        <v>0</v>
      </c>
      <c r="L227" s="36">
        <f>1---ISERR(FIND(L$2,data!$M226))</f>
        <v>0</v>
      </c>
      <c r="M227" s="36">
        <f>1---ISERR(FIND(M$2,data!$M226))</f>
        <v>0</v>
      </c>
      <c r="N227" s="36">
        <f>1---ISERR(FIND(N$2,data!$M226))</f>
        <v>0</v>
      </c>
      <c r="O227" s="36">
        <f>1---ISERR(FIND(O$2,data!$M226))</f>
        <v>0</v>
      </c>
      <c r="P227" s="36">
        <f>1---ISERR(FIND(P$2,data!$M226))</f>
        <v>0</v>
      </c>
      <c r="Q227" s="36">
        <f>1---ISERR(FIND(Q$2,data!$M226))</f>
        <v>0</v>
      </c>
      <c r="R227" s="36">
        <f>1---ISERR(FIND(R$2,data!$M226))</f>
        <v>0</v>
      </c>
      <c r="S227" s="36">
        <f>1---ISERR(FIND(S$2,data!$M226))</f>
        <v>0</v>
      </c>
      <c r="T227" s="36">
        <f>1---ISERR(FIND(T$2,data!$M226))</f>
        <v>0</v>
      </c>
      <c r="U227" s="36">
        <f>1---ISERR(FIND(U$2,data!$M226))</f>
        <v>0</v>
      </c>
      <c r="V227" s="36">
        <f>1---ISERR(FIND(V$2,data!$M226))</f>
        <v>0</v>
      </c>
      <c r="W227" s="36">
        <f t="shared" si="72"/>
        <v>0</v>
      </c>
      <c r="X227" s="36">
        <f t="shared" si="73"/>
        <v>0</v>
      </c>
      <c r="Y227" s="36">
        <f t="shared" si="74"/>
        <v>0</v>
      </c>
      <c r="Z227" s="36">
        <f t="shared" si="75"/>
        <v>0</v>
      </c>
      <c r="AA227" s="36">
        <f t="shared" si="76"/>
        <v>0</v>
      </c>
      <c r="AB227" s="36">
        <f t="shared" si="77"/>
        <v>0</v>
      </c>
      <c r="AC227" s="36">
        <f t="shared" si="78"/>
        <v>0</v>
      </c>
      <c r="AD227" s="36">
        <f t="shared" si="79"/>
        <v>0</v>
      </c>
      <c r="AE227" s="36">
        <f t="shared" si="80"/>
        <v>0</v>
      </c>
      <c r="AF227" s="36">
        <f t="shared" si="81"/>
        <v>0</v>
      </c>
      <c r="AG227" s="36">
        <f t="shared" si="82"/>
        <v>0</v>
      </c>
      <c r="AH227" s="36">
        <f t="shared" si="83"/>
        <v>0</v>
      </c>
      <c r="AI227" s="36">
        <f t="shared" si="84"/>
        <v>0</v>
      </c>
      <c r="AJ227" s="36">
        <f t="shared" si="85"/>
        <v>0</v>
      </c>
      <c r="AK227" s="36">
        <f t="shared" si="86"/>
        <v>0</v>
      </c>
      <c r="AL227" s="36">
        <f t="shared" si="87"/>
        <v>0</v>
      </c>
      <c r="AM227" s="36">
        <f t="shared" si="88"/>
        <v>0</v>
      </c>
      <c r="AN227" s="36">
        <f t="shared" si="89"/>
        <v>0</v>
      </c>
      <c r="AO227" s="36">
        <f t="shared" si="90"/>
        <v>0</v>
      </c>
      <c r="AP227" s="36">
        <f t="shared" si="91"/>
        <v>0</v>
      </c>
      <c r="AQ227" s="36">
        <f t="shared" si="92"/>
        <v>0</v>
      </c>
      <c r="AR227" s="36">
        <f t="shared" si="93"/>
        <v>0</v>
      </c>
    </row>
    <row r="228" spans="1:44">
      <c r="A228" s="36">
        <f t="shared" si="94"/>
        <v>0</v>
      </c>
      <c r="B228" s="36">
        <f>1---ISERR(FIND(B$2,data!$M227))</f>
        <v>0</v>
      </c>
      <c r="C228" s="36">
        <f>1---ISERR(FIND(C$2,data!$M227))</f>
        <v>0</v>
      </c>
      <c r="D228" s="36">
        <f>1---ISERR(FIND(D$2,data!$M227))</f>
        <v>0</v>
      </c>
      <c r="E228" s="36">
        <f>1---ISERR(FIND(E$2,data!$M227))</f>
        <v>0</v>
      </c>
      <c r="F228" s="36">
        <f>1---ISERR(FIND(F$2,data!$M227))</f>
        <v>0</v>
      </c>
      <c r="G228" s="36">
        <f>1---ISERR(FIND(G$2,data!$M227))</f>
        <v>0</v>
      </c>
      <c r="H228" s="36">
        <f>1---ISERR(FIND(H$2,data!$M227))</f>
        <v>0</v>
      </c>
      <c r="I228" s="36">
        <f>1---ISERR(FIND(I$2,data!$M227))</f>
        <v>0</v>
      </c>
      <c r="J228" s="36">
        <f>1---ISERR(FIND(J$2,data!$M227))</f>
        <v>0</v>
      </c>
      <c r="K228" s="36">
        <f>1---ISERR(FIND(K$2,data!$M227))</f>
        <v>0</v>
      </c>
      <c r="L228" s="36">
        <f>1---ISERR(FIND(L$2,data!$M227))</f>
        <v>0</v>
      </c>
      <c r="M228" s="36">
        <f>1---ISERR(FIND(M$2,data!$M227))</f>
        <v>0</v>
      </c>
      <c r="N228" s="36">
        <f>1---ISERR(FIND(N$2,data!$M227))</f>
        <v>0</v>
      </c>
      <c r="O228" s="36">
        <f>1---ISERR(FIND(O$2,data!$M227))</f>
        <v>0</v>
      </c>
      <c r="P228" s="36">
        <f>1---ISERR(FIND(P$2,data!$M227))</f>
        <v>0</v>
      </c>
      <c r="Q228" s="36">
        <f>1---ISERR(FIND(Q$2,data!$M227))</f>
        <v>0</v>
      </c>
      <c r="R228" s="36">
        <f>1---ISERR(FIND(R$2,data!$M227))</f>
        <v>0</v>
      </c>
      <c r="S228" s="36">
        <f>1---ISERR(FIND(S$2,data!$M227))</f>
        <v>0</v>
      </c>
      <c r="T228" s="36">
        <f>1---ISERR(FIND(T$2,data!$M227))</f>
        <v>0</v>
      </c>
      <c r="U228" s="36">
        <f>1---ISERR(FIND(U$2,data!$M227))</f>
        <v>0</v>
      </c>
      <c r="V228" s="36">
        <f>1---ISERR(FIND(V$2,data!$M227))</f>
        <v>0</v>
      </c>
      <c r="W228" s="36">
        <f t="shared" si="72"/>
        <v>0</v>
      </c>
      <c r="X228" s="36">
        <f t="shared" si="73"/>
        <v>0</v>
      </c>
      <c r="Y228" s="36">
        <f t="shared" si="74"/>
        <v>0</v>
      </c>
      <c r="Z228" s="36">
        <f t="shared" si="75"/>
        <v>0</v>
      </c>
      <c r="AA228" s="36">
        <f t="shared" si="76"/>
        <v>0</v>
      </c>
      <c r="AB228" s="36">
        <f t="shared" si="77"/>
        <v>0</v>
      </c>
      <c r="AC228" s="36">
        <f t="shared" si="78"/>
        <v>0</v>
      </c>
      <c r="AD228" s="36">
        <f t="shared" si="79"/>
        <v>0</v>
      </c>
      <c r="AE228" s="36">
        <f t="shared" si="80"/>
        <v>0</v>
      </c>
      <c r="AF228" s="36">
        <f t="shared" si="81"/>
        <v>0</v>
      </c>
      <c r="AG228" s="36">
        <f t="shared" si="82"/>
        <v>0</v>
      </c>
      <c r="AH228" s="36">
        <f t="shared" si="83"/>
        <v>0</v>
      </c>
      <c r="AI228" s="36">
        <f t="shared" si="84"/>
        <v>0</v>
      </c>
      <c r="AJ228" s="36">
        <f t="shared" si="85"/>
        <v>0</v>
      </c>
      <c r="AK228" s="36">
        <f t="shared" si="86"/>
        <v>0</v>
      </c>
      <c r="AL228" s="36">
        <f t="shared" si="87"/>
        <v>0</v>
      </c>
      <c r="AM228" s="36">
        <f t="shared" si="88"/>
        <v>0</v>
      </c>
      <c r="AN228" s="36">
        <f t="shared" si="89"/>
        <v>0</v>
      </c>
      <c r="AO228" s="36">
        <f t="shared" si="90"/>
        <v>0</v>
      </c>
      <c r="AP228" s="36">
        <f t="shared" si="91"/>
        <v>0</v>
      </c>
      <c r="AQ228" s="36">
        <f t="shared" si="92"/>
        <v>0</v>
      </c>
      <c r="AR228" s="36">
        <f t="shared" si="93"/>
        <v>0</v>
      </c>
    </row>
    <row r="229" spans="1:44">
      <c r="A229" s="36">
        <f t="shared" si="94"/>
        <v>1455500</v>
      </c>
      <c r="B229" s="36">
        <f>1---ISERR(FIND(B$2,data!$M228))</f>
        <v>0</v>
      </c>
      <c r="C229" s="36">
        <f>1---ISERR(FIND(C$2,data!$M228))</f>
        <v>0</v>
      </c>
      <c r="D229" s="36">
        <f>1---ISERR(FIND(D$2,data!$M228))</f>
        <v>1</v>
      </c>
      <c r="E229" s="36">
        <f>1---ISERR(FIND(E$2,data!$M228))</f>
        <v>1</v>
      </c>
      <c r="F229" s="36">
        <f>1---ISERR(FIND(F$2,data!$M228))</f>
        <v>0</v>
      </c>
      <c r="G229" s="36">
        <f>1---ISERR(FIND(G$2,data!$M228))</f>
        <v>0</v>
      </c>
      <c r="H229" s="36">
        <f>1---ISERR(FIND(H$2,data!$M228))</f>
        <v>0</v>
      </c>
      <c r="I229" s="36">
        <f>1---ISERR(FIND(I$2,data!$M228))</f>
        <v>1</v>
      </c>
      <c r="J229" s="36">
        <f>1---ISERR(FIND(J$2,data!$M228))</f>
        <v>1</v>
      </c>
      <c r="K229" s="36">
        <f>1---ISERR(FIND(K$2,data!$M228))</f>
        <v>0</v>
      </c>
      <c r="L229" s="36">
        <f>1---ISERR(FIND(L$2,data!$M228))</f>
        <v>1</v>
      </c>
      <c r="M229" s="36">
        <f>1---ISERR(FIND(M$2,data!$M228))</f>
        <v>0</v>
      </c>
      <c r="N229" s="36">
        <f>1---ISERR(FIND(N$2,data!$M228))</f>
        <v>1</v>
      </c>
      <c r="O229" s="36">
        <f>1---ISERR(FIND(O$2,data!$M228))</f>
        <v>1</v>
      </c>
      <c r="P229" s="36">
        <f>1---ISERR(FIND(P$2,data!$M228))</f>
        <v>0</v>
      </c>
      <c r="Q229" s="36">
        <f>1---ISERR(FIND(Q$2,data!$M228))</f>
        <v>0</v>
      </c>
      <c r="R229" s="36">
        <f>1---ISERR(FIND(R$2,data!$M228))</f>
        <v>0</v>
      </c>
      <c r="S229" s="36">
        <f>1---ISERR(FIND(S$2,data!$M228))</f>
        <v>1</v>
      </c>
      <c r="T229" s="36">
        <f>1---ISERR(FIND(T$2,data!$M228))</f>
        <v>1</v>
      </c>
      <c r="U229" s="36">
        <f>1---ISERR(FIND(U$2,data!$M228))</f>
        <v>0</v>
      </c>
      <c r="V229" s="36">
        <f>1---ISERR(FIND(V$2,data!$M228))</f>
        <v>1</v>
      </c>
      <c r="W229" s="36">
        <f t="shared" si="72"/>
        <v>0</v>
      </c>
      <c r="X229" s="36">
        <f t="shared" si="73"/>
        <v>0</v>
      </c>
      <c r="Y229" s="36">
        <f t="shared" si="74"/>
        <v>4</v>
      </c>
      <c r="Z229" s="36">
        <f t="shared" si="75"/>
        <v>8</v>
      </c>
      <c r="AA229" s="36">
        <f t="shared" si="76"/>
        <v>0</v>
      </c>
      <c r="AB229" s="36">
        <f t="shared" si="77"/>
        <v>0</v>
      </c>
      <c r="AC229" s="36">
        <f t="shared" si="78"/>
        <v>0</v>
      </c>
      <c r="AD229" s="36">
        <f t="shared" si="79"/>
        <v>128</v>
      </c>
      <c r="AE229" s="36">
        <f t="shared" si="80"/>
        <v>256</v>
      </c>
      <c r="AF229" s="36">
        <f t="shared" si="81"/>
        <v>0</v>
      </c>
      <c r="AG229" s="36">
        <f t="shared" si="82"/>
        <v>1024</v>
      </c>
      <c r="AH229" s="36">
        <f t="shared" si="83"/>
        <v>0</v>
      </c>
      <c r="AI229" s="36">
        <f t="shared" si="84"/>
        <v>4096</v>
      </c>
      <c r="AJ229" s="36">
        <f t="shared" si="85"/>
        <v>8192</v>
      </c>
      <c r="AK229" s="36">
        <f t="shared" si="86"/>
        <v>0</v>
      </c>
      <c r="AL229" s="36">
        <f t="shared" si="87"/>
        <v>0</v>
      </c>
      <c r="AM229" s="36">
        <f t="shared" si="88"/>
        <v>0</v>
      </c>
      <c r="AN229" s="36">
        <f t="shared" si="89"/>
        <v>131072</v>
      </c>
      <c r="AO229" s="36">
        <f t="shared" si="90"/>
        <v>262144</v>
      </c>
      <c r="AP229" s="36">
        <f t="shared" si="91"/>
        <v>0</v>
      </c>
      <c r="AQ229" s="36">
        <f t="shared" si="92"/>
        <v>1048576</v>
      </c>
      <c r="AR229" s="36">
        <f t="shared" si="93"/>
        <v>0</v>
      </c>
    </row>
    <row r="230" spans="1:44">
      <c r="A230" s="36">
        <f t="shared" si="94"/>
        <v>0</v>
      </c>
      <c r="B230" s="36">
        <f>1---ISERR(FIND(B$2,data!$M229))</f>
        <v>0</v>
      </c>
      <c r="C230" s="36">
        <f>1---ISERR(FIND(C$2,data!$M229))</f>
        <v>0</v>
      </c>
      <c r="D230" s="36">
        <f>1---ISERR(FIND(D$2,data!$M229))</f>
        <v>0</v>
      </c>
      <c r="E230" s="36">
        <f>1---ISERR(FIND(E$2,data!$M229))</f>
        <v>0</v>
      </c>
      <c r="F230" s="36">
        <f>1---ISERR(FIND(F$2,data!$M229))</f>
        <v>0</v>
      </c>
      <c r="G230" s="36">
        <f>1---ISERR(FIND(G$2,data!$M229))</f>
        <v>0</v>
      </c>
      <c r="H230" s="36">
        <f>1---ISERR(FIND(H$2,data!$M229))</f>
        <v>0</v>
      </c>
      <c r="I230" s="36">
        <f>1---ISERR(FIND(I$2,data!$M229))</f>
        <v>0</v>
      </c>
      <c r="J230" s="36">
        <f>1---ISERR(FIND(J$2,data!$M229))</f>
        <v>0</v>
      </c>
      <c r="K230" s="36">
        <f>1---ISERR(FIND(K$2,data!$M229))</f>
        <v>0</v>
      </c>
      <c r="L230" s="36">
        <f>1---ISERR(FIND(L$2,data!$M229))</f>
        <v>0</v>
      </c>
      <c r="M230" s="36">
        <f>1---ISERR(FIND(M$2,data!$M229))</f>
        <v>0</v>
      </c>
      <c r="N230" s="36">
        <f>1---ISERR(FIND(N$2,data!$M229))</f>
        <v>0</v>
      </c>
      <c r="O230" s="36">
        <f>1---ISERR(FIND(O$2,data!$M229))</f>
        <v>0</v>
      </c>
      <c r="P230" s="36">
        <f>1---ISERR(FIND(P$2,data!$M229))</f>
        <v>0</v>
      </c>
      <c r="Q230" s="36">
        <f>1---ISERR(FIND(Q$2,data!$M229))</f>
        <v>0</v>
      </c>
      <c r="R230" s="36">
        <f>1---ISERR(FIND(R$2,data!$M229))</f>
        <v>0</v>
      </c>
      <c r="S230" s="36">
        <f>1---ISERR(FIND(S$2,data!$M229))</f>
        <v>0</v>
      </c>
      <c r="T230" s="36">
        <f>1---ISERR(FIND(T$2,data!$M229))</f>
        <v>0</v>
      </c>
      <c r="U230" s="36">
        <f>1---ISERR(FIND(U$2,data!$M229))</f>
        <v>0</v>
      </c>
      <c r="V230" s="36">
        <f>1---ISERR(FIND(V$2,data!$M229))</f>
        <v>0</v>
      </c>
      <c r="W230" s="36">
        <f t="shared" si="72"/>
        <v>0</v>
      </c>
      <c r="X230" s="36">
        <f t="shared" si="73"/>
        <v>0</v>
      </c>
      <c r="Y230" s="36">
        <f t="shared" si="74"/>
        <v>0</v>
      </c>
      <c r="Z230" s="36">
        <f t="shared" si="75"/>
        <v>0</v>
      </c>
      <c r="AA230" s="36">
        <f t="shared" si="76"/>
        <v>0</v>
      </c>
      <c r="AB230" s="36">
        <f t="shared" si="77"/>
        <v>0</v>
      </c>
      <c r="AC230" s="36">
        <f t="shared" si="78"/>
        <v>0</v>
      </c>
      <c r="AD230" s="36">
        <f t="shared" si="79"/>
        <v>0</v>
      </c>
      <c r="AE230" s="36">
        <f t="shared" si="80"/>
        <v>0</v>
      </c>
      <c r="AF230" s="36">
        <f t="shared" si="81"/>
        <v>0</v>
      </c>
      <c r="AG230" s="36">
        <f t="shared" si="82"/>
        <v>0</v>
      </c>
      <c r="AH230" s="36">
        <f t="shared" si="83"/>
        <v>0</v>
      </c>
      <c r="AI230" s="36">
        <f t="shared" si="84"/>
        <v>0</v>
      </c>
      <c r="AJ230" s="36">
        <f t="shared" si="85"/>
        <v>0</v>
      </c>
      <c r="AK230" s="36">
        <f t="shared" si="86"/>
        <v>0</v>
      </c>
      <c r="AL230" s="36">
        <f t="shared" si="87"/>
        <v>0</v>
      </c>
      <c r="AM230" s="36">
        <f t="shared" si="88"/>
        <v>0</v>
      </c>
      <c r="AN230" s="36">
        <f t="shared" si="89"/>
        <v>0</v>
      </c>
      <c r="AO230" s="36">
        <f t="shared" si="90"/>
        <v>0</v>
      </c>
      <c r="AP230" s="36">
        <f t="shared" si="91"/>
        <v>0</v>
      </c>
      <c r="AQ230" s="36">
        <f t="shared" si="92"/>
        <v>0</v>
      </c>
      <c r="AR230" s="36">
        <f t="shared" si="93"/>
        <v>0</v>
      </c>
    </row>
    <row r="231" spans="1:44">
      <c r="A231" s="36">
        <f t="shared" si="94"/>
        <v>1324300</v>
      </c>
      <c r="B231" s="36">
        <f>1---ISERR(FIND(B$2,data!$M230))</f>
        <v>0</v>
      </c>
      <c r="C231" s="36">
        <f>1---ISERR(FIND(C$2,data!$M230))</f>
        <v>0</v>
      </c>
      <c r="D231" s="36">
        <f>1---ISERR(FIND(D$2,data!$M230))</f>
        <v>1</v>
      </c>
      <c r="E231" s="36">
        <f>1---ISERR(FIND(E$2,data!$M230))</f>
        <v>1</v>
      </c>
      <c r="F231" s="36">
        <f>1---ISERR(FIND(F$2,data!$M230))</f>
        <v>0</v>
      </c>
      <c r="G231" s="36">
        <f>1---ISERR(FIND(G$2,data!$M230))</f>
        <v>0</v>
      </c>
      <c r="H231" s="36">
        <f>1---ISERR(FIND(H$2,data!$M230))</f>
        <v>0</v>
      </c>
      <c r="I231" s="36">
        <f>1---ISERR(FIND(I$2,data!$M230))</f>
        <v>0</v>
      </c>
      <c r="J231" s="36">
        <f>1---ISERR(FIND(J$2,data!$M230))</f>
        <v>1</v>
      </c>
      <c r="K231" s="36">
        <f>1---ISERR(FIND(K$2,data!$M230))</f>
        <v>0</v>
      </c>
      <c r="L231" s="36">
        <f>1---ISERR(FIND(L$2,data!$M230))</f>
        <v>1</v>
      </c>
      <c r="M231" s="36">
        <f>1---ISERR(FIND(M$2,data!$M230))</f>
        <v>0</v>
      </c>
      <c r="N231" s="36">
        <f>1---ISERR(FIND(N$2,data!$M230))</f>
        <v>1</v>
      </c>
      <c r="O231" s="36">
        <f>1---ISERR(FIND(O$2,data!$M230))</f>
        <v>1</v>
      </c>
      <c r="P231" s="36">
        <f>1---ISERR(FIND(P$2,data!$M230))</f>
        <v>0</v>
      </c>
      <c r="Q231" s="36">
        <f>1---ISERR(FIND(Q$2,data!$M230))</f>
        <v>0</v>
      </c>
      <c r="R231" s="36">
        <f>1---ISERR(FIND(R$2,data!$M230))</f>
        <v>0</v>
      </c>
      <c r="S231" s="36">
        <f>1---ISERR(FIND(S$2,data!$M230))</f>
        <v>0</v>
      </c>
      <c r="T231" s="36">
        <f>1---ISERR(FIND(T$2,data!$M230))</f>
        <v>1</v>
      </c>
      <c r="U231" s="36">
        <f>1---ISERR(FIND(U$2,data!$M230))</f>
        <v>0</v>
      </c>
      <c r="V231" s="36">
        <f>1---ISERR(FIND(V$2,data!$M230))</f>
        <v>1</v>
      </c>
      <c r="W231" s="36">
        <f t="shared" si="72"/>
        <v>0</v>
      </c>
      <c r="X231" s="36">
        <f t="shared" si="73"/>
        <v>0</v>
      </c>
      <c r="Y231" s="36">
        <f t="shared" si="74"/>
        <v>4</v>
      </c>
      <c r="Z231" s="36">
        <f t="shared" si="75"/>
        <v>8</v>
      </c>
      <c r="AA231" s="36">
        <f t="shared" si="76"/>
        <v>0</v>
      </c>
      <c r="AB231" s="36">
        <f t="shared" si="77"/>
        <v>0</v>
      </c>
      <c r="AC231" s="36">
        <f t="shared" si="78"/>
        <v>0</v>
      </c>
      <c r="AD231" s="36">
        <f t="shared" si="79"/>
        <v>0</v>
      </c>
      <c r="AE231" s="36">
        <f t="shared" si="80"/>
        <v>256</v>
      </c>
      <c r="AF231" s="36">
        <f t="shared" si="81"/>
        <v>0</v>
      </c>
      <c r="AG231" s="36">
        <f t="shared" si="82"/>
        <v>1024</v>
      </c>
      <c r="AH231" s="36">
        <f t="shared" si="83"/>
        <v>0</v>
      </c>
      <c r="AI231" s="36">
        <f t="shared" si="84"/>
        <v>4096</v>
      </c>
      <c r="AJ231" s="36">
        <f t="shared" si="85"/>
        <v>8192</v>
      </c>
      <c r="AK231" s="36">
        <f t="shared" si="86"/>
        <v>0</v>
      </c>
      <c r="AL231" s="36">
        <f t="shared" si="87"/>
        <v>0</v>
      </c>
      <c r="AM231" s="36">
        <f t="shared" si="88"/>
        <v>0</v>
      </c>
      <c r="AN231" s="36">
        <f t="shared" si="89"/>
        <v>0</v>
      </c>
      <c r="AO231" s="36">
        <f t="shared" si="90"/>
        <v>262144</v>
      </c>
      <c r="AP231" s="36">
        <f t="shared" si="91"/>
        <v>0</v>
      </c>
      <c r="AQ231" s="36">
        <f t="shared" si="92"/>
        <v>1048576</v>
      </c>
      <c r="AR231" s="36">
        <f t="shared" si="93"/>
        <v>0</v>
      </c>
    </row>
    <row r="232" spans="1:44">
      <c r="A232" s="36">
        <f t="shared" si="94"/>
        <v>188600</v>
      </c>
      <c r="B232" s="36">
        <f>1---ISERR(FIND(B$2,data!$M231))</f>
        <v>0</v>
      </c>
      <c r="C232" s="36">
        <f>1---ISERR(FIND(C$2,data!$M231))</f>
        <v>0</v>
      </c>
      <c r="D232" s="36">
        <f>1---ISERR(FIND(D$2,data!$M231))</f>
        <v>0</v>
      </c>
      <c r="E232" s="36">
        <f>1---ISERR(FIND(E$2,data!$M231))</f>
        <v>1</v>
      </c>
      <c r="F232" s="36">
        <f>1---ISERR(FIND(F$2,data!$M231))</f>
        <v>1</v>
      </c>
      <c r="G232" s="36">
        <f>1---ISERR(FIND(G$2,data!$M231))</f>
        <v>1</v>
      </c>
      <c r="H232" s="36">
        <f>1---ISERR(FIND(H$2,data!$M231))</f>
        <v>0</v>
      </c>
      <c r="I232" s="36">
        <f>1---ISERR(FIND(I$2,data!$M231))</f>
        <v>1</v>
      </c>
      <c r="J232" s="36">
        <f>1---ISERR(FIND(J$2,data!$M231))</f>
        <v>0</v>
      </c>
      <c r="K232" s="36">
        <f>1---ISERR(FIND(K$2,data!$M231))</f>
        <v>0</v>
      </c>
      <c r="L232" s="36">
        <f>1---ISERR(FIND(L$2,data!$M231))</f>
        <v>0</v>
      </c>
      <c r="M232" s="36">
        <f>1---ISERR(FIND(M$2,data!$M231))</f>
        <v>0</v>
      </c>
      <c r="N232" s="36">
        <f>1---ISERR(FIND(N$2,data!$M231))</f>
        <v>0</v>
      </c>
      <c r="O232" s="36">
        <f>1---ISERR(FIND(O$2,data!$M231))</f>
        <v>1</v>
      </c>
      <c r="P232" s="36">
        <f>1---ISERR(FIND(P$2,data!$M231))</f>
        <v>1</v>
      </c>
      <c r="Q232" s="36">
        <f>1---ISERR(FIND(Q$2,data!$M231))</f>
        <v>1</v>
      </c>
      <c r="R232" s="36">
        <f>1---ISERR(FIND(R$2,data!$M231))</f>
        <v>0</v>
      </c>
      <c r="S232" s="36">
        <f>1---ISERR(FIND(S$2,data!$M231))</f>
        <v>1</v>
      </c>
      <c r="T232" s="36">
        <f>1---ISERR(FIND(T$2,data!$M231))</f>
        <v>0</v>
      </c>
      <c r="U232" s="36">
        <f>1---ISERR(FIND(U$2,data!$M231))</f>
        <v>0</v>
      </c>
      <c r="V232" s="36">
        <f>1---ISERR(FIND(V$2,data!$M231))</f>
        <v>0</v>
      </c>
      <c r="W232" s="36">
        <f t="shared" si="72"/>
        <v>0</v>
      </c>
      <c r="X232" s="36">
        <f t="shared" si="73"/>
        <v>0</v>
      </c>
      <c r="Y232" s="36">
        <f t="shared" si="74"/>
        <v>0</v>
      </c>
      <c r="Z232" s="36">
        <f t="shared" si="75"/>
        <v>8</v>
      </c>
      <c r="AA232" s="36">
        <f t="shared" si="76"/>
        <v>16</v>
      </c>
      <c r="AB232" s="36">
        <f t="shared" si="77"/>
        <v>32</v>
      </c>
      <c r="AC232" s="36">
        <f t="shared" si="78"/>
        <v>0</v>
      </c>
      <c r="AD232" s="36">
        <f t="shared" si="79"/>
        <v>128</v>
      </c>
      <c r="AE232" s="36">
        <f t="shared" si="80"/>
        <v>0</v>
      </c>
      <c r="AF232" s="36">
        <f t="shared" si="81"/>
        <v>0</v>
      </c>
      <c r="AG232" s="36">
        <f t="shared" si="82"/>
        <v>0</v>
      </c>
      <c r="AH232" s="36">
        <f t="shared" si="83"/>
        <v>0</v>
      </c>
      <c r="AI232" s="36">
        <f t="shared" si="84"/>
        <v>0</v>
      </c>
      <c r="AJ232" s="36">
        <f t="shared" si="85"/>
        <v>8192</v>
      </c>
      <c r="AK232" s="36">
        <f t="shared" si="86"/>
        <v>16384</v>
      </c>
      <c r="AL232" s="36">
        <f t="shared" si="87"/>
        <v>32768</v>
      </c>
      <c r="AM232" s="36">
        <f t="shared" si="88"/>
        <v>0</v>
      </c>
      <c r="AN232" s="36">
        <f t="shared" si="89"/>
        <v>131072</v>
      </c>
      <c r="AO232" s="36">
        <f t="shared" si="90"/>
        <v>0</v>
      </c>
      <c r="AP232" s="36">
        <f t="shared" si="91"/>
        <v>0</v>
      </c>
      <c r="AQ232" s="36">
        <f t="shared" si="92"/>
        <v>0</v>
      </c>
      <c r="AR232" s="36">
        <f t="shared" si="93"/>
        <v>0</v>
      </c>
    </row>
    <row r="233" spans="1:44">
      <c r="A233" s="36">
        <f t="shared" si="94"/>
        <v>0</v>
      </c>
      <c r="B233" s="36">
        <f>1---ISERR(FIND(B$2,data!$M232))</f>
        <v>0</v>
      </c>
      <c r="C233" s="36">
        <f>1---ISERR(FIND(C$2,data!$M232))</f>
        <v>0</v>
      </c>
      <c r="D233" s="36">
        <f>1---ISERR(FIND(D$2,data!$M232))</f>
        <v>0</v>
      </c>
      <c r="E233" s="36">
        <f>1---ISERR(FIND(E$2,data!$M232))</f>
        <v>0</v>
      </c>
      <c r="F233" s="36">
        <f>1---ISERR(FIND(F$2,data!$M232))</f>
        <v>0</v>
      </c>
      <c r="G233" s="36">
        <f>1---ISERR(FIND(G$2,data!$M232))</f>
        <v>0</v>
      </c>
      <c r="H233" s="36">
        <f>1---ISERR(FIND(H$2,data!$M232))</f>
        <v>0</v>
      </c>
      <c r="I233" s="36">
        <f>1---ISERR(FIND(I$2,data!$M232))</f>
        <v>0</v>
      </c>
      <c r="J233" s="36">
        <f>1---ISERR(FIND(J$2,data!$M232))</f>
        <v>0</v>
      </c>
      <c r="K233" s="36">
        <f>1---ISERR(FIND(K$2,data!$M232))</f>
        <v>0</v>
      </c>
      <c r="L233" s="36">
        <f>1---ISERR(FIND(L$2,data!$M232))</f>
        <v>0</v>
      </c>
      <c r="M233" s="36">
        <f>1---ISERR(FIND(M$2,data!$M232))</f>
        <v>0</v>
      </c>
      <c r="N233" s="36">
        <f>1---ISERR(FIND(N$2,data!$M232))</f>
        <v>0</v>
      </c>
      <c r="O233" s="36">
        <f>1---ISERR(FIND(O$2,data!$M232))</f>
        <v>0</v>
      </c>
      <c r="P233" s="36">
        <f>1---ISERR(FIND(P$2,data!$M232))</f>
        <v>0</v>
      </c>
      <c r="Q233" s="36">
        <f>1---ISERR(FIND(Q$2,data!$M232))</f>
        <v>0</v>
      </c>
      <c r="R233" s="36">
        <f>1---ISERR(FIND(R$2,data!$M232))</f>
        <v>0</v>
      </c>
      <c r="S233" s="36">
        <f>1---ISERR(FIND(S$2,data!$M232))</f>
        <v>0</v>
      </c>
      <c r="T233" s="36">
        <f>1---ISERR(FIND(T$2,data!$M232))</f>
        <v>0</v>
      </c>
      <c r="U233" s="36">
        <f>1---ISERR(FIND(U$2,data!$M232))</f>
        <v>0</v>
      </c>
      <c r="V233" s="36">
        <f>1---ISERR(FIND(V$2,data!$M232))</f>
        <v>0</v>
      </c>
      <c r="W233" s="36">
        <f t="shared" si="72"/>
        <v>0</v>
      </c>
      <c r="X233" s="36">
        <f t="shared" si="73"/>
        <v>0</v>
      </c>
      <c r="Y233" s="36">
        <f t="shared" si="74"/>
        <v>0</v>
      </c>
      <c r="Z233" s="36">
        <f t="shared" si="75"/>
        <v>0</v>
      </c>
      <c r="AA233" s="36">
        <f t="shared" si="76"/>
        <v>0</v>
      </c>
      <c r="AB233" s="36">
        <f t="shared" si="77"/>
        <v>0</v>
      </c>
      <c r="AC233" s="36">
        <f t="shared" si="78"/>
        <v>0</v>
      </c>
      <c r="AD233" s="36">
        <f t="shared" si="79"/>
        <v>0</v>
      </c>
      <c r="AE233" s="36">
        <f t="shared" si="80"/>
        <v>0</v>
      </c>
      <c r="AF233" s="36">
        <f t="shared" si="81"/>
        <v>0</v>
      </c>
      <c r="AG233" s="36">
        <f t="shared" si="82"/>
        <v>0</v>
      </c>
      <c r="AH233" s="36">
        <f t="shared" si="83"/>
        <v>0</v>
      </c>
      <c r="AI233" s="36">
        <f t="shared" si="84"/>
        <v>0</v>
      </c>
      <c r="AJ233" s="36">
        <f t="shared" si="85"/>
        <v>0</v>
      </c>
      <c r="AK233" s="36">
        <f t="shared" si="86"/>
        <v>0</v>
      </c>
      <c r="AL233" s="36">
        <f t="shared" si="87"/>
        <v>0</v>
      </c>
      <c r="AM233" s="36">
        <f t="shared" si="88"/>
        <v>0</v>
      </c>
      <c r="AN233" s="36">
        <f t="shared" si="89"/>
        <v>0</v>
      </c>
      <c r="AO233" s="36">
        <f t="shared" si="90"/>
        <v>0</v>
      </c>
      <c r="AP233" s="36">
        <f t="shared" si="91"/>
        <v>0</v>
      </c>
      <c r="AQ233" s="36">
        <f t="shared" si="92"/>
        <v>0</v>
      </c>
      <c r="AR233" s="36">
        <f t="shared" si="93"/>
        <v>0</v>
      </c>
    </row>
    <row r="234" spans="1:44">
      <c r="A234" s="36">
        <f t="shared" si="94"/>
        <v>1422700</v>
      </c>
      <c r="B234" s="36">
        <f>1---ISERR(FIND(B$2,data!$M233))</f>
        <v>0</v>
      </c>
      <c r="C234" s="36">
        <f>1---ISERR(FIND(C$2,data!$M233))</f>
        <v>0</v>
      </c>
      <c r="D234" s="36">
        <f>1---ISERR(FIND(D$2,data!$M233))</f>
        <v>1</v>
      </c>
      <c r="E234" s="36">
        <f>1---ISERR(FIND(E$2,data!$M233))</f>
        <v>1</v>
      </c>
      <c r="F234" s="36">
        <f>1---ISERR(FIND(F$2,data!$M233))</f>
        <v>0</v>
      </c>
      <c r="G234" s="36">
        <f>1---ISERR(FIND(G$2,data!$M233))</f>
        <v>1</v>
      </c>
      <c r="H234" s="36">
        <f>1---ISERR(FIND(H$2,data!$M233))</f>
        <v>1</v>
      </c>
      <c r="I234" s="36">
        <f>1---ISERR(FIND(I$2,data!$M233))</f>
        <v>0</v>
      </c>
      <c r="J234" s="36">
        <f>1---ISERR(FIND(J$2,data!$M233))</f>
        <v>1</v>
      </c>
      <c r="K234" s="36">
        <f>1---ISERR(FIND(K$2,data!$M233))</f>
        <v>0</v>
      </c>
      <c r="L234" s="36">
        <f>1---ISERR(FIND(L$2,data!$M233))</f>
        <v>1</v>
      </c>
      <c r="M234" s="36">
        <f>1---ISERR(FIND(M$2,data!$M233))</f>
        <v>0</v>
      </c>
      <c r="N234" s="36">
        <f>1---ISERR(FIND(N$2,data!$M233))</f>
        <v>1</v>
      </c>
      <c r="O234" s="36">
        <f>1---ISERR(FIND(O$2,data!$M233))</f>
        <v>1</v>
      </c>
      <c r="P234" s="36">
        <f>1---ISERR(FIND(P$2,data!$M233))</f>
        <v>0</v>
      </c>
      <c r="Q234" s="36">
        <f>1---ISERR(FIND(Q$2,data!$M233))</f>
        <v>1</v>
      </c>
      <c r="R234" s="36">
        <f>1---ISERR(FIND(R$2,data!$M233))</f>
        <v>1</v>
      </c>
      <c r="S234" s="36">
        <f>1---ISERR(FIND(S$2,data!$M233))</f>
        <v>0</v>
      </c>
      <c r="T234" s="36">
        <f>1---ISERR(FIND(T$2,data!$M233))</f>
        <v>1</v>
      </c>
      <c r="U234" s="36">
        <f>1---ISERR(FIND(U$2,data!$M233))</f>
        <v>0</v>
      </c>
      <c r="V234" s="36">
        <f>1---ISERR(FIND(V$2,data!$M233))</f>
        <v>1</v>
      </c>
      <c r="W234" s="36">
        <f t="shared" si="72"/>
        <v>0</v>
      </c>
      <c r="X234" s="36">
        <f t="shared" si="73"/>
        <v>0</v>
      </c>
      <c r="Y234" s="36">
        <f t="shared" si="74"/>
        <v>4</v>
      </c>
      <c r="Z234" s="36">
        <f t="shared" si="75"/>
        <v>8</v>
      </c>
      <c r="AA234" s="36">
        <f t="shared" si="76"/>
        <v>0</v>
      </c>
      <c r="AB234" s="36">
        <f t="shared" si="77"/>
        <v>32</v>
      </c>
      <c r="AC234" s="36">
        <f t="shared" si="78"/>
        <v>64</v>
      </c>
      <c r="AD234" s="36">
        <f t="shared" si="79"/>
        <v>0</v>
      </c>
      <c r="AE234" s="36">
        <f t="shared" si="80"/>
        <v>256</v>
      </c>
      <c r="AF234" s="36">
        <f t="shared" si="81"/>
        <v>0</v>
      </c>
      <c r="AG234" s="36">
        <f t="shared" si="82"/>
        <v>1024</v>
      </c>
      <c r="AH234" s="36">
        <f t="shared" si="83"/>
        <v>0</v>
      </c>
      <c r="AI234" s="36">
        <f t="shared" si="84"/>
        <v>4096</v>
      </c>
      <c r="AJ234" s="36">
        <f t="shared" si="85"/>
        <v>8192</v>
      </c>
      <c r="AK234" s="36">
        <f t="shared" si="86"/>
        <v>0</v>
      </c>
      <c r="AL234" s="36">
        <f t="shared" si="87"/>
        <v>32768</v>
      </c>
      <c r="AM234" s="36">
        <f t="shared" si="88"/>
        <v>65536</v>
      </c>
      <c r="AN234" s="36">
        <f t="shared" si="89"/>
        <v>0</v>
      </c>
      <c r="AO234" s="36">
        <f t="shared" si="90"/>
        <v>262144</v>
      </c>
      <c r="AP234" s="36">
        <f t="shared" si="91"/>
        <v>0</v>
      </c>
      <c r="AQ234" s="36">
        <f t="shared" si="92"/>
        <v>1048576</v>
      </c>
      <c r="AR234" s="36">
        <f t="shared" si="93"/>
        <v>0</v>
      </c>
    </row>
    <row r="235" spans="1:44">
      <c r="A235" s="36">
        <f t="shared" si="94"/>
        <v>0</v>
      </c>
      <c r="B235" s="36">
        <f>1---ISERR(FIND(B$2,data!$M234))</f>
        <v>0</v>
      </c>
      <c r="C235" s="36">
        <f>1---ISERR(FIND(C$2,data!$M234))</f>
        <v>0</v>
      </c>
      <c r="D235" s="36">
        <f>1---ISERR(FIND(D$2,data!$M234))</f>
        <v>0</v>
      </c>
      <c r="E235" s="36">
        <f>1---ISERR(FIND(E$2,data!$M234))</f>
        <v>0</v>
      </c>
      <c r="F235" s="36">
        <f>1---ISERR(FIND(F$2,data!$M234))</f>
        <v>0</v>
      </c>
      <c r="G235" s="36">
        <f>1---ISERR(FIND(G$2,data!$M234))</f>
        <v>0</v>
      </c>
      <c r="H235" s="36">
        <f>1---ISERR(FIND(H$2,data!$M234))</f>
        <v>0</v>
      </c>
      <c r="I235" s="36">
        <f>1---ISERR(FIND(I$2,data!$M234))</f>
        <v>0</v>
      </c>
      <c r="J235" s="36">
        <f>1---ISERR(FIND(J$2,data!$M234))</f>
        <v>0</v>
      </c>
      <c r="K235" s="36">
        <f>1---ISERR(FIND(K$2,data!$M234))</f>
        <v>0</v>
      </c>
      <c r="L235" s="36">
        <f>1---ISERR(FIND(L$2,data!$M234))</f>
        <v>0</v>
      </c>
      <c r="M235" s="36">
        <f>1---ISERR(FIND(M$2,data!$M234))</f>
        <v>0</v>
      </c>
      <c r="N235" s="36">
        <f>1---ISERR(FIND(N$2,data!$M234))</f>
        <v>0</v>
      </c>
      <c r="O235" s="36">
        <f>1---ISERR(FIND(O$2,data!$M234))</f>
        <v>0</v>
      </c>
      <c r="P235" s="36">
        <f>1---ISERR(FIND(P$2,data!$M234))</f>
        <v>0</v>
      </c>
      <c r="Q235" s="36">
        <f>1---ISERR(FIND(Q$2,data!$M234))</f>
        <v>0</v>
      </c>
      <c r="R235" s="36">
        <f>1---ISERR(FIND(R$2,data!$M234))</f>
        <v>0</v>
      </c>
      <c r="S235" s="36">
        <f>1---ISERR(FIND(S$2,data!$M234))</f>
        <v>0</v>
      </c>
      <c r="T235" s="36">
        <f>1---ISERR(FIND(T$2,data!$M234))</f>
        <v>0</v>
      </c>
      <c r="U235" s="36">
        <f>1---ISERR(FIND(U$2,data!$M234))</f>
        <v>0</v>
      </c>
      <c r="V235" s="36">
        <f>1---ISERR(FIND(V$2,data!$M234))</f>
        <v>0</v>
      </c>
      <c r="W235" s="36">
        <f t="shared" si="72"/>
        <v>0</v>
      </c>
      <c r="X235" s="36">
        <f t="shared" si="73"/>
        <v>0</v>
      </c>
      <c r="Y235" s="36">
        <f t="shared" si="74"/>
        <v>0</v>
      </c>
      <c r="Z235" s="36">
        <f t="shared" si="75"/>
        <v>0</v>
      </c>
      <c r="AA235" s="36">
        <f t="shared" si="76"/>
        <v>0</v>
      </c>
      <c r="AB235" s="36">
        <f t="shared" si="77"/>
        <v>0</v>
      </c>
      <c r="AC235" s="36">
        <f t="shared" si="78"/>
        <v>0</v>
      </c>
      <c r="AD235" s="36">
        <f t="shared" si="79"/>
        <v>0</v>
      </c>
      <c r="AE235" s="36">
        <f t="shared" si="80"/>
        <v>0</v>
      </c>
      <c r="AF235" s="36">
        <f t="shared" si="81"/>
        <v>0</v>
      </c>
      <c r="AG235" s="36">
        <f t="shared" si="82"/>
        <v>0</v>
      </c>
      <c r="AH235" s="36">
        <f t="shared" si="83"/>
        <v>0</v>
      </c>
      <c r="AI235" s="36">
        <f t="shared" si="84"/>
        <v>0</v>
      </c>
      <c r="AJ235" s="36">
        <f t="shared" si="85"/>
        <v>0</v>
      </c>
      <c r="AK235" s="36">
        <f t="shared" si="86"/>
        <v>0</v>
      </c>
      <c r="AL235" s="36">
        <f t="shared" si="87"/>
        <v>0</v>
      </c>
      <c r="AM235" s="36">
        <f t="shared" si="88"/>
        <v>0</v>
      </c>
      <c r="AN235" s="36">
        <f t="shared" si="89"/>
        <v>0</v>
      </c>
      <c r="AO235" s="36">
        <f t="shared" si="90"/>
        <v>0</v>
      </c>
      <c r="AP235" s="36">
        <f t="shared" si="91"/>
        <v>0</v>
      </c>
      <c r="AQ235" s="36">
        <f t="shared" si="92"/>
        <v>0</v>
      </c>
      <c r="AR235" s="36">
        <f t="shared" si="93"/>
        <v>0</v>
      </c>
    </row>
    <row r="236" spans="1:44">
      <c r="A236" s="36">
        <f t="shared" si="94"/>
        <v>2041802</v>
      </c>
      <c r="B236" s="36">
        <f>1---ISERR(FIND(B$2,data!$M235))</f>
        <v>0</v>
      </c>
      <c r="C236" s="36">
        <f>1---ISERR(FIND(C$2,data!$M235))</f>
        <v>1</v>
      </c>
      <c r="D236" s="36">
        <f>1---ISERR(FIND(D$2,data!$M235))</f>
        <v>0</v>
      </c>
      <c r="E236" s="36">
        <f>1---ISERR(FIND(E$2,data!$M235))</f>
        <v>1</v>
      </c>
      <c r="F236" s="36">
        <f>1---ISERR(FIND(F$2,data!$M235))</f>
        <v>0</v>
      </c>
      <c r="G236" s="36">
        <f>1---ISERR(FIND(G$2,data!$M235))</f>
        <v>0</v>
      </c>
      <c r="H236" s="36">
        <f>1---ISERR(FIND(H$2,data!$M235))</f>
        <v>1</v>
      </c>
      <c r="I236" s="36">
        <f>1---ISERR(FIND(I$2,data!$M235))</f>
        <v>1</v>
      </c>
      <c r="J236" s="36">
        <f>1---ISERR(FIND(J$2,data!$M235))</f>
        <v>1</v>
      </c>
      <c r="K236" s="36">
        <f>1---ISERR(FIND(K$2,data!$M235))</f>
        <v>1</v>
      </c>
      <c r="L236" s="36">
        <f>1---ISERR(FIND(L$2,data!$M235))</f>
        <v>1</v>
      </c>
      <c r="M236" s="36">
        <f>1---ISERR(FIND(M$2,data!$M235))</f>
        <v>0</v>
      </c>
      <c r="N236" s="36">
        <f>1---ISERR(FIND(N$2,data!$M235))</f>
        <v>0</v>
      </c>
      <c r="O236" s="36">
        <f>1---ISERR(FIND(O$2,data!$M235))</f>
        <v>1</v>
      </c>
      <c r="P236" s="36">
        <f>1---ISERR(FIND(P$2,data!$M235))</f>
        <v>0</v>
      </c>
      <c r="Q236" s="36">
        <f>1---ISERR(FIND(Q$2,data!$M235))</f>
        <v>0</v>
      </c>
      <c r="R236" s="36">
        <f>1---ISERR(FIND(R$2,data!$M235))</f>
        <v>1</v>
      </c>
      <c r="S236" s="36">
        <f>1---ISERR(FIND(S$2,data!$M235))</f>
        <v>1</v>
      </c>
      <c r="T236" s="36">
        <f>1---ISERR(FIND(T$2,data!$M235))</f>
        <v>1</v>
      </c>
      <c r="U236" s="36">
        <f>1---ISERR(FIND(U$2,data!$M235))</f>
        <v>1</v>
      </c>
      <c r="V236" s="36">
        <f>1---ISERR(FIND(V$2,data!$M235))</f>
        <v>1</v>
      </c>
      <c r="W236" s="36">
        <f t="shared" si="72"/>
        <v>0</v>
      </c>
      <c r="X236" s="36">
        <f t="shared" si="73"/>
        <v>2</v>
      </c>
      <c r="Y236" s="36">
        <f t="shared" si="74"/>
        <v>0</v>
      </c>
      <c r="Z236" s="36">
        <f t="shared" si="75"/>
        <v>8</v>
      </c>
      <c r="AA236" s="36">
        <f t="shared" si="76"/>
        <v>0</v>
      </c>
      <c r="AB236" s="36">
        <f t="shared" si="77"/>
        <v>0</v>
      </c>
      <c r="AC236" s="36">
        <f t="shared" si="78"/>
        <v>64</v>
      </c>
      <c r="AD236" s="36">
        <f t="shared" si="79"/>
        <v>128</v>
      </c>
      <c r="AE236" s="36">
        <f t="shared" si="80"/>
        <v>256</v>
      </c>
      <c r="AF236" s="36">
        <f t="shared" si="81"/>
        <v>512</v>
      </c>
      <c r="AG236" s="36">
        <f t="shared" si="82"/>
        <v>1024</v>
      </c>
      <c r="AH236" s="36">
        <f t="shared" si="83"/>
        <v>0</v>
      </c>
      <c r="AI236" s="36">
        <f t="shared" si="84"/>
        <v>0</v>
      </c>
      <c r="AJ236" s="36">
        <f t="shared" si="85"/>
        <v>8192</v>
      </c>
      <c r="AK236" s="36">
        <f t="shared" si="86"/>
        <v>0</v>
      </c>
      <c r="AL236" s="36">
        <f t="shared" si="87"/>
        <v>0</v>
      </c>
      <c r="AM236" s="36">
        <f t="shared" si="88"/>
        <v>65536</v>
      </c>
      <c r="AN236" s="36">
        <f t="shared" si="89"/>
        <v>131072</v>
      </c>
      <c r="AO236" s="36">
        <f t="shared" si="90"/>
        <v>262144</v>
      </c>
      <c r="AP236" s="36">
        <f t="shared" si="91"/>
        <v>524288</v>
      </c>
      <c r="AQ236" s="36">
        <f t="shared" si="92"/>
        <v>1048576</v>
      </c>
      <c r="AR236" s="36">
        <f t="shared" si="93"/>
        <v>0</v>
      </c>
    </row>
    <row r="237" spans="1:44">
      <c r="A237" s="36">
        <f t="shared" si="94"/>
        <v>1402200</v>
      </c>
      <c r="B237" s="36">
        <f>1---ISERR(FIND(B$2,data!$M236))</f>
        <v>0</v>
      </c>
      <c r="C237" s="36">
        <f>1---ISERR(FIND(C$2,data!$M236))</f>
        <v>0</v>
      </c>
      <c r="D237" s="36">
        <f>1---ISERR(FIND(D$2,data!$M236))</f>
        <v>0</v>
      </c>
      <c r="E237" s="36">
        <f>1---ISERR(FIND(E$2,data!$M236))</f>
        <v>1</v>
      </c>
      <c r="F237" s="36">
        <f>1---ISERR(FIND(F$2,data!$M236))</f>
        <v>1</v>
      </c>
      <c r="G237" s="36">
        <f>1---ISERR(FIND(G$2,data!$M236))</f>
        <v>0</v>
      </c>
      <c r="H237" s="36">
        <f>1---ISERR(FIND(H$2,data!$M236))</f>
        <v>1</v>
      </c>
      <c r="I237" s="36">
        <f>1---ISERR(FIND(I$2,data!$M236))</f>
        <v>0</v>
      </c>
      <c r="J237" s="36">
        <f>1---ISERR(FIND(J$2,data!$M236))</f>
        <v>1</v>
      </c>
      <c r="K237" s="36">
        <f>1---ISERR(FIND(K$2,data!$M236))</f>
        <v>0</v>
      </c>
      <c r="L237" s="36">
        <f>1---ISERR(FIND(L$2,data!$M236))</f>
        <v>1</v>
      </c>
      <c r="M237" s="36">
        <f>1---ISERR(FIND(M$2,data!$M236))</f>
        <v>0</v>
      </c>
      <c r="N237" s="36">
        <f>1---ISERR(FIND(N$2,data!$M236))</f>
        <v>0</v>
      </c>
      <c r="O237" s="36">
        <f>1---ISERR(FIND(O$2,data!$M236))</f>
        <v>1</v>
      </c>
      <c r="P237" s="36">
        <f>1---ISERR(FIND(P$2,data!$M236))</f>
        <v>1</v>
      </c>
      <c r="Q237" s="36">
        <f>1---ISERR(FIND(Q$2,data!$M236))</f>
        <v>0</v>
      </c>
      <c r="R237" s="36">
        <f>1---ISERR(FIND(R$2,data!$M236))</f>
        <v>1</v>
      </c>
      <c r="S237" s="36">
        <f>1---ISERR(FIND(S$2,data!$M236))</f>
        <v>0</v>
      </c>
      <c r="T237" s="36">
        <f>1---ISERR(FIND(T$2,data!$M236))</f>
        <v>1</v>
      </c>
      <c r="U237" s="36">
        <f>1---ISERR(FIND(U$2,data!$M236))</f>
        <v>0</v>
      </c>
      <c r="V237" s="36">
        <f>1---ISERR(FIND(V$2,data!$M236))</f>
        <v>1</v>
      </c>
      <c r="W237" s="36">
        <f t="shared" si="72"/>
        <v>0</v>
      </c>
      <c r="X237" s="36">
        <f t="shared" si="73"/>
        <v>0</v>
      </c>
      <c r="Y237" s="36">
        <f t="shared" si="74"/>
        <v>0</v>
      </c>
      <c r="Z237" s="36">
        <f t="shared" si="75"/>
        <v>8</v>
      </c>
      <c r="AA237" s="36">
        <f t="shared" si="76"/>
        <v>16</v>
      </c>
      <c r="AB237" s="36">
        <f t="shared" si="77"/>
        <v>0</v>
      </c>
      <c r="AC237" s="36">
        <f t="shared" si="78"/>
        <v>64</v>
      </c>
      <c r="AD237" s="36">
        <f t="shared" si="79"/>
        <v>0</v>
      </c>
      <c r="AE237" s="36">
        <f t="shared" si="80"/>
        <v>256</v>
      </c>
      <c r="AF237" s="36">
        <f t="shared" si="81"/>
        <v>0</v>
      </c>
      <c r="AG237" s="36">
        <f t="shared" si="82"/>
        <v>1024</v>
      </c>
      <c r="AH237" s="36">
        <f t="shared" si="83"/>
        <v>0</v>
      </c>
      <c r="AI237" s="36">
        <f t="shared" si="84"/>
        <v>0</v>
      </c>
      <c r="AJ237" s="36">
        <f t="shared" si="85"/>
        <v>8192</v>
      </c>
      <c r="AK237" s="36">
        <f t="shared" si="86"/>
        <v>16384</v>
      </c>
      <c r="AL237" s="36">
        <f t="shared" si="87"/>
        <v>0</v>
      </c>
      <c r="AM237" s="36">
        <f t="shared" si="88"/>
        <v>65536</v>
      </c>
      <c r="AN237" s="36">
        <f t="shared" si="89"/>
        <v>0</v>
      </c>
      <c r="AO237" s="36">
        <f t="shared" si="90"/>
        <v>262144</v>
      </c>
      <c r="AP237" s="36">
        <f t="shared" si="91"/>
        <v>0</v>
      </c>
      <c r="AQ237" s="36">
        <f t="shared" si="92"/>
        <v>1048576</v>
      </c>
      <c r="AR237" s="36">
        <f t="shared" si="93"/>
        <v>0</v>
      </c>
    </row>
    <row r="238" spans="1:44">
      <c r="A238" s="36">
        <f t="shared" si="94"/>
        <v>1435000</v>
      </c>
      <c r="B238" s="36">
        <f>1---ISERR(FIND(B$2,data!$M237))</f>
        <v>0</v>
      </c>
      <c r="C238" s="36">
        <f>1---ISERR(FIND(C$2,data!$M237))</f>
        <v>0</v>
      </c>
      <c r="D238" s="36">
        <f>1---ISERR(FIND(D$2,data!$M237))</f>
        <v>0</v>
      </c>
      <c r="E238" s="36">
        <f>1---ISERR(FIND(E$2,data!$M237))</f>
        <v>1</v>
      </c>
      <c r="F238" s="36">
        <f>1---ISERR(FIND(F$2,data!$M237))</f>
        <v>1</v>
      </c>
      <c r="G238" s="36">
        <f>1---ISERR(FIND(G$2,data!$M237))</f>
        <v>1</v>
      </c>
      <c r="H238" s="36">
        <f>1---ISERR(FIND(H$2,data!$M237))</f>
        <v>1</v>
      </c>
      <c r="I238" s="36">
        <f>1---ISERR(FIND(I$2,data!$M237))</f>
        <v>0</v>
      </c>
      <c r="J238" s="36">
        <f>1---ISERR(FIND(J$2,data!$M237))</f>
        <v>1</v>
      </c>
      <c r="K238" s="36">
        <f>1---ISERR(FIND(K$2,data!$M237))</f>
        <v>0</v>
      </c>
      <c r="L238" s="36">
        <f>1---ISERR(FIND(L$2,data!$M237))</f>
        <v>1</v>
      </c>
      <c r="M238" s="36">
        <f>1---ISERR(FIND(M$2,data!$M237))</f>
        <v>0</v>
      </c>
      <c r="N238" s="36">
        <f>1---ISERR(FIND(N$2,data!$M237))</f>
        <v>0</v>
      </c>
      <c r="O238" s="36">
        <f>1---ISERR(FIND(O$2,data!$M237))</f>
        <v>1</v>
      </c>
      <c r="P238" s="36">
        <f>1---ISERR(FIND(P$2,data!$M237))</f>
        <v>1</v>
      </c>
      <c r="Q238" s="36">
        <f>1---ISERR(FIND(Q$2,data!$M237))</f>
        <v>1</v>
      </c>
      <c r="R238" s="36">
        <f>1---ISERR(FIND(R$2,data!$M237))</f>
        <v>1</v>
      </c>
      <c r="S238" s="36">
        <f>1---ISERR(FIND(S$2,data!$M237))</f>
        <v>0</v>
      </c>
      <c r="T238" s="36">
        <f>1---ISERR(FIND(T$2,data!$M237))</f>
        <v>1</v>
      </c>
      <c r="U238" s="36">
        <f>1---ISERR(FIND(U$2,data!$M237))</f>
        <v>0</v>
      </c>
      <c r="V238" s="36">
        <f>1---ISERR(FIND(V$2,data!$M237))</f>
        <v>1</v>
      </c>
      <c r="W238" s="36">
        <f t="shared" si="72"/>
        <v>0</v>
      </c>
      <c r="X238" s="36">
        <f t="shared" si="73"/>
        <v>0</v>
      </c>
      <c r="Y238" s="36">
        <f t="shared" si="74"/>
        <v>0</v>
      </c>
      <c r="Z238" s="36">
        <f t="shared" si="75"/>
        <v>8</v>
      </c>
      <c r="AA238" s="36">
        <f t="shared" si="76"/>
        <v>16</v>
      </c>
      <c r="AB238" s="36">
        <f t="shared" si="77"/>
        <v>32</v>
      </c>
      <c r="AC238" s="36">
        <f t="shared" si="78"/>
        <v>64</v>
      </c>
      <c r="AD238" s="36">
        <f t="shared" si="79"/>
        <v>0</v>
      </c>
      <c r="AE238" s="36">
        <f t="shared" si="80"/>
        <v>256</v>
      </c>
      <c r="AF238" s="36">
        <f t="shared" si="81"/>
        <v>0</v>
      </c>
      <c r="AG238" s="36">
        <f t="shared" si="82"/>
        <v>1024</v>
      </c>
      <c r="AH238" s="36">
        <f t="shared" si="83"/>
        <v>0</v>
      </c>
      <c r="AI238" s="36">
        <f t="shared" si="84"/>
        <v>0</v>
      </c>
      <c r="AJ238" s="36">
        <f t="shared" si="85"/>
        <v>8192</v>
      </c>
      <c r="AK238" s="36">
        <f t="shared" si="86"/>
        <v>16384</v>
      </c>
      <c r="AL238" s="36">
        <f t="shared" si="87"/>
        <v>32768</v>
      </c>
      <c r="AM238" s="36">
        <f t="shared" si="88"/>
        <v>65536</v>
      </c>
      <c r="AN238" s="36">
        <f t="shared" si="89"/>
        <v>0</v>
      </c>
      <c r="AO238" s="36">
        <f t="shared" si="90"/>
        <v>262144</v>
      </c>
      <c r="AP238" s="36">
        <f t="shared" si="91"/>
        <v>0</v>
      </c>
      <c r="AQ238" s="36">
        <f t="shared" si="92"/>
        <v>1048576</v>
      </c>
      <c r="AR238" s="36">
        <f t="shared" si="93"/>
        <v>0</v>
      </c>
    </row>
    <row r="239" spans="1:44">
      <c r="A239" s="36">
        <f t="shared" si="94"/>
        <v>1406302</v>
      </c>
      <c r="B239" s="36">
        <f>1---ISERR(FIND(B$2,data!$M238))</f>
        <v>0</v>
      </c>
      <c r="C239" s="36">
        <f>1---ISERR(FIND(C$2,data!$M238))</f>
        <v>1</v>
      </c>
      <c r="D239" s="36">
        <f>1---ISERR(FIND(D$2,data!$M238))</f>
        <v>1</v>
      </c>
      <c r="E239" s="36">
        <f>1---ISERR(FIND(E$2,data!$M238))</f>
        <v>1</v>
      </c>
      <c r="F239" s="36">
        <f>1---ISERR(FIND(F$2,data!$M238))</f>
        <v>1</v>
      </c>
      <c r="G239" s="36">
        <f>1---ISERR(FIND(G$2,data!$M238))</f>
        <v>0</v>
      </c>
      <c r="H239" s="36">
        <f>1---ISERR(FIND(H$2,data!$M238))</f>
        <v>1</v>
      </c>
      <c r="I239" s="36">
        <f>1---ISERR(FIND(I$2,data!$M238))</f>
        <v>0</v>
      </c>
      <c r="J239" s="36">
        <f>1---ISERR(FIND(J$2,data!$M238))</f>
        <v>1</v>
      </c>
      <c r="K239" s="36">
        <f>1---ISERR(FIND(K$2,data!$M238))</f>
        <v>0</v>
      </c>
      <c r="L239" s="36">
        <f>1---ISERR(FIND(L$2,data!$M238))</f>
        <v>1</v>
      </c>
      <c r="M239" s="36">
        <f>1---ISERR(FIND(M$2,data!$M238))</f>
        <v>0</v>
      </c>
      <c r="N239" s="36">
        <f>1---ISERR(FIND(N$2,data!$M238))</f>
        <v>1</v>
      </c>
      <c r="O239" s="36">
        <f>1---ISERR(FIND(O$2,data!$M238))</f>
        <v>1</v>
      </c>
      <c r="P239" s="36">
        <f>1---ISERR(FIND(P$2,data!$M238))</f>
        <v>1</v>
      </c>
      <c r="Q239" s="36">
        <f>1---ISERR(FIND(Q$2,data!$M238))</f>
        <v>0</v>
      </c>
      <c r="R239" s="36">
        <f>1---ISERR(FIND(R$2,data!$M238))</f>
        <v>1</v>
      </c>
      <c r="S239" s="36">
        <f>1---ISERR(FIND(S$2,data!$M238))</f>
        <v>0</v>
      </c>
      <c r="T239" s="36">
        <f>1---ISERR(FIND(T$2,data!$M238))</f>
        <v>1</v>
      </c>
      <c r="U239" s="36">
        <f>1---ISERR(FIND(U$2,data!$M238))</f>
        <v>0</v>
      </c>
      <c r="V239" s="36">
        <f>1---ISERR(FIND(V$2,data!$M238))</f>
        <v>1</v>
      </c>
      <c r="W239" s="36">
        <f t="shared" si="72"/>
        <v>0</v>
      </c>
      <c r="X239" s="36">
        <f t="shared" si="73"/>
        <v>2</v>
      </c>
      <c r="Y239" s="36">
        <f t="shared" si="74"/>
        <v>4</v>
      </c>
      <c r="Z239" s="36">
        <f t="shared" si="75"/>
        <v>8</v>
      </c>
      <c r="AA239" s="36">
        <f t="shared" si="76"/>
        <v>16</v>
      </c>
      <c r="AB239" s="36">
        <f t="shared" si="77"/>
        <v>0</v>
      </c>
      <c r="AC239" s="36">
        <f t="shared" si="78"/>
        <v>64</v>
      </c>
      <c r="AD239" s="36">
        <f t="shared" si="79"/>
        <v>0</v>
      </c>
      <c r="AE239" s="36">
        <f t="shared" si="80"/>
        <v>256</v>
      </c>
      <c r="AF239" s="36">
        <f t="shared" si="81"/>
        <v>0</v>
      </c>
      <c r="AG239" s="36">
        <f t="shared" si="82"/>
        <v>1024</v>
      </c>
      <c r="AH239" s="36">
        <f t="shared" si="83"/>
        <v>0</v>
      </c>
      <c r="AI239" s="36">
        <f t="shared" si="84"/>
        <v>4096</v>
      </c>
      <c r="AJ239" s="36">
        <f t="shared" si="85"/>
        <v>8192</v>
      </c>
      <c r="AK239" s="36">
        <f t="shared" si="86"/>
        <v>16384</v>
      </c>
      <c r="AL239" s="36">
        <f t="shared" si="87"/>
        <v>0</v>
      </c>
      <c r="AM239" s="36">
        <f t="shared" si="88"/>
        <v>65536</v>
      </c>
      <c r="AN239" s="36">
        <f t="shared" si="89"/>
        <v>0</v>
      </c>
      <c r="AO239" s="36">
        <f t="shared" si="90"/>
        <v>262144</v>
      </c>
      <c r="AP239" s="36">
        <f t="shared" si="91"/>
        <v>0</v>
      </c>
      <c r="AQ239" s="36">
        <f t="shared" si="92"/>
        <v>1048576</v>
      </c>
      <c r="AR239" s="36">
        <f t="shared" si="93"/>
        <v>0</v>
      </c>
    </row>
    <row r="240" spans="1:44">
      <c r="A240" s="36">
        <f t="shared" si="94"/>
        <v>0</v>
      </c>
      <c r="B240" s="36">
        <f>1---ISERR(FIND(B$2,data!$M239))</f>
        <v>0</v>
      </c>
      <c r="C240" s="36">
        <f>1---ISERR(FIND(C$2,data!$M239))</f>
        <v>0</v>
      </c>
      <c r="D240" s="36">
        <f>1---ISERR(FIND(D$2,data!$M239))</f>
        <v>0</v>
      </c>
      <c r="E240" s="36">
        <f>1---ISERR(FIND(E$2,data!$M239))</f>
        <v>0</v>
      </c>
      <c r="F240" s="36">
        <f>1---ISERR(FIND(F$2,data!$M239))</f>
        <v>0</v>
      </c>
      <c r="G240" s="36">
        <f>1---ISERR(FIND(G$2,data!$M239))</f>
        <v>0</v>
      </c>
      <c r="H240" s="36">
        <f>1---ISERR(FIND(H$2,data!$M239))</f>
        <v>0</v>
      </c>
      <c r="I240" s="36">
        <f>1---ISERR(FIND(I$2,data!$M239))</f>
        <v>0</v>
      </c>
      <c r="J240" s="36">
        <f>1---ISERR(FIND(J$2,data!$M239))</f>
        <v>0</v>
      </c>
      <c r="K240" s="36">
        <f>1---ISERR(FIND(K$2,data!$M239))</f>
        <v>0</v>
      </c>
      <c r="L240" s="36">
        <f>1---ISERR(FIND(L$2,data!$M239))</f>
        <v>0</v>
      </c>
      <c r="M240" s="36">
        <f>1---ISERR(FIND(M$2,data!$M239))</f>
        <v>0</v>
      </c>
      <c r="N240" s="36">
        <f>1---ISERR(FIND(N$2,data!$M239))</f>
        <v>0</v>
      </c>
      <c r="O240" s="36">
        <f>1---ISERR(FIND(O$2,data!$M239))</f>
        <v>0</v>
      </c>
      <c r="P240" s="36">
        <f>1---ISERR(FIND(P$2,data!$M239))</f>
        <v>0</v>
      </c>
      <c r="Q240" s="36">
        <f>1---ISERR(FIND(Q$2,data!$M239))</f>
        <v>0</v>
      </c>
      <c r="R240" s="36">
        <f>1---ISERR(FIND(R$2,data!$M239))</f>
        <v>0</v>
      </c>
      <c r="S240" s="36">
        <f>1---ISERR(FIND(S$2,data!$M239))</f>
        <v>0</v>
      </c>
      <c r="T240" s="36">
        <f>1---ISERR(FIND(T$2,data!$M239))</f>
        <v>0</v>
      </c>
      <c r="U240" s="36">
        <f>1---ISERR(FIND(U$2,data!$M239))</f>
        <v>0</v>
      </c>
      <c r="V240" s="36">
        <f>1---ISERR(FIND(V$2,data!$M239))</f>
        <v>0</v>
      </c>
      <c r="W240" s="36">
        <f t="shared" si="72"/>
        <v>0</v>
      </c>
      <c r="X240" s="36">
        <f t="shared" si="73"/>
        <v>0</v>
      </c>
      <c r="Y240" s="36">
        <f t="shared" si="74"/>
        <v>0</v>
      </c>
      <c r="Z240" s="36">
        <f t="shared" si="75"/>
        <v>0</v>
      </c>
      <c r="AA240" s="36">
        <f t="shared" si="76"/>
        <v>0</v>
      </c>
      <c r="AB240" s="36">
        <f t="shared" si="77"/>
        <v>0</v>
      </c>
      <c r="AC240" s="36">
        <f t="shared" si="78"/>
        <v>0</v>
      </c>
      <c r="AD240" s="36">
        <f t="shared" si="79"/>
        <v>0</v>
      </c>
      <c r="AE240" s="36">
        <f t="shared" si="80"/>
        <v>0</v>
      </c>
      <c r="AF240" s="36">
        <f t="shared" si="81"/>
        <v>0</v>
      </c>
      <c r="AG240" s="36">
        <f t="shared" si="82"/>
        <v>0</v>
      </c>
      <c r="AH240" s="36">
        <f t="shared" si="83"/>
        <v>0</v>
      </c>
      <c r="AI240" s="36">
        <f t="shared" si="84"/>
        <v>0</v>
      </c>
      <c r="AJ240" s="36">
        <f t="shared" si="85"/>
        <v>0</v>
      </c>
      <c r="AK240" s="36">
        <f t="shared" si="86"/>
        <v>0</v>
      </c>
      <c r="AL240" s="36">
        <f t="shared" si="87"/>
        <v>0</v>
      </c>
      <c r="AM240" s="36">
        <f t="shared" si="88"/>
        <v>0</v>
      </c>
      <c r="AN240" s="36">
        <f t="shared" si="89"/>
        <v>0</v>
      </c>
      <c r="AO240" s="36">
        <f t="shared" si="90"/>
        <v>0</v>
      </c>
      <c r="AP240" s="36">
        <f t="shared" si="91"/>
        <v>0</v>
      </c>
      <c r="AQ240" s="36">
        <f t="shared" si="92"/>
        <v>0</v>
      </c>
      <c r="AR240" s="36">
        <f t="shared" si="93"/>
        <v>0</v>
      </c>
    </row>
    <row r="241" spans="1:44">
      <c r="A241" s="36">
        <f t="shared" si="94"/>
        <v>1906500</v>
      </c>
      <c r="B241" s="36">
        <f>1---ISERR(FIND(B$2,data!$M240))</f>
        <v>0</v>
      </c>
      <c r="C241" s="36">
        <f>1---ISERR(FIND(C$2,data!$M240))</f>
        <v>0</v>
      </c>
      <c r="D241" s="36">
        <f>1---ISERR(FIND(D$2,data!$M240))</f>
        <v>1</v>
      </c>
      <c r="E241" s="36">
        <f>1---ISERR(FIND(E$2,data!$M240))</f>
        <v>0</v>
      </c>
      <c r="F241" s="36">
        <f>1---ISERR(FIND(F$2,data!$M240))</f>
        <v>0</v>
      </c>
      <c r="G241" s="36">
        <f>1---ISERR(FIND(G$2,data!$M240))</f>
        <v>0</v>
      </c>
      <c r="H241" s="36">
        <f>1---ISERR(FIND(H$2,data!$M240))</f>
        <v>1</v>
      </c>
      <c r="I241" s="36">
        <f>1---ISERR(FIND(I$2,data!$M240))</f>
        <v>0</v>
      </c>
      <c r="J241" s="36">
        <f>1---ISERR(FIND(J$2,data!$M240))</f>
        <v>1</v>
      </c>
      <c r="K241" s="36">
        <f>1---ISERR(FIND(K$2,data!$M240))</f>
        <v>1</v>
      </c>
      <c r="L241" s="36">
        <f>1---ISERR(FIND(L$2,data!$M240))</f>
        <v>1</v>
      </c>
      <c r="M241" s="36">
        <f>1---ISERR(FIND(M$2,data!$M240))</f>
        <v>0</v>
      </c>
      <c r="N241" s="36">
        <f>1---ISERR(FIND(N$2,data!$M240))</f>
        <v>1</v>
      </c>
      <c r="O241" s="36">
        <f>1---ISERR(FIND(O$2,data!$M240))</f>
        <v>0</v>
      </c>
      <c r="P241" s="36">
        <f>1---ISERR(FIND(P$2,data!$M240))</f>
        <v>0</v>
      </c>
      <c r="Q241" s="36">
        <f>1---ISERR(FIND(Q$2,data!$M240))</f>
        <v>0</v>
      </c>
      <c r="R241" s="36">
        <f>1---ISERR(FIND(R$2,data!$M240))</f>
        <v>1</v>
      </c>
      <c r="S241" s="36">
        <f>1---ISERR(FIND(S$2,data!$M240))</f>
        <v>0</v>
      </c>
      <c r="T241" s="36">
        <f>1---ISERR(FIND(T$2,data!$M240))</f>
        <v>1</v>
      </c>
      <c r="U241" s="36">
        <f>1---ISERR(FIND(U$2,data!$M240))</f>
        <v>1</v>
      </c>
      <c r="V241" s="36">
        <f>1---ISERR(FIND(V$2,data!$M240))</f>
        <v>1</v>
      </c>
      <c r="W241" s="36">
        <f t="shared" si="72"/>
        <v>0</v>
      </c>
      <c r="X241" s="36">
        <f t="shared" si="73"/>
        <v>0</v>
      </c>
      <c r="Y241" s="36">
        <f t="shared" si="74"/>
        <v>4</v>
      </c>
      <c r="Z241" s="36">
        <f t="shared" si="75"/>
        <v>0</v>
      </c>
      <c r="AA241" s="36">
        <f t="shared" si="76"/>
        <v>0</v>
      </c>
      <c r="AB241" s="36">
        <f t="shared" si="77"/>
        <v>0</v>
      </c>
      <c r="AC241" s="36">
        <f t="shared" si="78"/>
        <v>64</v>
      </c>
      <c r="AD241" s="36">
        <f t="shared" si="79"/>
        <v>0</v>
      </c>
      <c r="AE241" s="36">
        <f t="shared" si="80"/>
        <v>256</v>
      </c>
      <c r="AF241" s="36">
        <f t="shared" si="81"/>
        <v>512</v>
      </c>
      <c r="AG241" s="36">
        <f t="shared" si="82"/>
        <v>1024</v>
      </c>
      <c r="AH241" s="36">
        <f t="shared" si="83"/>
        <v>0</v>
      </c>
      <c r="AI241" s="36">
        <f t="shared" si="84"/>
        <v>4096</v>
      </c>
      <c r="AJ241" s="36">
        <f t="shared" si="85"/>
        <v>0</v>
      </c>
      <c r="AK241" s="36">
        <f t="shared" si="86"/>
        <v>0</v>
      </c>
      <c r="AL241" s="36">
        <f t="shared" si="87"/>
        <v>0</v>
      </c>
      <c r="AM241" s="36">
        <f t="shared" si="88"/>
        <v>65536</v>
      </c>
      <c r="AN241" s="36">
        <f t="shared" si="89"/>
        <v>0</v>
      </c>
      <c r="AO241" s="36">
        <f t="shared" si="90"/>
        <v>262144</v>
      </c>
      <c r="AP241" s="36">
        <f t="shared" si="91"/>
        <v>524288</v>
      </c>
      <c r="AQ241" s="36">
        <f t="shared" si="92"/>
        <v>1048576</v>
      </c>
      <c r="AR241" s="36">
        <f t="shared" si="93"/>
        <v>0</v>
      </c>
    </row>
    <row r="242" spans="1:44">
      <c r="A242" s="36">
        <f t="shared" si="94"/>
        <v>1316100</v>
      </c>
      <c r="B242" s="36">
        <f>1---ISERR(FIND(B$2,data!$M241))</f>
        <v>0</v>
      </c>
      <c r="C242" s="36">
        <f>1---ISERR(FIND(C$2,data!$M241))</f>
        <v>0</v>
      </c>
      <c r="D242" s="36">
        <f>1---ISERR(FIND(D$2,data!$M241))</f>
        <v>1</v>
      </c>
      <c r="E242" s="36">
        <f>1---ISERR(FIND(E$2,data!$M241))</f>
        <v>0</v>
      </c>
      <c r="F242" s="36">
        <f>1---ISERR(FIND(F$2,data!$M241))</f>
        <v>0</v>
      </c>
      <c r="G242" s="36">
        <f>1---ISERR(FIND(G$2,data!$M241))</f>
        <v>0</v>
      </c>
      <c r="H242" s="36">
        <f>1---ISERR(FIND(H$2,data!$M241))</f>
        <v>0</v>
      </c>
      <c r="I242" s="36">
        <f>1---ISERR(FIND(I$2,data!$M241))</f>
        <v>0</v>
      </c>
      <c r="J242" s="36">
        <f>1---ISERR(FIND(J$2,data!$M241))</f>
        <v>1</v>
      </c>
      <c r="K242" s="36">
        <f>1---ISERR(FIND(K$2,data!$M241))</f>
        <v>0</v>
      </c>
      <c r="L242" s="36">
        <f>1---ISERR(FIND(L$2,data!$M241))</f>
        <v>1</v>
      </c>
      <c r="M242" s="36">
        <f>1---ISERR(FIND(M$2,data!$M241))</f>
        <v>0</v>
      </c>
      <c r="N242" s="36">
        <f>1---ISERR(FIND(N$2,data!$M241))</f>
        <v>1</v>
      </c>
      <c r="O242" s="36">
        <f>1---ISERR(FIND(O$2,data!$M241))</f>
        <v>0</v>
      </c>
      <c r="P242" s="36">
        <f>1---ISERR(FIND(P$2,data!$M241))</f>
        <v>0</v>
      </c>
      <c r="Q242" s="36">
        <f>1---ISERR(FIND(Q$2,data!$M241))</f>
        <v>0</v>
      </c>
      <c r="R242" s="36">
        <f>1---ISERR(FIND(R$2,data!$M241))</f>
        <v>0</v>
      </c>
      <c r="S242" s="36">
        <f>1---ISERR(FIND(S$2,data!$M241))</f>
        <v>0</v>
      </c>
      <c r="T242" s="36">
        <f>1---ISERR(FIND(T$2,data!$M241))</f>
        <v>1</v>
      </c>
      <c r="U242" s="36">
        <f>1---ISERR(FIND(U$2,data!$M241))</f>
        <v>0</v>
      </c>
      <c r="V242" s="36">
        <f>1---ISERR(FIND(V$2,data!$M241))</f>
        <v>1</v>
      </c>
      <c r="W242" s="36">
        <f t="shared" si="72"/>
        <v>0</v>
      </c>
      <c r="X242" s="36">
        <f t="shared" si="73"/>
        <v>0</v>
      </c>
      <c r="Y242" s="36">
        <f t="shared" si="74"/>
        <v>4</v>
      </c>
      <c r="Z242" s="36">
        <f t="shared" si="75"/>
        <v>0</v>
      </c>
      <c r="AA242" s="36">
        <f t="shared" si="76"/>
        <v>0</v>
      </c>
      <c r="AB242" s="36">
        <f t="shared" si="77"/>
        <v>0</v>
      </c>
      <c r="AC242" s="36">
        <f t="shared" si="78"/>
        <v>0</v>
      </c>
      <c r="AD242" s="36">
        <f t="shared" si="79"/>
        <v>0</v>
      </c>
      <c r="AE242" s="36">
        <f t="shared" si="80"/>
        <v>256</v>
      </c>
      <c r="AF242" s="36">
        <f t="shared" si="81"/>
        <v>0</v>
      </c>
      <c r="AG242" s="36">
        <f t="shared" si="82"/>
        <v>1024</v>
      </c>
      <c r="AH242" s="36">
        <f t="shared" si="83"/>
        <v>0</v>
      </c>
      <c r="AI242" s="36">
        <f t="shared" si="84"/>
        <v>4096</v>
      </c>
      <c r="AJ242" s="36">
        <f t="shared" si="85"/>
        <v>0</v>
      </c>
      <c r="AK242" s="36">
        <f t="shared" si="86"/>
        <v>0</v>
      </c>
      <c r="AL242" s="36">
        <f t="shared" si="87"/>
        <v>0</v>
      </c>
      <c r="AM242" s="36">
        <f t="shared" si="88"/>
        <v>0</v>
      </c>
      <c r="AN242" s="36">
        <f t="shared" si="89"/>
        <v>0</v>
      </c>
      <c r="AO242" s="36">
        <f t="shared" si="90"/>
        <v>262144</v>
      </c>
      <c r="AP242" s="36">
        <f t="shared" si="91"/>
        <v>0</v>
      </c>
      <c r="AQ242" s="36">
        <f t="shared" si="92"/>
        <v>1048576</v>
      </c>
      <c r="AR242" s="36">
        <f t="shared" si="93"/>
        <v>0</v>
      </c>
    </row>
    <row r="243" spans="1:44">
      <c r="A243" s="36">
        <f t="shared" si="94"/>
        <v>1574402</v>
      </c>
      <c r="B243" s="36">
        <f>1---ISERR(FIND(B$2,data!$M242))</f>
        <v>0</v>
      </c>
      <c r="C243" s="36">
        <f>1---ISERR(FIND(C$2,data!$M242))</f>
        <v>1</v>
      </c>
      <c r="D243" s="36">
        <f>1---ISERR(FIND(D$2,data!$M242))</f>
        <v>0</v>
      </c>
      <c r="E243" s="36">
        <f>1---ISERR(FIND(E$2,data!$M242))</f>
        <v>0</v>
      </c>
      <c r="F243" s="36">
        <f>1---ISERR(FIND(F$2,data!$M242))</f>
        <v>0</v>
      </c>
      <c r="G243" s="36">
        <f>1---ISERR(FIND(G$2,data!$M242))</f>
        <v>0</v>
      </c>
      <c r="H243" s="36">
        <f>1---ISERR(FIND(H$2,data!$M242))</f>
        <v>0</v>
      </c>
      <c r="I243" s="36">
        <f>1---ISERR(FIND(I$2,data!$M242))</f>
        <v>0</v>
      </c>
      <c r="J243" s="36">
        <f>1---ISERR(FIND(J$2,data!$M242))</f>
        <v>0</v>
      </c>
      <c r="K243" s="36">
        <f>1---ISERR(FIND(K$2,data!$M242))</f>
        <v>1</v>
      </c>
      <c r="L243" s="36">
        <f>1---ISERR(FIND(L$2,data!$M242))</f>
        <v>1</v>
      </c>
      <c r="M243" s="36">
        <f>1---ISERR(FIND(M$2,data!$M242))</f>
        <v>0</v>
      </c>
      <c r="N243" s="36">
        <f>1---ISERR(FIND(N$2,data!$M242))</f>
        <v>0</v>
      </c>
      <c r="O243" s="36">
        <f>1---ISERR(FIND(O$2,data!$M242))</f>
        <v>0</v>
      </c>
      <c r="P243" s="36">
        <f>1---ISERR(FIND(P$2,data!$M242))</f>
        <v>0</v>
      </c>
      <c r="Q243" s="36">
        <f>1---ISERR(FIND(Q$2,data!$M242))</f>
        <v>0</v>
      </c>
      <c r="R243" s="36">
        <f>1---ISERR(FIND(R$2,data!$M242))</f>
        <v>0</v>
      </c>
      <c r="S243" s="36">
        <f>1---ISERR(FIND(S$2,data!$M242))</f>
        <v>0</v>
      </c>
      <c r="T243" s="36">
        <f>1---ISERR(FIND(T$2,data!$M242))</f>
        <v>0</v>
      </c>
      <c r="U243" s="36">
        <f>1---ISERR(FIND(U$2,data!$M242))</f>
        <v>1</v>
      </c>
      <c r="V243" s="36">
        <f>1---ISERR(FIND(V$2,data!$M242))</f>
        <v>1</v>
      </c>
      <c r="W243" s="36">
        <f t="shared" si="72"/>
        <v>0</v>
      </c>
      <c r="X243" s="36">
        <f t="shared" si="73"/>
        <v>2</v>
      </c>
      <c r="Y243" s="36">
        <f t="shared" si="74"/>
        <v>0</v>
      </c>
      <c r="Z243" s="36">
        <f t="shared" si="75"/>
        <v>0</v>
      </c>
      <c r="AA243" s="36">
        <f t="shared" si="76"/>
        <v>0</v>
      </c>
      <c r="AB243" s="36">
        <f t="shared" si="77"/>
        <v>0</v>
      </c>
      <c r="AC243" s="36">
        <f t="shared" si="78"/>
        <v>0</v>
      </c>
      <c r="AD243" s="36">
        <f t="shared" si="79"/>
        <v>0</v>
      </c>
      <c r="AE243" s="36">
        <f t="shared" si="80"/>
        <v>0</v>
      </c>
      <c r="AF243" s="36">
        <f t="shared" si="81"/>
        <v>512</v>
      </c>
      <c r="AG243" s="36">
        <f t="shared" si="82"/>
        <v>1024</v>
      </c>
      <c r="AH243" s="36">
        <f t="shared" si="83"/>
        <v>0</v>
      </c>
      <c r="AI243" s="36">
        <f t="shared" si="84"/>
        <v>0</v>
      </c>
      <c r="AJ243" s="36">
        <f t="shared" si="85"/>
        <v>0</v>
      </c>
      <c r="AK243" s="36">
        <f t="shared" si="86"/>
        <v>0</v>
      </c>
      <c r="AL243" s="36">
        <f t="shared" si="87"/>
        <v>0</v>
      </c>
      <c r="AM243" s="36">
        <f t="shared" si="88"/>
        <v>0</v>
      </c>
      <c r="AN243" s="36">
        <f t="shared" si="89"/>
        <v>0</v>
      </c>
      <c r="AO243" s="36">
        <f t="shared" si="90"/>
        <v>0</v>
      </c>
      <c r="AP243" s="36">
        <f t="shared" si="91"/>
        <v>524288</v>
      </c>
      <c r="AQ243" s="36">
        <f t="shared" si="92"/>
        <v>1048576</v>
      </c>
      <c r="AR243" s="36">
        <f t="shared" si="93"/>
        <v>0</v>
      </c>
    </row>
    <row r="244" spans="1:44">
      <c r="A244" s="36">
        <f t="shared" si="94"/>
        <v>1574402</v>
      </c>
      <c r="B244" s="36">
        <f>1---ISERR(FIND(B$2,data!$M243))</f>
        <v>0</v>
      </c>
      <c r="C244" s="36">
        <f>1---ISERR(FIND(C$2,data!$M243))</f>
        <v>1</v>
      </c>
      <c r="D244" s="36">
        <f>1---ISERR(FIND(D$2,data!$M243))</f>
        <v>0</v>
      </c>
      <c r="E244" s="36">
        <f>1---ISERR(FIND(E$2,data!$M243))</f>
        <v>0</v>
      </c>
      <c r="F244" s="36">
        <f>1---ISERR(FIND(F$2,data!$M243))</f>
        <v>0</v>
      </c>
      <c r="G244" s="36">
        <f>1---ISERR(FIND(G$2,data!$M243))</f>
        <v>0</v>
      </c>
      <c r="H244" s="36">
        <f>1---ISERR(FIND(H$2,data!$M243))</f>
        <v>0</v>
      </c>
      <c r="I244" s="36">
        <f>1---ISERR(FIND(I$2,data!$M243))</f>
        <v>0</v>
      </c>
      <c r="J244" s="36">
        <f>1---ISERR(FIND(J$2,data!$M243))</f>
        <v>0</v>
      </c>
      <c r="K244" s="36">
        <f>1---ISERR(FIND(K$2,data!$M243))</f>
        <v>1</v>
      </c>
      <c r="L244" s="36">
        <f>1---ISERR(FIND(L$2,data!$M243))</f>
        <v>1</v>
      </c>
      <c r="M244" s="36">
        <f>1---ISERR(FIND(M$2,data!$M243))</f>
        <v>0</v>
      </c>
      <c r="N244" s="36">
        <f>1---ISERR(FIND(N$2,data!$M243))</f>
        <v>0</v>
      </c>
      <c r="O244" s="36">
        <f>1---ISERR(FIND(O$2,data!$M243))</f>
        <v>0</v>
      </c>
      <c r="P244" s="36">
        <f>1---ISERR(FIND(P$2,data!$M243))</f>
        <v>0</v>
      </c>
      <c r="Q244" s="36">
        <f>1---ISERR(FIND(Q$2,data!$M243))</f>
        <v>0</v>
      </c>
      <c r="R244" s="36">
        <f>1---ISERR(FIND(R$2,data!$M243))</f>
        <v>0</v>
      </c>
      <c r="S244" s="36">
        <f>1---ISERR(FIND(S$2,data!$M243))</f>
        <v>0</v>
      </c>
      <c r="T244" s="36">
        <f>1---ISERR(FIND(T$2,data!$M243))</f>
        <v>0</v>
      </c>
      <c r="U244" s="36">
        <f>1---ISERR(FIND(U$2,data!$M243))</f>
        <v>1</v>
      </c>
      <c r="V244" s="36">
        <f>1---ISERR(FIND(V$2,data!$M243))</f>
        <v>1</v>
      </c>
      <c r="W244" s="36">
        <f t="shared" si="72"/>
        <v>0</v>
      </c>
      <c r="X244" s="36">
        <f t="shared" si="73"/>
        <v>2</v>
      </c>
      <c r="Y244" s="36">
        <f t="shared" si="74"/>
        <v>0</v>
      </c>
      <c r="Z244" s="36">
        <f t="shared" si="75"/>
        <v>0</v>
      </c>
      <c r="AA244" s="36">
        <f t="shared" si="76"/>
        <v>0</v>
      </c>
      <c r="AB244" s="36">
        <f t="shared" si="77"/>
        <v>0</v>
      </c>
      <c r="AC244" s="36">
        <f t="shared" si="78"/>
        <v>0</v>
      </c>
      <c r="AD244" s="36">
        <f t="shared" si="79"/>
        <v>0</v>
      </c>
      <c r="AE244" s="36">
        <f t="shared" si="80"/>
        <v>0</v>
      </c>
      <c r="AF244" s="36">
        <f t="shared" si="81"/>
        <v>512</v>
      </c>
      <c r="AG244" s="36">
        <f t="shared" si="82"/>
        <v>1024</v>
      </c>
      <c r="AH244" s="36">
        <f t="shared" si="83"/>
        <v>0</v>
      </c>
      <c r="AI244" s="36">
        <f t="shared" si="84"/>
        <v>0</v>
      </c>
      <c r="AJ244" s="36">
        <f t="shared" si="85"/>
        <v>0</v>
      </c>
      <c r="AK244" s="36">
        <f t="shared" si="86"/>
        <v>0</v>
      </c>
      <c r="AL244" s="36">
        <f t="shared" si="87"/>
        <v>0</v>
      </c>
      <c r="AM244" s="36">
        <f t="shared" si="88"/>
        <v>0</v>
      </c>
      <c r="AN244" s="36">
        <f t="shared" si="89"/>
        <v>0</v>
      </c>
      <c r="AO244" s="36">
        <f t="shared" si="90"/>
        <v>0</v>
      </c>
      <c r="AP244" s="36">
        <f t="shared" si="91"/>
        <v>524288</v>
      </c>
      <c r="AQ244" s="36">
        <f t="shared" si="92"/>
        <v>1048576</v>
      </c>
      <c r="AR244" s="36">
        <f t="shared" si="93"/>
        <v>0</v>
      </c>
    </row>
    <row r="245" spans="1:44">
      <c r="A245" s="36">
        <f t="shared" si="94"/>
        <v>1381700</v>
      </c>
      <c r="B245" s="36">
        <f>1---ISERR(FIND(B$2,data!$M244))</f>
        <v>0</v>
      </c>
      <c r="C245" s="36">
        <f>1---ISERR(FIND(C$2,data!$M244))</f>
        <v>0</v>
      </c>
      <c r="D245" s="36">
        <f>1---ISERR(FIND(D$2,data!$M244))</f>
        <v>1</v>
      </c>
      <c r="E245" s="36">
        <f>1---ISERR(FIND(E$2,data!$M244))</f>
        <v>0</v>
      </c>
      <c r="F245" s="36">
        <f>1---ISERR(FIND(F$2,data!$M244))</f>
        <v>0</v>
      </c>
      <c r="G245" s="36">
        <f>1---ISERR(FIND(G$2,data!$M244))</f>
        <v>0</v>
      </c>
      <c r="H245" s="36">
        <f>1---ISERR(FIND(H$2,data!$M244))</f>
        <v>1</v>
      </c>
      <c r="I245" s="36">
        <f>1---ISERR(FIND(I$2,data!$M244))</f>
        <v>0</v>
      </c>
      <c r="J245" s="36">
        <f>1---ISERR(FIND(J$2,data!$M244))</f>
        <v>1</v>
      </c>
      <c r="K245" s="36">
        <f>1---ISERR(FIND(K$2,data!$M244))</f>
        <v>0</v>
      </c>
      <c r="L245" s="36">
        <f>1---ISERR(FIND(L$2,data!$M244))</f>
        <v>1</v>
      </c>
      <c r="M245" s="36">
        <f>1---ISERR(FIND(M$2,data!$M244))</f>
        <v>0</v>
      </c>
      <c r="N245" s="36">
        <f>1---ISERR(FIND(N$2,data!$M244))</f>
        <v>1</v>
      </c>
      <c r="O245" s="36">
        <f>1---ISERR(FIND(O$2,data!$M244))</f>
        <v>0</v>
      </c>
      <c r="P245" s="36">
        <f>1---ISERR(FIND(P$2,data!$M244))</f>
        <v>0</v>
      </c>
      <c r="Q245" s="36">
        <f>1---ISERR(FIND(Q$2,data!$M244))</f>
        <v>0</v>
      </c>
      <c r="R245" s="36">
        <f>1---ISERR(FIND(R$2,data!$M244))</f>
        <v>1</v>
      </c>
      <c r="S245" s="36">
        <f>1---ISERR(FIND(S$2,data!$M244))</f>
        <v>0</v>
      </c>
      <c r="T245" s="36">
        <f>1---ISERR(FIND(T$2,data!$M244))</f>
        <v>1</v>
      </c>
      <c r="U245" s="36">
        <f>1---ISERR(FIND(U$2,data!$M244))</f>
        <v>0</v>
      </c>
      <c r="V245" s="36">
        <f>1---ISERR(FIND(V$2,data!$M244))</f>
        <v>1</v>
      </c>
      <c r="W245" s="36">
        <f t="shared" si="72"/>
        <v>0</v>
      </c>
      <c r="X245" s="36">
        <f t="shared" si="73"/>
        <v>0</v>
      </c>
      <c r="Y245" s="36">
        <f t="shared" si="74"/>
        <v>4</v>
      </c>
      <c r="Z245" s="36">
        <f t="shared" si="75"/>
        <v>0</v>
      </c>
      <c r="AA245" s="36">
        <f t="shared" si="76"/>
        <v>0</v>
      </c>
      <c r="AB245" s="36">
        <f t="shared" si="77"/>
        <v>0</v>
      </c>
      <c r="AC245" s="36">
        <f t="shared" si="78"/>
        <v>64</v>
      </c>
      <c r="AD245" s="36">
        <f t="shared" si="79"/>
        <v>0</v>
      </c>
      <c r="AE245" s="36">
        <f t="shared" si="80"/>
        <v>256</v>
      </c>
      <c r="AF245" s="36">
        <f t="shared" si="81"/>
        <v>0</v>
      </c>
      <c r="AG245" s="36">
        <f t="shared" si="82"/>
        <v>1024</v>
      </c>
      <c r="AH245" s="36">
        <f t="shared" si="83"/>
        <v>0</v>
      </c>
      <c r="AI245" s="36">
        <f t="shared" si="84"/>
        <v>4096</v>
      </c>
      <c r="AJ245" s="36">
        <f t="shared" si="85"/>
        <v>0</v>
      </c>
      <c r="AK245" s="36">
        <f t="shared" si="86"/>
        <v>0</v>
      </c>
      <c r="AL245" s="36">
        <f t="shared" si="87"/>
        <v>0</v>
      </c>
      <c r="AM245" s="36">
        <f t="shared" si="88"/>
        <v>65536</v>
      </c>
      <c r="AN245" s="36">
        <f t="shared" si="89"/>
        <v>0</v>
      </c>
      <c r="AO245" s="36">
        <f t="shared" si="90"/>
        <v>262144</v>
      </c>
      <c r="AP245" s="36">
        <f t="shared" si="91"/>
        <v>0</v>
      </c>
      <c r="AQ245" s="36">
        <f t="shared" si="92"/>
        <v>1048576</v>
      </c>
      <c r="AR245" s="36">
        <f t="shared" si="93"/>
        <v>0</v>
      </c>
    </row>
    <row r="246" spans="1:44">
      <c r="A246" s="36">
        <f t="shared" si="94"/>
        <v>1949551</v>
      </c>
      <c r="B246" s="36">
        <f>1---ISERR(FIND(B$2,data!$M245))</f>
        <v>1</v>
      </c>
      <c r="C246" s="36">
        <f>1---ISERR(FIND(C$2,data!$M245))</f>
        <v>1</v>
      </c>
      <c r="D246" s="36">
        <f>1---ISERR(FIND(D$2,data!$M245))</f>
        <v>1</v>
      </c>
      <c r="E246" s="36">
        <f>1---ISERR(FIND(E$2,data!$M245))</f>
        <v>1</v>
      </c>
      <c r="F246" s="36">
        <f>1---ISERR(FIND(F$2,data!$M245))</f>
        <v>0</v>
      </c>
      <c r="G246" s="36">
        <f>1---ISERR(FIND(G$2,data!$M245))</f>
        <v>1</v>
      </c>
      <c r="H246" s="36">
        <f>1---ISERR(FIND(H$2,data!$M245))</f>
        <v>1</v>
      </c>
      <c r="I246" s="36">
        <f>1---ISERR(FIND(I$2,data!$M245))</f>
        <v>0</v>
      </c>
      <c r="J246" s="36">
        <f>1---ISERR(FIND(J$2,data!$M245))</f>
        <v>1</v>
      </c>
      <c r="K246" s="36">
        <f>1---ISERR(FIND(K$2,data!$M245))</f>
        <v>1</v>
      </c>
      <c r="L246" s="36">
        <f>1---ISERR(FIND(L$2,data!$M245))</f>
        <v>1</v>
      </c>
      <c r="M246" s="36">
        <f>1---ISERR(FIND(M$2,data!$M245))</f>
        <v>1</v>
      </c>
      <c r="N246" s="36">
        <f>1---ISERR(FIND(N$2,data!$M245))</f>
        <v>1</v>
      </c>
      <c r="O246" s="36">
        <f>1---ISERR(FIND(O$2,data!$M245))</f>
        <v>1</v>
      </c>
      <c r="P246" s="36">
        <f>1---ISERR(FIND(P$2,data!$M245))</f>
        <v>0</v>
      </c>
      <c r="Q246" s="36">
        <f>1---ISERR(FIND(Q$2,data!$M245))</f>
        <v>1</v>
      </c>
      <c r="R246" s="36">
        <f>1---ISERR(FIND(R$2,data!$M245))</f>
        <v>1</v>
      </c>
      <c r="S246" s="36">
        <f>1---ISERR(FIND(S$2,data!$M245))</f>
        <v>0</v>
      </c>
      <c r="T246" s="36">
        <f>1---ISERR(FIND(T$2,data!$M245))</f>
        <v>1</v>
      </c>
      <c r="U246" s="36">
        <f>1---ISERR(FIND(U$2,data!$M245))</f>
        <v>1</v>
      </c>
      <c r="V246" s="36">
        <f>1---ISERR(FIND(V$2,data!$M245))</f>
        <v>1</v>
      </c>
      <c r="W246" s="36">
        <f t="shared" si="72"/>
        <v>1</v>
      </c>
      <c r="X246" s="36">
        <f t="shared" si="73"/>
        <v>2</v>
      </c>
      <c r="Y246" s="36">
        <f t="shared" si="74"/>
        <v>4</v>
      </c>
      <c r="Z246" s="36">
        <f t="shared" si="75"/>
        <v>8</v>
      </c>
      <c r="AA246" s="36">
        <f t="shared" si="76"/>
        <v>0</v>
      </c>
      <c r="AB246" s="36">
        <f t="shared" si="77"/>
        <v>32</v>
      </c>
      <c r="AC246" s="36">
        <f t="shared" si="78"/>
        <v>64</v>
      </c>
      <c r="AD246" s="36">
        <f t="shared" si="79"/>
        <v>0</v>
      </c>
      <c r="AE246" s="36">
        <f t="shared" si="80"/>
        <v>256</v>
      </c>
      <c r="AF246" s="36">
        <f t="shared" si="81"/>
        <v>512</v>
      </c>
      <c r="AG246" s="36">
        <f t="shared" si="82"/>
        <v>1024</v>
      </c>
      <c r="AH246" s="36">
        <f t="shared" si="83"/>
        <v>2048</v>
      </c>
      <c r="AI246" s="36">
        <f t="shared" si="84"/>
        <v>4096</v>
      </c>
      <c r="AJ246" s="36">
        <f t="shared" si="85"/>
        <v>8192</v>
      </c>
      <c r="AK246" s="36">
        <f t="shared" si="86"/>
        <v>0</v>
      </c>
      <c r="AL246" s="36">
        <f t="shared" si="87"/>
        <v>32768</v>
      </c>
      <c r="AM246" s="36">
        <f t="shared" si="88"/>
        <v>65536</v>
      </c>
      <c r="AN246" s="36">
        <f t="shared" si="89"/>
        <v>0</v>
      </c>
      <c r="AO246" s="36">
        <f t="shared" si="90"/>
        <v>262144</v>
      </c>
      <c r="AP246" s="36">
        <f t="shared" si="91"/>
        <v>524288</v>
      </c>
      <c r="AQ246" s="36">
        <f t="shared" si="92"/>
        <v>1048576</v>
      </c>
      <c r="AR246" s="36">
        <f t="shared" si="93"/>
        <v>0</v>
      </c>
    </row>
    <row r="247" spans="1:44">
      <c r="A247" s="36">
        <f t="shared" si="94"/>
        <v>1316100</v>
      </c>
      <c r="B247" s="36">
        <f>1---ISERR(FIND(B$2,data!$M246))</f>
        <v>0</v>
      </c>
      <c r="C247" s="36">
        <f>1---ISERR(FIND(C$2,data!$M246))</f>
        <v>0</v>
      </c>
      <c r="D247" s="36">
        <f>1---ISERR(FIND(D$2,data!$M246))</f>
        <v>1</v>
      </c>
      <c r="E247" s="36">
        <f>1---ISERR(FIND(E$2,data!$M246))</f>
        <v>0</v>
      </c>
      <c r="F247" s="36">
        <f>1---ISERR(FIND(F$2,data!$M246))</f>
        <v>0</v>
      </c>
      <c r="G247" s="36">
        <f>1---ISERR(FIND(G$2,data!$M246))</f>
        <v>0</v>
      </c>
      <c r="H247" s="36">
        <f>1---ISERR(FIND(H$2,data!$M246))</f>
        <v>0</v>
      </c>
      <c r="I247" s="36">
        <f>1---ISERR(FIND(I$2,data!$M246))</f>
        <v>0</v>
      </c>
      <c r="J247" s="36">
        <f>1---ISERR(FIND(J$2,data!$M246))</f>
        <v>1</v>
      </c>
      <c r="K247" s="36">
        <f>1---ISERR(FIND(K$2,data!$M246))</f>
        <v>0</v>
      </c>
      <c r="L247" s="36">
        <f>1---ISERR(FIND(L$2,data!$M246))</f>
        <v>1</v>
      </c>
      <c r="M247" s="36">
        <f>1---ISERR(FIND(M$2,data!$M246))</f>
        <v>0</v>
      </c>
      <c r="N247" s="36">
        <f>1---ISERR(FIND(N$2,data!$M246))</f>
        <v>1</v>
      </c>
      <c r="O247" s="36">
        <f>1---ISERR(FIND(O$2,data!$M246))</f>
        <v>0</v>
      </c>
      <c r="P247" s="36">
        <f>1---ISERR(FIND(P$2,data!$M246))</f>
        <v>0</v>
      </c>
      <c r="Q247" s="36">
        <f>1---ISERR(FIND(Q$2,data!$M246))</f>
        <v>0</v>
      </c>
      <c r="R247" s="36">
        <f>1---ISERR(FIND(R$2,data!$M246))</f>
        <v>0</v>
      </c>
      <c r="S247" s="36">
        <f>1---ISERR(FIND(S$2,data!$M246))</f>
        <v>0</v>
      </c>
      <c r="T247" s="36">
        <f>1---ISERR(FIND(T$2,data!$M246))</f>
        <v>1</v>
      </c>
      <c r="U247" s="36">
        <f>1---ISERR(FIND(U$2,data!$M246))</f>
        <v>0</v>
      </c>
      <c r="V247" s="36">
        <f>1---ISERR(FIND(V$2,data!$M246))</f>
        <v>1</v>
      </c>
      <c r="W247" s="36">
        <f t="shared" si="72"/>
        <v>0</v>
      </c>
      <c r="X247" s="36">
        <f t="shared" si="73"/>
        <v>0</v>
      </c>
      <c r="Y247" s="36">
        <f t="shared" si="74"/>
        <v>4</v>
      </c>
      <c r="Z247" s="36">
        <f t="shared" si="75"/>
        <v>0</v>
      </c>
      <c r="AA247" s="36">
        <f t="shared" si="76"/>
        <v>0</v>
      </c>
      <c r="AB247" s="36">
        <f t="shared" si="77"/>
        <v>0</v>
      </c>
      <c r="AC247" s="36">
        <f t="shared" si="78"/>
        <v>0</v>
      </c>
      <c r="AD247" s="36">
        <f t="shared" si="79"/>
        <v>0</v>
      </c>
      <c r="AE247" s="36">
        <f t="shared" si="80"/>
        <v>256</v>
      </c>
      <c r="AF247" s="36">
        <f t="shared" si="81"/>
        <v>0</v>
      </c>
      <c r="AG247" s="36">
        <f t="shared" si="82"/>
        <v>1024</v>
      </c>
      <c r="AH247" s="36">
        <f t="shared" si="83"/>
        <v>0</v>
      </c>
      <c r="AI247" s="36">
        <f t="shared" si="84"/>
        <v>4096</v>
      </c>
      <c r="AJ247" s="36">
        <f t="shared" si="85"/>
        <v>0</v>
      </c>
      <c r="AK247" s="36">
        <f t="shared" si="86"/>
        <v>0</v>
      </c>
      <c r="AL247" s="36">
        <f t="shared" si="87"/>
        <v>0</v>
      </c>
      <c r="AM247" s="36">
        <f t="shared" si="88"/>
        <v>0</v>
      </c>
      <c r="AN247" s="36">
        <f t="shared" si="89"/>
        <v>0</v>
      </c>
      <c r="AO247" s="36">
        <f t="shared" si="90"/>
        <v>262144</v>
      </c>
      <c r="AP247" s="36">
        <f t="shared" si="91"/>
        <v>0</v>
      </c>
      <c r="AQ247" s="36">
        <f t="shared" si="92"/>
        <v>1048576</v>
      </c>
      <c r="AR247" s="36">
        <f t="shared" si="93"/>
        <v>0</v>
      </c>
    </row>
    <row r="248" spans="1:44">
      <c r="A248" s="36">
        <f t="shared" si="94"/>
        <v>1779400</v>
      </c>
      <c r="B248" s="36">
        <f>1---ISERR(FIND(B$2,data!$M247))</f>
        <v>0</v>
      </c>
      <c r="C248" s="36">
        <f>1---ISERR(FIND(C$2,data!$M247))</f>
        <v>0</v>
      </c>
      <c r="D248" s="36">
        <f>1---ISERR(FIND(D$2,data!$M247))</f>
        <v>0</v>
      </c>
      <c r="E248" s="36">
        <f>1---ISERR(FIND(E$2,data!$M247))</f>
        <v>1</v>
      </c>
      <c r="F248" s="36">
        <f>1---ISERR(FIND(F$2,data!$M247))</f>
        <v>0</v>
      </c>
      <c r="G248" s="36">
        <f>1---ISERR(FIND(G$2,data!$M247))</f>
        <v>0</v>
      </c>
      <c r="H248" s="36">
        <f>1---ISERR(FIND(H$2,data!$M247))</f>
        <v>1</v>
      </c>
      <c r="I248" s="36">
        <f>1---ISERR(FIND(I$2,data!$M247))</f>
        <v>1</v>
      </c>
      <c r="J248" s="36">
        <f>1---ISERR(FIND(J$2,data!$M247))</f>
        <v>0</v>
      </c>
      <c r="K248" s="36">
        <f>1---ISERR(FIND(K$2,data!$M247))</f>
        <v>1</v>
      </c>
      <c r="L248" s="36">
        <f>1---ISERR(FIND(L$2,data!$M247))</f>
        <v>1</v>
      </c>
      <c r="M248" s="36">
        <f>1---ISERR(FIND(M$2,data!$M247))</f>
        <v>0</v>
      </c>
      <c r="N248" s="36">
        <f>1---ISERR(FIND(N$2,data!$M247))</f>
        <v>0</v>
      </c>
      <c r="O248" s="36">
        <f>1---ISERR(FIND(O$2,data!$M247))</f>
        <v>1</v>
      </c>
      <c r="P248" s="36">
        <f>1---ISERR(FIND(P$2,data!$M247))</f>
        <v>0</v>
      </c>
      <c r="Q248" s="36">
        <f>1---ISERR(FIND(Q$2,data!$M247))</f>
        <v>0</v>
      </c>
      <c r="R248" s="36">
        <f>1---ISERR(FIND(R$2,data!$M247))</f>
        <v>1</v>
      </c>
      <c r="S248" s="36">
        <f>1---ISERR(FIND(S$2,data!$M247))</f>
        <v>1</v>
      </c>
      <c r="T248" s="36">
        <f>1---ISERR(FIND(T$2,data!$M247))</f>
        <v>0</v>
      </c>
      <c r="U248" s="36">
        <f>1---ISERR(FIND(U$2,data!$M247))</f>
        <v>1</v>
      </c>
      <c r="V248" s="36">
        <f>1---ISERR(FIND(V$2,data!$M247))</f>
        <v>1</v>
      </c>
      <c r="W248" s="36">
        <f t="shared" si="72"/>
        <v>0</v>
      </c>
      <c r="X248" s="36">
        <f t="shared" si="73"/>
        <v>0</v>
      </c>
      <c r="Y248" s="36">
        <f t="shared" si="74"/>
        <v>0</v>
      </c>
      <c r="Z248" s="36">
        <f t="shared" si="75"/>
        <v>8</v>
      </c>
      <c r="AA248" s="36">
        <f t="shared" si="76"/>
        <v>0</v>
      </c>
      <c r="AB248" s="36">
        <f t="shared" si="77"/>
        <v>0</v>
      </c>
      <c r="AC248" s="36">
        <f t="shared" si="78"/>
        <v>64</v>
      </c>
      <c r="AD248" s="36">
        <f t="shared" si="79"/>
        <v>128</v>
      </c>
      <c r="AE248" s="36">
        <f t="shared" si="80"/>
        <v>0</v>
      </c>
      <c r="AF248" s="36">
        <f t="shared" si="81"/>
        <v>512</v>
      </c>
      <c r="AG248" s="36">
        <f t="shared" si="82"/>
        <v>1024</v>
      </c>
      <c r="AH248" s="36">
        <f t="shared" si="83"/>
        <v>0</v>
      </c>
      <c r="AI248" s="36">
        <f t="shared" si="84"/>
        <v>0</v>
      </c>
      <c r="AJ248" s="36">
        <f t="shared" si="85"/>
        <v>8192</v>
      </c>
      <c r="AK248" s="36">
        <f t="shared" si="86"/>
        <v>0</v>
      </c>
      <c r="AL248" s="36">
        <f t="shared" si="87"/>
        <v>0</v>
      </c>
      <c r="AM248" s="36">
        <f t="shared" si="88"/>
        <v>65536</v>
      </c>
      <c r="AN248" s="36">
        <f t="shared" si="89"/>
        <v>131072</v>
      </c>
      <c r="AO248" s="36">
        <f t="shared" si="90"/>
        <v>0</v>
      </c>
      <c r="AP248" s="36">
        <f t="shared" si="91"/>
        <v>524288</v>
      </c>
      <c r="AQ248" s="36">
        <f t="shared" si="92"/>
        <v>1048576</v>
      </c>
      <c r="AR248" s="36">
        <f t="shared" si="93"/>
        <v>0</v>
      </c>
    </row>
    <row r="249" spans="1:44">
      <c r="A249" s="36">
        <f t="shared" si="94"/>
        <v>0</v>
      </c>
      <c r="B249" s="36">
        <f>1---ISERR(FIND(B$2,data!$M248))</f>
        <v>0</v>
      </c>
      <c r="C249" s="36">
        <f>1---ISERR(FIND(C$2,data!$M248))</f>
        <v>0</v>
      </c>
      <c r="D249" s="36">
        <f>1---ISERR(FIND(D$2,data!$M248))</f>
        <v>0</v>
      </c>
      <c r="E249" s="36">
        <f>1---ISERR(FIND(E$2,data!$M248))</f>
        <v>0</v>
      </c>
      <c r="F249" s="36">
        <f>1---ISERR(FIND(F$2,data!$M248))</f>
        <v>0</v>
      </c>
      <c r="G249" s="36">
        <f>1---ISERR(FIND(G$2,data!$M248))</f>
        <v>0</v>
      </c>
      <c r="H249" s="36">
        <f>1---ISERR(FIND(H$2,data!$M248))</f>
        <v>0</v>
      </c>
      <c r="I249" s="36">
        <f>1---ISERR(FIND(I$2,data!$M248))</f>
        <v>0</v>
      </c>
      <c r="J249" s="36">
        <f>1---ISERR(FIND(J$2,data!$M248))</f>
        <v>0</v>
      </c>
      <c r="K249" s="36">
        <f>1---ISERR(FIND(K$2,data!$M248))</f>
        <v>0</v>
      </c>
      <c r="L249" s="36">
        <f>1---ISERR(FIND(L$2,data!$M248))</f>
        <v>0</v>
      </c>
      <c r="M249" s="36">
        <f>1---ISERR(FIND(M$2,data!$M248))</f>
        <v>0</v>
      </c>
      <c r="N249" s="36">
        <f>1---ISERR(FIND(N$2,data!$M248))</f>
        <v>0</v>
      </c>
      <c r="O249" s="36">
        <f>1---ISERR(FIND(O$2,data!$M248))</f>
        <v>0</v>
      </c>
      <c r="P249" s="36">
        <f>1---ISERR(FIND(P$2,data!$M248))</f>
        <v>0</v>
      </c>
      <c r="Q249" s="36">
        <f>1---ISERR(FIND(Q$2,data!$M248))</f>
        <v>0</v>
      </c>
      <c r="R249" s="36">
        <f>1---ISERR(FIND(R$2,data!$M248))</f>
        <v>0</v>
      </c>
      <c r="S249" s="36">
        <f>1---ISERR(FIND(S$2,data!$M248))</f>
        <v>0</v>
      </c>
      <c r="T249" s="36">
        <f>1---ISERR(FIND(T$2,data!$M248))</f>
        <v>0</v>
      </c>
      <c r="U249" s="36">
        <f>1---ISERR(FIND(U$2,data!$M248))</f>
        <v>0</v>
      </c>
      <c r="V249" s="36">
        <f>1---ISERR(FIND(V$2,data!$M248))</f>
        <v>0</v>
      </c>
      <c r="W249" s="36">
        <f t="shared" si="72"/>
        <v>0</v>
      </c>
      <c r="X249" s="36">
        <f t="shared" si="73"/>
        <v>0</v>
      </c>
      <c r="Y249" s="36">
        <f t="shared" si="74"/>
        <v>0</v>
      </c>
      <c r="Z249" s="36">
        <f t="shared" si="75"/>
        <v>0</v>
      </c>
      <c r="AA249" s="36">
        <f t="shared" si="76"/>
        <v>0</v>
      </c>
      <c r="AB249" s="36">
        <f t="shared" si="77"/>
        <v>0</v>
      </c>
      <c r="AC249" s="36">
        <f t="shared" si="78"/>
        <v>0</v>
      </c>
      <c r="AD249" s="36">
        <f t="shared" si="79"/>
        <v>0</v>
      </c>
      <c r="AE249" s="36">
        <f t="shared" si="80"/>
        <v>0</v>
      </c>
      <c r="AF249" s="36">
        <f t="shared" si="81"/>
        <v>0</v>
      </c>
      <c r="AG249" s="36">
        <f t="shared" si="82"/>
        <v>0</v>
      </c>
      <c r="AH249" s="36">
        <f t="shared" si="83"/>
        <v>0</v>
      </c>
      <c r="AI249" s="36">
        <f t="shared" si="84"/>
        <v>0</v>
      </c>
      <c r="AJ249" s="36">
        <f t="shared" si="85"/>
        <v>0</v>
      </c>
      <c r="AK249" s="36">
        <f t="shared" si="86"/>
        <v>0</v>
      </c>
      <c r="AL249" s="36">
        <f t="shared" si="87"/>
        <v>0</v>
      </c>
      <c r="AM249" s="36">
        <f t="shared" si="88"/>
        <v>0</v>
      </c>
      <c r="AN249" s="36">
        <f t="shared" si="89"/>
        <v>0</v>
      </c>
      <c r="AO249" s="36">
        <f t="shared" si="90"/>
        <v>0</v>
      </c>
      <c r="AP249" s="36">
        <f t="shared" si="91"/>
        <v>0</v>
      </c>
      <c r="AQ249" s="36">
        <f t="shared" si="92"/>
        <v>0</v>
      </c>
      <c r="AR249" s="36">
        <f t="shared" si="93"/>
        <v>0</v>
      </c>
    </row>
    <row r="250" spans="1:44">
      <c r="A250" s="36">
        <f t="shared" si="94"/>
        <v>1459602</v>
      </c>
      <c r="B250" s="36">
        <f>1---ISERR(FIND(B$2,data!$M249))</f>
        <v>0</v>
      </c>
      <c r="C250" s="36">
        <f>1---ISERR(FIND(C$2,data!$M249))</f>
        <v>1</v>
      </c>
      <c r="D250" s="36">
        <f>1---ISERR(FIND(D$2,data!$M249))</f>
        <v>0</v>
      </c>
      <c r="E250" s="36">
        <f>1---ISERR(FIND(E$2,data!$M249))</f>
        <v>0</v>
      </c>
      <c r="F250" s="36">
        <f>1---ISERR(FIND(F$2,data!$M249))</f>
        <v>1</v>
      </c>
      <c r="G250" s="36">
        <f>1---ISERR(FIND(G$2,data!$M249))</f>
        <v>0</v>
      </c>
      <c r="H250" s="36">
        <f>1---ISERR(FIND(H$2,data!$M249))</f>
        <v>0</v>
      </c>
      <c r="I250" s="36">
        <f>1---ISERR(FIND(I$2,data!$M249))</f>
        <v>1</v>
      </c>
      <c r="J250" s="36">
        <f>1---ISERR(FIND(J$2,data!$M249))</f>
        <v>1</v>
      </c>
      <c r="K250" s="36">
        <f>1---ISERR(FIND(K$2,data!$M249))</f>
        <v>0</v>
      </c>
      <c r="L250" s="36">
        <f>1---ISERR(FIND(L$2,data!$M249))</f>
        <v>1</v>
      </c>
      <c r="M250" s="36">
        <f>1---ISERR(FIND(M$2,data!$M249))</f>
        <v>0</v>
      </c>
      <c r="N250" s="36">
        <f>1---ISERR(FIND(N$2,data!$M249))</f>
        <v>0</v>
      </c>
      <c r="O250" s="36">
        <f>1---ISERR(FIND(O$2,data!$M249))</f>
        <v>0</v>
      </c>
      <c r="P250" s="36">
        <f>1---ISERR(FIND(P$2,data!$M249))</f>
        <v>1</v>
      </c>
      <c r="Q250" s="36">
        <f>1---ISERR(FIND(Q$2,data!$M249))</f>
        <v>0</v>
      </c>
      <c r="R250" s="36">
        <f>1---ISERR(FIND(R$2,data!$M249))</f>
        <v>0</v>
      </c>
      <c r="S250" s="36">
        <f>1---ISERR(FIND(S$2,data!$M249))</f>
        <v>1</v>
      </c>
      <c r="T250" s="36">
        <f>1---ISERR(FIND(T$2,data!$M249))</f>
        <v>1</v>
      </c>
      <c r="U250" s="36">
        <f>1---ISERR(FIND(U$2,data!$M249))</f>
        <v>0</v>
      </c>
      <c r="V250" s="36">
        <f>1---ISERR(FIND(V$2,data!$M249))</f>
        <v>1</v>
      </c>
      <c r="W250" s="36">
        <f t="shared" si="72"/>
        <v>0</v>
      </c>
      <c r="X250" s="36">
        <f t="shared" si="73"/>
        <v>2</v>
      </c>
      <c r="Y250" s="36">
        <f t="shared" si="74"/>
        <v>0</v>
      </c>
      <c r="Z250" s="36">
        <f t="shared" si="75"/>
        <v>0</v>
      </c>
      <c r="AA250" s="36">
        <f t="shared" si="76"/>
        <v>16</v>
      </c>
      <c r="AB250" s="36">
        <f t="shared" si="77"/>
        <v>0</v>
      </c>
      <c r="AC250" s="36">
        <f t="shared" si="78"/>
        <v>0</v>
      </c>
      <c r="AD250" s="36">
        <f t="shared" si="79"/>
        <v>128</v>
      </c>
      <c r="AE250" s="36">
        <f t="shared" si="80"/>
        <v>256</v>
      </c>
      <c r="AF250" s="36">
        <f t="shared" si="81"/>
        <v>0</v>
      </c>
      <c r="AG250" s="36">
        <f t="shared" si="82"/>
        <v>1024</v>
      </c>
      <c r="AH250" s="36">
        <f t="shared" si="83"/>
        <v>0</v>
      </c>
      <c r="AI250" s="36">
        <f t="shared" si="84"/>
        <v>0</v>
      </c>
      <c r="AJ250" s="36">
        <f t="shared" si="85"/>
        <v>0</v>
      </c>
      <c r="AK250" s="36">
        <f t="shared" si="86"/>
        <v>16384</v>
      </c>
      <c r="AL250" s="36">
        <f t="shared" si="87"/>
        <v>0</v>
      </c>
      <c r="AM250" s="36">
        <f t="shared" si="88"/>
        <v>0</v>
      </c>
      <c r="AN250" s="36">
        <f t="shared" si="89"/>
        <v>131072</v>
      </c>
      <c r="AO250" s="36">
        <f t="shared" si="90"/>
        <v>262144</v>
      </c>
      <c r="AP250" s="36">
        <f t="shared" si="91"/>
        <v>0</v>
      </c>
      <c r="AQ250" s="36">
        <f t="shared" si="92"/>
        <v>1048576</v>
      </c>
      <c r="AR250" s="36">
        <f t="shared" si="93"/>
        <v>0</v>
      </c>
    </row>
    <row r="251" spans="1:44">
      <c r="A251" s="36">
        <f t="shared" si="94"/>
        <v>1377600</v>
      </c>
      <c r="B251" s="36">
        <f>1---ISERR(FIND(B$2,data!$M250))</f>
        <v>0</v>
      </c>
      <c r="C251" s="36">
        <f>1---ISERR(FIND(C$2,data!$M250))</f>
        <v>0</v>
      </c>
      <c r="D251" s="36">
        <f>1---ISERR(FIND(D$2,data!$M250))</f>
        <v>0</v>
      </c>
      <c r="E251" s="36">
        <f>1---ISERR(FIND(E$2,data!$M250))</f>
        <v>0</v>
      </c>
      <c r="F251" s="36">
        <f>1---ISERR(FIND(F$2,data!$M250))</f>
        <v>0</v>
      </c>
      <c r="G251" s="36">
        <f>1---ISERR(FIND(G$2,data!$M250))</f>
        <v>0</v>
      </c>
      <c r="H251" s="36">
        <f>1---ISERR(FIND(H$2,data!$M250))</f>
        <v>1</v>
      </c>
      <c r="I251" s="36">
        <f>1---ISERR(FIND(I$2,data!$M250))</f>
        <v>0</v>
      </c>
      <c r="J251" s="36">
        <f>1---ISERR(FIND(J$2,data!$M250))</f>
        <v>1</v>
      </c>
      <c r="K251" s="36">
        <f>1---ISERR(FIND(K$2,data!$M250))</f>
        <v>0</v>
      </c>
      <c r="L251" s="36">
        <f>1---ISERR(FIND(L$2,data!$M250))</f>
        <v>1</v>
      </c>
      <c r="M251" s="36">
        <f>1---ISERR(FIND(M$2,data!$M250))</f>
        <v>0</v>
      </c>
      <c r="N251" s="36">
        <f>1---ISERR(FIND(N$2,data!$M250))</f>
        <v>0</v>
      </c>
      <c r="O251" s="36">
        <f>1---ISERR(FIND(O$2,data!$M250))</f>
        <v>0</v>
      </c>
      <c r="P251" s="36">
        <f>1---ISERR(FIND(P$2,data!$M250))</f>
        <v>0</v>
      </c>
      <c r="Q251" s="36">
        <f>1---ISERR(FIND(Q$2,data!$M250))</f>
        <v>0</v>
      </c>
      <c r="R251" s="36">
        <f>1---ISERR(FIND(R$2,data!$M250))</f>
        <v>1</v>
      </c>
      <c r="S251" s="36">
        <f>1---ISERR(FIND(S$2,data!$M250))</f>
        <v>0</v>
      </c>
      <c r="T251" s="36">
        <f>1---ISERR(FIND(T$2,data!$M250))</f>
        <v>1</v>
      </c>
      <c r="U251" s="36">
        <f>1---ISERR(FIND(U$2,data!$M250))</f>
        <v>0</v>
      </c>
      <c r="V251" s="36">
        <f>1---ISERR(FIND(V$2,data!$M250))</f>
        <v>1</v>
      </c>
      <c r="W251" s="36">
        <f t="shared" si="72"/>
        <v>0</v>
      </c>
      <c r="X251" s="36">
        <f t="shared" si="73"/>
        <v>0</v>
      </c>
      <c r="Y251" s="36">
        <f t="shared" si="74"/>
        <v>0</v>
      </c>
      <c r="Z251" s="36">
        <f t="shared" si="75"/>
        <v>0</v>
      </c>
      <c r="AA251" s="36">
        <f t="shared" si="76"/>
        <v>0</v>
      </c>
      <c r="AB251" s="36">
        <f t="shared" si="77"/>
        <v>0</v>
      </c>
      <c r="AC251" s="36">
        <f t="shared" si="78"/>
        <v>64</v>
      </c>
      <c r="AD251" s="36">
        <f t="shared" si="79"/>
        <v>0</v>
      </c>
      <c r="AE251" s="36">
        <f t="shared" si="80"/>
        <v>256</v>
      </c>
      <c r="AF251" s="36">
        <f t="shared" si="81"/>
        <v>0</v>
      </c>
      <c r="AG251" s="36">
        <f t="shared" si="82"/>
        <v>1024</v>
      </c>
      <c r="AH251" s="36">
        <f t="shared" si="83"/>
        <v>0</v>
      </c>
      <c r="AI251" s="36">
        <f t="shared" si="84"/>
        <v>0</v>
      </c>
      <c r="AJ251" s="36">
        <f t="shared" si="85"/>
        <v>0</v>
      </c>
      <c r="AK251" s="36">
        <f t="shared" si="86"/>
        <v>0</v>
      </c>
      <c r="AL251" s="36">
        <f t="shared" si="87"/>
        <v>0</v>
      </c>
      <c r="AM251" s="36">
        <f t="shared" si="88"/>
        <v>65536</v>
      </c>
      <c r="AN251" s="36">
        <f t="shared" si="89"/>
        <v>0</v>
      </c>
      <c r="AO251" s="36">
        <f t="shared" si="90"/>
        <v>262144</v>
      </c>
      <c r="AP251" s="36">
        <f t="shared" si="91"/>
        <v>0</v>
      </c>
      <c r="AQ251" s="36">
        <f t="shared" si="92"/>
        <v>1048576</v>
      </c>
      <c r="AR251" s="36">
        <f t="shared" si="93"/>
        <v>0</v>
      </c>
    </row>
    <row r="252" spans="1:44">
      <c r="A252" s="36">
        <f t="shared" si="94"/>
        <v>328000</v>
      </c>
      <c r="B252" s="36">
        <f>1---ISERR(FIND(B$2,data!$M251))</f>
        <v>0</v>
      </c>
      <c r="C252" s="36">
        <f>1---ISERR(FIND(C$2,data!$M251))</f>
        <v>0</v>
      </c>
      <c r="D252" s="36">
        <f>1---ISERR(FIND(D$2,data!$M251))</f>
        <v>0</v>
      </c>
      <c r="E252" s="36">
        <f>1---ISERR(FIND(E$2,data!$M251))</f>
        <v>0</v>
      </c>
      <c r="F252" s="36">
        <f>1---ISERR(FIND(F$2,data!$M251))</f>
        <v>0</v>
      </c>
      <c r="G252" s="36">
        <f>1---ISERR(FIND(G$2,data!$M251))</f>
        <v>0</v>
      </c>
      <c r="H252" s="36">
        <f>1---ISERR(FIND(H$2,data!$M251))</f>
        <v>1</v>
      </c>
      <c r="I252" s="36">
        <f>1---ISERR(FIND(I$2,data!$M251))</f>
        <v>0</v>
      </c>
      <c r="J252" s="36">
        <f>1---ISERR(FIND(J$2,data!$M251))</f>
        <v>1</v>
      </c>
      <c r="K252" s="36">
        <f>1---ISERR(FIND(K$2,data!$M251))</f>
        <v>0</v>
      </c>
      <c r="L252" s="36">
        <f>1---ISERR(FIND(L$2,data!$M251))</f>
        <v>0</v>
      </c>
      <c r="M252" s="36">
        <f>1---ISERR(FIND(M$2,data!$M251))</f>
        <v>0</v>
      </c>
      <c r="N252" s="36">
        <f>1---ISERR(FIND(N$2,data!$M251))</f>
        <v>0</v>
      </c>
      <c r="O252" s="36">
        <f>1---ISERR(FIND(O$2,data!$M251))</f>
        <v>0</v>
      </c>
      <c r="P252" s="36">
        <f>1---ISERR(FIND(P$2,data!$M251))</f>
        <v>0</v>
      </c>
      <c r="Q252" s="36">
        <f>1---ISERR(FIND(Q$2,data!$M251))</f>
        <v>0</v>
      </c>
      <c r="R252" s="36">
        <f>1---ISERR(FIND(R$2,data!$M251))</f>
        <v>1</v>
      </c>
      <c r="S252" s="36">
        <f>1---ISERR(FIND(S$2,data!$M251))</f>
        <v>0</v>
      </c>
      <c r="T252" s="36">
        <f>1---ISERR(FIND(T$2,data!$M251))</f>
        <v>1</v>
      </c>
      <c r="U252" s="36">
        <f>1---ISERR(FIND(U$2,data!$M251))</f>
        <v>0</v>
      </c>
      <c r="V252" s="36">
        <f>1---ISERR(FIND(V$2,data!$M251))</f>
        <v>0</v>
      </c>
      <c r="W252" s="36">
        <f t="shared" si="72"/>
        <v>0</v>
      </c>
      <c r="X252" s="36">
        <f t="shared" si="73"/>
        <v>0</v>
      </c>
      <c r="Y252" s="36">
        <f t="shared" si="74"/>
        <v>0</v>
      </c>
      <c r="Z252" s="36">
        <f t="shared" si="75"/>
        <v>0</v>
      </c>
      <c r="AA252" s="36">
        <f t="shared" si="76"/>
        <v>0</v>
      </c>
      <c r="AB252" s="36">
        <f t="shared" si="77"/>
        <v>0</v>
      </c>
      <c r="AC252" s="36">
        <f t="shared" si="78"/>
        <v>64</v>
      </c>
      <c r="AD252" s="36">
        <f t="shared" si="79"/>
        <v>0</v>
      </c>
      <c r="AE252" s="36">
        <f t="shared" si="80"/>
        <v>256</v>
      </c>
      <c r="AF252" s="36">
        <f t="shared" si="81"/>
        <v>0</v>
      </c>
      <c r="AG252" s="36">
        <f t="shared" si="82"/>
        <v>0</v>
      </c>
      <c r="AH252" s="36">
        <f t="shared" si="83"/>
        <v>0</v>
      </c>
      <c r="AI252" s="36">
        <f t="shared" si="84"/>
        <v>0</v>
      </c>
      <c r="AJ252" s="36">
        <f t="shared" si="85"/>
        <v>0</v>
      </c>
      <c r="AK252" s="36">
        <f t="shared" si="86"/>
        <v>0</v>
      </c>
      <c r="AL252" s="36">
        <f t="shared" si="87"/>
        <v>0</v>
      </c>
      <c r="AM252" s="36">
        <f t="shared" si="88"/>
        <v>65536</v>
      </c>
      <c r="AN252" s="36">
        <f t="shared" si="89"/>
        <v>0</v>
      </c>
      <c r="AO252" s="36">
        <f t="shared" si="90"/>
        <v>262144</v>
      </c>
      <c r="AP252" s="36">
        <f t="shared" si="91"/>
        <v>0</v>
      </c>
      <c r="AQ252" s="36">
        <f t="shared" si="92"/>
        <v>0</v>
      </c>
      <c r="AR252" s="36">
        <f t="shared" si="93"/>
        <v>0</v>
      </c>
    </row>
    <row r="253" spans="1:44">
      <c r="A253" s="36">
        <f t="shared" si="94"/>
        <v>0</v>
      </c>
      <c r="B253" s="36">
        <f>1---ISERR(FIND(B$2,data!$M252))</f>
        <v>0</v>
      </c>
      <c r="C253" s="36">
        <f>1---ISERR(FIND(C$2,data!$M252))</f>
        <v>0</v>
      </c>
      <c r="D253" s="36">
        <f>1---ISERR(FIND(D$2,data!$M252))</f>
        <v>0</v>
      </c>
      <c r="E253" s="36">
        <f>1---ISERR(FIND(E$2,data!$M252))</f>
        <v>0</v>
      </c>
      <c r="F253" s="36">
        <f>1---ISERR(FIND(F$2,data!$M252))</f>
        <v>0</v>
      </c>
      <c r="G253" s="36">
        <f>1---ISERR(FIND(G$2,data!$M252))</f>
        <v>0</v>
      </c>
      <c r="H253" s="36">
        <f>1---ISERR(FIND(H$2,data!$M252))</f>
        <v>0</v>
      </c>
      <c r="I253" s="36">
        <f>1---ISERR(FIND(I$2,data!$M252))</f>
        <v>0</v>
      </c>
      <c r="J253" s="36">
        <f>1---ISERR(FIND(J$2,data!$M252))</f>
        <v>0</v>
      </c>
      <c r="K253" s="36">
        <f>1---ISERR(FIND(K$2,data!$M252))</f>
        <v>0</v>
      </c>
      <c r="L253" s="36">
        <f>1---ISERR(FIND(L$2,data!$M252))</f>
        <v>0</v>
      </c>
      <c r="M253" s="36">
        <f>1---ISERR(FIND(M$2,data!$M252))</f>
        <v>0</v>
      </c>
      <c r="N253" s="36">
        <f>1---ISERR(FIND(N$2,data!$M252))</f>
        <v>0</v>
      </c>
      <c r="O253" s="36">
        <f>1---ISERR(FIND(O$2,data!$M252))</f>
        <v>0</v>
      </c>
      <c r="P253" s="36">
        <f>1---ISERR(FIND(P$2,data!$M252))</f>
        <v>0</v>
      </c>
      <c r="Q253" s="36">
        <f>1---ISERR(FIND(Q$2,data!$M252))</f>
        <v>0</v>
      </c>
      <c r="R253" s="36">
        <f>1---ISERR(FIND(R$2,data!$M252))</f>
        <v>0</v>
      </c>
      <c r="S253" s="36">
        <f>1---ISERR(FIND(S$2,data!$M252))</f>
        <v>0</v>
      </c>
      <c r="T253" s="36">
        <f>1---ISERR(FIND(T$2,data!$M252))</f>
        <v>0</v>
      </c>
      <c r="U253" s="36">
        <f>1---ISERR(FIND(U$2,data!$M252))</f>
        <v>0</v>
      </c>
      <c r="V253" s="36">
        <f>1---ISERR(FIND(V$2,data!$M252))</f>
        <v>0</v>
      </c>
      <c r="W253" s="36">
        <f t="shared" si="72"/>
        <v>0</v>
      </c>
      <c r="X253" s="36">
        <f t="shared" si="73"/>
        <v>0</v>
      </c>
      <c r="Y253" s="36">
        <f t="shared" si="74"/>
        <v>0</v>
      </c>
      <c r="Z253" s="36">
        <f t="shared" si="75"/>
        <v>0</v>
      </c>
      <c r="AA253" s="36">
        <f t="shared" si="76"/>
        <v>0</v>
      </c>
      <c r="AB253" s="36">
        <f t="shared" si="77"/>
        <v>0</v>
      </c>
      <c r="AC253" s="36">
        <f t="shared" si="78"/>
        <v>0</v>
      </c>
      <c r="AD253" s="36">
        <f t="shared" si="79"/>
        <v>0</v>
      </c>
      <c r="AE253" s="36">
        <f t="shared" si="80"/>
        <v>0</v>
      </c>
      <c r="AF253" s="36">
        <f t="shared" si="81"/>
        <v>0</v>
      </c>
      <c r="AG253" s="36">
        <f t="shared" si="82"/>
        <v>0</v>
      </c>
      <c r="AH253" s="36">
        <f t="shared" si="83"/>
        <v>0</v>
      </c>
      <c r="AI253" s="36">
        <f t="shared" si="84"/>
        <v>0</v>
      </c>
      <c r="AJ253" s="36">
        <f t="shared" si="85"/>
        <v>0</v>
      </c>
      <c r="AK253" s="36">
        <f t="shared" si="86"/>
        <v>0</v>
      </c>
      <c r="AL253" s="36">
        <f t="shared" si="87"/>
        <v>0</v>
      </c>
      <c r="AM253" s="36">
        <f t="shared" si="88"/>
        <v>0</v>
      </c>
      <c r="AN253" s="36">
        <f t="shared" si="89"/>
        <v>0</v>
      </c>
      <c r="AO253" s="36">
        <f t="shared" si="90"/>
        <v>0</v>
      </c>
      <c r="AP253" s="36">
        <f t="shared" si="91"/>
        <v>0</v>
      </c>
      <c r="AQ253" s="36">
        <f t="shared" si="92"/>
        <v>0</v>
      </c>
      <c r="AR253" s="36">
        <f t="shared" si="93"/>
        <v>0</v>
      </c>
    </row>
    <row r="254" spans="1:44">
      <c r="A254" s="36">
        <f t="shared" si="94"/>
        <v>1430902</v>
      </c>
      <c r="B254" s="36">
        <f>1---ISERR(FIND(B$2,data!$M253))</f>
        <v>0</v>
      </c>
      <c r="C254" s="36">
        <f>1---ISERR(FIND(C$2,data!$M253))</f>
        <v>1</v>
      </c>
      <c r="D254" s="36">
        <f>1---ISERR(FIND(D$2,data!$M253))</f>
        <v>1</v>
      </c>
      <c r="E254" s="36">
        <f>1---ISERR(FIND(E$2,data!$M253))</f>
        <v>0</v>
      </c>
      <c r="F254" s="36">
        <f>1---ISERR(FIND(F$2,data!$M253))</f>
        <v>1</v>
      </c>
      <c r="G254" s="36">
        <f>1---ISERR(FIND(G$2,data!$M253))</f>
        <v>1</v>
      </c>
      <c r="H254" s="36">
        <f>1---ISERR(FIND(H$2,data!$M253))</f>
        <v>1</v>
      </c>
      <c r="I254" s="36">
        <f>1---ISERR(FIND(I$2,data!$M253))</f>
        <v>0</v>
      </c>
      <c r="J254" s="36">
        <f>1---ISERR(FIND(J$2,data!$M253))</f>
        <v>1</v>
      </c>
      <c r="K254" s="36">
        <f>1---ISERR(FIND(K$2,data!$M253))</f>
        <v>0</v>
      </c>
      <c r="L254" s="36">
        <f>1---ISERR(FIND(L$2,data!$M253))</f>
        <v>1</v>
      </c>
      <c r="M254" s="36">
        <f>1---ISERR(FIND(M$2,data!$M253))</f>
        <v>0</v>
      </c>
      <c r="N254" s="36">
        <f>1---ISERR(FIND(N$2,data!$M253))</f>
        <v>1</v>
      </c>
      <c r="O254" s="36">
        <f>1---ISERR(FIND(O$2,data!$M253))</f>
        <v>0</v>
      </c>
      <c r="P254" s="36">
        <f>1---ISERR(FIND(P$2,data!$M253))</f>
        <v>1</v>
      </c>
      <c r="Q254" s="36">
        <f>1---ISERR(FIND(Q$2,data!$M253))</f>
        <v>1</v>
      </c>
      <c r="R254" s="36">
        <f>1---ISERR(FIND(R$2,data!$M253))</f>
        <v>1</v>
      </c>
      <c r="S254" s="36">
        <f>1---ISERR(FIND(S$2,data!$M253))</f>
        <v>0</v>
      </c>
      <c r="T254" s="36">
        <f>1---ISERR(FIND(T$2,data!$M253))</f>
        <v>1</v>
      </c>
      <c r="U254" s="36">
        <f>1---ISERR(FIND(U$2,data!$M253))</f>
        <v>0</v>
      </c>
      <c r="V254" s="36">
        <f>1---ISERR(FIND(V$2,data!$M253))</f>
        <v>1</v>
      </c>
      <c r="W254" s="36">
        <f t="shared" si="72"/>
        <v>0</v>
      </c>
      <c r="X254" s="36">
        <f t="shared" si="73"/>
        <v>2</v>
      </c>
      <c r="Y254" s="36">
        <f t="shared" si="74"/>
        <v>4</v>
      </c>
      <c r="Z254" s="36">
        <f t="shared" si="75"/>
        <v>0</v>
      </c>
      <c r="AA254" s="36">
        <f t="shared" si="76"/>
        <v>16</v>
      </c>
      <c r="AB254" s="36">
        <f t="shared" si="77"/>
        <v>32</v>
      </c>
      <c r="AC254" s="36">
        <f t="shared" si="78"/>
        <v>64</v>
      </c>
      <c r="AD254" s="36">
        <f t="shared" si="79"/>
        <v>0</v>
      </c>
      <c r="AE254" s="36">
        <f t="shared" si="80"/>
        <v>256</v>
      </c>
      <c r="AF254" s="36">
        <f t="shared" si="81"/>
        <v>0</v>
      </c>
      <c r="AG254" s="36">
        <f t="shared" si="82"/>
        <v>1024</v>
      </c>
      <c r="AH254" s="36">
        <f t="shared" si="83"/>
        <v>0</v>
      </c>
      <c r="AI254" s="36">
        <f t="shared" si="84"/>
        <v>4096</v>
      </c>
      <c r="AJ254" s="36">
        <f t="shared" si="85"/>
        <v>0</v>
      </c>
      <c r="AK254" s="36">
        <f t="shared" si="86"/>
        <v>16384</v>
      </c>
      <c r="AL254" s="36">
        <f t="shared" si="87"/>
        <v>32768</v>
      </c>
      <c r="AM254" s="36">
        <f t="shared" si="88"/>
        <v>65536</v>
      </c>
      <c r="AN254" s="36">
        <f t="shared" si="89"/>
        <v>0</v>
      </c>
      <c r="AO254" s="36">
        <f t="shared" si="90"/>
        <v>262144</v>
      </c>
      <c r="AP254" s="36">
        <f t="shared" si="91"/>
        <v>0</v>
      </c>
      <c r="AQ254" s="36">
        <f t="shared" si="92"/>
        <v>1048576</v>
      </c>
      <c r="AR254" s="36">
        <f t="shared" si="93"/>
        <v>0</v>
      </c>
    </row>
    <row r="255" spans="1:44">
      <c r="A255" s="36">
        <f t="shared" si="94"/>
        <v>0</v>
      </c>
      <c r="B255" s="36">
        <f>1---ISERR(FIND(B$2,data!$M254))</f>
        <v>0</v>
      </c>
      <c r="C255" s="36">
        <f>1---ISERR(FIND(C$2,data!$M254))</f>
        <v>0</v>
      </c>
      <c r="D255" s="36">
        <f>1---ISERR(FIND(D$2,data!$M254))</f>
        <v>0</v>
      </c>
      <c r="E255" s="36">
        <f>1---ISERR(FIND(E$2,data!$M254))</f>
        <v>0</v>
      </c>
      <c r="F255" s="36">
        <f>1---ISERR(FIND(F$2,data!$M254))</f>
        <v>0</v>
      </c>
      <c r="G255" s="36">
        <f>1---ISERR(FIND(G$2,data!$M254))</f>
        <v>0</v>
      </c>
      <c r="H255" s="36">
        <f>1---ISERR(FIND(H$2,data!$M254))</f>
        <v>0</v>
      </c>
      <c r="I255" s="36">
        <f>1---ISERR(FIND(I$2,data!$M254))</f>
        <v>0</v>
      </c>
      <c r="J255" s="36">
        <f>1---ISERR(FIND(J$2,data!$M254))</f>
        <v>0</v>
      </c>
      <c r="K255" s="36">
        <f>1---ISERR(FIND(K$2,data!$M254))</f>
        <v>0</v>
      </c>
      <c r="L255" s="36">
        <f>1---ISERR(FIND(L$2,data!$M254))</f>
        <v>0</v>
      </c>
      <c r="M255" s="36">
        <f>1---ISERR(FIND(M$2,data!$M254))</f>
        <v>0</v>
      </c>
      <c r="N255" s="36">
        <f>1---ISERR(FIND(N$2,data!$M254))</f>
        <v>0</v>
      </c>
      <c r="O255" s="36">
        <f>1---ISERR(FIND(O$2,data!$M254))</f>
        <v>0</v>
      </c>
      <c r="P255" s="36">
        <f>1---ISERR(FIND(P$2,data!$M254))</f>
        <v>0</v>
      </c>
      <c r="Q255" s="36">
        <f>1---ISERR(FIND(Q$2,data!$M254))</f>
        <v>0</v>
      </c>
      <c r="R255" s="36">
        <f>1---ISERR(FIND(R$2,data!$M254))</f>
        <v>0</v>
      </c>
      <c r="S255" s="36">
        <f>1---ISERR(FIND(S$2,data!$M254))</f>
        <v>0</v>
      </c>
      <c r="T255" s="36">
        <f>1---ISERR(FIND(T$2,data!$M254))</f>
        <v>0</v>
      </c>
      <c r="U255" s="36">
        <f>1---ISERR(FIND(U$2,data!$M254))</f>
        <v>0</v>
      </c>
      <c r="V255" s="36">
        <f>1---ISERR(FIND(V$2,data!$M254))</f>
        <v>0</v>
      </c>
      <c r="W255" s="36">
        <f t="shared" si="72"/>
        <v>0</v>
      </c>
      <c r="X255" s="36">
        <f t="shared" si="73"/>
        <v>0</v>
      </c>
      <c r="Y255" s="36">
        <f t="shared" si="74"/>
        <v>0</v>
      </c>
      <c r="Z255" s="36">
        <f t="shared" si="75"/>
        <v>0</v>
      </c>
      <c r="AA255" s="36">
        <f t="shared" si="76"/>
        <v>0</v>
      </c>
      <c r="AB255" s="36">
        <f t="shared" si="77"/>
        <v>0</v>
      </c>
      <c r="AC255" s="36">
        <f t="shared" si="78"/>
        <v>0</v>
      </c>
      <c r="AD255" s="36">
        <f t="shared" si="79"/>
        <v>0</v>
      </c>
      <c r="AE255" s="36">
        <f t="shared" si="80"/>
        <v>0</v>
      </c>
      <c r="AF255" s="36">
        <f t="shared" si="81"/>
        <v>0</v>
      </c>
      <c r="AG255" s="36">
        <f t="shared" si="82"/>
        <v>0</v>
      </c>
      <c r="AH255" s="36">
        <f t="shared" si="83"/>
        <v>0</v>
      </c>
      <c r="AI255" s="36">
        <f t="shared" si="84"/>
        <v>0</v>
      </c>
      <c r="AJ255" s="36">
        <f t="shared" si="85"/>
        <v>0</v>
      </c>
      <c r="AK255" s="36">
        <f t="shared" si="86"/>
        <v>0</v>
      </c>
      <c r="AL255" s="36">
        <f t="shared" si="87"/>
        <v>0</v>
      </c>
      <c r="AM255" s="36">
        <f t="shared" si="88"/>
        <v>0</v>
      </c>
      <c r="AN255" s="36">
        <f t="shared" si="89"/>
        <v>0</v>
      </c>
      <c r="AO255" s="36">
        <f t="shared" si="90"/>
        <v>0</v>
      </c>
      <c r="AP255" s="36">
        <f t="shared" si="91"/>
        <v>0</v>
      </c>
      <c r="AQ255" s="36">
        <f t="shared" si="92"/>
        <v>0</v>
      </c>
      <c r="AR255" s="36">
        <f t="shared" si="93"/>
        <v>0</v>
      </c>
    </row>
    <row r="256" spans="1:44">
      <c r="A256" s="36">
        <f t="shared" si="94"/>
        <v>0</v>
      </c>
      <c r="B256" s="36">
        <f>1---ISERR(FIND(B$2,data!$M255))</f>
        <v>0</v>
      </c>
      <c r="C256" s="36">
        <f>1---ISERR(FIND(C$2,data!$M255))</f>
        <v>0</v>
      </c>
      <c r="D256" s="36">
        <f>1---ISERR(FIND(D$2,data!$M255))</f>
        <v>0</v>
      </c>
      <c r="E256" s="36">
        <f>1---ISERR(FIND(E$2,data!$M255))</f>
        <v>0</v>
      </c>
      <c r="F256" s="36">
        <f>1---ISERR(FIND(F$2,data!$M255))</f>
        <v>0</v>
      </c>
      <c r="G256" s="36">
        <f>1---ISERR(FIND(G$2,data!$M255))</f>
        <v>0</v>
      </c>
      <c r="H256" s="36">
        <f>1---ISERR(FIND(H$2,data!$M255))</f>
        <v>0</v>
      </c>
      <c r="I256" s="36">
        <f>1---ISERR(FIND(I$2,data!$M255))</f>
        <v>0</v>
      </c>
      <c r="J256" s="36">
        <f>1---ISERR(FIND(J$2,data!$M255))</f>
        <v>0</v>
      </c>
      <c r="K256" s="36">
        <f>1---ISERR(FIND(K$2,data!$M255))</f>
        <v>0</v>
      </c>
      <c r="L256" s="36">
        <f>1---ISERR(FIND(L$2,data!$M255))</f>
        <v>0</v>
      </c>
      <c r="M256" s="36">
        <f>1---ISERR(FIND(M$2,data!$M255))</f>
        <v>0</v>
      </c>
      <c r="N256" s="36">
        <f>1---ISERR(FIND(N$2,data!$M255))</f>
        <v>0</v>
      </c>
      <c r="O256" s="36">
        <f>1---ISERR(FIND(O$2,data!$M255))</f>
        <v>0</v>
      </c>
      <c r="P256" s="36">
        <f>1---ISERR(FIND(P$2,data!$M255))</f>
        <v>0</v>
      </c>
      <c r="Q256" s="36">
        <f>1---ISERR(FIND(Q$2,data!$M255))</f>
        <v>0</v>
      </c>
      <c r="R256" s="36">
        <f>1---ISERR(FIND(R$2,data!$M255))</f>
        <v>0</v>
      </c>
      <c r="S256" s="36">
        <f>1---ISERR(FIND(S$2,data!$M255))</f>
        <v>0</v>
      </c>
      <c r="T256" s="36">
        <f>1---ISERR(FIND(T$2,data!$M255))</f>
        <v>0</v>
      </c>
      <c r="U256" s="36">
        <f>1---ISERR(FIND(U$2,data!$M255))</f>
        <v>0</v>
      </c>
      <c r="V256" s="36">
        <f>1---ISERR(FIND(V$2,data!$M255))</f>
        <v>0</v>
      </c>
      <c r="W256" s="36">
        <f t="shared" si="72"/>
        <v>0</v>
      </c>
      <c r="X256" s="36">
        <f t="shared" si="73"/>
        <v>0</v>
      </c>
      <c r="Y256" s="36">
        <f t="shared" si="74"/>
        <v>0</v>
      </c>
      <c r="Z256" s="36">
        <f t="shared" si="75"/>
        <v>0</v>
      </c>
      <c r="AA256" s="36">
        <f t="shared" si="76"/>
        <v>0</v>
      </c>
      <c r="AB256" s="36">
        <f t="shared" si="77"/>
        <v>0</v>
      </c>
      <c r="AC256" s="36">
        <f t="shared" si="78"/>
        <v>0</v>
      </c>
      <c r="AD256" s="36">
        <f t="shared" si="79"/>
        <v>0</v>
      </c>
      <c r="AE256" s="36">
        <f t="shared" si="80"/>
        <v>0</v>
      </c>
      <c r="AF256" s="36">
        <f t="shared" si="81"/>
        <v>0</v>
      </c>
      <c r="AG256" s="36">
        <f t="shared" si="82"/>
        <v>0</v>
      </c>
      <c r="AH256" s="36">
        <f t="shared" si="83"/>
        <v>0</v>
      </c>
      <c r="AI256" s="36">
        <f t="shared" si="84"/>
        <v>0</v>
      </c>
      <c r="AJ256" s="36">
        <f t="shared" si="85"/>
        <v>0</v>
      </c>
      <c r="AK256" s="36">
        <f t="shared" si="86"/>
        <v>0</v>
      </c>
      <c r="AL256" s="36">
        <f t="shared" si="87"/>
        <v>0</v>
      </c>
      <c r="AM256" s="36">
        <f t="shared" si="88"/>
        <v>0</v>
      </c>
      <c r="AN256" s="36">
        <f t="shared" si="89"/>
        <v>0</v>
      </c>
      <c r="AO256" s="36">
        <f t="shared" si="90"/>
        <v>0</v>
      </c>
      <c r="AP256" s="36">
        <f t="shared" si="91"/>
        <v>0</v>
      </c>
      <c r="AQ256" s="36">
        <f t="shared" si="92"/>
        <v>0</v>
      </c>
      <c r="AR256" s="36">
        <f t="shared" si="93"/>
        <v>0</v>
      </c>
    </row>
    <row r="257" spans="1:44">
      <c r="A257" s="36">
        <f t="shared" si="94"/>
        <v>1385800</v>
      </c>
      <c r="B257" s="36">
        <f>1---ISERR(FIND(B$2,data!$M256))</f>
        <v>0</v>
      </c>
      <c r="C257" s="36">
        <f>1---ISERR(FIND(C$2,data!$M256))</f>
        <v>0</v>
      </c>
      <c r="D257" s="36">
        <f>1---ISERR(FIND(D$2,data!$M256))</f>
        <v>0</v>
      </c>
      <c r="E257" s="36">
        <f>1---ISERR(FIND(E$2,data!$M256))</f>
        <v>1</v>
      </c>
      <c r="F257" s="36">
        <f>1---ISERR(FIND(F$2,data!$M256))</f>
        <v>0</v>
      </c>
      <c r="G257" s="36">
        <f>1---ISERR(FIND(G$2,data!$M256))</f>
        <v>0</v>
      </c>
      <c r="H257" s="36">
        <f>1---ISERR(FIND(H$2,data!$M256))</f>
        <v>1</v>
      </c>
      <c r="I257" s="36">
        <f>1---ISERR(FIND(I$2,data!$M256))</f>
        <v>0</v>
      </c>
      <c r="J257" s="36">
        <f>1---ISERR(FIND(J$2,data!$M256))</f>
        <v>1</v>
      </c>
      <c r="K257" s="36">
        <f>1---ISERR(FIND(K$2,data!$M256))</f>
        <v>0</v>
      </c>
      <c r="L257" s="36">
        <f>1---ISERR(FIND(L$2,data!$M256))</f>
        <v>1</v>
      </c>
      <c r="M257" s="36">
        <f>1---ISERR(FIND(M$2,data!$M256))</f>
        <v>0</v>
      </c>
      <c r="N257" s="36">
        <f>1---ISERR(FIND(N$2,data!$M256))</f>
        <v>0</v>
      </c>
      <c r="O257" s="36">
        <f>1---ISERR(FIND(O$2,data!$M256))</f>
        <v>1</v>
      </c>
      <c r="P257" s="36">
        <f>1---ISERR(FIND(P$2,data!$M256))</f>
        <v>0</v>
      </c>
      <c r="Q257" s="36">
        <f>1---ISERR(FIND(Q$2,data!$M256))</f>
        <v>0</v>
      </c>
      <c r="R257" s="36">
        <f>1---ISERR(FIND(R$2,data!$M256))</f>
        <v>1</v>
      </c>
      <c r="S257" s="36">
        <f>1---ISERR(FIND(S$2,data!$M256))</f>
        <v>0</v>
      </c>
      <c r="T257" s="36">
        <f>1---ISERR(FIND(T$2,data!$M256))</f>
        <v>1</v>
      </c>
      <c r="U257" s="36">
        <f>1---ISERR(FIND(U$2,data!$M256))</f>
        <v>0</v>
      </c>
      <c r="V257" s="36">
        <f>1---ISERR(FIND(V$2,data!$M256))</f>
        <v>1</v>
      </c>
      <c r="W257" s="36">
        <f t="shared" si="72"/>
        <v>0</v>
      </c>
      <c r="X257" s="36">
        <f t="shared" si="73"/>
        <v>0</v>
      </c>
      <c r="Y257" s="36">
        <f t="shared" si="74"/>
        <v>0</v>
      </c>
      <c r="Z257" s="36">
        <f t="shared" si="75"/>
        <v>8</v>
      </c>
      <c r="AA257" s="36">
        <f t="shared" si="76"/>
        <v>0</v>
      </c>
      <c r="AB257" s="36">
        <f t="shared" si="77"/>
        <v>0</v>
      </c>
      <c r="AC257" s="36">
        <f t="shared" si="78"/>
        <v>64</v>
      </c>
      <c r="AD257" s="36">
        <f t="shared" si="79"/>
        <v>0</v>
      </c>
      <c r="AE257" s="36">
        <f t="shared" si="80"/>
        <v>256</v>
      </c>
      <c r="AF257" s="36">
        <f t="shared" si="81"/>
        <v>0</v>
      </c>
      <c r="AG257" s="36">
        <f t="shared" si="82"/>
        <v>1024</v>
      </c>
      <c r="AH257" s="36">
        <f t="shared" si="83"/>
        <v>0</v>
      </c>
      <c r="AI257" s="36">
        <f t="shared" si="84"/>
        <v>0</v>
      </c>
      <c r="AJ257" s="36">
        <f t="shared" si="85"/>
        <v>8192</v>
      </c>
      <c r="AK257" s="36">
        <f t="shared" si="86"/>
        <v>0</v>
      </c>
      <c r="AL257" s="36">
        <f t="shared" si="87"/>
        <v>0</v>
      </c>
      <c r="AM257" s="36">
        <f t="shared" si="88"/>
        <v>65536</v>
      </c>
      <c r="AN257" s="36">
        <f t="shared" si="89"/>
        <v>0</v>
      </c>
      <c r="AO257" s="36">
        <f t="shared" si="90"/>
        <v>262144</v>
      </c>
      <c r="AP257" s="36">
        <f t="shared" si="91"/>
        <v>0</v>
      </c>
      <c r="AQ257" s="36">
        <f t="shared" si="92"/>
        <v>1048576</v>
      </c>
      <c r="AR257" s="36">
        <f t="shared" si="93"/>
        <v>0</v>
      </c>
    </row>
    <row r="258" spans="1:44">
      <c r="A258" s="36">
        <f t="shared" si="94"/>
        <v>131200</v>
      </c>
      <c r="B258" s="36">
        <f>1---ISERR(FIND(B$2,data!$M257))</f>
        <v>0</v>
      </c>
      <c r="C258" s="36">
        <f>1---ISERR(FIND(C$2,data!$M257))</f>
        <v>0</v>
      </c>
      <c r="D258" s="36">
        <f>1---ISERR(FIND(D$2,data!$M257))</f>
        <v>0</v>
      </c>
      <c r="E258" s="36">
        <f>1---ISERR(FIND(E$2,data!$M257))</f>
        <v>0</v>
      </c>
      <c r="F258" s="36">
        <f>1---ISERR(FIND(F$2,data!$M257))</f>
        <v>0</v>
      </c>
      <c r="G258" s="36">
        <f>1---ISERR(FIND(G$2,data!$M257))</f>
        <v>0</v>
      </c>
      <c r="H258" s="36">
        <f>1---ISERR(FIND(H$2,data!$M257))</f>
        <v>0</v>
      </c>
      <c r="I258" s="36">
        <f>1---ISERR(FIND(I$2,data!$M257))</f>
        <v>1</v>
      </c>
      <c r="J258" s="36">
        <f>1---ISERR(FIND(J$2,data!$M257))</f>
        <v>0</v>
      </c>
      <c r="K258" s="36">
        <f>1---ISERR(FIND(K$2,data!$M257))</f>
        <v>0</v>
      </c>
      <c r="L258" s="36">
        <f>1---ISERR(FIND(L$2,data!$M257))</f>
        <v>0</v>
      </c>
      <c r="M258" s="36">
        <f>1---ISERR(FIND(M$2,data!$M257))</f>
        <v>0</v>
      </c>
      <c r="N258" s="36">
        <f>1---ISERR(FIND(N$2,data!$M257))</f>
        <v>0</v>
      </c>
      <c r="O258" s="36">
        <f>1---ISERR(FIND(O$2,data!$M257))</f>
        <v>0</v>
      </c>
      <c r="P258" s="36">
        <f>1---ISERR(FIND(P$2,data!$M257))</f>
        <v>0</v>
      </c>
      <c r="Q258" s="36">
        <f>1---ISERR(FIND(Q$2,data!$M257))</f>
        <v>0</v>
      </c>
      <c r="R258" s="36">
        <f>1---ISERR(FIND(R$2,data!$M257))</f>
        <v>0</v>
      </c>
      <c r="S258" s="36">
        <f>1---ISERR(FIND(S$2,data!$M257))</f>
        <v>1</v>
      </c>
      <c r="T258" s="36">
        <f>1---ISERR(FIND(T$2,data!$M257))</f>
        <v>0</v>
      </c>
      <c r="U258" s="36">
        <f>1---ISERR(FIND(U$2,data!$M257))</f>
        <v>0</v>
      </c>
      <c r="V258" s="36">
        <f>1---ISERR(FIND(V$2,data!$M257))</f>
        <v>0</v>
      </c>
      <c r="W258" s="36">
        <f t="shared" si="72"/>
        <v>0</v>
      </c>
      <c r="X258" s="36">
        <f t="shared" si="73"/>
        <v>0</v>
      </c>
      <c r="Y258" s="36">
        <f t="shared" si="74"/>
        <v>0</v>
      </c>
      <c r="Z258" s="36">
        <f t="shared" si="75"/>
        <v>0</v>
      </c>
      <c r="AA258" s="36">
        <f t="shared" si="76"/>
        <v>0</v>
      </c>
      <c r="AB258" s="36">
        <f t="shared" si="77"/>
        <v>0</v>
      </c>
      <c r="AC258" s="36">
        <f t="shared" si="78"/>
        <v>0</v>
      </c>
      <c r="AD258" s="36">
        <f t="shared" si="79"/>
        <v>128</v>
      </c>
      <c r="AE258" s="36">
        <f t="shared" si="80"/>
        <v>0</v>
      </c>
      <c r="AF258" s="36">
        <f t="shared" si="81"/>
        <v>0</v>
      </c>
      <c r="AG258" s="36">
        <f t="shared" si="82"/>
        <v>0</v>
      </c>
      <c r="AH258" s="36">
        <f t="shared" si="83"/>
        <v>0</v>
      </c>
      <c r="AI258" s="36">
        <f t="shared" si="84"/>
        <v>0</v>
      </c>
      <c r="AJ258" s="36">
        <f t="shared" si="85"/>
        <v>0</v>
      </c>
      <c r="AK258" s="36">
        <f t="shared" si="86"/>
        <v>0</v>
      </c>
      <c r="AL258" s="36">
        <f t="shared" si="87"/>
        <v>0</v>
      </c>
      <c r="AM258" s="36">
        <f t="shared" si="88"/>
        <v>0</v>
      </c>
      <c r="AN258" s="36">
        <f t="shared" si="89"/>
        <v>131072</v>
      </c>
      <c r="AO258" s="36">
        <f t="shared" si="90"/>
        <v>0</v>
      </c>
      <c r="AP258" s="36">
        <f t="shared" si="91"/>
        <v>0</v>
      </c>
      <c r="AQ258" s="36">
        <f t="shared" si="92"/>
        <v>0</v>
      </c>
      <c r="AR258" s="36">
        <f t="shared" si="93"/>
        <v>0</v>
      </c>
    </row>
    <row r="259" spans="1:44">
      <c r="A259" s="36">
        <f t="shared" si="94"/>
        <v>164000</v>
      </c>
      <c r="B259" s="36">
        <f>1---ISERR(FIND(B$2,data!$M258))</f>
        <v>0</v>
      </c>
      <c r="C259" s="36">
        <f>1---ISERR(FIND(C$2,data!$M258))</f>
        <v>0</v>
      </c>
      <c r="D259" s="36">
        <f>1---ISERR(FIND(D$2,data!$M258))</f>
        <v>0</v>
      </c>
      <c r="E259" s="36">
        <f>1---ISERR(FIND(E$2,data!$M258))</f>
        <v>0</v>
      </c>
      <c r="F259" s="36">
        <f>1---ISERR(FIND(F$2,data!$M258))</f>
        <v>0</v>
      </c>
      <c r="G259" s="36">
        <f>1---ISERR(FIND(G$2,data!$M258))</f>
        <v>1</v>
      </c>
      <c r="H259" s="36">
        <f>1---ISERR(FIND(H$2,data!$M258))</f>
        <v>0</v>
      </c>
      <c r="I259" s="36">
        <f>1---ISERR(FIND(I$2,data!$M258))</f>
        <v>1</v>
      </c>
      <c r="J259" s="36">
        <f>1---ISERR(FIND(J$2,data!$M258))</f>
        <v>0</v>
      </c>
      <c r="K259" s="36">
        <f>1---ISERR(FIND(K$2,data!$M258))</f>
        <v>0</v>
      </c>
      <c r="L259" s="36">
        <f>1---ISERR(FIND(L$2,data!$M258))</f>
        <v>0</v>
      </c>
      <c r="M259" s="36">
        <f>1---ISERR(FIND(M$2,data!$M258))</f>
        <v>0</v>
      </c>
      <c r="N259" s="36">
        <f>1---ISERR(FIND(N$2,data!$M258))</f>
        <v>0</v>
      </c>
      <c r="O259" s="36">
        <f>1---ISERR(FIND(O$2,data!$M258))</f>
        <v>0</v>
      </c>
      <c r="P259" s="36">
        <f>1---ISERR(FIND(P$2,data!$M258))</f>
        <v>0</v>
      </c>
      <c r="Q259" s="36">
        <f>1---ISERR(FIND(Q$2,data!$M258))</f>
        <v>1</v>
      </c>
      <c r="R259" s="36">
        <f>1---ISERR(FIND(R$2,data!$M258))</f>
        <v>0</v>
      </c>
      <c r="S259" s="36">
        <f>1---ISERR(FIND(S$2,data!$M258))</f>
        <v>1</v>
      </c>
      <c r="T259" s="36">
        <f>1---ISERR(FIND(T$2,data!$M258))</f>
        <v>0</v>
      </c>
      <c r="U259" s="36">
        <f>1---ISERR(FIND(U$2,data!$M258))</f>
        <v>0</v>
      </c>
      <c r="V259" s="36">
        <f>1---ISERR(FIND(V$2,data!$M258))</f>
        <v>0</v>
      </c>
      <c r="W259" s="36">
        <f t="shared" si="72"/>
        <v>0</v>
      </c>
      <c r="X259" s="36">
        <f t="shared" si="73"/>
        <v>0</v>
      </c>
      <c r="Y259" s="36">
        <f t="shared" si="74"/>
        <v>0</v>
      </c>
      <c r="Z259" s="36">
        <f t="shared" si="75"/>
        <v>0</v>
      </c>
      <c r="AA259" s="36">
        <f t="shared" si="76"/>
        <v>0</v>
      </c>
      <c r="AB259" s="36">
        <f t="shared" si="77"/>
        <v>32</v>
      </c>
      <c r="AC259" s="36">
        <f t="shared" si="78"/>
        <v>0</v>
      </c>
      <c r="AD259" s="36">
        <f t="shared" si="79"/>
        <v>128</v>
      </c>
      <c r="AE259" s="36">
        <f t="shared" si="80"/>
        <v>0</v>
      </c>
      <c r="AF259" s="36">
        <f t="shared" si="81"/>
        <v>0</v>
      </c>
      <c r="AG259" s="36">
        <f t="shared" si="82"/>
        <v>0</v>
      </c>
      <c r="AH259" s="36">
        <f t="shared" si="83"/>
        <v>0</v>
      </c>
      <c r="AI259" s="36">
        <f t="shared" si="84"/>
        <v>0</v>
      </c>
      <c r="AJ259" s="36">
        <f t="shared" si="85"/>
        <v>0</v>
      </c>
      <c r="AK259" s="36">
        <f t="shared" si="86"/>
        <v>0</v>
      </c>
      <c r="AL259" s="36">
        <f t="shared" si="87"/>
        <v>32768</v>
      </c>
      <c r="AM259" s="36">
        <f t="shared" si="88"/>
        <v>0</v>
      </c>
      <c r="AN259" s="36">
        <f t="shared" si="89"/>
        <v>131072</v>
      </c>
      <c r="AO259" s="36">
        <f t="shared" si="90"/>
        <v>0</v>
      </c>
      <c r="AP259" s="36">
        <f t="shared" si="91"/>
        <v>0</v>
      </c>
      <c r="AQ259" s="36">
        <f t="shared" si="92"/>
        <v>0</v>
      </c>
      <c r="AR259" s="36">
        <f t="shared" si="93"/>
        <v>0</v>
      </c>
    </row>
    <row r="260" spans="1:44">
      <c r="A260" s="36">
        <f t="shared" si="94"/>
        <v>131200</v>
      </c>
      <c r="B260" s="36">
        <f>1---ISERR(FIND(B$2,data!$M259))</f>
        <v>0</v>
      </c>
      <c r="C260" s="36">
        <f>1---ISERR(FIND(C$2,data!$M259))</f>
        <v>0</v>
      </c>
      <c r="D260" s="36">
        <f>1---ISERR(FIND(D$2,data!$M259))</f>
        <v>0</v>
      </c>
      <c r="E260" s="36">
        <f>1---ISERR(FIND(E$2,data!$M259))</f>
        <v>0</v>
      </c>
      <c r="F260" s="36">
        <f>1---ISERR(FIND(F$2,data!$M259))</f>
        <v>0</v>
      </c>
      <c r="G260" s="36">
        <f>1---ISERR(FIND(G$2,data!$M259))</f>
        <v>0</v>
      </c>
      <c r="H260" s="36">
        <f>1---ISERR(FIND(H$2,data!$M259))</f>
        <v>0</v>
      </c>
      <c r="I260" s="36">
        <f>1---ISERR(FIND(I$2,data!$M259))</f>
        <v>1</v>
      </c>
      <c r="J260" s="36">
        <f>1---ISERR(FIND(J$2,data!$M259))</f>
        <v>0</v>
      </c>
      <c r="K260" s="36">
        <f>1---ISERR(FIND(K$2,data!$M259))</f>
        <v>0</v>
      </c>
      <c r="L260" s="36">
        <f>1---ISERR(FIND(L$2,data!$M259))</f>
        <v>0</v>
      </c>
      <c r="M260" s="36">
        <f>1---ISERR(FIND(M$2,data!$M259))</f>
        <v>0</v>
      </c>
      <c r="N260" s="36">
        <f>1---ISERR(FIND(N$2,data!$M259))</f>
        <v>0</v>
      </c>
      <c r="O260" s="36">
        <f>1---ISERR(FIND(O$2,data!$M259))</f>
        <v>0</v>
      </c>
      <c r="P260" s="36">
        <f>1---ISERR(FIND(P$2,data!$M259))</f>
        <v>0</v>
      </c>
      <c r="Q260" s="36">
        <f>1---ISERR(FIND(Q$2,data!$M259))</f>
        <v>0</v>
      </c>
      <c r="R260" s="36">
        <f>1---ISERR(FIND(R$2,data!$M259))</f>
        <v>0</v>
      </c>
      <c r="S260" s="36">
        <f>1---ISERR(FIND(S$2,data!$M259))</f>
        <v>1</v>
      </c>
      <c r="T260" s="36">
        <f>1---ISERR(FIND(T$2,data!$M259))</f>
        <v>0</v>
      </c>
      <c r="U260" s="36">
        <f>1---ISERR(FIND(U$2,data!$M259))</f>
        <v>0</v>
      </c>
      <c r="V260" s="36">
        <f>1---ISERR(FIND(V$2,data!$M259))</f>
        <v>0</v>
      </c>
      <c r="W260" s="36">
        <f t="shared" ref="W260:W323" si="95">B260*B$1</f>
        <v>0</v>
      </c>
      <c r="X260" s="36">
        <f t="shared" ref="X260:X323" si="96">C260*C$1</f>
        <v>0</v>
      </c>
      <c r="Y260" s="36">
        <f t="shared" ref="Y260:Y323" si="97">D260*D$1</f>
        <v>0</v>
      </c>
      <c r="Z260" s="36">
        <f t="shared" ref="Z260:Z323" si="98">E260*E$1</f>
        <v>0</v>
      </c>
      <c r="AA260" s="36">
        <f t="shared" ref="AA260:AA323" si="99">F260*F$1</f>
        <v>0</v>
      </c>
      <c r="AB260" s="36">
        <f t="shared" ref="AB260:AB323" si="100">G260*G$1</f>
        <v>0</v>
      </c>
      <c r="AC260" s="36">
        <f t="shared" ref="AC260:AC323" si="101">H260*H$1</f>
        <v>0</v>
      </c>
      <c r="AD260" s="36">
        <f t="shared" ref="AD260:AD323" si="102">I260*I$1</f>
        <v>128</v>
      </c>
      <c r="AE260" s="36">
        <f t="shared" ref="AE260:AE323" si="103">J260*J$1</f>
        <v>0</v>
      </c>
      <c r="AF260" s="36">
        <f t="shared" ref="AF260:AF323" si="104">K260*K$1</f>
        <v>0</v>
      </c>
      <c r="AG260" s="36">
        <f t="shared" ref="AG260:AG323" si="105">L260*L$1</f>
        <v>0</v>
      </c>
      <c r="AH260" s="36">
        <f t="shared" ref="AH260:AH323" si="106">M260*M$1</f>
        <v>0</v>
      </c>
      <c r="AI260" s="36">
        <f t="shared" ref="AI260:AI323" si="107">N260*N$1</f>
        <v>0</v>
      </c>
      <c r="AJ260" s="36">
        <f t="shared" ref="AJ260:AJ323" si="108">O260*O$1</f>
        <v>0</v>
      </c>
      <c r="AK260" s="36">
        <f t="shared" ref="AK260:AK323" si="109">P260*P$1</f>
        <v>0</v>
      </c>
      <c r="AL260" s="36">
        <f t="shared" ref="AL260:AL323" si="110">Q260*Q$1</f>
        <v>0</v>
      </c>
      <c r="AM260" s="36">
        <f t="shared" ref="AM260:AM323" si="111">R260*R$1</f>
        <v>0</v>
      </c>
      <c r="AN260" s="36">
        <f t="shared" ref="AN260:AN323" si="112">S260*S$1</f>
        <v>131072</v>
      </c>
      <c r="AO260" s="36">
        <f t="shared" ref="AO260:AO323" si="113">T260*T$1</f>
        <v>0</v>
      </c>
      <c r="AP260" s="36">
        <f t="shared" ref="AP260:AP323" si="114">U260*U$1</f>
        <v>0</v>
      </c>
      <c r="AQ260" s="36">
        <f t="shared" ref="AQ260:AQ323" si="115">V260*V$1</f>
        <v>0</v>
      </c>
      <c r="AR260" s="36">
        <f t="shared" ref="AR260:AR323" si="116">W260*W$1</f>
        <v>0</v>
      </c>
    </row>
    <row r="261" spans="1:44">
      <c r="A261" s="36">
        <f t="shared" si="94"/>
        <v>1947500</v>
      </c>
      <c r="B261" s="36">
        <f>1---ISERR(FIND(B$2,data!$M260))</f>
        <v>0</v>
      </c>
      <c r="C261" s="36">
        <f>1---ISERR(FIND(C$2,data!$M260))</f>
        <v>0</v>
      </c>
      <c r="D261" s="36">
        <f>1---ISERR(FIND(D$2,data!$M260))</f>
        <v>1</v>
      </c>
      <c r="E261" s="36">
        <f>1---ISERR(FIND(E$2,data!$M260))</f>
        <v>1</v>
      </c>
      <c r="F261" s="36">
        <f>1---ISERR(FIND(F$2,data!$M260))</f>
        <v>0</v>
      </c>
      <c r="G261" s="36">
        <f>1---ISERR(FIND(G$2,data!$M260))</f>
        <v>1</v>
      </c>
      <c r="H261" s="36">
        <f>1---ISERR(FIND(H$2,data!$M260))</f>
        <v>1</v>
      </c>
      <c r="I261" s="36">
        <f>1---ISERR(FIND(I$2,data!$M260))</f>
        <v>0</v>
      </c>
      <c r="J261" s="36">
        <f>1---ISERR(FIND(J$2,data!$M260))</f>
        <v>1</v>
      </c>
      <c r="K261" s="36">
        <f>1---ISERR(FIND(K$2,data!$M260))</f>
        <v>1</v>
      </c>
      <c r="L261" s="36">
        <f>1---ISERR(FIND(L$2,data!$M260))</f>
        <v>1</v>
      </c>
      <c r="M261" s="36">
        <f>1---ISERR(FIND(M$2,data!$M260))</f>
        <v>0</v>
      </c>
      <c r="N261" s="36">
        <f>1---ISERR(FIND(N$2,data!$M260))</f>
        <v>1</v>
      </c>
      <c r="O261" s="36">
        <f>1---ISERR(FIND(O$2,data!$M260))</f>
        <v>1</v>
      </c>
      <c r="P261" s="36">
        <f>1---ISERR(FIND(P$2,data!$M260))</f>
        <v>0</v>
      </c>
      <c r="Q261" s="36">
        <f>1---ISERR(FIND(Q$2,data!$M260))</f>
        <v>1</v>
      </c>
      <c r="R261" s="36">
        <f>1---ISERR(FIND(R$2,data!$M260))</f>
        <v>1</v>
      </c>
      <c r="S261" s="36">
        <f>1---ISERR(FIND(S$2,data!$M260))</f>
        <v>0</v>
      </c>
      <c r="T261" s="36">
        <f>1---ISERR(FIND(T$2,data!$M260))</f>
        <v>1</v>
      </c>
      <c r="U261" s="36">
        <f>1---ISERR(FIND(U$2,data!$M260))</f>
        <v>1</v>
      </c>
      <c r="V261" s="36">
        <f>1---ISERR(FIND(V$2,data!$M260))</f>
        <v>1</v>
      </c>
      <c r="W261" s="36">
        <f t="shared" si="95"/>
        <v>0</v>
      </c>
      <c r="X261" s="36">
        <f t="shared" si="96"/>
        <v>0</v>
      </c>
      <c r="Y261" s="36">
        <f t="shared" si="97"/>
        <v>4</v>
      </c>
      <c r="Z261" s="36">
        <f t="shared" si="98"/>
        <v>8</v>
      </c>
      <c r="AA261" s="36">
        <f t="shared" si="99"/>
        <v>0</v>
      </c>
      <c r="AB261" s="36">
        <f t="shared" si="100"/>
        <v>32</v>
      </c>
      <c r="AC261" s="36">
        <f t="shared" si="101"/>
        <v>64</v>
      </c>
      <c r="AD261" s="36">
        <f t="shared" si="102"/>
        <v>0</v>
      </c>
      <c r="AE261" s="36">
        <f t="shared" si="103"/>
        <v>256</v>
      </c>
      <c r="AF261" s="36">
        <f t="shared" si="104"/>
        <v>512</v>
      </c>
      <c r="AG261" s="36">
        <f t="shared" si="105"/>
        <v>1024</v>
      </c>
      <c r="AH261" s="36">
        <f t="shared" si="106"/>
        <v>0</v>
      </c>
      <c r="AI261" s="36">
        <f t="shared" si="107"/>
        <v>4096</v>
      </c>
      <c r="AJ261" s="36">
        <f t="shared" si="108"/>
        <v>8192</v>
      </c>
      <c r="AK261" s="36">
        <f t="shared" si="109"/>
        <v>0</v>
      </c>
      <c r="AL261" s="36">
        <f t="shared" si="110"/>
        <v>32768</v>
      </c>
      <c r="AM261" s="36">
        <f t="shared" si="111"/>
        <v>65536</v>
      </c>
      <c r="AN261" s="36">
        <f t="shared" si="112"/>
        <v>0</v>
      </c>
      <c r="AO261" s="36">
        <f t="shared" si="113"/>
        <v>262144</v>
      </c>
      <c r="AP261" s="36">
        <f t="shared" si="114"/>
        <v>524288</v>
      </c>
      <c r="AQ261" s="36">
        <f t="shared" si="115"/>
        <v>1048576</v>
      </c>
      <c r="AR261" s="36">
        <f t="shared" si="116"/>
        <v>0</v>
      </c>
    </row>
    <row r="262" spans="1:44">
      <c r="A262" s="36">
        <f t="shared" ref="A262:A325" si="117">SUM(W262:AR262)</f>
        <v>1914702</v>
      </c>
      <c r="B262" s="36">
        <f>1---ISERR(FIND(B$2,data!$M261))</f>
        <v>0</v>
      </c>
      <c r="C262" s="36">
        <f>1---ISERR(FIND(C$2,data!$M261))</f>
        <v>1</v>
      </c>
      <c r="D262" s="36">
        <f>1---ISERR(FIND(D$2,data!$M261))</f>
        <v>1</v>
      </c>
      <c r="E262" s="36">
        <f>1---ISERR(FIND(E$2,data!$M261))</f>
        <v>1</v>
      </c>
      <c r="F262" s="36">
        <f>1---ISERR(FIND(F$2,data!$M261))</f>
        <v>0</v>
      </c>
      <c r="G262" s="36">
        <f>1---ISERR(FIND(G$2,data!$M261))</f>
        <v>0</v>
      </c>
      <c r="H262" s="36">
        <f>1---ISERR(FIND(H$2,data!$M261))</f>
        <v>1</v>
      </c>
      <c r="I262" s="36">
        <f>1---ISERR(FIND(I$2,data!$M261))</f>
        <v>0</v>
      </c>
      <c r="J262" s="36">
        <f>1---ISERR(FIND(J$2,data!$M261))</f>
        <v>1</v>
      </c>
      <c r="K262" s="36">
        <f>1---ISERR(FIND(K$2,data!$M261))</f>
        <v>1</v>
      </c>
      <c r="L262" s="36">
        <f>1---ISERR(FIND(L$2,data!$M261))</f>
        <v>1</v>
      </c>
      <c r="M262" s="36">
        <f>1---ISERR(FIND(M$2,data!$M261))</f>
        <v>0</v>
      </c>
      <c r="N262" s="36">
        <f>1---ISERR(FIND(N$2,data!$M261))</f>
        <v>1</v>
      </c>
      <c r="O262" s="36">
        <f>1---ISERR(FIND(O$2,data!$M261))</f>
        <v>1</v>
      </c>
      <c r="P262" s="36">
        <f>1---ISERR(FIND(P$2,data!$M261))</f>
        <v>0</v>
      </c>
      <c r="Q262" s="36">
        <f>1---ISERR(FIND(Q$2,data!$M261))</f>
        <v>0</v>
      </c>
      <c r="R262" s="36">
        <f>1---ISERR(FIND(R$2,data!$M261))</f>
        <v>1</v>
      </c>
      <c r="S262" s="36">
        <f>1---ISERR(FIND(S$2,data!$M261))</f>
        <v>0</v>
      </c>
      <c r="T262" s="36">
        <f>1---ISERR(FIND(T$2,data!$M261))</f>
        <v>1</v>
      </c>
      <c r="U262" s="36">
        <f>1---ISERR(FIND(U$2,data!$M261))</f>
        <v>1</v>
      </c>
      <c r="V262" s="36">
        <f>1---ISERR(FIND(V$2,data!$M261))</f>
        <v>1</v>
      </c>
      <c r="W262" s="36">
        <f t="shared" si="95"/>
        <v>0</v>
      </c>
      <c r="X262" s="36">
        <f t="shared" si="96"/>
        <v>2</v>
      </c>
      <c r="Y262" s="36">
        <f t="shared" si="97"/>
        <v>4</v>
      </c>
      <c r="Z262" s="36">
        <f t="shared" si="98"/>
        <v>8</v>
      </c>
      <c r="AA262" s="36">
        <f t="shared" si="99"/>
        <v>0</v>
      </c>
      <c r="AB262" s="36">
        <f t="shared" si="100"/>
        <v>0</v>
      </c>
      <c r="AC262" s="36">
        <f t="shared" si="101"/>
        <v>64</v>
      </c>
      <c r="AD262" s="36">
        <f t="shared" si="102"/>
        <v>0</v>
      </c>
      <c r="AE262" s="36">
        <f t="shared" si="103"/>
        <v>256</v>
      </c>
      <c r="AF262" s="36">
        <f t="shared" si="104"/>
        <v>512</v>
      </c>
      <c r="AG262" s="36">
        <f t="shared" si="105"/>
        <v>1024</v>
      </c>
      <c r="AH262" s="36">
        <f t="shared" si="106"/>
        <v>0</v>
      </c>
      <c r="AI262" s="36">
        <f t="shared" si="107"/>
        <v>4096</v>
      </c>
      <c r="AJ262" s="36">
        <f t="shared" si="108"/>
        <v>8192</v>
      </c>
      <c r="AK262" s="36">
        <f t="shared" si="109"/>
        <v>0</v>
      </c>
      <c r="AL262" s="36">
        <f t="shared" si="110"/>
        <v>0</v>
      </c>
      <c r="AM262" s="36">
        <f t="shared" si="111"/>
        <v>65536</v>
      </c>
      <c r="AN262" s="36">
        <f t="shared" si="112"/>
        <v>0</v>
      </c>
      <c r="AO262" s="36">
        <f t="shared" si="113"/>
        <v>262144</v>
      </c>
      <c r="AP262" s="36">
        <f t="shared" si="114"/>
        <v>524288</v>
      </c>
      <c r="AQ262" s="36">
        <f t="shared" si="115"/>
        <v>1048576</v>
      </c>
      <c r="AR262" s="36">
        <f t="shared" si="116"/>
        <v>0</v>
      </c>
    </row>
    <row r="263" spans="1:44">
      <c r="A263" s="36">
        <f t="shared" si="117"/>
        <v>155800</v>
      </c>
      <c r="B263" s="36">
        <f>1---ISERR(FIND(B$2,data!$M262))</f>
        <v>0</v>
      </c>
      <c r="C263" s="36">
        <f>1---ISERR(FIND(C$2,data!$M262))</f>
        <v>0</v>
      </c>
      <c r="D263" s="36">
        <f>1---ISERR(FIND(D$2,data!$M262))</f>
        <v>0</v>
      </c>
      <c r="E263" s="36">
        <f>1---ISERR(FIND(E$2,data!$M262))</f>
        <v>1</v>
      </c>
      <c r="F263" s="36">
        <f>1---ISERR(FIND(F$2,data!$M262))</f>
        <v>1</v>
      </c>
      <c r="G263" s="36">
        <f>1---ISERR(FIND(G$2,data!$M262))</f>
        <v>0</v>
      </c>
      <c r="H263" s="36">
        <f>1---ISERR(FIND(H$2,data!$M262))</f>
        <v>0</v>
      </c>
      <c r="I263" s="36">
        <f>1---ISERR(FIND(I$2,data!$M262))</f>
        <v>1</v>
      </c>
      <c r="J263" s="36">
        <f>1---ISERR(FIND(J$2,data!$M262))</f>
        <v>0</v>
      </c>
      <c r="K263" s="36">
        <f>1---ISERR(FIND(K$2,data!$M262))</f>
        <v>0</v>
      </c>
      <c r="L263" s="36">
        <f>1---ISERR(FIND(L$2,data!$M262))</f>
        <v>0</v>
      </c>
      <c r="M263" s="36">
        <f>1---ISERR(FIND(M$2,data!$M262))</f>
        <v>0</v>
      </c>
      <c r="N263" s="36">
        <f>1---ISERR(FIND(N$2,data!$M262))</f>
        <v>0</v>
      </c>
      <c r="O263" s="36">
        <f>1---ISERR(FIND(O$2,data!$M262))</f>
        <v>1</v>
      </c>
      <c r="P263" s="36">
        <f>1---ISERR(FIND(P$2,data!$M262))</f>
        <v>1</v>
      </c>
      <c r="Q263" s="36">
        <f>1---ISERR(FIND(Q$2,data!$M262))</f>
        <v>0</v>
      </c>
      <c r="R263" s="36">
        <f>1---ISERR(FIND(R$2,data!$M262))</f>
        <v>0</v>
      </c>
      <c r="S263" s="36">
        <f>1---ISERR(FIND(S$2,data!$M262))</f>
        <v>1</v>
      </c>
      <c r="T263" s="36">
        <f>1---ISERR(FIND(T$2,data!$M262))</f>
        <v>0</v>
      </c>
      <c r="U263" s="36">
        <f>1---ISERR(FIND(U$2,data!$M262))</f>
        <v>0</v>
      </c>
      <c r="V263" s="36">
        <f>1---ISERR(FIND(V$2,data!$M262))</f>
        <v>0</v>
      </c>
      <c r="W263" s="36">
        <f t="shared" si="95"/>
        <v>0</v>
      </c>
      <c r="X263" s="36">
        <f t="shared" si="96"/>
        <v>0</v>
      </c>
      <c r="Y263" s="36">
        <f t="shared" si="97"/>
        <v>0</v>
      </c>
      <c r="Z263" s="36">
        <f t="shared" si="98"/>
        <v>8</v>
      </c>
      <c r="AA263" s="36">
        <f t="shared" si="99"/>
        <v>16</v>
      </c>
      <c r="AB263" s="36">
        <f t="shared" si="100"/>
        <v>0</v>
      </c>
      <c r="AC263" s="36">
        <f t="shared" si="101"/>
        <v>0</v>
      </c>
      <c r="AD263" s="36">
        <f t="shared" si="102"/>
        <v>128</v>
      </c>
      <c r="AE263" s="36">
        <f t="shared" si="103"/>
        <v>0</v>
      </c>
      <c r="AF263" s="36">
        <f t="shared" si="104"/>
        <v>0</v>
      </c>
      <c r="AG263" s="36">
        <f t="shared" si="105"/>
        <v>0</v>
      </c>
      <c r="AH263" s="36">
        <f t="shared" si="106"/>
        <v>0</v>
      </c>
      <c r="AI263" s="36">
        <f t="shared" si="107"/>
        <v>0</v>
      </c>
      <c r="AJ263" s="36">
        <f t="shared" si="108"/>
        <v>8192</v>
      </c>
      <c r="AK263" s="36">
        <f t="shared" si="109"/>
        <v>16384</v>
      </c>
      <c r="AL263" s="36">
        <f t="shared" si="110"/>
        <v>0</v>
      </c>
      <c r="AM263" s="36">
        <f t="shared" si="111"/>
        <v>0</v>
      </c>
      <c r="AN263" s="36">
        <f t="shared" si="112"/>
        <v>131072</v>
      </c>
      <c r="AO263" s="36">
        <f t="shared" si="113"/>
        <v>0</v>
      </c>
      <c r="AP263" s="36">
        <f t="shared" si="114"/>
        <v>0</v>
      </c>
      <c r="AQ263" s="36">
        <f t="shared" si="115"/>
        <v>0</v>
      </c>
      <c r="AR263" s="36">
        <f t="shared" si="116"/>
        <v>0</v>
      </c>
    </row>
    <row r="264" spans="1:44">
      <c r="A264" s="36">
        <f t="shared" si="117"/>
        <v>1057800</v>
      </c>
      <c r="B264" s="36">
        <f>1---ISERR(FIND(B$2,data!$M263))</f>
        <v>0</v>
      </c>
      <c r="C264" s="36">
        <f>1---ISERR(FIND(C$2,data!$M263))</f>
        <v>0</v>
      </c>
      <c r="D264" s="36">
        <f>1---ISERR(FIND(D$2,data!$M263))</f>
        <v>0</v>
      </c>
      <c r="E264" s="36">
        <f>1---ISERR(FIND(E$2,data!$M263))</f>
        <v>1</v>
      </c>
      <c r="F264" s="36">
        <f>1---ISERR(FIND(F$2,data!$M263))</f>
        <v>0</v>
      </c>
      <c r="G264" s="36">
        <f>1---ISERR(FIND(G$2,data!$M263))</f>
        <v>0</v>
      </c>
      <c r="H264" s="36">
        <f>1---ISERR(FIND(H$2,data!$M263))</f>
        <v>0</v>
      </c>
      <c r="I264" s="36">
        <f>1---ISERR(FIND(I$2,data!$M263))</f>
        <v>0</v>
      </c>
      <c r="J264" s="36">
        <f>1---ISERR(FIND(J$2,data!$M263))</f>
        <v>0</v>
      </c>
      <c r="K264" s="36">
        <f>1---ISERR(FIND(K$2,data!$M263))</f>
        <v>0</v>
      </c>
      <c r="L264" s="36">
        <f>1---ISERR(FIND(L$2,data!$M263))</f>
        <v>1</v>
      </c>
      <c r="M264" s="36">
        <f>1---ISERR(FIND(M$2,data!$M263))</f>
        <v>0</v>
      </c>
      <c r="N264" s="36">
        <f>1---ISERR(FIND(N$2,data!$M263))</f>
        <v>0</v>
      </c>
      <c r="O264" s="36">
        <f>1---ISERR(FIND(O$2,data!$M263))</f>
        <v>1</v>
      </c>
      <c r="P264" s="36">
        <f>1---ISERR(FIND(P$2,data!$M263))</f>
        <v>0</v>
      </c>
      <c r="Q264" s="36">
        <f>1---ISERR(FIND(Q$2,data!$M263))</f>
        <v>0</v>
      </c>
      <c r="R264" s="36">
        <f>1---ISERR(FIND(R$2,data!$M263))</f>
        <v>0</v>
      </c>
      <c r="S264" s="36">
        <f>1---ISERR(FIND(S$2,data!$M263))</f>
        <v>0</v>
      </c>
      <c r="T264" s="36">
        <f>1---ISERR(FIND(T$2,data!$M263))</f>
        <v>0</v>
      </c>
      <c r="U264" s="36">
        <f>1---ISERR(FIND(U$2,data!$M263))</f>
        <v>0</v>
      </c>
      <c r="V264" s="36">
        <f>1---ISERR(FIND(V$2,data!$M263))</f>
        <v>1</v>
      </c>
      <c r="W264" s="36">
        <f t="shared" si="95"/>
        <v>0</v>
      </c>
      <c r="X264" s="36">
        <f t="shared" si="96"/>
        <v>0</v>
      </c>
      <c r="Y264" s="36">
        <f t="shared" si="97"/>
        <v>0</v>
      </c>
      <c r="Z264" s="36">
        <f t="shared" si="98"/>
        <v>8</v>
      </c>
      <c r="AA264" s="36">
        <f t="shared" si="99"/>
        <v>0</v>
      </c>
      <c r="AB264" s="36">
        <f t="shared" si="100"/>
        <v>0</v>
      </c>
      <c r="AC264" s="36">
        <f t="shared" si="101"/>
        <v>0</v>
      </c>
      <c r="AD264" s="36">
        <f t="shared" si="102"/>
        <v>0</v>
      </c>
      <c r="AE264" s="36">
        <f t="shared" si="103"/>
        <v>0</v>
      </c>
      <c r="AF264" s="36">
        <f t="shared" si="104"/>
        <v>0</v>
      </c>
      <c r="AG264" s="36">
        <f t="shared" si="105"/>
        <v>1024</v>
      </c>
      <c r="AH264" s="36">
        <f t="shared" si="106"/>
        <v>0</v>
      </c>
      <c r="AI264" s="36">
        <f t="shared" si="107"/>
        <v>0</v>
      </c>
      <c r="AJ264" s="36">
        <f t="shared" si="108"/>
        <v>8192</v>
      </c>
      <c r="AK264" s="36">
        <f t="shared" si="109"/>
        <v>0</v>
      </c>
      <c r="AL264" s="36">
        <f t="shared" si="110"/>
        <v>0</v>
      </c>
      <c r="AM264" s="36">
        <f t="shared" si="111"/>
        <v>0</v>
      </c>
      <c r="AN264" s="36">
        <f t="shared" si="112"/>
        <v>0</v>
      </c>
      <c r="AO264" s="36">
        <f t="shared" si="113"/>
        <v>0</v>
      </c>
      <c r="AP264" s="36">
        <f t="shared" si="114"/>
        <v>0</v>
      </c>
      <c r="AQ264" s="36">
        <f t="shared" si="115"/>
        <v>1048576</v>
      </c>
      <c r="AR264" s="36">
        <f t="shared" si="116"/>
        <v>0</v>
      </c>
    </row>
    <row r="265" spans="1:44">
      <c r="A265" s="36">
        <f t="shared" si="117"/>
        <v>172200</v>
      </c>
      <c r="B265" s="36">
        <f>1---ISERR(FIND(B$2,data!$M264))</f>
        <v>0</v>
      </c>
      <c r="C265" s="36">
        <f>1---ISERR(FIND(C$2,data!$M264))</f>
        <v>0</v>
      </c>
      <c r="D265" s="36">
        <f>1---ISERR(FIND(D$2,data!$M264))</f>
        <v>0</v>
      </c>
      <c r="E265" s="36">
        <f>1---ISERR(FIND(E$2,data!$M264))</f>
        <v>1</v>
      </c>
      <c r="F265" s="36">
        <f>1---ISERR(FIND(F$2,data!$M264))</f>
        <v>0</v>
      </c>
      <c r="G265" s="36">
        <f>1---ISERR(FIND(G$2,data!$M264))</f>
        <v>1</v>
      </c>
      <c r="H265" s="36">
        <f>1---ISERR(FIND(H$2,data!$M264))</f>
        <v>0</v>
      </c>
      <c r="I265" s="36">
        <f>1---ISERR(FIND(I$2,data!$M264))</f>
        <v>1</v>
      </c>
      <c r="J265" s="36">
        <f>1---ISERR(FIND(J$2,data!$M264))</f>
        <v>0</v>
      </c>
      <c r="K265" s="36">
        <f>1---ISERR(FIND(K$2,data!$M264))</f>
        <v>0</v>
      </c>
      <c r="L265" s="36">
        <f>1---ISERR(FIND(L$2,data!$M264))</f>
        <v>0</v>
      </c>
      <c r="M265" s="36">
        <f>1---ISERR(FIND(M$2,data!$M264))</f>
        <v>0</v>
      </c>
      <c r="N265" s="36">
        <f>1---ISERR(FIND(N$2,data!$M264))</f>
        <v>0</v>
      </c>
      <c r="O265" s="36">
        <f>1---ISERR(FIND(O$2,data!$M264))</f>
        <v>1</v>
      </c>
      <c r="P265" s="36">
        <f>1---ISERR(FIND(P$2,data!$M264))</f>
        <v>0</v>
      </c>
      <c r="Q265" s="36">
        <f>1---ISERR(FIND(Q$2,data!$M264))</f>
        <v>1</v>
      </c>
      <c r="R265" s="36">
        <f>1---ISERR(FIND(R$2,data!$M264))</f>
        <v>0</v>
      </c>
      <c r="S265" s="36">
        <f>1---ISERR(FIND(S$2,data!$M264))</f>
        <v>1</v>
      </c>
      <c r="T265" s="36">
        <f>1---ISERR(FIND(T$2,data!$M264))</f>
        <v>0</v>
      </c>
      <c r="U265" s="36">
        <f>1---ISERR(FIND(U$2,data!$M264))</f>
        <v>0</v>
      </c>
      <c r="V265" s="36">
        <f>1---ISERR(FIND(V$2,data!$M264))</f>
        <v>0</v>
      </c>
      <c r="W265" s="36">
        <f t="shared" si="95"/>
        <v>0</v>
      </c>
      <c r="X265" s="36">
        <f t="shared" si="96"/>
        <v>0</v>
      </c>
      <c r="Y265" s="36">
        <f t="shared" si="97"/>
        <v>0</v>
      </c>
      <c r="Z265" s="36">
        <f t="shared" si="98"/>
        <v>8</v>
      </c>
      <c r="AA265" s="36">
        <f t="shared" si="99"/>
        <v>0</v>
      </c>
      <c r="AB265" s="36">
        <f t="shared" si="100"/>
        <v>32</v>
      </c>
      <c r="AC265" s="36">
        <f t="shared" si="101"/>
        <v>0</v>
      </c>
      <c r="AD265" s="36">
        <f t="shared" si="102"/>
        <v>128</v>
      </c>
      <c r="AE265" s="36">
        <f t="shared" si="103"/>
        <v>0</v>
      </c>
      <c r="AF265" s="36">
        <f t="shared" si="104"/>
        <v>0</v>
      </c>
      <c r="AG265" s="36">
        <f t="shared" si="105"/>
        <v>0</v>
      </c>
      <c r="AH265" s="36">
        <f t="shared" si="106"/>
        <v>0</v>
      </c>
      <c r="AI265" s="36">
        <f t="shared" si="107"/>
        <v>0</v>
      </c>
      <c r="AJ265" s="36">
        <f t="shared" si="108"/>
        <v>8192</v>
      </c>
      <c r="AK265" s="36">
        <f t="shared" si="109"/>
        <v>0</v>
      </c>
      <c r="AL265" s="36">
        <f t="shared" si="110"/>
        <v>32768</v>
      </c>
      <c r="AM265" s="36">
        <f t="shared" si="111"/>
        <v>0</v>
      </c>
      <c r="AN265" s="36">
        <f t="shared" si="112"/>
        <v>131072</v>
      </c>
      <c r="AO265" s="36">
        <f t="shared" si="113"/>
        <v>0</v>
      </c>
      <c r="AP265" s="36">
        <f t="shared" si="114"/>
        <v>0</v>
      </c>
      <c r="AQ265" s="36">
        <f t="shared" si="115"/>
        <v>0</v>
      </c>
      <c r="AR265" s="36">
        <f t="shared" si="116"/>
        <v>0</v>
      </c>
    </row>
    <row r="266" spans="1:44">
      <c r="A266" s="36">
        <f t="shared" si="117"/>
        <v>664200</v>
      </c>
      <c r="B266" s="36">
        <f>1---ISERR(FIND(B$2,data!$M265))</f>
        <v>0</v>
      </c>
      <c r="C266" s="36">
        <f>1---ISERR(FIND(C$2,data!$M265))</f>
        <v>0</v>
      </c>
      <c r="D266" s="36">
        <f>1---ISERR(FIND(D$2,data!$M265))</f>
        <v>0</v>
      </c>
      <c r="E266" s="36">
        <f>1---ISERR(FIND(E$2,data!$M265))</f>
        <v>1</v>
      </c>
      <c r="F266" s="36">
        <f>1---ISERR(FIND(F$2,data!$M265))</f>
        <v>0</v>
      </c>
      <c r="G266" s="36">
        <f>1---ISERR(FIND(G$2,data!$M265))</f>
        <v>0</v>
      </c>
      <c r="H266" s="36">
        <f>1---ISERR(FIND(H$2,data!$M265))</f>
        <v>0</v>
      </c>
      <c r="I266" s="36">
        <f>1---ISERR(FIND(I$2,data!$M265))</f>
        <v>1</v>
      </c>
      <c r="J266" s="36">
        <f>1---ISERR(FIND(J$2,data!$M265))</f>
        <v>0</v>
      </c>
      <c r="K266" s="36">
        <f>1---ISERR(FIND(K$2,data!$M265))</f>
        <v>1</v>
      </c>
      <c r="L266" s="36">
        <f>1---ISERR(FIND(L$2,data!$M265))</f>
        <v>0</v>
      </c>
      <c r="M266" s="36">
        <f>1---ISERR(FIND(M$2,data!$M265))</f>
        <v>0</v>
      </c>
      <c r="N266" s="36">
        <f>1---ISERR(FIND(N$2,data!$M265))</f>
        <v>0</v>
      </c>
      <c r="O266" s="36">
        <f>1---ISERR(FIND(O$2,data!$M265))</f>
        <v>1</v>
      </c>
      <c r="P266" s="36">
        <f>1---ISERR(FIND(P$2,data!$M265))</f>
        <v>0</v>
      </c>
      <c r="Q266" s="36">
        <f>1---ISERR(FIND(Q$2,data!$M265))</f>
        <v>0</v>
      </c>
      <c r="R266" s="36">
        <f>1---ISERR(FIND(R$2,data!$M265))</f>
        <v>0</v>
      </c>
      <c r="S266" s="36">
        <f>1---ISERR(FIND(S$2,data!$M265))</f>
        <v>1</v>
      </c>
      <c r="T266" s="36">
        <f>1---ISERR(FIND(T$2,data!$M265))</f>
        <v>0</v>
      </c>
      <c r="U266" s="36">
        <f>1---ISERR(FIND(U$2,data!$M265))</f>
        <v>1</v>
      </c>
      <c r="V266" s="36">
        <f>1---ISERR(FIND(V$2,data!$M265))</f>
        <v>0</v>
      </c>
      <c r="W266" s="36">
        <f t="shared" si="95"/>
        <v>0</v>
      </c>
      <c r="X266" s="36">
        <f t="shared" si="96"/>
        <v>0</v>
      </c>
      <c r="Y266" s="36">
        <f t="shared" si="97"/>
        <v>0</v>
      </c>
      <c r="Z266" s="36">
        <f t="shared" si="98"/>
        <v>8</v>
      </c>
      <c r="AA266" s="36">
        <f t="shared" si="99"/>
        <v>0</v>
      </c>
      <c r="AB266" s="36">
        <f t="shared" si="100"/>
        <v>0</v>
      </c>
      <c r="AC266" s="36">
        <f t="shared" si="101"/>
        <v>0</v>
      </c>
      <c r="AD266" s="36">
        <f t="shared" si="102"/>
        <v>128</v>
      </c>
      <c r="AE266" s="36">
        <f t="shared" si="103"/>
        <v>0</v>
      </c>
      <c r="AF266" s="36">
        <f t="shared" si="104"/>
        <v>512</v>
      </c>
      <c r="AG266" s="36">
        <f t="shared" si="105"/>
        <v>0</v>
      </c>
      <c r="AH266" s="36">
        <f t="shared" si="106"/>
        <v>0</v>
      </c>
      <c r="AI266" s="36">
        <f t="shared" si="107"/>
        <v>0</v>
      </c>
      <c r="AJ266" s="36">
        <f t="shared" si="108"/>
        <v>8192</v>
      </c>
      <c r="AK266" s="36">
        <f t="shared" si="109"/>
        <v>0</v>
      </c>
      <c r="AL266" s="36">
        <f t="shared" si="110"/>
        <v>0</v>
      </c>
      <c r="AM266" s="36">
        <f t="shared" si="111"/>
        <v>0</v>
      </c>
      <c r="AN266" s="36">
        <f t="shared" si="112"/>
        <v>131072</v>
      </c>
      <c r="AO266" s="36">
        <f t="shared" si="113"/>
        <v>0</v>
      </c>
      <c r="AP266" s="36">
        <f t="shared" si="114"/>
        <v>524288</v>
      </c>
      <c r="AQ266" s="36">
        <f t="shared" si="115"/>
        <v>0</v>
      </c>
      <c r="AR266" s="36">
        <f t="shared" si="116"/>
        <v>0</v>
      </c>
    </row>
    <row r="267" spans="1:44">
      <c r="A267" s="36">
        <f t="shared" si="117"/>
        <v>16402</v>
      </c>
      <c r="B267" s="36">
        <f>1---ISERR(FIND(B$2,data!$M266))</f>
        <v>0</v>
      </c>
      <c r="C267" s="36">
        <f>1---ISERR(FIND(C$2,data!$M266))</f>
        <v>1</v>
      </c>
      <c r="D267" s="36">
        <f>1---ISERR(FIND(D$2,data!$M266))</f>
        <v>0</v>
      </c>
      <c r="E267" s="36">
        <f>1---ISERR(FIND(E$2,data!$M266))</f>
        <v>0</v>
      </c>
      <c r="F267" s="36">
        <f>1---ISERR(FIND(F$2,data!$M266))</f>
        <v>1</v>
      </c>
      <c r="G267" s="36">
        <f>1---ISERR(FIND(G$2,data!$M266))</f>
        <v>0</v>
      </c>
      <c r="H267" s="36">
        <f>1---ISERR(FIND(H$2,data!$M266))</f>
        <v>0</v>
      </c>
      <c r="I267" s="36">
        <f>1---ISERR(FIND(I$2,data!$M266))</f>
        <v>0</v>
      </c>
      <c r="J267" s="36">
        <f>1---ISERR(FIND(J$2,data!$M266))</f>
        <v>0</v>
      </c>
      <c r="K267" s="36">
        <f>1---ISERR(FIND(K$2,data!$M266))</f>
        <v>0</v>
      </c>
      <c r="L267" s="36">
        <f>1---ISERR(FIND(L$2,data!$M266))</f>
        <v>0</v>
      </c>
      <c r="M267" s="36">
        <f>1---ISERR(FIND(M$2,data!$M266))</f>
        <v>0</v>
      </c>
      <c r="N267" s="36">
        <f>1---ISERR(FIND(N$2,data!$M266))</f>
        <v>0</v>
      </c>
      <c r="O267" s="36">
        <f>1---ISERR(FIND(O$2,data!$M266))</f>
        <v>0</v>
      </c>
      <c r="P267" s="36">
        <f>1---ISERR(FIND(P$2,data!$M266))</f>
        <v>1</v>
      </c>
      <c r="Q267" s="36">
        <f>1---ISERR(FIND(Q$2,data!$M266))</f>
        <v>0</v>
      </c>
      <c r="R267" s="36">
        <f>1---ISERR(FIND(R$2,data!$M266))</f>
        <v>0</v>
      </c>
      <c r="S267" s="36">
        <f>1---ISERR(FIND(S$2,data!$M266))</f>
        <v>0</v>
      </c>
      <c r="T267" s="36">
        <f>1---ISERR(FIND(T$2,data!$M266))</f>
        <v>0</v>
      </c>
      <c r="U267" s="36">
        <f>1---ISERR(FIND(U$2,data!$M266))</f>
        <v>0</v>
      </c>
      <c r="V267" s="36">
        <f>1---ISERR(FIND(V$2,data!$M266))</f>
        <v>0</v>
      </c>
      <c r="W267" s="36">
        <f t="shared" si="95"/>
        <v>0</v>
      </c>
      <c r="X267" s="36">
        <f t="shared" si="96"/>
        <v>2</v>
      </c>
      <c r="Y267" s="36">
        <f t="shared" si="97"/>
        <v>0</v>
      </c>
      <c r="Z267" s="36">
        <f t="shared" si="98"/>
        <v>0</v>
      </c>
      <c r="AA267" s="36">
        <f t="shared" si="99"/>
        <v>16</v>
      </c>
      <c r="AB267" s="36">
        <f t="shared" si="100"/>
        <v>0</v>
      </c>
      <c r="AC267" s="36">
        <f t="shared" si="101"/>
        <v>0</v>
      </c>
      <c r="AD267" s="36">
        <f t="shared" si="102"/>
        <v>0</v>
      </c>
      <c r="AE267" s="36">
        <f t="shared" si="103"/>
        <v>0</v>
      </c>
      <c r="AF267" s="36">
        <f t="shared" si="104"/>
        <v>0</v>
      </c>
      <c r="AG267" s="36">
        <f t="shared" si="105"/>
        <v>0</v>
      </c>
      <c r="AH267" s="36">
        <f t="shared" si="106"/>
        <v>0</v>
      </c>
      <c r="AI267" s="36">
        <f t="shared" si="107"/>
        <v>0</v>
      </c>
      <c r="AJ267" s="36">
        <f t="shared" si="108"/>
        <v>0</v>
      </c>
      <c r="AK267" s="36">
        <f t="shared" si="109"/>
        <v>16384</v>
      </c>
      <c r="AL267" s="36">
        <f t="shared" si="110"/>
        <v>0</v>
      </c>
      <c r="AM267" s="36">
        <f t="shared" si="111"/>
        <v>0</v>
      </c>
      <c r="AN267" s="36">
        <f t="shared" si="112"/>
        <v>0</v>
      </c>
      <c r="AO267" s="36">
        <f t="shared" si="113"/>
        <v>0</v>
      </c>
      <c r="AP267" s="36">
        <f t="shared" si="114"/>
        <v>0</v>
      </c>
      <c r="AQ267" s="36">
        <f t="shared" si="115"/>
        <v>0</v>
      </c>
      <c r="AR267" s="36">
        <f t="shared" si="116"/>
        <v>0</v>
      </c>
    </row>
    <row r="268" spans="1:44">
      <c r="A268" s="36">
        <f t="shared" si="117"/>
        <v>1217702</v>
      </c>
      <c r="B268" s="36">
        <f>1---ISERR(FIND(B$2,data!$M267))</f>
        <v>0</v>
      </c>
      <c r="C268" s="36">
        <f>1---ISERR(FIND(C$2,data!$M267))</f>
        <v>1</v>
      </c>
      <c r="D268" s="36">
        <f>1---ISERR(FIND(D$2,data!$M267))</f>
        <v>1</v>
      </c>
      <c r="E268" s="36">
        <f>1---ISERR(FIND(E$2,data!$M267))</f>
        <v>0</v>
      </c>
      <c r="F268" s="36">
        <f>1---ISERR(FIND(F$2,data!$M267))</f>
        <v>0</v>
      </c>
      <c r="G268" s="36">
        <f>1---ISERR(FIND(G$2,data!$M267))</f>
        <v>1</v>
      </c>
      <c r="H268" s="36">
        <f>1---ISERR(FIND(H$2,data!$M267))</f>
        <v>0</v>
      </c>
      <c r="I268" s="36">
        <f>1---ISERR(FIND(I$2,data!$M267))</f>
        <v>1</v>
      </c>
      <c r="J268" s="36">
        <f>1---ISERR(FIND(J$2,data!$M267))</f>
        <v>0</v>
      </c>
      <c r="K268" s="36">
        <f>1---ISERR(FIND(K$2,data!$M267))</f>
        <v>0</v>
      </c>
      <c r="L268" s="36">
        <f>1---ISERR(FIND(L$2,data!$M267))</f>
        <v>1</v>
      </c>
      <c r="M268" s="36">
        <f>1---ISERR(FIND(M$2,data!$M267))</f>
        <v>0</v>
      </c>
      <c r="N268" s="36">
        <f>1---ISERR(FIND(N$2,data!$M267))</f>
        <v>1</v>
      </c>
      <c r="O268" s="36">
        <f>1---ISERR(FIND(O$2,data!$M267))</f>
        <v>0</v>
      </c>
      <c r="P268" s="36">
        <f>1---ISERR(FIND(P$2,data!$M267))</f>
        <v>0</v>
      </c>
      <c r="Q268" s="36">
        <f>1---ISERR(FIND(Q$2,data!$M267))</f>
        <v>1</v>
      </c>
      <c r="R268" s="36">
        <f>1---ISERR(FIND(R$2,data!$M267))</f>
        <v>0</v>
      </c>
      <c r="S268" s="36">
        <f>1---ISERR(FIND(S$2,data!$M267))</f>
        <v>1</v>
      </c>
      <c r="T268" s="36">
        <f>1---ISERR(FIND(T$2,data!$M267))</f>
        <v>0</v>
      </c>
      <c r="U268" s="36">
        <f>1---ISERR(FIND(U$2,data!$M267))</f>
        <v>0</v>
      </c>
      <c r="V268" s="36">
        <f>1---ISERR(FIND(V$2,data!$M267))</f>
        <v>1</v>
      </c>
      <c r="W268" s="36">
        <f t="shared" si="95"/>
        <v>0</v>
      </c>
      <c r="X268" s="36">
        <f t="shared" si="96"/>
        <v>2</v>
      </c>
      <c r="Y268" s="36">
        <f t="shared" si="97"/>
        <v>4</v>
      </c>
      <c r="Z268" s="36">
        <f t="shared" si="98"/>
        <v>0</v>
      </c>
      <c r="AA268" s="36">
        <f t="shared" si="99"/>
        <v>0</v>
      </c>
      <c r="AB268" s="36">
        <f t="shared" si="100"/>
        <v>32</v>
      </c>
      <c r="AC268" s="36">
        <f t="shared" si="101"/>
        <v>0</v>
      </c>
      <c r="AD268" s="36">
        <f t="shared" si="102"/>
        <v>128</v>
      </c>
      <c r="AE268" s="36">
        <f t="shared" si="103"/>
        <v>0</v>
      </c>
      <c r="AF268" s="36">
        <f t="shared" si="104"/>
        <v>0</v>
      </c>
      <c r="AG268" s="36">
        <f t="shared" si="105"/>
        <v>1024</v>
      </c>
      <c r="AH268" s="36">
        <f t="shared" si="106"/>
        <v>0</v>
      </c>
      <c r="AI268" s="36">
        <f t="shared" si="107"/>
        <v>4096</v>
      </c>
      <c r="AJ268" s="36">
        <f t="shared" si="108"/>
        <v>0</v>
      </c>
      <c r="AK268" s="36">
        <f t="shared" si="109"/>
        <v>0</v>
      </c>
      <c r="AL268" s="36">
        <f t="shared" si="110"/>
        <v>32768</v>
      </c>
      <c r="AM268" s="36">
        <f t="shared" si="111"/>
        <v>0</v>
      </c>
      <c r="AN268" s="36">
        <f t="shared" si="112"/>
        <v>131072</v>
      </c>
      <c r="AO268" s="36">
        <f t="shared" si="113"/>
        <v>0</v>
      </c>
      <c r="AP268" s="36">
        <f t="shared" si="114"/>
        <v>0</v>
      </c>
      <c r="AQ268" s="36">
        <f t="shared" si="115"/>
        <v>1048576</v>
      </c>
      <c r="AR268" s="36">
        <f t="shared" si="116"/>
        <v>0</v>
      </c>
    </row>
    <row r="269" spans="1:44">
      <c r="A269" s="36">
        <f t="shared" si="117"/>
        <v>0</v>
      </c>
      <c r="B269" s="36">
        <f>1---ISERR(FIND(B$2,data!$M268))</f>
        <v>0</v>
      </c>
      <c r="C269" s="36">
        <f>1---ISERR(FIND(C$2,data!$M268))</f>
        <v>0</v>
      </c>
      <c r="D269" s="36">
        <f>1---ISERR(FIND(D$2,data!$M268))</f>
        <v>0</v>
      </c>
      <c r="E269" s="36">
        <f>1---ISERR(FIND(E$2,data!$M268))</f>
        <v>0</v>
      </c>
      <c r="F269" s="36">
        <f>1---ISERR(FIND(F$2,data!$M268))</f>
        <v>0</v>
      </c>
      <c r="G269" s="36">
        <f>1---ISERR(FIND(G$2,data!$M268))</f>
        <v>0</v>
      </c>
      <c r="H269" s="36">
        <f>1---ISERR(FIND(H$2,data!$M268))</f>
        <v>0</v>
      </c>
      <c r="I269" s="36">
        <f>1---ISERR(FIND(I$2,data!$M268))</f>
        <v>0</v>
      </c>
      <c r="J269" s="36">
        <f>1---ISERR(FIND(J$2,data!$M268))</f>
        <v>0</v>
      </c>
      <c r="K269" s="36">
        <f>1---ISERR(FIND(K$2,data!$M268))</f>
        <v>0</v>
      </c>
      <c r="L269" s="36">
        <f>1---ISERR(FIND(L$2,data!$M268))</f>
        <v>0</v>
      </c>
      <c r="M269" s="36">
        <f>1---ISERR(FIND(M$2,data!$M268))</f>
        <v>0</v>
      </c>
      <c r="N269" s="36">
        <f>1---ISERR(FIND(N$2,data!$M268))</f>
        <v>0</v>
      </c>
      <c r="O269" s="36">
        <f>1---ISERR(FIND(O$2,data!$M268))</f>
        <v>0</v>
      </c>
      <c r="P269" s="36">
        <f>1---ISERR(FIND(P$2,data!$M268))</f>
        <v>0</v>
      </c>
      <c r="Q269" s="36">
        <f>1---ISERR(FIND(Q$2,data!$M268))</f>
        <v>0</v>
      </c>
      <c r="R269" s="36">
        <f>1---ISERR(FIND(R$2,data!$M268))</f>
        <v>0</v>
      </c>
      <c r="S269" s="36">
        <f>1---ISERR(FIND(S$2,data!$M268))</f>
        <v>0</v>
      </c>
      <c r="T269" s="36">
        <f>1---ISERR(FIND(T$2,data!$M268))</f>
        <v>0</v>
      </c>
      <c r="U269" s="36">
        <f>1---ISERR(FIND(U$2,data!$M268))</f>
        <v>0</v>
      </c>
      <c r="V269" s="36">
        <f>1---ISERR(FIND(V$2,data!$M268))</f>
        <v>0</v>
      </c>
      <c r="W269" s="36">
        <f t="shared" si="95"/>
        <v>0</v>
      </c>
      <c r="X269" s="36">
        <f t="shared" si="96"/>
        <v>0</v>
      </c>
      <c r="Y269" s="36">
        <f t="shared" si="97"/>
        <v>0</v>
      </c>
      <c r="Z269" s="36">
        <f t="shared" si="98"/>
        <v>0</v>
      </c>
      <c r="AA269" s="36">
        <f t="shared" si="99"/>
        <v>0</v>
      </c>
      <c r="AB269" s="36">
        <f t="shared" si="100"/>
        <v>0</v>
      </c>
      <c r="AC269" s="36">
        <f t="shared" si="101"/>
        <v>0</v>
      </c>
      <c r="AD269" s="36">
        <f t="shared" si="102"/>
        <v>0</v>
      </c>
      <c r="AE269" s="36">
        <f t="shared" si="103"/>
        <v>0</v>
      </c>
      <c r="AF269" s="36">
        <f t="shared" si="104"/>
        <v>0</v>
      </c>
      <c r="AG269" s="36">
        <f t="shared" si="105"/>
        <v>0</v>
      </c>
      <c r="AH269" s="36">
        <f t="shared" si="106"/>
        <v>0</v>
      </c>
      <c r="AI269" s="36">
        <f t="shared" si="107"/>
        <v>0</v>
      </c>
      <c r="AJ269" s="36">
        <f t="shared" si="108"/>
        <v>0</v>
      </c>
      <c r="AK269" s="36">
        <f t="shared" si="109"/>
        <v>0</v>
      </c>
      <c r="AL269" s="36">
        <f t="shared" si="110"/>
        <v>0</v>
      </c>
      <c r="AM269" s="36">
        <f t="shared" si="111"/>
        <v>0</v>
      </c>
      <c r="AN269" s="36">
        <f t="shared" si="112"/>
        <v>0</v>
      </c>
      <c r="AO269" s="36">
        <f t="shared" si="113"/>
        <v>0</v>
      </c>
      <c r="AP269" s="36">
        <f t="shared" si="114"/>
        <v>0</v>
      </c>
      <c r="AQ269" s="36">
        <f t="shared" si="115"/>
        <v>0</v>
      </c>
      <c r="AR269" s="36">
        <f t="shared" si="116"/>
        <v>0</v>
      </c>
    </row>
    <row r="270" spans="1:44">
      <c r="A270" s="36">
        <f t="shared" si="117"/>
        <v>1574400</v>
      </c>
      <c r="B270" s="36">
        <f>1---ISERR(FIND(B$2,data!$M269))</f>
        <v>0</v>
      </c>
      <c r="C270" s="36">
        <f>1---ISERR(FIND(C$2,data!$M269))</f>
        <v>0</v>
      </c>
      <c r="D270" s="36">
        <f>1---ISERR(FIND(D$2,data!$M269))</f>
        <v>0</v>
      </c>
      <c r="E270" s="36">
        <f>1---ISERR(FIND(E$2,data!$M269))</f>
        <v>0</v>
      </c>
      <c r="F270" s="36">
        <f>1---ISERR(FIND(F$2,data!$M269))</f>
        <v>0</v>
      </c>
      <c r="G270" s="36">
        <f>1---ISERR(FIND(G$2,data!$M269))</f>
        <v>0</v>
      </c>
      <c r="H270" s="36">
        <f>1---ISERR(FIND(H$2,data!$M269))</f>
        <v>0</v>
      </c>
      <c r="I270" s="36">
        <f>1---ISERR(FIND(I$2,data!$M269))</f>
        <v>0</v>
      </c>
      <c r="J270" s="36">
        <f>1---ISERR(FIND(J$2,data!$M269))</f>
        <v>0</v>
      </c>
      <c r="K270" s="36">
        <f>1---ISERR(FIND(K$2,data!$M269))</f>
        <v>1</v>
      </c>
      <c r="L270" s="36">
        <f>1---ISERR(FIND(L$2,data!$M269))</f>
        <v>1</v>
      </c>
      <c r="M270" s="36">
        <f>1---ISERR(FIND(M$2,data!$M269))</f>
        <v>0</v>
      </c>
      <c r="N270" s="36">
        <f>1---ISERR(FIND(N$2,data!$M269))</f>
        <v>0</v>
      </c>
      <c r="O270" s="36">
        <f>1---ISERR(FIND(O$2,data!$M269))</f>
        <v>0</v>
      </c>
      <c r="P270" s="36">
        <f>1---ISERR(FIND(P$2,data!$M269))</f>
        <v>0</v>
      </c>
      <c r="Q270" s="36">
        <f>1---ISERR(FIND(Q$2,data!$M269))</f>
        <v>0</v>
      </c>
      <c r="R270" s="36">
        <f>1---ISERR(FIND(R$2,data!$M269))</f>
        <v>0</v>
      </c>
      <c r="S270" s="36">
        <f>1---ISERR(FIND(S$2,data!$M269))</f>
        <v>0</v>
      </c>
      <c r="T270" s="36">
        <f>1---ISERR(FIND(T$2,data!$M269))</f>
        <v>0</v>
      </c>
      <c r="U270" s="36">
        <f>1---ISERR(FIND(U$2,data!$M269))</f>
        <v>1</v>
      </c>
      <c r="V270" s="36">
        <f>1---ISERR(FIND(V$2,data!$M269))</f>
        <v>1</v>
      </c>
      <c r="W270" s="36">
        <f t="shared" si="95"/>
        <v>0</v>
      </c>
      <c r="X270" s="36">
        <f t="shared" si="96"/>
        <v>0</v>
      </c>
      <c r="Y270" s="36">
        <f t="shared" si="97"/>
        <v>0</v>
      </c>
      <c r="Z270" s="36">
        <f t="shared" si="98"/>
        <v>0</v>
      </c>
      <c r="AA270" s="36">
        <f t="shared" si="99"/>
        <v>0</v>
      </c>
      <c r="AB270" s="36">
        <f t="shared" si="100"/>
        <v>0</v>
      </c>
      <c r="AC270" s="36">
        <f t="shared" si="101"/>
        <v>0</v>
      </c>
      <c r="AD270" s="36">
        <f t="shared" si="102"/>
        <v>0</v>
      </c>
      <c r="AE270" s="36">
        <f t="shared" si="103"/>
        <v>0</v>
      </c>
      <c r="AF270" s="36">
        <f t="shared" si="104"/>
        <v>512</v>
      </c>
      <c r="AG270" s="36">
        <f t="shared" si="105"/>
        <v>1024</v>
      </c>
      <c r="AH270" s="36">
        <f t="shared" si="106"/>
        <v>0</v>
      </c>
      <c r="AI270" s="36">
        <f t="shared" si="107"/>
        <v>0</v>
      </c>
      <c r="AJ270" s="36">
        <f t="shared" si="108"/>
        <v>0</v>
      </c>
      <c r="AK270" s="36">
        <f t="shared" si="109"/>
        <v>0</v>
      </c>
      <c r="AL270" s="36">
        <f t="shared" si="110"/>
        <v>0</v>
      </c>
      <c r="AM270" s="36">
        <f t="shared" si="111"/>
        <v>0</v>
      </c>
      <c r="AN270" s="36">
        <f t="shared" si="112"/>
        <v>0</v>
      </c>
      <c r="AO270" s="36">
        <f t="shared" si="113"/>
        <v>0</v>
      </c>
      <c r="AP270" s="36">
        <f t="shared" si="114"/>
        <v>524288</v>
      </c>
      <c r="AQ270" s="36">
        <f t="shared" si="115"/>
        <v>1048576</v>
      </c>
      <c r="AR270" s="36">
        <f t="shared" si="116"/>
        <v>0</v>
      </c>
    </row>
    <row r="271" spans="1:44">
      <c r="A271" s="36">
        <f t="shared" si="117"/>
        <v>0</v>
      </c>
      <c r="B271" s="36">
        <f>1---ISERR(FIND(B$2,data!$M270))</f>
        <v>0</v>
      </c>
      <c r="C271" s="36">
        <f>1---ISERR(FIND(C$2,data!$M270))</f>
        <v>0</v>
      </c>
      <c r="D271" s="36">
        <f>1---ISERR(FIND(D$2,data!$M270))</f>
        <v>0</v>
      </c>
      <c r="E271" s="36">
        <f>1---ISERR(FIND(E$2,data!$M270))</f>
        <v>0</v>
      </c>
      <c r="F271" s="36">
        <f>1---ISERR(FIND(F$2,data!$M270))</f>
        <v>0</v>
      </c>
      <c r="G271" s="36">
        <f>1---ISERR(FIND(G$2,data!$M270))</f>
        <v>0</v>
      </c>
      <c r="H271" s="36">
        <f>1---ISERR(FIND(H$2,data!$M270))</f>
        <v>0</v>
      </c>
      <c r="I271" s="36">
        <f>1---ISERR(FIND(I$2,data!$M270))</f>
        <v>0</v>
      </c>
      <c r="J271" s="36">
        <f>1---ISERR(FIND(J$2,data!$M270))</f>
        <v>0</v>
      </c>
      <c r="K271" s="36">
        <f>1---ISERR(FIND(K$2,data!$M270))</f>
        <v>0</v>
      </c>
      <c r="L271" s="36">
        <f>1---ISERR(FIND(L$2,data!$M270))</f>
        <v>0</v>
      </c>
      <c r="M271" s="36">
        <f>1---ISERR(FIND(M$2,data!$M270))</f>
        <v>0</v>
      </c>
      <c r="N271" s="36">
        <f>1---ISERR(FIND(N$2,data!$M270))</f>
        <v>0</v>
      </c>
      <c r="O271" s="36">
        <f>1---ISERR(FIND(O$2,data!$M270))</f>
        <v>0</v>
      </c>
      <c r="P271" s="36">
        <f>1---ISERR(FIND(P$2,data!$M270))</f>
        <v>0</v>
      </c>
      <c r="Q271" s="36">
        <f>1---ISERR(FIND(Q$2,data!$M270))</f>
        <v>0</v>
      </c>
      <c r="R271" s="36">
        <f>1---ISERR(FIND(R$2,data!$M270))</f>
        <v>0</v>
      </c>
      <c r="S271" s="36">
        <f>1---ISERR(FIND(S$2,data!$M270))</f>
        <v>0</v>
      </c>
      <c r="T271" s="36">
        <f>1---ISERR(FIND(T$2,data!$M270))</f>
        <v>0</v>
      </c>
      <c r="U271" s="36">
        <f>1---ISERR(FIND(U$2,data!$M270))</f>
        <v>0</v>
      </c>
      <c r="V271" s="36">
        <f>1---ISERR(FIND(V$2,data!$M270))</f>
        <v>0</v>
      </c>
      <c r="W271" s="36">
        <f t="shared" si="95"/>
        <v>0</v>
      </c>
      <c r="X271" s="36">
        <f t="shared" si="96"/>
        <v>0</v>
      </c>
      <c r="Y271" s="36">
        <f t="shared" si="97"/>
        <v>0</v>
      </c>
      <c r="Z271" s="36">
        <f t="shared" si="98"/>
        <v>0</v>
      </c>
      <c r="AA271" s="36">
        <f t="shared" si="99"/>
        <v>0</v>
      </c>
      <c r="AB271" s="36">
        <f t="shared" si="100"/>
        <v>0</v>
      </c>
      <c r="AC271" s="36">
        <f t="shared" si="101"/>
        <v>0</v>
      </c>
      <c r="AD271" s="36">
        <f t="shared" si="102"/>
        <v>0</v>
      </c>
      <c r="AE271" s="36">
        <f t="shared" si="103"/>
        <v>0</v>
      </c>
      <c r="AF271" s="36">
        <f t="shared" si="104"/>
        <v>0</v>
      </c>
      <c r="AG271" s="36">
        <f t="shared" si="105"/>
        <v>0</v>
      </c>
      <c r="AH271" s="36">
        <f t="shared" si="106"/>
        <v>0</v>
      </c>
      <c r="AI271" s="36">
        <f t="shared" si="107"/>
        <v>0</v>
      </c>
      <c r="AJ271" s="36">
        <f t="shared" si="108"/>
        <v>0</v>
      </c>
      <c r="AK271" s="36">
        <f t="shared" si="109"/>
        <v>0</v>
      </c>
      <c r="AL271" s="36">
        <f t="shared" si="110"/>
        <v>0</v>
      </c>
      <c r="AM271" s="36">
        <f t="shared" si="111"/>
        <v>0</v>
      </c>
      <c r="AN271" s="36">
        <f t="shared" si="112"/>
        <v>0</v>
      </c>
      <c r="AO271" s="36">
        <f t="shared" si="113"/>
        <v>0</v>
      </c>
      <c r="AP271" s="36">
        <f t="shared" si="114"/>
        <v>0</v>
      </c>
      <c r="AQ271" s="36">
        <f t="shared" si="115"/>
        <v>0</v>
      </c>
      <c r="AR271" s="36">
        <f t="shared" si="116"/>
        <v>0</v>
      </c>
    </row>
    <row r="272" spans="1:44">
      <c r="A272" s="36">
        <f t="shared" si="117"/>
        <v>131200</v>
      </c>
      <c r="B272" s="36">
        <f>1---ISERR(FIND(B$2,data!$M271))</f>
        <v>0</v>
      </c>
      <c r="C272" s="36">
        <f>1---ISERR(FIND(C$2,data!$M271))</f>
        <v>0</v>
      </c>
      <c r="D272" s="36">
        <f>1---ISERR(FIND(D$2,data!$M271))</f>
        <v>0</v>
      </c>
      <c r="E272" s="36">
        <f>1---ISERR(FIND(E$2,data!$M271))</f>
        <v>0</v>
      </c>
      <c r="F272" s="36">
        <f>1---ISERR(FIND(F$2,data!$M271))</f>
        <v>0</v>
      </c>
      <c r="G272" s="36">
        <f>1---ISERR(FIND(G$2,data!$M271))</f>
        <v>0</v>
      </c>
      <c r="H272" s="36">
        <f>1---ISERR(FIND(H$2,data!$M271))</f>
        <v>0</v>
      </c>
      <c r="I272" s="36">
        <f>1---ISERR(FIND(I$2,data!$M271))</f>
        <v>1</v>
      </c>
      <c r="J272" s="36">
        <f>1---ISERR(FIND(J$2,data!$M271))</f>
        <v>0</v>
      </c>
      <c r="K272" s="36">
        <f>1---ISERR(FIND(K$2,data!$M271))</f>
        <v>0</v>
      </c>
      <c r="L272" s="36">
        <f>1---ISERR(FIND(L$2,data!$M271))</f>
        <v>0</v>
      </c>
      <c r="M272" s="36">
        <f>1---ISERR(FIND(M$2,data!$M271))</f>
        <v>0</v>
      </c>
      <c r="N272" s="36">
        <f>1---ISERR(FIND(N$2,data!$M271))</f>
        <v>0</v>
      </c>
      <c r="O272" s="36">
        <f>1---ISERR(FIND(O$2,data!$M271))</f>
        <v>0</v>
      </c>
      <c r="P272" s="36">
        <f>1---ISERR(FIND(P$2,data!$M271))</f>
        <v>0</v>
      </c>
      <c r="Q272" s="36">
        <f>1---ISERR(FIND(Q$2,data!$M271))</f>
        <v>0</v>
      </c>
      <c r="R272" s="36">
        <f>1---ISERR(FIND(R$2,data!$M271))</f>
        <v>0</v>
      </c>
      <c r="S272" s="36">
        <f>1---ISERR(FIND(S$2,data!$M271))</f>
        <v>1</v>
      </c>
      <c r="T272" s="36">
        <f>1---ISERR(FIND(T$2,data!$M271))</f>
        <v>0</v>
      </c>
      <c r="U272" s="36">
        <f>1---ISERR(FIND(U$2,data!$M271))</f>
        <v>0</v>
      </c>
      <c r="V272" s="36">
        <f>1---ISERR(FIND(V$2,data!$M271))</f>
        <v>0</v>
      </c>
      <c r="W272" s="36">
        <f t="shared" si="95"/>
        <v>0</v>
      </c>
      <c r="X272" s="36">
        <f t="shared" si="96"/>
        <v>0</v>
      </c>
      <c r="Y272" s="36">
        <f t="shared" si="97"/>
        <v>0</v>
      </c>
      <c r="Z272" s="36">
        <f t="shared" si="98"/>
        <v>0</v>
      </c>
      <c r="AA272" s="36">
        <f t="shared" si="99"/>
        <v>0</v>
      </c>
      <c r="AB272" s="36">
        <f t="shared" si="100"/>
        <v>0</v>
      </c>
      <c r="AC272" s="36">
        <f t="shared" si="101"/>
        <v>0</v>
      </c>
      <c r="AD272" s="36">
        <f t="shared" si="102"/>
        <v>128</v>
      </c>
      <c r="AE272" s="36">
        <f t="shared" si="103"/>
        <v>0</v>
      </c>
      <c r="AF272" s="36">
        <f t="shared" si="104"/>
        <v>0</v>
      </c>
      <c r="AG272" s="36">
        <f t="shared" si="105"/>
        <v>0</v>
      </c>
      <c r="AH272" s="36">
        <f t="shared" si="106"/>
        <v>0</v>
      </c>
      <c r="AI272" s="36">
        <f t="shared" si="107"/>
        <v>0</v>
      </c>
      <c r="AJ272" s="36">
        <f t="shared" si="108"/>
        <v>0</v>
      </c>
      <c r="AK272" s="36">
        <f t="shared" si="109"/>
        <v>0</v>
      </c>
      <c r="AL272" s="36">
        <f t="shared" si="110"/>
        <v>0</v>
      </c>
      <c r="AM272" s="36">
        <f t="shared" si="111"/>
        <v>0</v>
      </c>
      <c r="AN272" s="36">
        <f t="shared" si="112"/>
        <v>131072</v>
      </c>
      <c r="AO272" s="36">
        <f t="shared" si="113"/>
        <v>0</v>
      </c>
      <c r="AP272" s="36">
        <f t="shared" si="114"/>
        <v>0</v>
      </c>
      <c r="AQ272" s="36">
        <f t="shared" si="115"/>
        <v>0</v>
      </c>
      <c r="AR272" s="36">
        <f t="shared" si="116"/>
        <v>0</v>
      </c>
    </row>
    <row r="273" spans="1:44">
      <c r="A273" s="36">
        <f t="shared" si="117"/>
        <v>697000</v>
      </c>
      <c r="B273" s="36">
        <f>1---ISERR(FIND(B$2,data!$M272))</f>
        <v>0</v>
      </c>
      <c r="C273" s="36">
        <f>1---ISERR(FIND(C$2,data!$M272))</f>
        <v>0</v>
      </c>
      <c r="D273" s="36">
        <f>1---ISERR(FIND(D$2,data!$M272))</f>
        <v>0</v>
      </c>
      <c r="E273" s="36">
        <f>1---ISERR(FIND(E$2,data!$M272))</f>
        <v>1</v>
      </c>
      <c r="F273" s="36">
        <f>1---ISERR(FIND(F$2,data!$M272))</f>
        <v>0</v>
      </c>
      <c r="G273" s="36">
        <f>1---ISERR(FIND(G$2,data!$M272))</f>
        <v>1</v>
      </c>
      <c r="H273" s="36">
        <f>1---ISERR(FIND(H$2,data!$M272))</f>
        <v>0</v>
      </c>
      <c r="I273" s="36">
        <f>1---ISERR(FIND(I$2,data!$M272))</f>
        <v>1</v>
      </c>
      <c r="J273" s="36">
        <f>1---ISERR(FIND(J$2,data!$M272))</f>
        <v>0</v>
      </c>
      <c r="K273" s="36">
        <f>1---ISERR(FIND(K$2,data!$M272))</f>
        <v>1</v>
      </c>
      <c r="L273" s="36">
        <f>1---ISERR(FIND(L$2,data!$M272))</f>
        <v>0</v>
      </c>
      <c r="M273" s="36">
        <f>1---ISERR(FIND(M$2,data!$M272))</f>
        <v>0</v>
      </c>
      <c r="N273" s="36">
        <f>1---ISERR(FIND(N$2,data!$M272))</f>
        <v>0</v>
      </c>
      <c r="O273" s="36">
        <f>1---ISERR(FIND(O$2,data!$M272))</f>
        <v>1</v>
      </c>
      <c r="P273" s="36">
        <f>1---ISERR(FIND(P$2,data!$M272))</f>
        <v>0</v>
      </c>
      <c r="Q273" s="36">
        <f>1---ISERR(FIND(Q$2,data!$M272))</f>
        <v>1</v>
      </c>
      <c r="R273" s="36">
        <f>1---ISERR(FIND(R$2,data!$M272))</f>
        <v>0</v>
      </c>
      <c r="S273" s="36">
        <f>1---ISERR(FIND(S$2,data!$M272))</f>
        <v>1</v>
      </c>
      <c r="T273" s="36">
        <f>1---ISERR(FIND(T$2,data!$M272))</f>
        <v>0</v>
      </c>
      <c r="U273" s="36">
        <f>1---ISERR(FIND(U$2,data!$M272))</f>
        <v>1</v>
      </c>
      <c r="V273" s="36">
        <f>1---ISERR(FIND(V$2,data!$M272))</f>
        <v>0</v>
      </c>
      <c r="W273" s="36">
        <f t="shared" si="95"/>
        <v>0</v>
      </c>
      <c r="X273" s="36">
        <f t="shared" si="96"/>
        <v>0</v>
      </c>
      <c r="Y273" s="36">
        <f t="shared" si="97"/>
        <v>0</v>
      </c>
      <c r="Z273" s="36">
        <f t="shared" si="98"/>
        <v>8</v>
      </c>
      <c r="AA273" s="36">
        <f t="shared" si="99"/>
        <v>0</v>
      </c>
      <c r="AB273" s="36">
        <f t="shared" si="100"/>
        <v>32</v>
      </c>
      <c r="AC273" s="36">
        <f t="shared" si="101"/>
        <v>0</v>
      </c>
      <c r="AD273" s="36">
        <f t="shared" si="102"/>
        <v>128</v>
      </c>
      <c r="AE273" s="36">
        <f t="shared" si="103"/>
        <v>0</v>
      </c>
      <c r="AF273" s="36">
        <f t="shared" si="104"/>
        <v>512</v>
      </c>
      <c r="AG273" s="36">
        <f t="shared" si="105"/>
        <v>0</v>
      </c>
      <c r="AH273" s="36">
        <f t="shared" si="106"/>
        <v>0</v>
      </c>
      <c r="AI273" s="36">
        <f t="shared" si="107"/>
        <v>0</v>
      </c>
      <c r="AJ273" s="36">
        <f t="shared" si="108"/>
        <v>8192</v>
      </c>
      <c r="AK273" s="36">
        <f t="shared" si="109"/>
        <v>0</v>
      </c>
      <c r="AL273" s="36">
        <f t="shared" si="110"/>
        <v>32768</v>
      </c>
      <c r="AM273" s="36">
        <f t="shared" si="111"/>
        <v>0</v>
      </c>
      <c r="AN273" s="36">
        <f t="shared" si="112"/>
        <v>131072</v>
      </c>
      <c r="AO273" s="36">
        <f t="shared" si="113"/>
        <v>0</v>
      </c>
      <c r="AP273" s="36">
        <f t="shared" si="114"/>
        <v>524288</v>
      </c>
      <c r="AQ273" s="36">
        <f t="shared" si="115"/>
        <v>0</v>
      </c>
      <c r="AR273" s="36">
        <f t="shared" si="116"/>
        <v>0</v>
      </c>
    </row>
    <row r="274" spans="1:44">
      <c r="A274" s="36">
        <f t="shared" si="117"/>
        <v>717502</v>
      </c>
      <c r="B274" s="36">
        <f>1---ISERR(FIND(B$2,data!$M273))</f>
        <v>0</v>
      </c>
      <c r="C274" s="36">
        <f>1---ISERR(FIND(C$2,data!$M273))</f>
        <v>1</v>
      </c>
      <c r="D274" s="36">
        <f>1---ISERR(FIND(D$2,data!$M273))</f>
        <v>1</v>
      </c>
      <c r="E274" s="36">
        <f>1---ISERR(FIND(E$2,data!$M273))</f>
        <v>1</v>
      </c>
      <c r="F274" s="36">
        <f>1---ISERR(FIND(F$2,data!$M273))</f>
        <v>1</v>
      </c>
      <c r="G274" s="36">
        <f>1---ISERR(FIND(G$2,data!$M273))</f>
        <v>1</v>
      </c>
      <c r="H274" s="36">
        <f>1---ISERR(FIND(H$2,data!$M273))</f>
        <v>0</v>
      </c>
      <c r="I274" s="36">
        <f>1---ISERR(FIND(I$2,data!$M273))</f>
        <v>1</v>
      </c>
      <c r="J274" s="36">
        <f>1---ISERR(FIND(J$2,data!$M273))</f>
        <v>0</v>
      </c>
      <c r="K274" s="36">
        <f>1---ISERR(FIND(K$2,data!$M273))</f>
        <v>1</v>
      </c>
      <c r="L274" s="36">
        <f>1---ISERR(FIND(L$2,data!$M273))</f>
        <v>0</v>
      </c>
      <c r="M274" s="36">
        <f>1---ISERR(FIND(M$2,data!$M273))</f>
        <v>0</v>
      </c>
      <c r="N274" s="36">
        <f>1---ISERR(FIND(N$2,data!$M273))</f>
        <v>1</v>
      </c>
      <c r="O274" s="36">
        <f>1---ISERR(FIND(O$2,data!$M273))</f>
        <v>1</v>
      </c>
      <c r="P274" s="36">
        <f>1---ISERR(FIND(P$2,data!$M273))</f>
        <v>1</v>
      </c>
      <c r="Q274" s="36">
        <f>1---ISERR(FIND(Q$2,data!$M273))</f>
        <v>1</v>
      </c>
      <c r="R274" s="36">
        <f>1---ISERR(FIND(R$2,data!$M273))</f>
        <v>0</v>
      </c>
      <c r="S274" s="36">
        <f>1---ISERR(FIND(S$2,data!$M273))</f>
        <v>1</v>
      </c>
      <c r="T274" s="36">
        <f>1---ISERR(FIND(T$2,data!$M273))</f>
        <v>0</v>
      </c>
      <c r="U274" s="36">
        <f>1---ISERR(FIND(U$2,data!$M273))</f>
        <v>1</v>
      </c>
      <c r="V274" s="36">
        <f>1---ISERR(FIND(V$2,data!$M273))</f>
        <v>0</v>
      </c>
      <c r="W274" s="36">
        <f t="shared" si="95"/>
        <v>0</v>
      </c>
      <c r="X274" s="36">
        <f t="shared" si="96"/>
        <v>2</v>
      </c>
      <c r="Y274" s="36">
        <f t="shared" si="97"/>
        <v>4</v>
      </c>
      <c r="Z274" s="36">
        <f t="shared" si="98"/>
        <v>8</v>
      </c>
      <c r="AA274" s="36">
        <f t="shared" si="99"/>
        <v>16</v>
      </c>
      <c r="AB274" s="36">
        <f t="shared" si="100"/>
        <v>32</v>
      </c>
      <c r="AC274" s="36">
        <f t="shared" si="101"/>
        <v>0</v>
      </c>
      <c r="AD274" s="36">
        <f t="shared" si="102"/>
        <v>128</v>
      </c>
      <c r="AE274" s="36">
        <f t="shared" si="103"/>
        <v>0</v>
      </c>
      <c r="AF274" s="36">
        <f t="shared" si="104"/>
        <v>512</v>
      </c>
      <c r="AG274" s="36">
        <f t="shared" si="105"/>
        <v>0</v>
      </c>
      <c r="AH274" s="36">
        <f t="shared" si="106"/>
        <v>0</v>
      </c>
      <c r="AI274" s="36">
        <f t="shared" si="107"/>
        <v>4096</v>
      </c>
      <c r="AJ274" s="36">
        <f t="shared" si="108"/>
        <v>8192</v>
      </c>
      <c r="AK274" s="36">
        <f t="shared" si="109"/>
        <v>16384</v>
      </c>
      <c r="AL274" s="36">
        <f t="shared" si="110"/>
        <v>32768</v>
      </c>
      <c r="AM274" s="36">
        <f t="shared" si="111"/>
        <v>0</v>
      </c>
      <c r="AN274" s="36">
        <f t="shared" si="112"/>
        <v>131072</v>
      </c>
      <c r="AO274" s="36">
        <f t="shared" si="113"/>
        <v>0</v>
      </c>
      <c r="AP274" s="36">
        <f t="shared" si="114"/>
        <v>524288</v>
      </c>
      <c r="AQ274" s="36">
        <f t="shared" si="115"/>
        <v>0</v>
      </c>
      <c r="AR274" s="36">
        <f t="shared" si="116"/>
        <v>0</v>
      </c>
    </row>
    <row r="275" spans="1:44">
      <c r="A275" s="36">
        <f t="shared" si="117"/>
        <v>4100</v>
      </c>
      <c r="B275" s="36">
        <f>1---ISERR(FIND(B$2,data!$M274))</f>
        <v>0</v>
      </c>
      <c r="C275" s="36">
        <f>1---ISERR(FIND(C$2,data!$M274))</f>
        <v>0</v>
      </c>
      <c r="D275" s="36">
        <f>1---ISERR(FIND(D$2,data!$M274))</f>
        <v>1</v>
      </c>
      <c r="E275" s="36">
        <f>1---ISERR(FIND(E$2,data!$M274))</f>
        <v>0</v>
      </c>
      <c r="F275" s="36">
        <f>1---ISERR(FIND(F$2,data!$M274))</f>
        <v>0</v>
      </c>
      <c r="G275" s="36">
        <f>1---ISERR(FIND(G$2,data!$M274))</f>
        <v>0</v>
      </c>
      <c r="H275" s="36">
        <f>1---ISERR(FIND(H$2,data!$M274))</f>
        <v>0</v>
      </c>
      <c r="I275" s="36">
        <f>1---ISERR(FIND(I$2,data!$M274))</f>
        <v>0</v>
      </c>
      <c r="J275" s="36">
        <f>1---ISERR(FIND(J$2,data!$M274))</f>
        <v>0</v>
      </c>
      <c r="K275" s="36">
        <f>1---ISERR(FIND(K$2,data!$M274))</f>
        <v>0</v>
      </c>
      <c r="L275" s="36">
        <f>1---ISERR(FIND(L$2,data!$M274))</f>
        <v>0</v>
      </c>
      <c r="M275" s="36">
        <f>1---ISERR(FIND(M$2,data!$M274))</f>
        <v>0</v>
      </c>
      <c r="N275" s="36">
        <f>1---ISERR(FIND(N$2,data!$M274))</f>
        <v>1</v>
      </c>
      <c r="O275" s="36">
        <f>1---ISERR(FIND(O$2,data!$M274))</f>
        <v>0</v>
      </c>
      <c r="P275" s="36">
        <f>1---ISERR(FIND(P$2,data!$M274))</f>
        <v>0</v>
      </c>
      <c r="Q275" s="36">
        <f>1---ISERR(FIND(Q$2,data!$M274))</f>
        <v>0</v>
      </c>
      <c r="R275" s="36">
        <f>1---ISERR(FIND(R$2,data!$M274))</f>
        <v>0</v>
      </c>
      <c r="S275" s="36">
        <f>1---ISERR(FIND(S$2,data!$M274))</f>
        <v>0</v>
      </c>
      <c r="T275" s="36">
        <f>1---ISERR(FIND(T$2,data!$M274))</f>
        <v>0</v>
      </c>
      <c r="U275" s="36">
        <f>1---ISERR(FIND(U$2,data!$M274))</f>
        <v>0</v>
      </c>
      <c r="V275" s="36">
        <f>1---ISERR(FIND(V$2,data!$M274))</f>
        <v>0</v>
      </c>
      <c r="W275" s="36">
        <f t="shared" si="95"/>
        <v>0</v>
      </c>
      <c r="X275" s="36">
        <f t="shared" si="96"/>
        <v>0</v>
      </c>
      <c r="Y275" s="36">
        <f t="shared" si="97"/>
        <v>4</v>
      </c>
      <c r="Z275" s="36">
        <f t="shared" si="98"/>
        <v>0</v>
      </c>
      <c r="AA275" s="36">
        <f t="shared" si="99"/>
        <v>0</v>
      </c>
      <c r="AB275" s="36">
        <f t="shared" si="100"/>
        <v>0</v>
      </c>
      <c r="AC275" s="36">
        <f t="shared" si="101"/>
        <v>0</v>
      </c>
      <c r="AD275" s="36">
        <f t="shared" si="102"/>
        <v>0</v>
      </c>
      <c r="AE275" s="36">
        <f t="shared" si="103"/>
        <v>0</v>
      </c>
      <c r="AF275" s="36">
        <f t="shared" si="104"/>
        <v>0</v>
      </c>
      <c r="AG275" s="36">
        <f t="shared" si="105"/>
        <v>0</v>
      </c>
      <c r="AH275" s="36">
        <f t="shared" si="106"/>
        <v>0</v>
      </c>
      <c r="AI275" s="36">
        <f t="shared" si="107"/>
        <v>4096</v>
      </c>
      <c r="AJ275" s="36">
        <f t="shared" si="108"/>
        <v>0</v>
      </c>
      <c r="AK275" s="36">
        <f t="shared" si="109"/>
        <v>0</v>
      </c>
      <c r="AL275" s="36">
        <f t="shared" si="110"/>
        <v>0</v>
      </c>
      <c r="AM275" s="36">
        <f t="shared" si="111"/>
        <v>0</v>
      </c>
      <c r="AN275" s="36">
        <f t="shared" si="112"/>
        <v>0</v>
      </c>
      <c r="AO275" s="36">
        <f t="shared" si="113"/>
        <v>0</v>
      </c>
      <c r="AP275" s="36">
        <f t="shared" si="114"/>
        <v>0</v>
      </c>
      <c r="AQ275" s="36">
        <f t="shared" si="115"/>
        <v>0</v>
      </c>
      <c r="AR275" s="36">
        <f t="shared" si="116"/>
        <v>0</v>
      </c>
    </row>
    <row r="276" spans="1:44">
      <c r="A276" s="36">
        <f t="shared" si="117"/>
        <v>393600</v>
      </c>
      <c r="B276" s="36">
        <f>1---ISERR(FIND(B$2,data!$M275))</f>
        <v>0</v>
      </c>
      <c r="C276" s="36">
        <f>1---ISERR(FIND(C$2,data!$M275))</f>
        <v>0</v>
      </c>
      <c r="D276" s="36">
        <f>1---ISERR(FIND(D$2,data!$M275))</f>
        <v>0</v>
      </c>
      <c r="E276" s="36">
        <f>1---ISERR(FIND(E$2,data!$M275))</f>
        <v>0</v>
      </c>
      <c r="F276" s="36">
        <f>1---ISERR(FIND(F$2,data!$M275))</f>
        <v>0</v>
      </c>
      <c r="G276" s="36">
        <f>1---ISERR(FIND(G$2,data!$M275))</f>
        <v>0</v>
      </c>
      <c r="H276" s="36">
        <f>1---ISERR(FIND(H$2,data!$M275))</f>
        <v>0</v>
      </c>
      <c r="I276" s="36">
        <f>1---ISERR(FIND(I$2,data!$M275))</f>
        <v>1</v>
      </c>
      <c r="J276" s="36">
        <f>1---ISERR(FIND(J$2,data!$M275))</f>
        <v>1</v>
      </c>
      <c r="K276" s="36">
        <f>1---ISERR(FIND(K$2,data!$M275))</f>
        <v>0</v>
      </c>
      <c r="L276" s="36">
        <f>1---ISERR(FIND(L$2,data!$M275))</f>
        <v>0</v>
      </c>
      <c r="M276" s="36">
        <f>1---ISERR(FIND(M$2,data!$M275))</f>
        <v>0</v>
      </c>
      <c r="N276" s="36">
        <f>1---ISERR(FIND(N$2,data!$M275))</f>
        <v>0</v>
      </c>
      <c r="O276" s="36">
        <f>1---ISERR(FIND(O$2,data!$M275))</f>
        <v>0</v>
      </c>
      <c r="P276" s="36">
        <f>1---ISERR(FIND(P$2,data!$M275))</f>
        <v>0</v>
      </c>
      <c r="Q276" s="36">
        <f>1---ISERR(FIND(Q$2,data!$M275))</f>
        <v>0</v>
      </c>
      <c r="R276" s="36">
        <f>1---ISERR(FIND(R$2,data!$M275))</f>
        <v>0</v>
      </c>
      <c r="S276" s="36">
        <f>1---ISERR(FIND(S$2,data!$M275))</f>
        <v>1</v>
      </c>
      <c r="T276" s="36">
        <f>1---ISERR(FIND(T$2,data!$M275))</f>
        <v>1</v>
      </c>
      <c r="U276" s="36">
        <f>1---ISERR(FIND(U$2,data!$M275))</f>
        <v>0</v>
      </c>
      <c r="V276" s="36">
        <f>1---ISERR(FIND(V$2,data!$M275))</f>
        <v>0</v>
      </c>
      <c r="W276" s="36">
        <f t="shared" si="95"/>
        <v>0</v>
      </c>
      <c r="X276" s="36">
        <f t="shared" si="96"/>
        <v>0</v>
      </c>
      <c r="Y276" s="36">
        <f t="shared" si="97"/>
        <v>0</v>
      </c>
      <c r="Z276" s="36">
        <f t="shared" si="98"/>
        <v>0</v>
      </c>
      <c r="AA276" s="36">
        <f t="shared" si="99"/>
        <v>0</v>
      </c>
      <c r="AB276" s="36">
        <f t="shared" si="100"/>
        <v>0</v>
      </c>
      <c r="AC276" s="36">
        <f t="shared" si="101"/>
        <v>0</v>
      </c>
      <c r="AD276" s="36">
        <f t="shared" si="102"/>
        <v>128</v>
      </c>
      <c r="AE276" s="36">
        <f t="shared" si="103"/>
        <v>256</v>
      </c>
      <c r="AF276" s="36">
        <f t="shared" si="104"/>
        <v>0</v>
      </c>
      <c r="AG276" s="36">
        <f t="shared" si="105"/>
        <v>0</v>
      </c>
      <c r="AH276" s="36">
        <f t="shared" si="106"/>
        <v>0</v>
      </c>
      <c r="AI276" s="36">
        <f t="shared" si="107"/>
        <v>0</v>
      </c>
      <c r="AJ276" s="36">
        <f t="shared" si="108"/>
        <v>0</v>
      </c>
      <c r="AK276" s="36">
        <f t="shared" si="109"/>
        <v>0</v>
      </c>
      <c r="AL276" s="36">
        <f t="shared" si="110"/>
        <v>0</v>
      </c>
      <c r="AM276" s="36">
        <f t="shared" si="111"/>
        <v>0</v>
      </c>
      <c r="AN276" s="36">
        <f t="shared" si="112"/>
        <v>131072</v>
      </c>
      <c r="AO276" s="36">
        <f t="shared" si="113"/>
        <v>262144</v>
      </c>
      <c r="AP276" s="36">
        <f t="shared" si="114"/>
        <v>0</v>
      </c>
      <c r="AQ276" s="36">
        <f t="shared" si="115"/>
        <v>0</v>
      </c>
      <c r="AR276" s="36">
        <f t="shared" si="116"/>
        <v>0</v>
      </c>
    </row>
    <row r="277" spans="1:44">
      <c r="A277" s="36">
        <f t="shared" si="117"/>
        <v>0</v>
      </c>
      <c r="B277" s="36">
        <f>1---ISERR(FIND(B$2,data!$M276))</f>
        <v>0</v>
      </c>
      <c r="C277" s="36">
        <f>1---ISERR(FIND(C$2,data!$M276))</f>
        <v>0</v>
      </c>
      <c r="D277" s="36">
        <f>1---ISERR(FIND(D$2,data!$M276))</f>
        <v>0</v>
      </c>
      <c r="E277" s="36">
        <f>1---ISERR(FIND(E$2,data!$M276))</f>
        <v>0</v>
      </c>
      <c r="F277" s="36">
        <f>1---ISERR(FIND(F$2,data!$M276))</f>
        <v>0</v>
      </c>
      <c r="G277" s="36">
        <f>1---ISERR(FIND(G$2,data!$M276))</f>
        <v>0</v>
      </c>
      <c r="H277" s="36">
        <f>1---ISERR(FIND(H$2,data!$M276))</f>
        <v>0</v>
      </c>
      <c r="I277" s="36">
        <f>1---ISERR(FIND(I$2,data!$M276))</f>
        <v>0</v>
      </c>
      <c r="J277" s="36">
        <f>1---ISERR(FIND(J$2,data!$M276))</f>
        <v>0</v>
      </c>
      <c r="K277" s="36">
        <f>1---ISERR(FIND(K$2,data!$M276))</f>
        <v>0</v>
      </c>
      <c r="L277" s="36">
        <f>1---ISERR(FIND(L$2,data!$M276))</f>
        <v>0</v>
      </c>
      <c r="M277" s="36">
        <f>1---ISERR(FIND(M$2,data!$M276))</f>
        <v>0</v>
      </c>
      <c r="N277" s="36">
        <f>1---ISERR(FIND(N$2,data!$M276))</f>
        <v>0</v>
      </c>
      <c r="O277" s="36">
        <f>1---ISERR(FIND(O$2,data!$M276))</f>
        <v>0</v>
      </c>
      <c r="P277" s="36">
        <f>1---ISERR(FIND(P$2,data!$M276))</f>
        <v>0</v>
      </c>
      <c r="Q277" s="36">
        <f>1---ISERR(FIND(Q$2,data!$M276))</f>
        <v>0</v>
      </c>
      <c r="R277" s="36">
        <f>1---ISERR(FIND(R$2,data!$M276))</f>
        <v>0</v>
      </c>
      <c r="S277" s="36">
        <f>1---ISERR(FIND(S$2,data!$M276))</f>
        <v>0</v>
      </c>
      <c r="T277" s="36">
        <f>1---ISERR(FIND(T$2,data!$M276))</f>
        <v>0</v>
      </c>
      <c r="U277" s="36">
        <f>1---ISERR(FIND(U$2,data!$M276))</f>
        <v>0</v>
      </c>
      <c r="V277" s="36">
        <f>1---ISERR(FIND(V$2,data!$M276))</f>
        <v>0</v>
      </c>
      <c r="W277" s="36">
        <f t="shared" si="95"/>
        <v>0</v>
      </c>
      <c r="X277" s="36">
        <f t="shared" si="96"/>
        <v>0</v>
      </c>
      <c r="Y277" s="36">
        <f t="shared" si="97"/>
        <v>0</v>
      </c>
      <c r="Z277" s="36">
        <f t="shared" si="98"/>
        <v>0</v>
      </c>
      <c r="AA277" s="36">
        <f t="shared" si="99"/>
        <v>0</v>
      </c>
      <c r="AB277" s="36">
        <f t="shared" si="100"/>
        <v>0</v>
      </c>
      <c r="AC277" s="36">
        <f t="shared" si="101"/>
        <v>0</v>
      </c>
      <c r="AD277" s="36">
        <f t="shared" si="102"/>
        <v>0</v>
      </c>
      <c r="AE277" s="36">
        <f t="shared" si="103"/>
        <v>0</v>
      </c>
      <c r="AF277" s="36">
        <f t="shared" si="104"/>
        <v>0</v>
      </c>
      <c r="AG277" s="36">
        <f t="shared" si="105"/>
        <v>0</v>
      </c>
      <c r="AH277" s="36">
        <f t="shared" si="106"/>
        <v>0</v>
      </c>
      <c r="AI277" s="36">
        <f t="shared" si="107"/>
        <v>0</v>
      </c>
      <c r="AJ277" s="36">
        <f t="shared" si="108"/>
        <v>0</v>
      </c>
      <c r="AK277" s="36">
        <f t="shared" si="109"/>
        <v>0</v>
      </c>
      <c r="AL277" s="36">
        <f t="shared" si="110"/>
        <v>0</v>
      </c>
      <c r="AM277" s="36">
        <f t="shared" si="111"/>
        <v>0</v>
      </c>
      <c r="AN277" s="36">
        <f t="shared" si="112"/>
        <v>0</v>
      </c>
      <c r="AO277" s="36">
        <f t="shared" si="113"/>
        <v>0</v>
      </c>
      <c r="AP277" s="36">
        <f t="shared" si="114"/>
        <v>0</v>
      </c>
      <c r="AQ277" s="36">
        <f t="shared" si="115"/>
        <v>0</v>
      </c>
      <c r="AR277" s="36">
        <f t="shared" si="116"/>
        <v>0</v>
      </c>
    </row>
    <row r="278" spans="1:44">
      <c r="A278" s="36">
        <f t="shared" si="117"/>
        <v>0</v>
      </c>
      <c r="B278" s="36">
        <f>1---ISERR(FIND(B$2,data!$M277))</f>
        <v>0</v>
      </c>
      <c r="C278" s="36">
        <f>1---ISERR(FIND(C$2,data!$M277))</f>
        <v>0</v>
      </c>
      <c r="D278" s="36">
        <f>1---ISERR(FIND(D$2,data!$M277))</f>
        <v>0</v>
      </c>
      <c r="E278" s="36">
        <f>1---ISERR(FIND(E$2,data!$M277))</f>
        <v>0</v>
      </c>
      <c r="F278" s="36">
        <f>1---ISERR(FIND(F$2,data!$M277))</f>
        <v>0</v>
      </c>
      <c r="G278" s="36">
        <f>1---ISERR(FIND(G$2,data!$M277))</f>
        <v>0</v>
      </c>
      <c r="H278" s="36">
        <f>1---ISERR(FIND(H$2,data!$M277))</f>
        <v>0</v>
      </c>
      <c r="I278" s="36">
        <f>1---ISERR(FIND(I$2,data!$M277))</f>
        <v>0</v>
      </c>
      <c r="J278" s="36">
        <f>1---ISERR(FIND(J$2,data!$M277))</f>
        <v>0</v>
      </c>
      <c r="K278" s="36">
        <f>1---ISERR(FIND(K$2,data!$M277))</f>
        <v>0</v>
      </c>
      <c r="L278" s="36">
        <f>1---ISERR(FIND(L$2,data!$M277))</f>
        <v>0</v>
      </c>
      <c r="M278" s="36">
        <f>1---ISERR(FIND(M$2,data!$M277))</f>
        <v>0</v>
      </c>
      <c r="N278" s="36">
        <f>1---ISERR(FIND(N$2,data!$M277))</f>
        <v>0</v>
      </c>
      <c r="O278" s="36">
        <f>1---ISERR(FIND(O$2,data!$M277))</f>
        <v>0</v>
      </c>
      <c r="P278" s="36">
        <f>1---ISERR(FIND(P$2,data!$M277))</f>
        <v>0</v>
      </c>
      <c r="Q278" s="36">
        <f>1---ISERR(FIND(Q$2,data!$M277))</f>
        <v>0</v>
      </c>
      <c r="R278" s="36">
        <f>1---ISERR(FIND(R$2,data!$M277))</f>
        <v>0</v>
      </c>
      <c r="S278" s="36">
        <f>1---ISERR(FIND(S$2,data!$M277))</f>
        <v>0</v>
      </c>
      <c r="T278" s="36">
        <f>1---ISERR(FIND(T$2,data!$M277))</f>
        <v>0</v>
      </c>
      <c r="U278" s="36">
        <f>1---ISERR(FIND(U$2,data!$M277))</f>
        <v>0</v>
      </c>
      <c r="V278" s="36">
        <f>1---ISERR(FIND(V$2,data!$M277))</f>
        <v>0</v>
      </c>
      <c r="W278" s="36">
        <f t="shared" si="95"/>
        <v>0</v>
      </c>
      <c r="X278" s="36">
        <f t="shared" si="96"/>
        <v>0</v>
      </c>
      <c r="Y278" s="36">
        <f t="shared" si="97"/>
        <v>0</v>
      </c>
      <c r="Z278" s="36">
        <f t="shared" si="98"/>
        <v>0</v>
      </c>
      <c r="AA278" s="36">
        <f t="shared" si="99"/>
        <v>0</v>
      </c>
      <c r="AB278" s="36">
        <f t="shared" si="100"/>
        <v>0</v>
      </c>
      <c r="AC278" s="36">
        <f t="shared" si="101"/>
        <v>0</v>
      </c>
      <c r="AD278" s="36">
        <f t="shared" si="102"/>
        <v>0</v>
      </c>
      <c r="AE278" s="36">
        <f t="shared" si="103"/>
        <v>0</v>
      </c>
      <c r="AF278" s="36">
        <f t="shared" si="104"/>
        <v>0</v>
      </c>
      <c r="AG278" s="36">
        <f t="shared" si="105"/>
        <v>0</v>
      </c>
      <c r="AH278" s="36">
        <f t="shared" si="106"/>
        <v>0</v>
      </c>
      <c r="AI278" s="36">
        <f t="shared" si="107"/>
        <v>0</v>
      </c>
      <c r="AJ278" s="36">
        <f t="shared" si="108"/>
        <v>0</v>
      </c>
      <c r="AK278" s="36">
        <f t="shared" si="109"/>
        <v>0</v>
      </c>
      <c r="AL278" s="36">
        <f t="shared" si="110"/>
        <v>0</v>
      </c>
      <c r="AM278" s="36">
        <f t="shared" si="111"/>
        <v>0</v>
      </c>
      <c r="AN278" s="36">
        <f t="shared" si="112"/>
        <v>0</v>
      </c>
      <c r="AO278" s="36">
        <f t="shared" si="113"/>
        <v>0</v>
      </c>
      <c r="AP278" s="36">
        <f t="shared" si="114"/>
        <v>0</v>
      </c>
      <c r="AQ278" s="36">
        <f t="shared" si="115"/>
        <v>0</v>
      </c>
      <c r="AR278" s="36">
        <f t="shared" si="116"/>
        <v>0</v>
      </c>
    </row>
    <row r="279" spans="1:44">
      <c r="A279" s="36">
        <f t="shared" si="117"/>
        <v>0</v>
      </c>
      <c r="B279" s="36">
        <f>1---ISERR(FIND(B$2,data!$M278))</f>
        <v>0</v>
      </c>
      <c r="C279" s="36">
        <f>1---ISERR(FIND(C$2,data!$M278))</f>
        <v>0</v>
      </c>
      <c r="D279" s="36">
        <f>1---ISERR(FIND(D$2,data!$M278))</f>
        <v>0</v>
      </c>
      <c r="E279" s="36">
        <f>1---ISERR(FIND(E$2,data!$M278))</f>
        <v>0</v>
      </c>
      <c r="F279" s="36">
        <f>1---ISERR(FIND(F$2,data!$M278))</f>
        <v>0</v>
      </c>
      <c r="G279" s="36">
        <f>1---ISERR(FIND(G$2,data!$M278))</f>
        <v>0</v>
      </c>
      <c r="H279" s="36">
        <f>1---ISERR(FIND(H$2,data!$M278))</f>
        <v>0</v>
      </c>
      <c r="I279" s="36">
        <f>1---ISERR(FIND(I$2,data!$M278))</f>
        <v>0</v>
      </c>
      <c r="J279" s="36">
        <f>1---ISERR(FIND(J$2,data!$M278))</f>
        <v>0</v>
      </c>
      <c r="K279" s="36">
        <f>1---ISERR(FIND(K$2,data!$M278))</f>
        <v>0</v>
      </c>
      <c r="L279" s="36">
        <f>1---ISERR(FIND(L$2,data!$M278))</f>
        <v>0</v>
      </c>
      <c r="M279" s="36">
        <f>1---ISERR(FIND(M$2,data!$M278))</f>
        <v>0</v>
      </c>
      <c r="N279" s="36">
        <f>1---ISERR(FIND(N$2,data!$M278))</f>
        <v>0</v>
      </c>
      <c r="O279" s="36">
        <f>1---ISERR(FIND(O$2,data!$M278))</f>
        <v>0</v>
      </c>
      <c r="P279" s="36">
        <f>1---ISERR(FIND(P$2,data!$M278))</f>
        <v>0</v>
      </c>
      <c r="Q279" s="36">
        <f>1---ISERR(FIND(Q$2,data!$M278))</f>
        <v>0</v>
      </c>
      <c r="R279" s="36">
        <f>1---ISERR(FIND(R$2,data!$M278))</f>
        <v>0</v>
      </c>
      <c r="S279" s="36">
        <f>1---ISERR(FIND(S$2,data!$M278))</f>
        <v>0</v>
      </c>
      <c r="T279" s="36">
        <f>1---ISERR(FIND(T$2,data!$M278))</f>
        <v>0</v>
      </c>
      <c r="U279" s="36">
        <f>1---ISERR(FIND(U$2,data!$M278))</f>
        <v>0</v>
      </c>
      <c r="V279" s="36">
        <f>1---ISERR(FIND(V$2,data!$M278))</f>
        <v>0</v>
      </c>
      <c r="W279" s="36">
        <f t="shared" si="95"/>
        <v>0</v>
      </c>
      <c r="X279" s="36">
        <f t="shared" si="96"/>
        <v>0</v>
      </c>
      <c r="Y279" s="36">
        <f t="shared" si="97"/>
        <v>0</v>
      </c>
      <c r="Z279" s="36">
        <f t="shared" si="98"/>
        <v>0</v>
      </c>
      <c r="AA279" s="36">
        <f t="shared" si="99"/>
        <v>0</v>
      </c>
      <c r="AB279" s="36">
        <f t="shared" si="100"/>
        <v>0</v>
      </c>
      <c r="AC279" s="36">
        <f t="shared" si="101"/>
        <v>0</v>
      </c>
      <c r="AD279" s="36">
        <f t="shared" si="102"/>
        <v>0</v>
      </c>
      <c r="AE279" s="36">
        <f t="shared" si="103"/>
        <v>0</v>
      </c>
      <c r="AF279" s="36">
        <f t="shared" si="104"/>
        <v>0</v>
      </c>
      <c r="AG279" s="36">
        <f t="shared" si="105"/>
        <v>0</v>
      </c>
      <c r="AH279" s="36">
        <f t="shared" si="106"/>
        <v>0</v>
      </c>
      <c r="AI279" s="36">
        <f t="shared" si="107"/>
        <v>0</v>
      </c>
      <c r="AJ279" s="36">
        <f t="shared" si="108"/>
        <v>0</v>
      </c>
      <c r="AK279" s="36">
        <f t="shared" si="109"/>
        <v>0</v>
      </c>
      <c r="AL279" s="36">
        <f t="shared" si="110"/>
        <v>0</v>
      </c>
      <c r="AM279" s="36">
        <f t="shared" si="111"/>
        <v>0</v>
      </c>
      <c r="AN279" s="36">
        <f t="shared" si="112"/>
        <v>0</v>
      </c>
      <c r="AO279" s="36">
        <f t="shared" si="113"/>
        <v>0</v>
      </c>
      <c r="AP279" s="36">
        <f t="shared" si="114"/>
        <v>0</v>
      </c>
      <c r="AQ279" s="36">
        <f t="shared" si="115"/>
        <v>0</v>
      </c>
      <c r="AR279" s="36">
        <f t="shared" si="116"/>
        <v>0</v>
      </c>
    </row>
    <row r="280" spans="1:44">
      <c r="A280" s="36">
        <f t="shared" si="117"/>
        <v>0</v>
      </c>
      <c r="B280" s="36">
        <f>1---ISERR(FIND(B$2,data!$M279))</f>
        <v>0</v>
      </c>
      <c r="C280" s="36">
        <f>1---ISERR(FIND(C$2,data!$M279))</f>
        <v>0</v>
      </c>
      <c r="D280" s="36">
        <f>1---ISERR(FIND(D$2,data!$M279))</f>
        <v>0</v>
      </c>
      <c r="E280" s="36">
        <f>1---ISERR(FIND(E$2,data!$M279))</f>
        <v>0</v>
      </c>
      <c r="F280" s="36">
        <f>1---ISERR(FIND(F$2,data!$M279))</f>
        <v>0</v>
      </c>
      <c r="G280" s="36">
        <f>1---ISERR(FIND(G$2,data!$M279))</f>
        <v>0</v>
      </c>
      <c r="H280" s="36">
        <f>1---ISERR(FIND(H$2,data!$M279))</f>
        <v>0</v>
      </c>
      <c r="I280" s="36">
        <f>1---ISERR(FIND(I$2,data!$M279))</f>
        <v>0</v>
      </c>
      <c r="J280" s="36">
        <f>1---ISERR(FIND(J$2,data!$M279))</f>
        <v>0</v>
      </c>
      <c r="K280" s="36">
        <f>1---ISERR(FIND(K$2,data!$M279))</f>
        <v>0</v>
      </c>
      <c r="L280" s="36">
        <f>1---ISERR(FIND(L$2,data!$M279))</f>
        <v>0</v>
      </c>
      <c r="M280" s="36">
        <f>1---ISERR(FIND(M$2,data!$M279))</f>
        <v>0</v>
      </c>
      <c r="N280" s="36">
        <f>1---ISERR(FIND(N$2,data!$M279))</f>
        <v>0</v>
      </c>
      <c r="O280" s="36">
        <f>1---ISERR(FIND(O$2,data!$M279))</f>
        <v>0</v>
      </c>
      <c r="P280" s="36">
        <f>1---ISERR(FIND(P$2,data!$M279))</f>
        <v>0</v>
      </c>
      <c r="Q280" s="36">
        <f>1---ISERR(FIND(Q$2,data!$M279))</f>
        <v>0</v>
      </c>
      <c r="R280" s="36">
        <f>1---ISERR(FIND(R$2,data!$M279))</f>
        <v>0</v>
      </c>
      <c r="S280" s="36">
        <f>1---ISERR(FIND(S$2,data!$M279))</f>
        <v>0</v>
      </c>
      <c r="T280" s="36">
        <f>1---ISERR(FIND(T$2,data!$M279))</f>
        <v>0</v>
      </c>
      <c r="U280" s="36">
        <f>1---ISERR(FIND(U$2,data!$M279))</f>
        <v>0</v>
      </c>
      <c r="V280" s="36">
        <f>1---ISERR(FIND(V$2,data!$M279))</f>
        <v>0</v>
      </c>
      <c r="W280" s="36">
        <f t="shared" si="95"/>
        <v>0</v>
      </c>
      <c r="X280" s="36">
        <f t="shared" si="96"/>
        <v>0</v>
      </c>
      <c r="Y280" s="36">
        <f t="shared" si="97"/>
        <v>0</v>
      </c>
      <c r="Z280" s="36">
        <f t="shared" si="98"/>
        <v>0</v>
      </c>
      <c r="AA280" s="36">
        <f t="shared" si="99"/>
        <v>0</v>
      </c>
      <c r="AB280" s="36">
        <f t="shared" si="100"/>
        <v>0</v>
      </c>
      <c r="AC280" s="36">
        <f t="shared" si="101"/>
        <v>0</v>
      </c>
      <c r="AD280" s="36">
        <f t="shared" si="102"/>
        <v>0</v>
      </c>
      <c r="AE280" s="36">
        <f t="shared" si="103"/>
        <v>0</v>
      </c>
      <c r="AF280" s="36">
        <f t="shared" si="104"/>
        <v>0</v>
      </c>
      <c r="AG280" s="36">
        <f t="shared" si="105"/>
        <v>0</v>
      </c>
      <c r="AH280" s="36">
        <f t="shared" si="106"/>
        <v>0</v>
      </c>
      <c r="AI280" s="36">
        <f t="shared" si="107"/>
        <v>0</v>
      </c>
      <c r="AJ280" s="36">
        <f t="shared" si="108"/>
        <v>0</v>
      </c>
      <c r="AK280" s="36">
        <f t="shared" si="109"/>
        <v>0</v>
      </c>
      <c r="AL280" s="36">
        <f t="shared" si="110"/>
        <v>0</v>
      </c>
      <c r="AM280" s="36">
        <f t="shared" si="111"/>
        <v>0</v>
      </c>
      <c r="AN280" s="36">
        <f t="shared" si="112"/>
        <v>0</v>
      </c>
      <c r="AO280" s="36">
        <f t="shared" si="113"/>
        <v>0</v>
      </c>
      <c r="AP280" s="36">
        <f t="shared" si="114"/>
        <v>0</v>
      </c>
      <c r="AQ280" s="36">
        <f t="shared" si="115"/>
        <v>0</v>
      </c>
      <c r="AR280" s="36">
        <f t="shared" si="116"/>
        <v>0</v>
      </c>
    </row>
    <row r="281" spans="1:44">
      <c r="A281" s="36">
        <f t="shared" si="117"/>
        <v>0</v>
      </c>
      <c r="B281" s="36">
        <f>1---ISERR(FIND(B$2,data!$M280))</f>
        <v>0</v>
      </c>
      <c r="C281" s="36">
        <f>1---ISERR(FIND(C$2,data!$M280))</f>
        <v>0</v>
      </c>
      <c r="D281" s="36">
        <f>1---ISERR(FIND(D$2,data!$M280))</f>
        <v>0</v>
      </c>
      <c r="E281" s="36">
        <f>1---ISERR(FIND(E$2,data!$M280))</f>
        <v>0</v>
      </c>
      <c r="F281" s="36">
        <f>1---ISERR(FIND(F$2,data!$M280))</f>
        <v>0</v>
      </c>
      <c r="G281" s="36">
        <f>1---ISERR(FIND(G$2,data!$M280))</f>
        <v>0</v>
      </c>
      <c r="H281" s="36">
        <f>1---ISERR(FIND(H$2,data!$M280))</f>
        <v>0</v>
      </c>
      <c r="I281" s="36">
        <f>1---ISERR(FIND(I$2,data!$M280))</f>
        <v>0</v>
      </c>
      <c r="J281" s="36">
        <f>1---ISERR(FIND(J$2,data!$M280))</f>
        <v>0</v>
      </c>
      <c r="K281" s="36">
        <f>1---ISERR(FIND(K$2,data!$M280))</f>
        <v>0</v>
      </c>
      <c r="L281" s="36">
        <f>1---ISERR(FIND(L$2,data!$M280))</f>
        <v>0</v>
      </c>
      <c r="M281" s="36">
        <f>1---ISERR(FIND(M$2,data!$M280))</f>
        <v>0</v>
      </c>
      <c r="N281" s="36">
        <f>1---ISERR(FIND(N$2,data!$M280))</f>
        <v>0</v>
      </c>
      <c r="O281" s="36">
        <f>1---ISERR(FIND(O$2,data!$M280))</f>
        <v>0</v>
      </c>
      <c r="P281" s="36">
        <f>1---ISERR(FIND(P$2,data!$M280))</f>
        <v>0</v>
      </c>
      <c r="Q281" s="36">
        <f>1---ISERR(FIND(Q$2,data!$M280))</f>
        <v>0</v>
      </c>
      <c r="R281" s="36">
        <f>1---ISERR(FIND(R$2,data!$M280))</f>
        <v>0</v>
      </c>
      <c r="S281" s="36">
        <f>1---ISERR(FIND(S$2,data!$M280))</f>
        <v>0</v>
      </c>
      <c r="T281" s="36">
        <f>1---ISERR(FIND(T$2,data!$M280))</f>
        <v>0</v>
      </c>
      <c r="U281" s="36">
        <f>1---ISERR(FIND(U$2,data!$M280))</f>
        <v>0</v>
      </c>
      <c r="V281" s="36">
        <f>1---ISERR(FIND(V$2,data!$M280))</f>
        <v>0</v>
      </c>
      <c r="W281" s="36">
        <f t="shared" si="95"/>
        <v>0</v>
      </c>
      <c r="X281" s="36">
        <f t="shared" si="96"/>
        <v>0</v>
      </c>
      <c r="Y281" s="36">
        <f t="shared" si="97"/>
        <v>0</v>
      </c>
      <c r="Z281" s="36">
        <f t="shared" si="98"/>
        <v>0</v>
      </c>
      <c r="AA281" s="36">
        <f t="shared" si="99"/>
        <v>0</v>
      </c>
      <c r="AB281" s="36">
        <f t="shared" si="100"/>
        <v>0</v>
      </c>
      <c r="AC281" s="36">
        <f t="shared" si="101"/>
        <v>0</v>
      </c>
      <c r="AD281" s="36">
        <f t="shared" si="102"/>
        <v>0</v>
      </c>
      <c r="AE281" s="36">
        <f t="shared" si="103"/>
        <v>0</v>
      </c>
      <c r="AF281" s="36">
        <f t="shared" si="104"/>
        <v>0</v>
      </c>
      <c r="AG281" s="36">
        <f t="shared" si="105"/>
        <v>0</v>
      </c>
      <c r="AH281" s="36">
        <f t="shared" si="106"/>
        <v>0</v>
      </c>
      <c r="AI281" s="36">
        <f t="shared" si="107"/>
        <v>0</v>
      </c>
      <c r="AJ281" s="36">
        <f t="shared" si="108"/>
        <v>0</v>
      </c>
      <c r="AK281" s="36">
        <f t="shared" si="109"/>
        <v>0</v>
      </c>
      <c r="AL281" s="36">
        <f t="shared" si="110"/>
        <v>0</v>
      </c>
      <c r="AM281" s="36">
        <f t="shared" si="111"/>
        <v>0</v>
      </c>
      <c r="AN281" s="36">
        <f t="shared" si="112"/>
        <v>0</v>
      </c>
      <c r="AO281" s="36">
        <f t="shared" si="113"/>
        <v>0</v>
      </c>
      <c r="AP281" s="36">
        <f t="shared" si="114"/>
        <v>0</v>
      </c>
      <c r="AQ281" s="36">
        <f t="shared" si="115"/>
        <v>0</v>
      </c>
      <c r="AR281" s="36">
        <f t="shared" si="116"/>
        <v>0</v>
      </c>
    </row>
    <row r="282" spans="1:44">
      <c r="A282" s="36">
        <f t="shared" si="117"/>
        <v>0</v>
      </c>
      <c r="B282" s="36">
        <f>1---ISERR(FIND(B$2,data!$M281))</f>
        <v>0</v>
      </c>
      <c r="C282" s="36">
        <f>1---ISERR(FIND(C$2,data!$M281))</f>
        <v>0</v>
      </c>
      <c r="D282" s="36">
        <f>1---ISERR(FIND(D$2,data!$M281))</f>
        <v>0</v>
      </c>
      <c r="E282" s="36">
        <f>1---ISERR(FIND(E$2,data!$M281))</f>
        <v>0</v>
      </c>
      <c r="F282" s="36">
        <f>1---ISERR(FIND(F$2,data!$M281))</f>
        <v>0</v>
      </c>
      <c r="G282" s="36">
        <f>1---ISERR(FIND(G$2,data!$M281))</f>
        <v>0</v>
      </c>
      <c r="H282" s="36">
        <f>1---ISERR(FIND(H$2,data!$M281))</f>
        <v>0</v>
      </c>
      <c r="I282" s="36">
        <f>1---ISERR(FIND(I$2,data!$M281))</f>
        <v>0</v>
      </c>
      <c r="J282" s="36">
        <f>1---ISERR(FIND(J$2,data!$M281))</f>
        <v>0</v>
      </c>
      <c r="K282" s="36">
        <f>1---ISERR(FIND(K$2,data!$M281))</f>
        <v>0</v>
      </c>
      <c r="L282" s="36">
        <f>1---ISERR(FIND(L$2,data!$M281))</f>
        <v>0</v>
      </c>
      <c r="M282" s="36">
        <f>1---ISERR(FIND(M$2,data!$M281))</f>
        <v>0</v>
      </c>
      <c r="N282" s="36">
        <f>1---ISERR(FIND(N$2,data!$M281))</f>
        <v>0</v>
      </c>
      <c r="O282" s="36">
        <f>1---ISERR(FIND(O$2,data!$M281))</f>
        <v>0</v>
      </c>
      <c r="P282" s="36">
        <f>1---ISERR(FIND(P$2,data!$M281))</f>
        <v>0</v>
      </c>
      <c r="Q282" s="36">
        <f>1---ISERR(FIND(Q$2,data!$M281))</f>
        <v>0</v>
      </c>
      <c r="R282" s="36">
        <f>1---ISERR(FIND(R$2,data!$M281))</f>
        <v>0</v>
      </c>
      <c r="S282" s="36">
        <f>1---ISERR(FIND(S$2,data!$M281))</f>
        <v>0</v>
      </c>
      <c r="T282" s="36">
        <f>1---ISERR(FIND(T$2,data!$M281))</f>
        <v>0</v>
      </c>
      <c r="U282" s="36">
        <f>1---ISERR(FIND(U$2,data!$M281))</f>
        <v>0</v>
      </c>
      <c r="V282" s="36">
        <f>1---ISERR(FIND(V$2,data!$M281))</f>
        <v>0</v>
      </c>
      <c r="W282" s="36">
        <f t="shared" si="95"/>
        <v>0</v>
      </c>
      <c r="X282" s="36">
        <f t="shared" si="96"/>
        <v>0</v>
      </c>
      <c r="Y282" s="36">
        <f t="shared" si="97"/>
        <v>0</v>
      </c>
      <c r="Z282" s="36">
        <f t="shared" si="98"/>
        <v>0</v>
      </c>
      <c r="AA282" s="36">
        <f t="shared" si="99"/>
        <v>0</v>
      </c>
      <c r="AB282" s="36">
        <f t="shared" si="100"/>
        <v>0</v>
      </c>
      <c r="AC282" s="36">
        <f t="shared" si="101"/>
        <v>0</v>
      </c>
      <c r="AD282" s="36">
        <f t="shared" si="102"/>
        <v>0</v>
      </c>
      <c r="AE282" s="36">
        <f t="shared" si="103"/>
        <v>0</v>
      </c>
      <c r="AF282" s="36">
        <f t="shared" si="104"/>
        <v>0</v>
      </c>
      <c r="AG282" s="36">
        <f t="shared" si="105"/>
        <v>0</v>
      </c>
      <c r="AH282" s="36">
        <f t="shared" si="106"/>
        <v>0</v>
      </c>
      <c r="AI282" s="36">
        <f t="shared" si="107"/>
        <v>0</v>
      </c>
      <c r="AJ282" s="36">
        <f t="shared" si="108"/>
        <v>0</v>
      </c>
      <c r="AK282" s="36">
        <f t="shared" si="109"/>
        <v>0</v>
      </c>
      <c r="AL282" s="36">
        <f t="shared" si="110"/>
        <v>0</v>
      </c>
      <c r="AM282" s="36">
        <f t="shared" si="111"/>
        <v>0</v>
      </c>
      <c r="AN282" s="36">
        <f t="shared" si="112"/>
        <v>0</v>
      </c>
      <c r="AO282" s="36">
        <f t="shared" si="113"/>
        <v>0</v>
      </c>
      <c r="AP282" s="36">
        <f t="shared" si="114"/>
        <v>0</v>
      </c>
      <c r="AQ282" s="36">
        <f t="shared" si="115"/>
        <v>0</v>
      </c>
      <c r="AR282" s="36">
        <f t="shared" si="116"/>
        <v>0</v>
      </c>
    </row>
    <row r="283" spans="1:44">
      <c r="A283" s="36">
        <f t="shared" si="117"/>
        <v>0</v>
      </c>
      <c r="B283" s="36">
        <f>1---ISERR(FIND(B$2,data!$M282))</f>
        <v>0</v>
      </c>
      <c r="C283" s="36">
        <f>1---ISERR(FIND(C$2,data!$M282))</f>
        <v>0</v>
      </c>
      <c r="D283" s="36">
        <f>1---ISERR(FIND(D$2,data!$M282))</f>
        <v>0</v>
      </c>
      <c r="E283" s="36">
        <f>1---ISERR(FIND(E$2,data!$M282))</f>
        <v>0</v>
      </c>
      <c r="F283" s="36">
        <f>1---ISERR(FIND(F$2,data!$M282))</f>
        <v>0</v>
      </c>
      <c r="G283" s="36">
        <f>1---ISERR(FIND(G$2,data!$M282))</f>
        <v>0</v>
      </c>
      <c r="H283" s="36">
        <f>1---ISERR(FIND(H$2,data!$M282))</f>
        <v>0</v>
      </c>
      <c r="I283" s="36">
        <f>1---ISERR(FIND(I$2,data!$M282))</f>
        <v>0</v>
      </c>
      <c r="J283" s="36">
        <f>1---ISERR(FIND(J$2,data!$M282))</f>
        <v>0</v>
      </c>
      <c r="K283" s="36">
        <f>1---ISERR(FIND(K$2,data!$M282))</f>
        <v>0</v>
      </c>
      <c r="L283" s="36">
        <f>1---ISERR(FIND(L$2,data!$M282))</f>
        <v>0</v>
      </c>
      <c r="M283" s="36">
        <f>1---ISERR(FIND(M$2,data!$M282))</f>
        <v>0</v>
      </c>
      <c r="N283" s="36">
        <f>1---ISERR(FIND(N$2,data!$M282))</f>
        <v>0</v>
      </c>
      <c r="O283" s="36">
        <f>1---ISERR(FIND(O$2,data!$M282))</f>
        <v>0</v>
      </c>
      <c r="P283" s="36">
        <f>1---ISERR(FIND(P$2,data!$M282))</f>
        <v>0</v>
      </c>
      <c r="Q283" s="36">
        <f>1---ISERR(FIND(Q$2,data!$M282))</f>
        <v>0</v>
      </c>
      <c r="R283" s="36">
        <f>1---ISERR(FIND(R$2,data!$M282))</f>
        <v>0</v>
      </c>
      <c r="S283" s="36">
        <f>1---ISERR(FIND(S$2,data!$M282))</f>
        <v>0</v>
      </c>
      <c r="T283" s="36">
        <f>1---ISERR(FIND(T$2,data!$M282))</f>
        <v>0</v>
      </c>
      <c r="U283" s="36">
        <f>1---ISERR(FIND(U$2,data!$M282))</f>
        <v>0</v>
      </c>
      <c r="V283" s="36">
        <f>1---ISERR(FIND(V$2,data!$M282))</f>
        <v>0</v>
      </c>
      <c r="W283" s="36">
        <f t="shared" si="95"/>
        <v>0</v>
      </c>
      <c r="X283" s="36">
        <f t="shared" si="96"/>
        <v>0</v>
      </c>
      <c r="Y283" s="36">
        <f t="shared" si="97"/>
        <v>0</v>
      </c>
      <c r="Z283" s="36">
        <f t="shared" si="98"/>
        <v>0</v>
      </c>
      <c r="AA283" s="36">
        <f t="shared" si="99"/>
        <v>0</v>
      </c>
      <c r="AB283" s="36">
        <f t="shared" si="100"/>
        <v>0</v>
      </c>
      <c r="AC283" s="36">
        <f t="shared" si="101"/>
        <v>0</v>
      </c>
      <c r="AD283" s="36">
        <f t="shared" si="102"/>
        <v>0</v>
      </c>
      <c r="AE283" s="36">
        <f t="shared" si="103"/>
        <v>0</v>
      </c>
      <c r="AF283" s="36">
        <f t="shared" si="104"/>
        <v>0</v>
      </c>
      <c r="AG283" s="36">
        <f t="shared" si="105"/>
        <v>0</v>
      </c>
      <c r="AH283" s="36">
        <f t="shared" si="106"/>
        <v>0</v>
      </c>
      <c r="AI283" s="36">
        <f t="shared" si="107"/>
        <v>0</v>
      </c>
      <c r="AJ283" s="36">
        <f t="shared" si="108"/>
        <v>0</v>
      </c>
      <c r="AK283" s="36">
        <f t="shared" si="109"/>
        <v>0</v>
      </c>
      <c r="AL283" s="36">
        <f t="shared" si="110"/>
        <v>0</v>
      </c>
      <c r="AM283" s="36">
        <f t="shared" si="111"/>
        <v>0</v>
      </c>
      <c r="AN283" s="36">
        <f t="shared" si="112"/>
        <v>0</v>
      </c>
      <c r="AO283" s="36">
        <f t="shared" si="113"/>
        <v>0</v>
      </c>
      <c r="AP283" s="36">
        <f t="shared" si="114"/>
        <v>0</v>
      </c>
      <c r="AQ283" s="36">
        <f t="shared" si="115"/>
        <v>0</v>
      </c>
      <c r="AR283" s="36">
        <f t="shared" si="116"/>
        <v>0</v>
      </c>
    </row>
    <row r="284" spans="1:44">
      <c r="A284" s="36">
        <f t="shared" si="117"/>
        <v>131200</v>
      </c>
      <c r="B284" s="36">
        <f>1---ISERR(FIND(B$2,data!$M283))</f>
        <v>0</v>
      </c>
      <c r="C284" s="36">
        <f>1---ISERR(FIND(C$2,data!$M283))</f>
        <v>0</v>
      </c>
      <c r="D284" s="36">
        <f>1---ISERR(FIND(D$2,data!$M283))</f>
        <v>0</v>
      </c>
      <c r="E284" s="36">
        <f>1---ISERR(FIND(E$2,data!$M283))</f>
        <v>0</v>
      </c>
      <c r="F284" s="36">
        <f>1---ISERR(FIND(F$2,data!$M283))</f>
        <v>0</v>
      </c>
      <c r="G284" s="36">
        <f>1---ISERR(FIND(G$2,data!$M283))</f>
        <v>0</v>
      </c>
      <c r="H284" s="36">
        <f>1---ISERR(FIND(H$2,data!$M283))</f>
        <v>0</v>
      </c>
      <c r="I284" s="36">
        <f>1---ISERR(FIND(I$2,data!$M283))</f>
        <v>1</v>
      </c>
      <c r="J284" s="36">
        <f>1---ISERR(FIND(J$2,data!$M283))</f>
        <v>0</v>
      </c>
      <c r="K284" s="36">
        <f>1---ISERR(FIND(K$2,data!$M283))</f>
        <v>0</v>
      </c>
      <c r="L284" s="36">
        <f>1---ISERR(FIND(L$2,data!$M283))</f>
        <v>0</v>
      </c>
      <c r="M284" s="36">
        <f>1---ISERR(FIND(M$2,data!$M283))</f>
        <v>0</v>
      </c>
      <c r="N284" s="36">
        <f>1---ISERR(FIND(N$2,data!$M283))</f>
        <v>0</v>
      </c>
      <c r="O284" s="36">
        <f>1---ISERR(FIND(O$2,data!$M283))</f>
        <v>0</v>
      </c>
      <c r="P284" s="36">
        <f>1---ISERR(FIND(P$2,data!$M283))</f>
        <v>0</v>
      </c>
      <c r="Q284" s="36">
        <f>1---ISERR(FIND(Q$2,data!$M283))</f>
        <v>0</v>
      </c>
      <c r="R284" s="36">
        <f>1---ISERR(FIND(R$2,data!$M283))</f>
        <v>0</v>
      </c>
      <c r="S284" s="36">
        <f>1---ISERR(FIND(S$2,data!$M283))</f>
        <v>1</v>
      </c>
      <c r="T284" s="36">
        <f>1---ISERR(FIND(T$2,data!$M283))</f>
        <v>0</v>
      </c>
      <c r="U284" s="36">
        <f>1---ISERR(FIND(U$2,data!$M283))</f>
        <v>0</v>
      </c>
      <c r="V284" s="36">
        <f>1---ISERR(FIND(V$2,data!$M283))</f>
        <v>0</v>
      </c>
      <c r="W284" s="36">
        <f t="shared" si="95"/>
        <v>0</v>
      </c>
      <c r="X284" s="36">
        <f t="shared" si="96"/>
        <v>0</v>
      </c>
      <c r="Y284" s="36">
        <f t="shared" si="97"/>
        <v>0</v>
      </c>
      <c r="Z284" s="36">
        <f t="shared" si="98"/>
        <v>0</v>
      </c>
      <c r="AA284" s="36">
        <f t="shared" si="99"/>
        <v>0</v>
      </c>
      <c r="AB284" s="36">
        <f t="shared" si="100"/>
        <v>0</v>
      </c>
      <c r="AC284" s="36">
        <f t="shared" si="101"/>
        <v>0</v>
      </c>
      <c r="AD284" s="36">
        <f t="shared" si="102"/>
        <v>128</v>
      </c>
      <c r="AE284" s="36">
        <f t="shared" si="103"/>
        <v>0</v>
      </c>
      <c r="AF284" s="36">
        <f t="shared" si="104"/>
        <v>0</v>
      </c>
      <c r="AG284" s="36">
        <f t="shared" si="105"/>
        <v>0</v>
      </c>
      <c r="AH284" s="36">
        <f t="shared" si="106"/>
        <v>0</v>
      </c>
      <c r="AI284" s="36">
        <f t="shared" si="107"/>
        <v>0</v>
      </c>
      <c r="AJ284" s="36">
        <f t="shared" si="108"/>
        <v>0</v>
      </c>
      <c r="AK284" s="36">
        <f t="shared" si="109"/>
        <v>0</v>
      </c>
      <c r="AL284" s="36">
        <f t="shared" si="110"/>
        <v>0</v>
      </c>
      <c r="AM284" s="36">
        <f t="shared" si="111"/>
        <v>0</v>
      </c>
      <c r="AN284" s="36">
        <f t="shared" si="112"/>
        <v>131072</v>
      </c>
      <c r="AO284" s="36">
        <f t="shared" si="113"/>
        <v>0</v>
      </c>
      <c r="AP284" s="36">
        <f t="shared" si="114"/>
        <v>0</v>
      </c>
      <c r="AQ284" s="36">
        <f t="shared" si="115"/>
        <v>0</v>
      </c>
      <c r="AR284" s="36">
        <f t="shared" si="116"/>
        <v>0</v>
      </c>
    </row>
    <row r="285" spans="1:44">
      <c r="A285" s="36">
        <f t="shared" si="117"/>
        <v>1225900</v>
      </c>
      <c r="B285" s="36">
        <f>1---ISERR(FIND(B$2,data!$M284))</f>
        <v>0</v>
      </c>
      <c r="C285" s="36">
        <f>1---ISERR(FIND(C$2,data!$M284))</f>
        <v>0</v>
      </c>
      <c r="D285" s="36">
        <f>1---ISERR(FIND(D$2,data!$M284))</f>
        <v>1</v>
      </c>
      <c r="E285" s="36">
        <f>1---ISERR(FIND(E$2,data!$M284))</f>
        <v>1</v>
      </c>
      <c r="F285" s="36">
        <f>1---ISERR(FIND(F$2,data!$M284))</f>
        <v>0</v>
      </c>
      <c r="G285" s="36">
        <f>1---ISERR(FIND(G$2,data!$M284))</f>
        <v>1</v>
      </c>
      <c r="H285" s="36">
        <f>1---ISERR(FIND(H$2,data!$M284))</f>
        <v>0</v>
      </c>
      <c r="I285" s="36">
        <f>1---ISERR(FIND(I$2,data!$M284))</f>
        <v>1</v>
      </c>
      <c r="J285" s="36">
        <f>1---ISERR(FIND(J$2,data!$M284))</f>
        <v>0</v>
      </c>
      <c r="K285" s="36">
        <f>1---ISERR(FIND(K$2,data!$M284))</f>
        <v>0</v>
      </c>
      <c r="L285" s="36">
        <f>1---ISERR(FIND(L$2,data!$M284))</f>
        <v>1</v>
      </c>
      <c r="M285" s="36">
        <f>1---ISERR(FIND(M$2,data!$M284))</f>
        <v>0</v>
      </c>
      <c r="N285" s="36">
        <f>1---ISERR(FIND(N$2,data!$M284))</f>
        <v>1</v>
      </c>
      <c r="O285" s="36">
        <f>1---ISERR(FIND(O$2,data!$M284))</f>
        <v>1</v>
      </c>
      <c r="P285" s="36">
        <f>1---ISERR(FIND(P$2,data!$M284))</f>
        <v>0</v>
      </c>
      <c r="Q285" s="36">
        <f>1---ISERR(FIND(Q$2,data!$M284))</f>
        <v>1</v>
      </c>
      <c r="R285" s="36">
        <f>1---ISERR(FIND(R$2,data!$M284))</f>
        <v>0</v>
      </c>
      <c r="S285" s="36">
        <f>1---ISERR(FIND(S$2,data!$M284))</f>
        <v>1</v>
      </c>
      <c r="T285" s="36">
        <f>1---ISERR(FIND(T$2,data!$M284))</f>
        <v>0</v>
      </c>
      <c r="U285" s="36">
        <f>1---ISERR(FIND(U$2,data!$M284))</f>
        <v>0</v>
      </c>
      <c r="V285" s="36">
        <f>1---ISERR(FIND(V$2,data!$M284))</f>
        <v>1</v>
      </c>
      <c r="W285" s="36">
        <f t="shared" si="95"/>
        <v>0</v>
      </c>
      <c r="X285" s="36">
        <f t="shared" si="96"/>
        <v>0</v>
      </c>
      <c r="Y285" s="36">
        <f t="shared" si="97"/>
        <v>4</v>
      </c>
      <c r="Z285" s="36">
        <f t="shared" si="98"/>
        <v>8</v>
      </c>
      <c r="AA285" s="36">
        <f t="shared" si="99"/>
        <v>0</v>
      </c>
      <c r="AB285" s="36">
        <f t="shared" si="100"/>
        <v>32</v>
      </c>
      <c r="AC285" s="36">
        <f t="shared" si="101"/>
        <v>0</v>
      </c>
      <c r="AD285" s="36">
        <f t="shared" si="102"/>
        <v>128</v>
      </c>
      <c r="AE285" s="36">
        <f t="shared" si="103"/>
        <v>0</v>
      </c>
      <c r="AF285" s="36">
        <f t="shared" si="104"/>
        <v>0</v>
      </c>
      <c r="AG285" s="36">
        <f t="shared" si="105"/>
        <v>1024</v>
      </c>
      <c r="AH285" s="36">
        <f t="shared" si="106"/>
        <v>0</v>
      </c>
      <c r="AI285" s="36">
        <f t="shared" si="107"/>
        <v>4096</v>
      </c>
      <c r="AJ285" s="36">
        <f t="shared" si="108"/>
        <v>8192</v>
      </c>
      <c r="AK285" s="36">
        <f t="shared" si="109"/>
        <v>0</v>
      </c>
      <c r="AL285" s="36">
        <f t="shared" si="110"/>
        <v>32768</v>
      </c>
      <c r="AM285" s="36">
        <f t="shared" si="111"/>
        <v>0</v>
      </c>
      <c r="AN285" s="36">
        <f t="shared" si="112"/>
        <v>131072</v>
      </c>
      <c r="AO285" s="36">
        <f t="shared" si="113"/>
        <v>0</v>
      </c>
      <c r="AP285" s="36">
        <f t="shared" si="114"/>
        <v>0</v>
      </c>
      <c r="AQ285" s="36">
        <f t="shared" si="115"/>
        <v>1048576</v>
      </c>
      <c r="AR285" s="36">
        <f t="shared" si="116"/>
        <v>0</v>
      </c>
    </row>
    <row r="286" spans="1:44">
      <c r="A286" s="36">
        <f t="shared" si="117"/>
        <v>0</v>
      </c>
      <c r="B286" s="36">
        <f>1---ISERR(FIND(B$2,data!$M285))</f>
        <v>0</v>
      </c>
      <c r="C286" s="36">
        <f>1---ISERR(FIND(C$2,data!$M285))</f>
        <v>0</v>
      </c>
      <c r="D286" s="36">
        <f>1---ISERR(FIND(D$2,data!$M285))</f>
        <v>0</v>
      </c>
      <c r="E286" s="36">
        <f>1---ISERR(FIND(E$2,data!$M285))</f>
        <v>0</v>
      </c>
      <c r="F286" s="36">
        <f>1---ISERR(FIND(F$2,data!$M285))</f>
        <v>0</v>
      </c>
      <c r="G286" s="36">
        <f>1---ISERR(FIND(G$2,data!$M285))</f>
        <v>0</v>
      </c>
      <c r="H286" s="36">
        <f>1---ISERR(FIND(H$2,data!$M285))</f>
        <v>0</v>
      </c>
      <c r="I286" s="36">
        <f>1---ISERR(FIND(I$2,data!$M285))</f>
        <v>0</v>
      </c>
      <c r="J286" s="36">
        <f>1---ISERR(FIND(J$2,data!$M285))</f>
        <v>0</v>
      </c>
      <c r="K286" s="36">
        <f>1---ISERR(FIND(K$2,data!$M285))</f>
        <v>0</v>
      </c>
      <c r="L286" s="36">
        <f>1---ISERR(FIND(L$2,data!$M285))</f>
        <v>0</v>
      </c>
      <c r="M286" s="36">
        <f>1---ISERR(FIND(M$2,data!$M285))</f>
        <v>0</v>
      </c>
      <c r="N286" s="36">
        <f>1---ISERR(FIND(N$2,data!$M285))</f>
        <v>0</v>
      </c>
      <c r="O286" s="36">
        <f>1---ISERR(FIND(O$2,data!$M285))</f>
        <v>0</v>
      </c>
      <c r="P286" s="36">
        <f>1---ISERR(FIND(P$2,data!$M285))</f>
        <v>0</v>
      </c>
      <c r="Q286" s="36">
        <f>1---ISERR(FIND(Q$2,data!$M285))</f>
        <v>0</v>
      </c>
      <c r="R286" s="36">
        <f>1---ISERR(FIND(R$2,data!$M285))</f>
        <v>0</v>
      </c>
      <c r="S286" s="36">
        <f>1---ISERR(FIND(S$2,data!$M285))</f>
        <v>0</v>
      </c>
      <c r="T286" s="36">
        <f>1---ISERR(FIND(T$2,data!$M285))</f>
        <v>0</v>
      </c>
      <c r="U286" s="36">
        <f>1---ISERR(FIND(U$2,data!$M285))</f>
        <v>0</v>
      </c>
      <c r="V286" s="36">
        <f>1---ISERR(FIND(V$2,data!$M285))</f>
        <v>0</v>
      </c>
      <c r="W286" s="36">
        <f t="shared" si="95"/>
        <v>0</v>
      </c>
      <c r="X286" s="36">
        <f t="shared" si="96"/>
        <v>0</v>
      </c>
      <c r="Y286" s="36">
        <f t="shared" si="97"/>
        <v>0</v>
      </c>
      <c r="Z286" s="36">
        <f t="shared" si="98"/>
        <v>0</v>
      </c>
      <c r="AA286" s="36">
        <f t="shared" si="99"/>
        <v>0</v>
      </c>
      <c r="AB286" s="36">
        <f t="shared" si="100"/>
        <v>0</v>
      </c>
      <c r="AC286" s="36">
        <f t="shared" si="101"/>
        <v>0</v>
      </c>
      <c r="AD286" s="36">
        <f t="shared" si="102"/>
        <v>0</v>
      </c>
      <c r="AE286" s="36">
        <f t="shared" si="103"/>
        <v>0</v>
      </c>
      <c r="AF286" s="36">
        <f t="shared" si="104"/>
        <v>0</v>
      </c>
      <c r="AG286" s="36">
        <f t="shared" si="105"/>
        <v>0</v>
      </c>
      <c r="AH286" s="36">
        <f t="shared" si="106"/>
        <v>0</v>
      </c>
      <c r="AI286" s="36">
        <f t="shared" si="107"/>
        <v>0</v>
      </c>
      <c r="AJ286" s="36">
        <f t="shared" si="108"/>
        <v>0</v>
      </c>
      <c r="AK286" s="36">
        <f t="shared" si="109"/>
        <v>0</v>
      </c>
      <c r="AL286" s="36">
        <f t="shared" si="110"/>
        <v>0</v>
      </c>
      <c r="AM286" s="36">
        <f t="shared" si="111"/>
        <v>0</v>
      </c>
      <c r="AN286" s="36">
        <f t="shared" si="112"/>
        <v>0</v>
      </c>
      <c r="AO286" s="36">
        <f t="shared" si="113"/>
        <v>0</v>
      </c>
      <c r="AP286" s="36">
        <f t="shared" si="114"/>
        <v>0</v>
      </c>
      <c r="AQ286" s="36">
        <f t="shared" si="115"/>
        <v>0</v>
      </c>
      <c r="AR286" s="36">
        <f t="shared" si="116"/>
        <v>0</v>
      </c>
    </row>
    <row r="287" spans="1:44">
      <c r="A287" s="36">
        <f t="shared" si="117"/>
        <v>172200</v>
      </c>
      <c r="B287" s="36">
        <f>1---ISERR(FIND(B$2,data!$M286))</f>
        <v>0</v>
      </c>
      <c r="C287" s="36">
        <f>1---ISERR(FIND(C$2,data!$M286))</f>
        <v>0</v>
      </c>
      <c r="D287" s="36">
        <f>1---ISERR(FIND(D$2,data!$M286))</f>
        <v>0</v>
      </c>
      <c r="E287" s="36">
        <f>1---ISERR(FIND(E$2,data!$M286))</f>
        <v>1</v>
      </c>
      <c r="F287" s="36">
        <f>1---ISERR(FIND(F$2,data!$M286))</f>
        <v>0</v>
      </c>
      <c r="G287" s="36">
        <f>1---ISERR(FIND(G$2,data!$M286))</f>
        <v>1</v>
      </c>
      <c r="H287" s="36">
        <f>1---ISERR(FIND(H$2,data!$M286))</f>
        <v>0</v>
      </c>
      <c r="I287" s="36">
        <f>1---ISERR(FIND(I$2,data!$M286))</f>
        <v>1</v>
      </c>
      <c r="J287" s="36">
        <f>1---ISERR(FIND(J$2,data!$M286))</f>
        <v>0</v>
      </c>
      <c r="K287" s="36">
        <f>1---ISERR(FIND(K$2,data!$M286))</f>
        <v>0</v>
      </c>
      <c r="L287" s="36">
        <f>1---ISERR(FIND(L$2,data!$M286))</f>
        <v>0</v>
      </c>
      <c r="M287" s="36">
        <f>1---ISERR(FIND(M$2,data!$M286))</f>
        <v>0</v>
      </c>
      <c r="N287" s="36">
        <f>1---ISERR(FIND(N$2,data!$M286))</f>
        <v>0</v>
      </c>
      <c r="O287" s="36">
        <f>1---ISERR(FIND(O$2,data!$M286))</f>
        <v>1</v>
      </c>
      <c r="P287" s="36">
        <f>1---ISERR(FIND(P$2,data!$M286))</f>
        <v>0</v>
      </c>
      <c r="Q287" s="36">
        <f>1---ISERR(FIND(Q$2,data!$M286))</f>
        <v>1</v>
      </c>
      <c r="R287" s="36">
        <f>1---ISERR(FIND(R$2,data!$M286))</f>
        <v>0</v>
      </c>
      <c r="S287" s="36">
        <f>1---ISERR(FIND(S$2,data!$M286))</f>
        <v>1</v>
      </c>
      <c r="T287" s="36">
        <f>1---ISERR(FIND(T$2,data!$M286))</f>
        <v>0</v>
      </c>
      <c r="U287" s="36">
        <f>1---ISERR(FIND(U$2,data!$M286))</f>
        <v>0</v>
      </c>
      <c r="V287" s="36">
        <f>1---ISERR(FIND(V$2,data!$M286))</f>
        <v>0</v>
      </c>
      <c r="W287" s="36">
        <f t="shared" si="95"/>
        <v>0</v>
      </c>
      <c r="X287" s="36">
        <f t="shared" si="96"/>
        <v>0</v>
      </c>
      <c r="Y287" s="36">
        <f t="shared" si="97"/>
        <v>0</v>
      </c>
      <c r="Z287" s="36">
        <f t="shared" si="98"/>
        <v>8</v>
      </c>
      <c r="AA287" s="36">
        <f t="shared" si="99"/>
        <v>0</v>
      </c>
      <c r="AB287" s="36">
        <f t="shared" si="100"/>
        <v>32</v>
      </c>
      <c r="AC287" s="36">
        <f t="shared" si="101"/>
        <v>0</v>
      </c>
      <c r="AD287" s="36">
        <f t="shared" si="102"/>
        <v>128</v>
      </c>
      <c r="AE287" s="36">
        <f t="shared" si="103"/>
        <v>0</v>
      </c>
      <c r="AF287" s="36">
        <f t="shared" si="104"/>
        <v>0</v>
      </c>
      <c r="AG287" s="36">
        <f t="shared" si="105"/>
        <v>0</v>
      </c>
      <c r="AH287" s="36">
        <f t="shared" si="106"/>
        <v>0</v>
      </c>
      <c r="AI287" s="36">
        <f t="shared" si="107"/>
        <v>0</v>
      </c>
      <c r="AJ287" s="36">
        <f t="shared" si="108"/>
        <v>8192</v>
      </c>
      <c r="AK287" s="36">
        <f t="shared" si="109"/>
        <v>0</v>
      </c>
      <c r="AL287" s="36">
        <f t="shared" si="110"/>
        <v>32768</v>
      </c>
      <c r="AM287" s="36">
        <f t="shared" si="111"/>
        <v>0</v>
      </c>
      <c r="AN287" s="36">
        <f t="shared" si="112"/>
        <v>131072</v>
      </c>
      <c r="AO287" s="36">
        <f t="shared" si="113"/>
        <v>0</v>
      </c>
      <c r="AP287" s="36">
        <f t="shared" si="114"/>
        <v>0</v>
      </c>
      <c r="AQ287" s="36">
        <f t="shared" si="115"/>
        <v>0</v>
      </c>
      <c r="AR287" s="36">
        <f t="shared" si="116"/>
        <v>0</v>
      </c>
    </row>
    <row r="288" spans="1:44">
      <c r="A288" s="36">
        <f t="shared" si="117"/>
        <v>1238200</v>
      </c>
      <c r="B288" s="36">
        <f>1---ISERR(FIND(B$2,data!$M287))</f>
        <v>0</v>
      </c>
      <c r="C288" s="36">
        <f>1---ISERR(FIND(C$2,data!$M287))</f>
        <v>0</v>
      </c>
      <c r="D288" s="36">
        <f>1---ISERR(FIND(D$2,data!$M287))</f>
        <v>0</v>
      </c>
      <c r="E288" s="36">
        <f>1---ISERR(FIND(E$2,data!$M287))</f>
        <v>1</v>
      </c>
      <c r="F288" s="36">
        <f>1---ISERR(FIND(F$2,data!$M287))</f>
        <v>1</v>
      </c>
      <c r="G288" s="36">
        <f>1---ISERR(FIND(G$2,data!$M287))</f>
        <v>1</v>
      </c>
      <c r="H288" s="36">
        <f>1---ISERR(FIND(H$2,data!$M287))</f>
        <v>0</v>
      </c>
      <c r="I288" s="36">
        <f>1---ISERR(FIND(I$2,data!$M287))</f>
        <v>1</v>
      </c>
      <c r="J288" s="36">
        <f>1---ISERR(FIND(J$2,data!$M287))</f>
        <v>0</v>
      </c>
      <c r="K288" s="36">
        <f>1---ISERR(FIND(K$2,data!$M287))</f>
        <v>0</v>
      </c>
      <c r="L288" s="36">
        <f>1---ISERR(FIND(L$2,data!$M287))</f>
        <v>1</v>
      </c>
      <c r="M288" s="36">
        <f>1---ISERR(FIND(M$2,data!$M287))</f>
        <v>0</v>
      </c>
      <c r="N288" s="36">
        <f>1---ISERR(FIND(N$2,data!$M287))</f>
        <v>0</v>
      </c>
      <c r="O288" s="36">
        <f>1---ISERR(FIND(O$2,data!$M287))</f>
        <v>1</v>
      </c>
      <c r="P288" s="36">
        <f>1---ISERR(FIND(P$2,data!$M287))</f>
        <v>1</v>
      </c>
      <c r="Q288" s="36">
        <f>1---ISERR(FIND(Q$2,data!$M287))</f>
        <v>1</v>
      </c>
      <c r="R288" s="36">
        <f>1---ISERR(FIND(R$2,data!$M287))</f>
        <v>0</v>
      </c>
      <c r="S288" s="36">
        <f>1---ISERR(FIND(S$2,data!$M287))</f>
        <v>1</v>
      </c>
      <c r="T288" s="36">
        <f>1---ISERR(FIND(T$2,data!$M287))</f>
        <v>0</v>
      </c>
      <c r="U288" s="36">
        <f>1---ISERR(FIND(U$2,data!$M287))</f>
        <v>0</v>
      </c>
      <c r="V288" s="36">
        <f>1---ISERR(FIND(V$2,data!$M287))</f>
        <v>1</v>
      </c>
      <c r="W288" s="36">
        <f t="shared" si="95"/>
        <v>0</v>
      </c>
      <c r="X288" s="36">
        <f t="shared" si="96"/>
        <v>0</v>
      </c>
      <c r="Y288" s="36">
        <f t="shared" si="97"/>
        <v>0</v>
      </c>
      <c r="Z288" s="36">
        <f t="shared" si="98"/>
        <v>8</v>
      </c>
      <c r="AA288" s="36">
        <f t="shared" si="99"/>
        <v>16</v>
      </c>
      <c r="AB288" s="36">
        <f t="shared" si="100"/>
        <v>32</v>
      </c>
      <c r="AC288" s="36">
        <f t="shared" si="101"/>
        <v>0</v>
      </c>
      <c r="AD288" s="36">
        <f t="shared" si="102"/>
        <v>128</v>
      </c>
      <c r="AE288" s="36">
        <f t="shared" si="103"/>
        <v>0</v>
      </c>
      <c r="AF288" s="36">
        <f t="shared" si="104"/>
        <v>0</v>
      </c>
      <c r="AG288" s="36">
        <f t="shared" si="105"/>
        <v>1024</v>
      </c>
      <c r="AH288" s="36">
        <f t="shared" si="106"/>
        <v>0</v>
      </c>
      <c r="AI288" s="36">
        <f t="shared" si="107"/>
        <v>0</v>
      </c>
      <c r="AJ288" s="36">
        <f t="shared" si="108"/>
        <v>8192</v>
      </c>
      <c r="AK288" s="36">
        <f t="shared" si="109"/>
        <v>16384</v>
      </c>
      <c r="AL288" s="36">
        <f t="shared" si="110"/>
        <v>32768</v>
      </c>
      <c r="AM288" s="36">
        <f t="shared" si="111"/>
        <v>0</v>
      </c>
      <c r="AN288" s="36">
        <f t="shared" si="112"/>
        <v>131072</v>
      </c>
      <c r="AO288" s="36">
        <f t="shared" si="113"/>
        <v>0</v>
      </c>
      <c r="AP288" s="36">
        <f t="shared" si="114"/>
        <v>0</v>
      </c>
      <c r="AQ288" s="36">
        <f t="shared" si="115"/>
        <v>1048576</v>
      </c>
      <c r="AR288" s="36">
        <f t="shared" si="116"/>
        <v>0</v>
      </c>
    </row>
    <row r="289" spans="1:44">
      <c r="A289" s="36">
        <f t="shared" si="117"/>
        <v>1406300</v>
      </c>
      <c r="B289" s="36">
        <f>1---ISERR(FIND(B$2,data!$M288))</f>
        <v>0</v>
      </c>
      <c r="C289" s="36">
        <f>1---ISERR(FIND(C$2,data!$M288))</f>
        <v>0</v>
      </c>
      <c r="D289" s="36">
        <f>1---ISERR(FIND(D$2,data!$M288))</f>
        <v>1</v>
      </c>
      <c r="E289" s="36">
        <f>1---ISERR(FIND(E$2,data!$M288))</f>
        <v>1</v>
      </c>
      <c r="F289" s="36">
        <f>1---ISERR(FIND(F$2,data!$M288))</f>
        <v>1</v>
      </c>
      <c r="G289" s="36">
        <f>1---ISERR(FIND(G$2,data!$M288))</f>
        <v>0</v>
      </c>
      <c r="H289" s="36">
        <f>1---ISERR(FIND(H$2,data!$M288))</f>
        <v>1</v>
      </c>
      <c r="I289" s="36">
        <f>1---ISERR(FIND(I$2,data!$M288))</f>
        <v>0</v>
      </c>
      <c r="J289" s="36">
        <f>1---ISERR(FIND(J$2,data!$M288))</f>
        <v>1</v>
      </c>
      <c r="K289" s="36">
        <f>1---ISERR(FIND(K$2,data!$M288))</f>
        <v>0</v>
      </c>
      <c r="L289" s="36">
        <f>1---ISERR(FIND(L$2,data!$M288))</f>
        <v>1</v>
      </c>
      <c r="M289" s="36">
        <f>1---ISERR(FIND(M$2,data!$M288))</f>
        <v>0</v>
      </c>
      <c r="N289" s="36">
        <f>1---ISERR(FIND(N$2,data!$M288))</f>
        <v>1</v>
      </c>
      <c r="O289" s="36">
        <f>1---ISERR(FIND(O$2,data!$M288))</f>
        <v>1</v>
      </c>
      <c r="P289" s="36">
        <f>1---ISERR(FIND(P$2,data!$M288))</f>
        <v>1</v>
      </c>
      <c r="Q289" s="36">
        <f>1---ISERR(FIND(Q$2,data!$M288))</f>
        <v>0</v>
      </c>
      <c r="R289" s="36">
        <f>1---ISERR(FIND(R$2,data!$M288))</f>
        <v>1</v>
      </c>
      <c r="S289" s="36">
        <f>1---ISERR(FIND(S$2,data!$M288))</f>
        <v>0</v>
      </c>
      <c r="T289" s="36">
        <f>1---ISERR(FIND(T$2,data!$M288))</f>
        <v>1</v>
      </c>
      <c r="U289" s="36">
        <f>1---ISERR(FIND(U$2,data!$M288))</f>
        <v>0</v>
      </c>
      <c r="V289" s="36">
        <f>1---ISERR(FIND(V$2,data!$M288))</f>
        <v>1</v>
      </c>
      <c r="W289" s="36">
        <f t="shared" si="95"/>
        <v>0</v>
      </c>
      <c r="X289" s="36">
        <f t="shared" si="96"/>
        <v>0</v>
      </c>
      <c r="Y289" s="36">
        <f t="shared" si="97"/>
        <v>4</v>
      </c>
      <c r="Z289" s="36">
        <f t="shared" si="98"/>
        <v>8</v>
      </c>
      <c r="AA289" s="36">
        <f t="shared" si="99"/>
        <v>16</v>
      </c>
      <c r="AB289" s="36">
        <f t="shared" si="100"/>
        <v>0</v>
      </c>
      <c r="AC289" s="36">
        <f t="shared" si="101"/>
        <v>64</v>
      </c>
      <c r="AD289" s="36">
        <f t="shared" si="102"/>
        <v>0</v>
      </c>
      <c r="AE289" s="36">
        <f t="shared" si="103"/>
        <v>256</v>
      </c>
      <c r="AF289" s="36">
        <f t="shared" si="104"/>
        <v>0</v>
      </c>
      <c r="AG289" s="36">
        <f t="shared" si="105"/>
        <v>1024</v>
      </c>
      <c r="AH289" s="36">
        <f t="shared" si="106"/>
        <v>0</v>
      </c>
      <c r="AI289" s="36">
        <f t="shared" si="107"/>
        <v>4096</v>
      </c>
      <c r="AJ289" s="36">
        <f t="shared" si="108"/>
        <v>8192</v>
      </c>
      <c r="AK289" s="36">
        <f t="shared" si="109"/>
        <v>16384</v>
      </c>
      <c r="AL289" s="36">
        <f t="shared" si="110"/>
        <v>0</v>
      </c>
      <c r="AM289" s="36">
        <f t="shared" si="111"/>
        <v>65536</v>
      </c>
      <c r="AN289" s="36">
        <f t="shared" si="112"/>
        <v>0</v>
      </c>
      <c r="AO289" s="36">
        <f t="shared" si="113"/>
        <v>262144</v>
      </c>
      <c r="AP289" s="36">
        <f t="shared" si="114"/>
        <v>0</v>
      </c>
      <c r="AQ289" s="36">
        <f t="shared" si="115"/>
        <v>1048576</v>
      </c>
      <c r="AR289" s="36">
        <f t="shared" si="116"/>
        <v>0</v>
      </c>
    </row>
    <row r="290" spans="1:44">
      <c r="A290" s="36">
        <f t="shared" si="117"/>
        <v>656002</v>
      </c>
      <c r="B290" s="36">
        <f>1---ISERR(FIND(B$2,data!$M289))</f>
        <v>0</v>
      </c>
      <c r="C290" s="36">
        <f>1---ISERR(FIND(C$2,data!$M289))</f>
        <v>1</v>
      </c>
      <c r="D290" s="36">
        <f>1---ISERR(FIND(D$2,data!$M289))</f>
        <v>0</v>
      </c>
      <c r="E290" s="36">
        <f>1---ISERR(FIND(E$2,data!$M289))</f>
        <v>0</v>
      </c>
      <c r="F290" s="36">
        <f>1---ISERR(FIND(F$2,data!$M289))</f>
        <v>0</v>
      </c>
      <c r="G290" s="36">
        <f>1---ISERR(FIND(G$2,data!$M289))</f>
        <v>0</v>
      </c>
      <c r="H290" s="36">
        <f>1---ISERR(FIND(H$2,data!$M289))</f>
        <v>0</v>
      </c>
      <c r="I290" s="36">
        <f>1---ISERR(FIND(I$2,data!$M289))</f>
        <v>1</v>
      </c>
      <c r="J290" s="36">
        <f>1---ISERR(FIND(J$2,data!$M289))</f>
        <v>0</v>
      </c>
      <c r="K290" s="36">
        <f>1---ISERR(FIND(K$2,data!$M289))</f>
        <v>1</v>
      </c>
      <c r="L290" s="36">
        <f>1---ISERR(FIND(L$2,data!$M289))</f>
        <v>0</v>
      </c>
      <c r="M290" s="36">
        <f>1---ISERR(FIND(M$2,data!$M289))</f>
        <v>0</v>
      </c>
      <c r="N290" s="36">
        <f>1---ISERR(FIND(N$2,data!$M289))</f>
        <v>0</v>
      </c>
      <c r="O290" s="36">
        <f>1---ISERR(FIND(O$2,data!$M289))</f>
        <v>0</v>
      </c>
      <c r="P290" s="36">
        <f>1---ISERR(FIND(P$2,data!$M289))</f>
        <v>0</v>
      </c>
      <c r="Q290" s="36">
        <f>1---ISERR(FIND(Q$2,data!$M289))</f>
        <v>0</v>
      </c>
      <c r="R290" s="36">
        <f>1---ISERR(FIND(R$2,data!$M289))</f>
        <v>0</v>
      </c>
      <c r="S290" s="36">
        <f>1---ISERR(FIND(S$2,data!$M289))</f>
        <v>1</v>
      </c>
      <c r="T290" s="36">
        <f>1---ISERR(FIND(T$2,data!$M289))</f>
        <v>0</v>
      </c>
      <c r="U290" s="36">
        <f>1---ISERR(FIND(U$2,data!$M289))</f>
        <v>1</v>
      </c>
      <c r="V290" s="36">
        <f>1---ISERR(FIND(V$2,data!$M289))</f>
        <v>0</v>
      </c>
      <c r="W290" s="36">
        <f t="shared" si="95"/>
        <v>0</v>
      </c>
      <c r="X290" s="36">
        <f t="shared" si="96"/>
        <v>2</v>
      </c>
      <c r="Y290" s="36">
        <f t="shared" si="97"/>
        <v>0</v>
      </c>
      <c r="Z290" s="36">
        <f t="shared" si="98"/>
        <v>0</v>
      </c>
      <c r="AA290" s="36">
        <f t="shared" si="99"/>
        <v>0</v>
      </c>
      <c r="AB290" s="36">
        <f t="shared" si="100"/>
        <v>0</v>
      </c>
      <c r="AC290" s="36">
        <f t="shared" si="101"/>
        <v>0</v>
      </c>
      <c r="AD290" s="36">
        <f t="shared" si="102"/>
        <v>128</v>
      </c>
      <c r="AE290" s="36">
        <f t="shared" si="103"/>
        <v>0</v>
      </c>
      <c r="AF290" s="36">
        <f t="shared" si="104"/>
        <v>512</v>
      </c>
      <c r="AG290" s="36">
        <f t="shared" si="105"/>
        <v>0</v>
      </c>
      <c r="AH290" s="36">
        <f t="shared" si="106"/>
        <v>0</v>
      </c>
      <c r="AI290" s="36">
        <f t="shared" si="107"/>
        <v>0</v>
      </c>
      <c r="AJ290" s="36">
        <f t="shared" si="108"/>
        <v>0</v>
      </c>
      <c r="AK290" s="36">
        <f t="shared" si="109"/>
        <v>0</v>
      </c>
      <c r="AL290" s="36">
        <f t="shared" si="110"/>
        <v>0</v>
      </c>
      <c r="AM290" s="36">
        <f t="shared" si="111"/>
        <v>0</v>
      </c>
      <c r="AN290" s="36">
        <f t="shared" si="112"/>
        <v>131072</v>
      </c>
      <c r="AO290" s="36">
        <f t="shared" si="113"/>
        <v>0</v>
      </c>
      <c r="AP290" s="36">
        <f t="shared" si="114"/>
        <v>524288</v>
      </c>
      <c r="AQ290" s="36">
        <f t="shared" si="115"/>
        <v>0</v>
      </c>
      <c r="AR290" s="36">
        <f t="shared" si="116"/>
        <v>0</v>
      </c>
    </row>
    <row r="291" spans="1:44">
      <c r="A291" s="36">
        <f t="shared" si="117"/>
        <v>1439102</v>
      </c>
      <c r="B291" s="36">
        <f>1---ISERR(FIND(B$2,data!$M290))</f>
        <v>0</v>
      </c>
      <c r="C291" s="36">
        <f>1---ISERR(FIND(C$2,data!$M290))</f>
        <v>1</v>
      </c>
      <c r="D291" s="36">
        <f>1---ISERR(FIND(D$2,data!$M290))</f>
        <v>1</v>
      </c>
      <c r="E291" s="36">
        <f>1---ISERR(FIND(E$2,data!$M290))</f>
        <v>1</v>
      </c>
      <c r="F291" s="36">
        <f>1---ISERR(FIND(F$2,data!$M290))</f>
        <v>1</v>
      </c>
      <c r="G291" s="36">
        <f>1---ISERR(FIND(G$2,data!$M290))</f>
        <v>1</v>
      </c>
      <c r="H291" s="36">
        <f>1---ISERR(FIND(H$2,data!$M290))</f>
        <v>1</v>
      </c>
      <c r="I291" s="36">
        <f>1---ISERR(FIND(I$2,data!$M290))</f>
        <v>0</v>
      </c>
      <c r="J291" s="36">
        <f>1---ISERR(FIND(J$2,data!$M290))</f>
        <v>1</v>
      </c>
      <c r="K291" s="36">
        <f>1---ISERR(FIND(K$2,data!$M290))</f>
        <v>0</v>
      </c>
      <c r="L291" s="36">
        <f>1---ISERR(FIND(L$2,data!$M290))</f>
        <v>1</v>
      </c>
      <c r="M291" s="36">
        <f>1---ISERR(FIND(M$2,data!$M290))</f>
        <v>0</v>
      </c>
      <c r="N291" s="36">
        <f>1---ISERR(FIND(N$2,data!$M290))</f>
        <v>1</v>
      </c>
      <c r="O291" s="36">
        <f>1---ISERR(FIND(O$2,data!$M290))</f>
        <v>1</v>
      </c>
      <c r="P291" s="36">
        <f>1---ISERR(FIND(P$2,data!$M290))</f>
        <v>1</v>
      </c>
      <c r="Q291" s="36">
        <f>1---ISERR(FIND(Q$2,data!$M290))</f>
        <v>1</v>
      </c>
      <c r="R291" s="36">
        <f>1---ISERR(FIND(R$2,data!$M290))</f>
        <v>1</v>
      </c>
      <c r="S291" s="36">
        <f>1---ISERR(FIND(S$2,data!$M290))</f>
        <v>0</v>
      </c>
      <c r="T291" s="36">
        <f>1---ISERR(FIND(T$2,data!$M290))</f>
        <v>1</v>
      </c>
      <c r="U291" s="36">
        <f>1---ISERR(FIND(U$2,data!$M290))</f>
        <v>0</v>
      </c>
      <c r="V291" s="36">
        <f>1---ISERR(FIND(V$2,data!$M290))</f>
        <v>1</v>
      </c>
      <c r="W291" s="36">
        <f t="shared" si="95"/>
        <v>0</v>
      </c>
      <c r="X291" s="36">
        <f t="shared" si="96"/>
        <v>2</v>
      </c>
      <c r="Y291" s="36">
        <f t="shared" si="97"/>
        <v>4</v>
      </c>
      <c r="Z291" s="36">
        <f t="shared" si="98"/>
        <v>8</v>
      </c>
      <c r="AA291" s="36">
        <f t="shared" si="99"/>
        <v>16</v>
      </c>
      <c r="AB291" s="36">
        <f t="shared" si="100"/>
        <v>32</v>
      </c>
      <c r="AC291" s="36">
        <f t="shared" si="101"/>
        <v>64</v>
      </c>
      <c r="AD291" s="36">
        <f t="shared" si="102"/>
        <v>0</v>
      </c>
      <c r="AE291" s="36">
        <f t="shared" si="103"/>
        <v>256</v>
      </c>
      <c r="AF291" s="36">
        <f t="shared" si="104"/>
        <v>0</v>
      </c>
      <c r="AG291" s="36">
        <f t="shared" si="105"/>
        <v>1024</v>
      </c>
      <c r="AH291" s="36">
        <f t="shared" si="106"/>
        <v>0</v>
      </c>
      <c r="AI291" s="36">
        <f t="shared" si="107"/>
        <v>4096</v>
      </c>
      <c r="AJ291" s="36">
        <f t="shared" si="108"/>
        <v>8192</v>
      </c>
      <c r="AK291" s="36">
        <f t="shared" si="109"/>
        <v>16384</v>
      </c>
      <c r="AL291" s="36">
        <f t="shared" si="110"/>
        <v>32768</v>
      </c>
      <c r="AM291" s="36">
        <f t="shared" si="111"/>
        <v>65536</v>
      </c>
      <c r="AN291" s="36">
        <f t="shared" si="112"/>
        <v>0</v>
      </c>
      <c r="AO291" s="36">
        <f t="shared" si="113"/>
        <v>262144</v>
      </c>
      <c r="AP291" s="36">
        <f t="shared" si="114"/>
        <v>0</v>
      </c>
      <c r="AQ291" s="36">
        <f t="shared" si="115"/>
        <v>1048576</v>
      </c>
      <c r="AR291" s="36">
        <f t="shared" si="116"/>
        <v>0</v>
      </c>
    </row>
    <row r="292" spans="1:44">
      <c r="A292" s="36">
        <f t="shared" si="117"/>
        <v>0</v>
      </c>
      <c r="B292" s="36">
        <f>1---ISERR(FIND(B$2,data!$M291))</f>
        <v>0</v>
      </c>
      <c r="C292" s="36">
        <f>1---ISERR(FIND(C$2,data!$M291))</f>
        <v>0</v>
      </c>
      <c r="D292" s="36">
        <f>1---ISERR(FIND(D$2,data!$M291))</f>
        <v>0</v>
      </c>
      <c r="E292" s="36">
        <f>1---ISERR(FIND(E$2,data!$M291))</f>
        <v>0</v>
      </c>
      <c r="F292" s="36">
        <f>1---ISERR(FIND(F$2,data!$M291))</f>
        <v>0</v>
      </c>
      <c r="G292" s="36">
        <f>1---ISERR(FIND(G$2,data!$M291))</f>
        <v>0</v>
      </c>
      <c r="H292" s="36">
        <f>1---ISERR(FIND(H$2,data!$M291))</f>
        <v>0</v>
      </c>
      <c r="I292" s="36">
        <f>1---ISERR(FIND(I$2,data!$M291))</f>
        <v>0</v>
      </c>
      <c r="J292" s="36">
        <f>1---ISERR(FIND(J$2,data!$M291))</f>
        <v>0</v>
      </c>
      <c r="K292" s="36">
        <f>1---ISERR(FIND(K$2,data!$M291))</f>
        <v>0</v>
      </c>
      <c r="L292" s="36">
        <f>1---ISERR(FIND(L$2,data!$M291))</f>
        <v>0</v>
      </c>
      <c r="M292" s="36">
        <f>1---ISERR(FIND(M$2,data!$M291))</f>
        <v>0</v>
      </c>
      <c r="N292" s="36">
        <f>1---ISERR(FIND(N$2,data!$M291))</f>
        <v>0</v>
      </c>
      <c r="O292" s="36">
        <f>1---ISERR(FIND(O$2,data!$M291))</f>
        <v>0</v>
      </c>
      <c r="P292" s="36">
        <f>1---ISERR(FIND(P$2,data!$M291))</f>
        <v>0</v>
      </c>
      <c r="Q292" s="36">
        <f>1---ISERR(FIND(Q$2,data!$M291))</f>
        <v>0</v>
      </c>
      <c r="R292" s="36">
        <f>1---ISERR(FIND(R$2,data!$M291))</f>
        <v>0</v>
      </c>
      <c r="S292" s="36">
        <f>1---ISERR(FIND(S$2,data!$M291))</f>
        <v>0</v>
      </c>
      <c r="T292" s="36">
        <f>1---ISERR(FIND(T$2,data!$M291))</f>
        <v>0</v>
      </c>
      <c r="U292" s="36">
        <f>1---ISERR(FIND(U$2,data!$M291))</f>
        <v>0</v>
      </c>
      <c r="V292" s="36">
        <f>1---ISERR(FIND(V$2,data!$M291))</f>
        <v>0</v>
      </c>
      <c r="W292" s="36">
        <f t="shared" si="95"/>
        <v>0</v>
      </c>
      <c r="X292" s="36">
        <f t="shared" si="96"/>
        <v>0</v>
      </c>
      <c r="Y292" s="36">
        <f t="shared" si="97"/>
        <v>0</v>
      </c>
      <c r="Z292" s="36">
        <f t="shared" si="98"/>
        <v>0</v>
      </c>
      <c r="AA292" s="36">
        <f t="shared" si="99"/>
        <v>0</v>
      </c>
      <c r="AB292" s="36">
        <f t="shared" si="100"/>
        <v>0</v>
      </c>
      <c r="AC292" s="36">
        <f t="shared" si="101"/>
        <v>0</v>
      </c>
      <c r="AD292" s="36">
        <f t="shared" si="102"/>
        <v>0</v>
      </c>
      <c r="AE292" s="36">
        <f t="shared" si="103"/>
        <v>0</v>
      </c>
      <c r="AF292" s="36">
        <f t="shared" si="104"/>
        <v>0</v>
      </c>
      <c r="AG292" s="36">
        <f t="shared" si="105"/>
        <v>0</v>
      </c>
      <c r="AH292" s="36">
        <f t="shared" si="106"/>
        <v>0</v>
      </c>
      <c r="AI292" s="36">
        <f t="shared" si="107"/>
        <v>0</v>
      </c>
      <c r="AJ292" s="36">
        <f t="shared" si="108"/>
        <v>0</v>
      </c>
      <c r="AK292" s="36">
        <f t="shared" si="109"/>
        <v>0</v>
      </c>
      <c r="AL292" s="36">
        <f t="shared" si="110"/>
        <v>0</v>
      </c>
      <c r="AM292" s="36">
        <f t="shared" si="111"/>
        <v>0</v>
      </c>
      <c r="AN292" s="36">
        <f t="shared" si="112"/>
        <v>0</v>
      </c>
      <c r="AO292" s="36">
        <f t="shared" si="113"/>
        <v>0</v>
      </c>
      <c r="AP292" s="36">
        <f t="shared" si="114"/>
        <v>0</v>
      </c>
      <c r="AQ292" s="36">
        <f t="shared" si="115"/>
        <v>0</v>
      </c>
      <c r="AR292" s="36">
        <f t="shared" si="116"/>
        <v>0</v>
      </c>
    </row>
    <row r="293" spans="1:44">
      <c r="A293" s="36">
        <f t="shared" si="117"/>
        <v>2095102</v>
      </c>
      <c r="B293" s="36">
        <f>1---ISERR(FIND(B$2,data!$M292))</f>
        <v>0</v>
      </c>
      <c r="C293" s="36">
        <f>1---ISERR(FIND(C$2,data!$M292))</f>
        <v>1</v>
      </c>
      <c r="D293" s="36">
        <f>1---ISERR(FIND(D$2,data!$M292))</f>
        <v>1</v>
      </c>
      <c r="E293" s="36">
        <f>1---ISERR(FIND(E$2,data!$M292))</f>
        <v>1</v>
      </c>
      <c r="F293" s="36">
        <f>1---ISERR(FIND(F$2,data!$M292))</f>
        <v>1</v>
      </c>
      <c r="G293" s="36">
        <f>1---ISERR(FIND(G$2,data!$M292))</f>
        <v>1</v>
      </c>
      <c r="H293" s="36">
        <f>1---ISERR(FIND(H$2,data!$M292))</f>
        <v>1</v>
      </c>
      <c r="I293" s="36">
        <f>1---ISERR(FIND(I$2,data!$M292))</f>
        <v>1</v>
      </c>
      <c r="J293" s="36">
        <f>1---ISERR(FIND(J$2,data!$M292))</f>
        <v>1</v>
      </c>
      <c r="K293" s="36">
        <f>1---ISERR(FIND(K$2,data!$M292))</f>
        <v>1</v>
      </c>
      <c r="L293" s="36">
        <f>1---ISERR(FIND(L$2,data!$M292))</f>
        <v>1</v>
      </c>
      <c r="M293" s="36">
        <f>1---ISERR(FIND(M$2,data!$M292))</f>
        <v>0</v>
      </c>
      <c r="N293" s="36">
        <f>1---ISERR(FIND(N$2,data!$M292))</f>
        <v>1</v>
      </c>
      <c r="O293" s="36">
        <f>1---ISERR(FIND(O$2,data!$M292))</f>
        <v>1</v>
      </c>
      <c r="P293" s="36">
        <f>1---ISERR(FIND(P$2,data!$M292))</f>
        <v>1</v>
      </c>
      <c r="Q293" s="36">
        <f>1---ISERR(FIND(Q$2,data!$M292))</f>
        <v>1</v>
      </c>
      <c r="R293" s="36">
        <f>1---ISERR(FIND(R$2,data!$M292))</f>
        <v>1</v>
      </c>
      <c r="S293" s="36">
        <f>1---ISERR(FIND(S$2,data!$M292))</f>
        <v>1</v>
      </c>
      <c r="T293" s="36">
        <f>1---ISERR(FIND(T$2,data!$M292))</f>
        <v>1</v>
      </c>
      <c r="U293" s="36">
        <f>1---ISERR(FIND(U$2,data!$M292))</f>
        <v>1</v>
      </c>
      <c r="V293" s="36">
        <f>1---ISERR(FIND(V$2,data!$M292))</f>
        <v>1</v>
      </c>
      <c r="W293" s="36">
        <f t="shared" si="95"/>
        <v>0</v>
      </c>
      <c r="X293" s="36">
        <f t="shared" si="96"/>
        <v>2</v>
      </c>
      <c r="Y293" s="36">
        <f t="shared" si="97"/>
        <v>4</v>
      </c>
      <c r="Z293" s="36">
        <f t="shared" si="98"/>
        <v>8</v>
      </c>
      <c r="AA293" s="36">
        <f t="shared" si="99"/>
        <v>16</v>
      </c>
      <c r="AB293" s="36">
        <f t="shared" si="100"/>
        <v>32</v>
      </c>
      <c r="AC293" s="36">
        <f t="shared" si="101"/>
        <v>64</v>
      </c>
      <c r="AD293" s="36">
        <f t="shared" si="102"/>
        <v>128</v>
      </c>
      <c r="AE293" s="36">
        <f t="shared" si="103"/>
        <v>256</v>
      </c>
      <c r="AF293" s="36">
        <f t="shared" si="104"/>
        <v>512</v>
      </c>
      <c r="AG293" s="36">
        <f t="shared" si="105"/>
        <v>1024</v>
      </c>
      <c r="AH293" s="36">
        <f t="shared" si="106"/>
        <v>0</v>
      </c>
      <c r="AI293" s="36">
        <f t="shared" si="107"/>
        <v>4096</v>
      </c>
      <c r="AJ293" s="36">
        <f t="shared" si="108"/>
        <v>8192</v>
      </c>
      <c r="AK293" s="36">
        <f t="shared" si="109"/>
        <v>16384</v>
      </c>
      <c r="AL293" s="36">
        <f t="shared" si="110"/>
        <v>32768</v>
      </c>
      <c r="AM293" s="36">
        <f t="shared" si="111"/>
        <v>65536</v>
      </c>
      <c r="AN293" s="36">
        <f t="shared" si="112"/>
        <v>131072</v>
      </c>
      <c r="AO293" s="36">
        <f t="shared" si="113"/>
        <v>262144</v>
      </c>
      <c r="AP293" s="36">
        <f t="shared" si="114"/>
        <v>524288</v>
      </c>
      <c r="AQ293" s="36">
        <f t="shared" si="115"/>
        <v>1048576</v>
      </c>
      <c r="AR293" s="36">
        <f t="shared" si="116"/>
        <v>0</v>
      </c>
    </row>
    <row r="294" spans="1:44">
      <c r="A294" s="36">
        <f t="shared" si="117"/>
        <v>143500</v>
      </c>
      <c r="B294" s="36">
        <f>1---ISERR(FIND(B$2,data!$M293))</f>
        <v>0</v>
      </c>
      <c r="C294" s="36">
        <f>1---ISERR(FIND(C$2,data!$M293))</f>
        <v>0</v>
      </c>
      <c r="D294" s="36">
        <f>1---ISERR(FIND(D$2,data!$M293))</f>
        <v>1</v>
      </c>
      <c r="E294" s="36">
        <f>1---ISERR(FIND(E$2,data!$M293))</f>
        <v>1</v>
      </c>
      <c r="F294" s="36">
        <f>1---ISERR(FIND(F$2,data!$M293))</f>
        <v>0</v>
      </c>
      <c r="G294" s="36">
        <f>1---ISERR(FIND(G$2,data!$M293))</f>
        <v>0</v>
      </c>
      <c r="H294" s="36">
        <f>1---ISERR(FIND(H$2,data!$M293))</f>
        <v>0</v>
      </c>
      <c r="I294" s="36">
        <f>1---ISERR(FIND(I$2,data!$M293))</f>
        <v>1</v>
      </c>
      <c r="J294" s="36">
        <f>1---ISERR(FIND(J$2,data!$M293))</f>
        <v>0</v>
      </c>
      <c r="K294" s="36">
        <f>1---ISERR(FIND(K$2,data!$M293))</f>
        <v>0</v>
      </c>
      <c r="L294" s="36">
        <f>1---ISERR(FIND(L$2,data!$M293))</f>
        <v>0</v>
      </c>
      <c r="M294" s="36">
        <f>1---ISERR(FIND(M$2,data!$M293))</f>
        <v>0</v>
      </c>
      <c r="N294" s="36">
        <f>1---ISERR(FIND(N$2,data!$M293))</f>
        <v>1</v>
      </c>
      <c r="O294" s="36">
        <f>1---ISERR(FIND(O$2,data!$M293))</f>
        <v>1</v>
      </c>
      <c r="P294" s="36">
        <f>1---ISERR(FIND(P$2,data!$M293))</f>
        <v>0</v>
      </c>
      <c r="Q294" s="36">
        <f>1---ISERR(FIND(Q$2,data!$M293))</f>
        <v>0</v>
      </c>
      <c r="R294" s="36">
        <f>1---ISERR(FIND(R$2,data!$M293))</f>
        <v>0</v>
      </c>
      <c r="S294" s="36">
        <f>1---ISERR(FIND(S$2,data!$M293))</f>
        <v>1</v>
      </c>
      <c r="T294" s="36">
        <f>1---ISERR(FIND(T$2,data!$M293))</f>
        <v>0</v>
      </c>
      <c r="U294" s="36">
        <f>1---ISERR(FIND(U$2,data!$M293))</f>
        <v>0</v>
      </c>
      <c r="V294" s="36">
        <f>1---ISERR(FIND(V$2,data!$M293))</f>
        <v>0</v>
      </c>
      <c r="W294" s="36">
        <f t="shared" si="95"/>
        <v>0</v>
      </c>
      <c r="X294" s="36">
        <f t="shared" si="96"/>
        <v>0</v>
      </c>
      <c r="Y294" s="36">
        <f t="shared" si="97"/>
        <v>4</v>
      </c>
      <c r="Z294" s="36">
        <f t="shared" si="98"/>
        <v>8</v>
      </c>
      <c r="AA294" s="36">
        <f t="shared" si="99"/>
        <v>0</v>
      </c>
      <c r="AB294" s="36">
        <f t="shared" si="100"/>
        <v>0</v>
      </c>
      <c r="AC294" s="36">
        <f t="shared" si="101"/>
        <v>0</v>
      </c>
      <c r="AD294" s="36">
        <f t="shared" si="102"/>
        <v>128</v>
      </c>
      <c r="AE294" s="36">
        <f t="shared" si="103"/>
        <v>0</v>
      </c>
      <c r="AF294" s="36">
        <f t="shared" si="104"/>
        <v>0</v>
      </c>
      <c r="AG294" s="36">
        <f t="shared" si="105"/>
        <v>0</v>
      </c>
      <c r="AH294" s="36">
        <f t="shared" si="106"/>
        <v>0</v>
      </c>
      <c r="AI294" s="36">
        <f t="shared" si="107"/>
        <v>4096</v>
      </c>
      <c r="AJ294" s="36">
        <f t="shared" si="108"/>
        <v>8192</v>
      </c>
      <c r="AK294" s="36">
        <f t="shared" si="109"/>
        <v>0</v>
      </c>
      <c r="AL294" s="36">
        <f t="shared" si="110"/>
        <v>0</v>
      </c>
      <c r="AM294" s="36">
        <f t="shared" si="111"/>
        <v>0</v>
      </c>
      <c r="AN294" s="36">
        <f t="shared" si="112"/>
        <v>131072</v>
      </c>
      <c r="AO294" s="36">
        <f t="shared" si="113"/>
        <v>0</v>
      </c>
      <c r="AP294" s="36">
        <f t="shared" si="114"/>
        <v>0</v>
      </c>
      <c r="AQ294" s="36">
        <f t="shared" si="115"/>
        <v>0</v>
      </c>
      <c r="AR294" s="36">
        <f t="shared" si="116"/>
        <v>0</v>
      </c>
    </row>
    <row r="295" spans="1:44">
      <c r="A295" s="36">
        <f t="shared" si="117"/>
        <v>1221800</v>
      </c>
      <c r="B295" s="36">
        <f>1---ISERR(FIND(B$2,data!$M294))</f>
        <v>0</v>
      </c>
      <c r="C295" s="36">
        <f>1---ISERR(FIND(C$2,data!$M294))</f>
        <v>0</v>
      </c>
      <c r="D295" s="36">
        <f>1---ISERR(FIND(D$2,data!$M294))</f>
        <v>0</v>
      </c>
      <c r="E295" s="36">
        <f>1---ISERR(FIND(E$2,data!$M294))</f>
        <v>1</v>
      </c>
      <c r="F295" s="36">
        <f>1---ISERR(FIND(F$2,data!$M294))</f>
        <v>0</v>
      </c>
      <c r="G295" s="36">
        <f>1---ISERR(FIND(G$2,data!$M294))</f>
        <v>1</v>
      </c>
      <c r="H295" s="36">
        <f>1---ISERR(FIND(H$2,data!$M294))</f>
        <v>0</v>
      </c>
      <c r="I295" s="36">
        <f>1---ISERR(FIND(I$2,data!$M294))</f>
        <v>1</v>
      </c>
      <c r="J295" s="36">
        <f>1---ISERR(FIND(J$2,data!$M294))</f>
        <v>0</v>
      </c>
      <c r="K295" s="36">
        <f>1---ISERR(FIND(K$2,data!$M294))</f>
        <v>0</v>
      </c>
      <c r="L295" s="36">
        <f>1---ISERR(FIND(L$2,data!$M294))</f>
        <v>1</v>
      </c>
      <c r="M295" s="36">
        <f>1---ISERR(FIND(M$2,data!$M294))</f>
        <v>0</v>
      </c>
      <c r="N295" s="36">
        <f>1---ISERR(FIND(N$2,data!$M294))</f>
        <v>0</v>
      </c>
      <c r="O295" s="36">
        <f>1---ISERR(FIND(O$2,data!$M294))</f>
        <v>1</v>
      </c>
      <c r="P295" s="36">
        <f>1---ISERR(FIND(P$2,data!$M294))</f>
        <v>0</v>
      </c>
      <c r="Q295" s="36">
        <f>1---ISERR(FIND(Q$2,data!$M294))</f>
        <v>1</v>
      </c>
      <c r="R295" s="36">
        <f>1---ISERR(FIND(R$2,data!$M294))</f>
        <v>0</v>
      </c>
      <c r="S295" s="36">
        <f>1---ISERR(FIND(S$2,data!$M294))</f>
        <v>1</v>
      </c>
      <c r="T295" s="36">
        <f>1---ISERR(FIND(T$2,data!$M294))</f>
        <v>0</v>
      </c>
      <c r="U295" s="36">
        <f>1---ISERR(FIND(U$2,data!$M294))</f>
        <v>0</v>
      </c>
      <c r="V295" s="36">
        <f>1---ISERR(FIND(V$2,data!$M294))</f>
        <v>1</v>
      </c>
      <c r="W295" s="36">
        <f t="shared" si="95"/>
        <v>0</v>
      </c>
      <c r="X295" s="36">
        <f t="shared" si="96"/>
        <v>0</v>
      </c>
      <c r="Y295" s="36">
        <f t="shared" si="97"/>
        <v>0</v>
      </c>
      <c r="Z295" s="36">
        <f t="shared" si="98"/>
        <v>8</v>
      </c>
      <c r="AA295" s="36">
        <f t="shared" si="99"/>
        <v>0</v>
      </c>
      <c r="AB295" s="36">
        <f t="shared" si="100"/>
        <v>32</v>
      </c>
      <c r="AC295" s="36">
        <f t="shared" si="101"/>
        <v>0</v>
      </c>
      <c r="AD295" s="36">
        <f t="shared" si="102"/>
        <v>128</v>
      </c>
      <c r="AE295" s="36">
        <f t="shared" si="103"/>
        <v>0</v>
      </c>
      <c r="AF295" s="36">
        <f t="shared" si="104"/>
        <v>0</v>
      </c>
      <c r="AG295" s="36">
        <f t="shared" si="105"/>
        <v>1024</v>
      </c>
      <c r="AH295" s="36">
        <f t="shared" si="106"/>
        <v>0</v>
      </c>
      <c r="AI295" s="36">
        <f t="shared" si="107"/>
        <v>0</v>
      </c>
      <c r="AJ295" s="36">
        <f t="shared" si="108"/>
        <v>8192</v>
      </c>
      <c r="AK295" s="36">
        <f t="shared" si="109"/>
        <v>0</v>
      </c>
      <c r="AL295" s="36">
        <f t="shared" si="110"/>
        <v>32768</v>
      </c>
      <c r="AM295" s="36">
        <f t="shared" si="111"/>
        <v>0</v>
      </c>
      <c r="AN295" s="36">
        <f t="shared" si="112"/>
        <v>131072</v>
      </c>
      <c r="AO295" s="36">
        <f t="shared" si="113"/>
        <v>0</v>
      </c>
      <c r="AP295" s="36">
        <f t="shared" si="114"/>
        <v>0</v>
      </c>
      <c r="AQ295" s="36">
        <f t="shared" si="115"/>
        <v>1048576</v>
      </c>
      <c r="AR295" s="36">
        <f t="shared" si="116"/>
        <v>0</v>
      </c>
    </row>
    <row r="296" spans="1:44">
      <c r="A296" s="36">
        <f t="shared" si="117"/>
        <v>131200</v>
      </c>
      <c r="B296" s="36">
        <f>1---ISERR(FIND(B$2,data!$M295))</f>
        <v>0</v>
      </c>
      <c r="C296" s="36">
        <f>1---ISERR(FIND(C$2,data!$M295))</f>
        <v>0</v>
      </c>
      <c r="D296" s="36">
        <f>1---ISERR(FIND(D$2,data!$M295))</f>
        <v>0</v>
      </c>
      <c r="E296" s="36">
        <f>1---ISERR(FIND(E$2,data!$M295))</f>
        <v>0</v>
      </c>
      <c r="F296" s="36">
        <f>1---ISERR(FIND(F$2,data!$M295))</f>
        <v>0</v>
      </c>
      <c r="G296" s="36">
        <f>1---ISERR(FIND(G$2,data!$M295))</f>
        <v>0</v>
      </c>
      <c r="H296" s="36">
        <f>1---ISERR(FIND(H$2,data!$M295))</f>
        <v>0</v>
      </c>
      <c r="I296" s="36">
        <f>1---ISERR(FIND(I$2,data!$M295))</f>
        <v>1</v>
      </c>
      <c r="J296" s="36">
        <f>1---ISERR(FIND(J$2,data!$M295))</f>
        <v>0</v>
      </c>
      <c r="K296" s="36">
        <f>1---ISERR(FIND(K$2,data!$M295))</f>
        <v>0</v>
      </c>
      <c r="L296" s="36">
        <f>1---ISERR(FIND(L$2,data!$M295))</f>
        <v>0</v>
      </c>
      <c r="M296" s="36">
        <f>1---ISERR(FIND(M$2,data!$M295))</f>
        <v>0</v>
      </c>
      <c r="N296" s="36">
        <f>1---ISERR(FIND(N$2,data!$M295))</f>
        <v>0</v>
      </c>
      <c r="O296" s="36">
        <f>1---ISERR(FIND(O$2,data!$M295))</f>
        <v>0</v>
      </c>
      <c r="P296" s="36">
        <f>1---ISERR(FIND(P$2,data!$M295))</f>
        <v>0</v>
      </c>
      <c r="Q296" s="36">
        <f>1---ISERR(FIND(Q$2,data!$M295))</f>
        <v>0</v>
      </c>
      <c r="R296" s="36">
        <f>1---ISERR(FIND(R$2,data!$M295))</f>
        <v>0</v>
      </c>
      <c r="S296" s="36">
        <f>1---ISERR(FIND(S$2,data!$M295))</f>
        <v>1</v>
      </c>
      <c r="T296" s="36">
        <f>1---ISERR(FIND(T$2,data!$M295))</f>
        <v>0</v>
      </c>
      <c r="U296" s="36">
        <f>1---ISERR(FIND(U$2,data!$M295))</f>
        <v>0</v>
      </c>
      <c r="V296" s="36">
        <f>1---ISERR(FIND(V$2,data!$M295))</f>
        <v>0</v>
      </c>
      <c r="W296" s="36">
        <f t="shared" si="95"/>
        <v>0</v>
      </c>
      <c r="X296" s="36">
        <f t="shared" si="96"/>
        <v>0</v>
      </c>
      <c r="Y296" s="36">
        <f t="shared" si="97"/>
        <v>0</v>
      </c>
      <c r="Z296" s="36">
        <f t="shared" si="98"/>
        <v>0</v>
      </c>
      <c r="AA296" s="36">
        <f t="shared" si="99"/>
        <v>0</v>
      </c>
      <c r="AB296" s="36">
        <f t="shared" si="100"/>
        <v>0</v>
      </c>
      <c r="AC296" s="36">
        <f t="shared" si="101"/>
        <v>0</v>
      </c>
      <c r="AD296" s="36">
        <f t="shared" si="102"/>
        <v>128</v>
      </c>
      <c r="AE296" s="36">
        <f t="shared" si="103"/>
        <v>0</v>
      </c>
      <c r="AF296" s="36">
        <f t="shared" si="104"/>
        <v>0</v>
      </c>
      <c r="AG296" s="36">
        <f t="shared" si="105"/>
        <v>0</v>
      </c>
      <c r="AH296" s="36">
        <f t="shared" si="106"/>
        <v>0</v>
      </c>
      <c r="AI296" s="36">
        <f t="shared" si="107"/>
        <v>0</v>
      </c>
      <c r="AJ296" s="36">
        <f t="shared" si="108"/>
        <v>0</v>
      </c>
      <c r="AK296" s="36">
        <f t="shared" si="109"/>
        <v>0</v>
      </c>
      <c r="AL296" s="36">
        <f t="shared" si="110"/>
        <v>0</v>
      </c>
      <c r="AM296" s="36">
        <f t="shared" si="111"/>
        <v>0</v>
      </c>
      <c r="AN296" s="36">
        <f t="shared" si="112"/>
        <v>131072</v>
      </c>
      <c r="AO296" s="36">
        <f t="shared" si="113"/>
        <v>0</v>
      </c>
      <c r="AP296" s="36">
        <f t="shared" si="114"/>
        <v>0</v>
      </c>
      <c r="AQ296" s="36">
        <f t="shared" si="115"/>
        <v>0</v>
      </c>
      <c r="AR296" s="36">
        <f t="shared" si="116"/>
        <v>0</v>
      </c>
    </row>
    <row r="297" spans="1:44">
      <c r="A297" s="36">
        <f t="shared" si="117"/>
        <v>1742502</v>
      </c>
      <c r="B297" s="36">
        <f>1---ISERR(FIND(B$2,data!$M296))</f>
        <v>0</v>
      </c>
      <c r="C297" s="36">
        <f>1---ISERR(FIND(C$2,data!$M296))</f>
        <v>1</v>
      </c>
      <c r="D297" s="36">
        <f>1---ISERR(FIND(D$2,data!$M296))</f>
        <v>1</v>
      </c>
      <c r="E297" s="36">
        <f>1---ISERR(FIND(E$2,data!$M296))</f>
        <v>0</v>
      </c>
      <c r="F297" s="36">
        <f>1---ISERR(FIND(F$2,data!$M296))</f>
        <v>0</v>
      </c>
      <c r="G297" s="36">
        <f>1---ISERR(FIND(G$2,data!$M296))</f>
        <v>1</v>
      </c>
      <c r="H297" s="36">
        <f>1---ISERR(FIND(H$2,data!$M296))</f>
        <v>0</v>
      </c>
      <c r="I297" s="36">
        <f>1---ISERR(FIND(I$2,data!$M296))</f>
        <v>1</v>
      </c>
      <c r="J297" s="36">
        <f>1---ISERR(FIND(J$2,data!$M296))</f>
        <v>0</v>
      </c>
      <c r="K297" s="36">
        <f>1---ISERR(FIND(K$2,data!$M296))</f>
        <v>1</v>
      </c>
      <c r="L297" s="36">
        <f>1---ISERR(FIND(L$2,data!$M296))</f>
        <v>1</v>
      </c>
      <c r="M297" s="36">
        <f>1---ISERR(FIND(M$2,data!$M296))</f>
        <v>0</v>
      </c>
      <c r="N297" s="36">
        <f>1---ISERR(FIND(N$2,data!$M296))</f>
        <v>1</v>
      </c>
      <c r="O297" s="36">
        <f>1---ISERR(FIND(O$2,data!$M296))</f>
        <v>0</v>
      </c>
      <c r="P297" s="36">
        <f>1---ISERR(FIND(P$2,data!$M296))</f>
        <v>0</v>
      </c>
      <c r="Q297" s="36">
        <f>1---ISERR(FIND(Q$2,data!$M296))</f>
        <v>1</v>
      </c>
      <c r="R297" s="36">
        <f>1---ISERR(FIND(R$2,data!$M296))</f>
        <v>0</v>
      </c>
      <c r="S297" s="36">
        <f>1---ISERR(FIND(S$2,data!$M296))</f>
        <v>1</v>
      </c>
      <c r="T297" s="36">
        <f>1---ISERR(FIND(T$2,data!$M296))</f>
        <v>0</v>
      </c>
      <c r="U297" s="36">
        <f>1---ISERR(FIND(U$2,data!$M296))</f>
        <v>1</v>
      </c>
      <c r="V297" s="36">
        <f>1---ISERR(FIND(V$2,data!$M296))</f>
        <v>1</v>
      </c>
      <c r="W297" s="36">
        <f t="shared" si="95"/>
        <v>0</v>
      </c>
      <c r="X297" s="36">
        <f t="shared" si="96"/>
        <v>2</v>
      </c>
      <c r="Y297" s="36">
        <f t="shared" si="97"/>
        <v>4</v>
      </c>
      <c r="Z297" s="36">
        <f t="shared" si="98"/>
        <v>0</v>
      </c>
      <c r="AA297" s="36">
        <f t="shared" si="99"/>
        <v>0</v>
      </c>
      <c r="AB297" s="36">
        <f t="shared" si="100"/>
        <v>32</v>
      </c>
      <c r="AC297" s="36">
        <f t="shared" si="101"/>
        <v>0</v>
      </c>
      <c r="AD297" s="36">
        <f t="shared" si="102"/>
        <v>128</v>
      </c>
      <c r="AE297" s="36">
        <f t="shared" si="103"/>
        <v>0</v>
      </c>
      <c r="AF297" s="36">
        <f t="shared" si="104"/>
        <v>512</v>
      </c>
      <c r="AG297" s="36">
        <f t="shared" si="105"/>
        <v>1024</v>
      </c>
      <c r="AH297" s="36">
        <f t="shared" si="106"/>
        <v>0</v>
      </c>
      <c r="AI297" s="36">
        <f t="shared" si="107"/>
        <v>4096</v>
      </c>
      <c r="AJ297" s="36">
        <f t="shared" si="108"/>
        <v>0</v>
      </c>
      <c r="AK297" s="36">
        <f t="shared" si="109"/>
        <v>0</v>
      </c>
      <c r="AL297" s="36">
        <f t="shared" si="110"/>
        <v>32768</v>
      </c>
      <c r="AM297" s="36">
        <f t="shared" si="111"/>
        <v>0</v>
      </c>
      <c r="AN297" s="36">
        <f t="shared" si="112"/>
        <v>131072</v>
      </c>
      <c r="AO297" s="36">
        <f t="shared" si="113"/>
        <v>0</v>
      </c>
      <c r="AP297" s="36">
        <f t="shared" si="114"/>
        <v>524288</v>
      </c>
      <c r="AQ297" s="36">
        <f t="shared" si="115"/>
        <v>1048576</v>
      </c>
      <c r="AR297" s="36">
        <f t="shared" si="116"/>
        <v>0</v>
      </c>
    </row>
    <row r="298" spans="1:44">
      <c r="A298" s="36">
        <f t="shared" si="117"/>
        <v>0</v>
      </c>
      <c r="B298" s="36">
        <f>1---ISERR(FIND(B$2,data!$M297))</f>
        <v>0</v>
      </c>
      <c r="C298" s="36">
        <f>1---ISERR(FIND(C$2,data!$M297))</f>
        <v>0</v>
      </c>
      <c r="D298" s="36">
        <f>1---ISERR(FIND(D$2,data!$M297))</f>
        <v>0</v>
      </c>
      <c r="E298" s="36">
        <f>1---ISERR(FIND(E$2,data!$M297))</f>
        <v>0</v>
      </c>
      <c r="F298" s="36">
        <f>1---ISERR(FIND(F$2,data!$M297))</f>
        <v>0</v>
      </c>
      <c r="G298" s="36">
        <f>1---ISERR(FIND(G$2,data!$M297))</f>
        <v>0</v>
      </c>
      <c r="H298" s="36">
        <f>1---ISERR(FIND(H$2,data!$M297))</f>
        <v>0</v>
      </c>
      <c r="I298" s="36">
        <f>1---ISERR(FIND(I$2,data!$M297))</f>
        <v>0</v>
      </c>
      <c r="J298" s="36">
        <f>1---ISERR(FIND(J$2,data!$M297))</f>
        <v>0</v>
      </c>
      <c r="K298" s="36">
        <f>1---ISERR(FIND(K$2,data!$M297))</f>
        <v>0</v>
      </c>
      <c r="L298" s="36">
        <f>1---ISERR(FIND(L$2,data!$M297))</f>
        <v>0</v>
      </c>
      <c r="M298" s="36">
        <f>1---ISERR(FIND(M$2,data!$M297))</f>
        <v>0</v>
      </c>
      <c r="N298" s="36">
        <f>1---ISERR(FIND(N$2,data!$M297))</f>
        <v>0</v>
      </c>
      <c r="O298" s="36">
        <f>1---ISERR(FIND(O$2,data!$M297))</f>
        <v>0</v>
      </c>
      <c r="P298" s="36">
        <f>1---ISERR(FIND(P$2,data!$M297))</f>
        <v>0</v>
      </c>
      <c r="Q298" s="36">
        <f>1---ISERR(FIND(Q$2,data!$M297))</f>
        <v>0</v>
      </c>
      <c r="R298" s="36">
        <f>1---ISERR(FIND(R$2,data!$M297))</f>
        <v>0</v>
      </c>
      <c r="S298" s="36">
        <f>1---ISERR(FIND(S$2,data!$M297))</f>
        <v>0</v>
      </c>
      <c r="T298" s="36">
        <f>1---ISERR(FIND(T$2,data!$M297))</f>
        <v>0</v>
      </c>
      <c r="U298" s="36">
        <f>1---ISERR(FIND(U$2,data!$M297))</f>
        <v>0</v>
      </c>
      <c r="V298" s="36">
        <f>1---ISERR(FIND(V$2,data!$M297))</f>
        <v>0</v>
      </c>
      <c r="W298" s="36">
        <f t="shared" si="95"/>
        <v>0</v>
      </c>
      <c r="X298" s="36">
        <f t="shared" si="96"/>
        <v>0</v>
      </c>
      <c r="Y298" s="36">
        <f t="shared" si="97"/>
        <v>0</v>
      </c>
      <c r="Z298" s="36">
        <f t="shared" si="98"/>
        <v>0</v>
      </c>
      <c r="AA298" s="36">
        <f t="shared" si="99"/>
        <v>0</v>
      </c>
      <c r="AB298" s="36">
        <f t="shared" si="100"/>
        <v>0</v>
      </c>
      <c r="AC298" s="36">
        <f t="shared" si="101"/>
        <v>0</v>
      </c>
      <c r="AD298" s="36">
        <f t="shared" si="102"/>
        <v>0</v>
      </c>
      <c r="AE298" s="36">
        <f t="shared" si="103"/>
        <v>0</v>
      </c>
      <c r="AF298" s="36">
        <f t="shared" si="104"/>
        <v>0</v>
      </c>
      <c r="AG298" s="36">
        <f t="shared" si="105"/>
        <v>0</v>
      </c>
      <c r="AH298" s="36">
        <f t="shared" si="106"/>
        <v>0</v>
      </c>
      <c r="AI298" s="36">
        <f t="shared" si="107"/>
        <v>0</v>
      </c>
      <c r="AJ298" s="36">
        <f t="shared" si="108"/>
        <v>0</v>
      </c>
      <c r="AK298" s="36">
        <f t="shared" si="109"/>
        <v>0</v>
      </c>
      <c r="AL298" s="36">
        <f t="shared" si="110"/>
        <v>0</v>
      </c>
      <c r="AM298" s="36">
        <f t="shared" si="111"/>
        <v>0</v>
      </c>
      <c r="AN298" s="36">
        <f t="shared" si="112"/>
        <v>0</v>
      </c>
      <c r="AO298" s="36">
        <f t="shared" si="113"/>
        <v>0</v>
      </c>
      <c r="AP298" s="36">
        <f t="shared" si="114"/>
        <v>0</v>
      </c>
      <c r="AQ298" s="36">
        <f t="shared" si="115"/>
        <v>0</v>
      </c>
      <c r="AR298" s="36">
        <f t="shared" si="116"/>
        <v>0</v>
      </c>
    </row>
    <row r="299" spans="1:44">
      <c r="A299" s="36">
        <f t="shared" si="117"/>
        <v>266500</v>
      </c>
      <c r="B299" s="36">
        <f>1---ISERR(FIND(B$2,data!$M298))</f>
        <v>0</v>
      </c>
      <c r="C299" s="36">
        <f>1---ISERR(FIND(C$2,data!$M298))</f>
        <v>0</v>
      </c>
      <c r="D299" s="36">
        <f>1---ISERR(FIND(D$2,data!$M298))</f>
        <v>1</v>
      </c>
      <c r="E299" s="36">
        <f>1---ISERR(FIND(E$2,data!$M298))</f>
        <v>0</v>
      </c>
      <c r="F299" s="36">
        <f>1---ISERR(FIND(F$2,data!$M298))</f>
        <v>0</v>
      </c>
      <c r="G299" s="36">
        <f>1---ISERR(FIND(G$2,data!$M298))</f>
        <v>0</v>
      </c>
      <c r="H299" s="36">
        <f>1---ISERR(FIND(H$2,data!$M298))</f>
        <v>0</v>
      </c>
      <c r="I299" s="36">
        <f>1---ISERR(FIND(I$2,data!$M298))</f>
        <v>0</v>
      </c>
      <c r="J299" s="36">
        <f>1---ISERR(FIND(J$2,data!$M298))</f>
        <v>1</v>
      </c>
      <c r="K299" s="36">
        <f>1---ISERR(FIND(K$2,data!$M298))</f>
        <v>0</v>
      </c>
      <c r="L299" s="36">
        <f>1---ISERR(FIND(L$2,data!$M298))</f>
        <v>0</v>
      </c>
      <c r="M299" s="36">
        <f>1---ISERR(FIND(M$2,data!$M298))</f>
        <v>0</v>
      </c>
      <c r="N299" s="36">
        <f>1---ISERR(FIND(N$2,data!$M298))</f>
        <v>1</v>
      </c>
      <c r="O299" s="36">
        <f>1---ISERR(FIND(O$2,data!$M298))</f>
        <v>0</v>
      </c>
      <c r="P299" s="36">
        <f>1---ISERR(FIND(P$2,data!$M298))</f>
        <v>0</v>
      </c>
      <c r="Q299" s="36">
        <f>1---ISERR(FIND(Q$2,data!$M298))</f>
        <v>0</v>
      </c>
      <c r="R299" s="36">
        <f>1---ISERR(FIND(R$2,data!$M298))</f>
        <v>0</v>
      </c>
      <c r="S299" s="36">
        <f>1---ISERR(FIND(S$2,data!$M298))</f>
        <v>0</v>
      </c>
      <c r="T299" s="36">
        <f>1---ISERR(FIND(T$2,data!$M298))</f>
        <v>1</v>
      </c>
      <c r="U299" s="36">
        <f>1---ISERR(FIND(U$2,data!$M298))</f>
        <v>0</v>
      </c>
      <c r="V299" s="36">
        <f>1---ISERR(FIND(V$2,data!$M298))</f>
        <v>0</v>
      </c>
      <c r="W299" s="36">
        <f t="shared" si="95"/>
        <v>0</v>
      </c>
      <c r="X299" s="36">
        <f t="shared" si="96"/>
        <v>0</v>
      </c>
      <c r="Y299" s="36">
        <f t="shared" si="97"/>
        <v>4</v>
      </c>
      <c r="Z299" s="36">
        <f t="shared" si="98"/>
        <v>0</v>
      </c>
      <c r="AA299" s="36">
        <f t="shared" si="99"/>
        <v>0</v>
      </c>
      <c r="AB299" s="36">
        <f t="shared" si="100"/>
        <v>0</v>
      </c>
      <c r="AC299" s="36">
        <f t="shared" si="101"/>
        <v>0</v>
      </c>
      <c r="AD299" s="36">
        <f t="shared" si="102"/>
        <v>0</v>
      </c>
      <c r="AE299" s="36">
        <f t="shared" si="103"/>
        <v>256</v>
      </c>
      <c r="AF299" s="36">
        <f t="shared" si="104"/>
        <v>0</v>
      </c>
      <c r="AG299" s="36">
        <f t="shared" si="105"/>
        <v>0</v>
      </c>
      <c r="AH299" s="36">
        <f t="shared" si="106"/>
        <v>0</v>
      </c>
      <c r="AI299" s="36">
        <f t="shared" si="107"/>
        <v>4096</v>
      </c>
      <c r="AJ299" s="36">
        <f t="shared" si="108"/>
        <v>0</v>
      </c>
      <c r="AK299" s="36">
        <f t="shared" si="109"/>
        <v>0</v>
      </c>
      <c r="AL299" s="36">
        <f t="shared" si="110"/>
        <v>0</v>
      </c>
      <c r="AM299" s="36">
        <f t="shared" si="111"/>
        <v>0</v>
      </c>
      <c r="AN299" s="36">
        <f t="shared" si="112"/>
        <v>0</v>
      </c>
      <c r="AO299" s="36">
        <f t="shared" si="113"/>
        <v>262144</v>
      </c>
      <c r="AP299" s="36">
        <f t="shared" si="114"/>
        <v>0</v>
      </c>
      <c r="AQ299" s="36">
        <f t="shared" si="115"/>
        <v>0</v>
      </c>
      <c r="AR299" s="36">
        <f t="shared" si="116"/>
        <v>0</v>
      </c>
    </row>
    <row r="300" spans="1:44">
      <c r="A300" s="36">
        <f t="shared" si="117"/>
        <v>0</v>
      </c>
      <c r="B300" s="36">
        <f>1---ISERR(FIND(B$2,data!$M299))</f>
        <v>0</v>
      </c>
      <c r="C300" s="36">
        <f>1---ISERR(FIND(C$2,data!$M299))</f>
        <v>0</v>
      </c>
      <c r="D300" s="36">
        <f>1---ISERR(FIND(D$2,data!$M299))</f>
        <v>0</v>
      </c>
      <c r="E300" s="36">
        <f>1---ISERR(FIND(E$2,data!$M299))</f>
        <v>0</v>
      </c>
      <c r="F300" s="36">
        <f>1---ISERR(FIND(F$2,data!$M299))</f>
        <v>0</v>
      </c>
      <c r="G300" s="36">
        <f>1---ISERR(FIND(G$2,data!$M299))</f>
        <v>0</v>
      </c>
      <c r="H300" s="36">
        <f>1---ISERR(FIND(H$2,data!$M299))</f>
        <v>0</v>
      </c>
      <c r="I300" s="36">
        <f>1---ISERR(FIND(I$2,data!$M299))</f>
        <v>0</v>
      </c>
      <c r="J300" s="36">
        <f>1---ISERR(FIND(J$2,data!$M299))</f>
        <v>0</v>
      </c>
      <c r="K300" s="36">
        <f>1---ISERR(FIND(K$2,data!$M299))</f>
        <v>0</v>
      </c>
      <c r="L300" s="36">
        <f>1---ISERR(FIND(L$2,data!$M299))</f>
        <v>0</v>
      </c>
      <c r="M300" s="36">
        <f>1---ISERR(FIND(M$2,data!$M299))</f>
        <v>0</v>
      </c>
      <c r="N300" s="36">
        <f>1---ISERR(FIND(N$2,data!$M299))</f>
        <v>0</v>
      </c>
      <c r="O300" s="36">
        <f>1---ISERR(FIND(O$2,data!$M299))</f>
        <v>0</v>
      </c>
      <c r="P300" s="36">
        <f>1---ISERR(FIND(P$2,data!$M299))</f>
        <v>0</v>
      </c>
      <c r="Q300" s="36">
        <f>1---ISERR(FIND(Q$2,data!$M299))</f>
        <v>0</v>
      </c>
      <c r="R300" s="36">
        <f>1---ISERR(FIND(R$2,data!$M299))</f>
        <v>0</v>
      </c>
      <c r="S300" s="36">
        <f>1---ISERR(FIND(S$2,data!$M299))</f>
        <v>0</v>
      </c>
      <c r="T300" s="36">
        <f>1---ISERR(FIND(T$2,data!$M299))</f>
        <v>0</v>
      </c>
      <c r="U300" s="36">
        <f>1---ISERR(FIND(U$2,data!$M299))</f>
        <v>0</v>
      </c>
      <c r="V300" s="36">
        <f>1---ISERR(FIND(V$2,data!$M299))</f>
        <v>0</v>
      </c>
      <c r="W300" s="36">
        <f t="shared" si="95"/>
        <v>0</v>
      </c>
      <c r="X300" s="36">
        <f t="shared" si="96"/>
        <v>0</v>
      </c>
      <c r="Y300" s="36">
        <f t="shared" si="97"/>
        <v>0</v>
      </c>
      <c r="Z300" s="36">
        <f t="shared" si="98"/>
        <v>0</v>
      </c>
      <c r="AA300" s="36">
        <f t="shared" si="99"/>
        <v>0</v>
      </c>
      <c r="AB300" s="36">
        <f t="shared" si="100"/>
        <v>0</v>
      </c>
      <c r="AC300" s="36">
        <f t="shared" si="101"/>
        <v>0</v>
      </c>
      <c r="AD300" s="36">
        <f t="shared" si="102"/>
        <v>0</v>
      </c>
      <c r="AE300" s="36">
        <f t="shared" si="103"/>
        <v>0</v>
      </c>
      <c r="AF300" s="36">
        <f t="shared" si="104"/>
        <v>0</v>
      </c>
      <c r="AG300" s="36">
        <f t="shared" si="105"/>
        <v>0</v>
      </c>
      <c r="AH300" s="36">
        <f t="shared" si="106"/>
        <v>0</v>
      </c>
      <c r="AI300" s="36">
        <f t="shared" si="107"/>
        <v>0</v>
      </c>
      <c r="AJ300" s="36">
        <f t="shared" si="108"/>
        <v>0</v>
      </c>
      <c r="AK300" s="36">
        <f t="shared" si="109"/>
        <v>0</v>
      </c>
      <c r="AL300" s="36">
        <f t="shared" si="110"/>
        <v>0</v>
      </c>
      <c r="AM300" s="36">
        <f t="shared" si="111"/>
        <v>0</v>
      </c>
      <c r="AN300" s="36">
        <f t="shared" si="112"/>
        <v>0</v>
      </c>
      <c r="AO300" s="36">
        <f t="shared" si="113"/>
        <v>0</v>
      </c>
      <c r="AP300" s="36">
        <f t="shared" si="114"/>
        <v>0</v>
      </c>
      <c r="AQ300" s="36">
        <f t="shared" si="115"/>
        <v>0</v>
      </c>
      <c r="AR300" s="36">
        <f t="shared" si="116"/>
        <v>0</v>
      </c>
    </row>
    <row r="301" spans="1:44">
      <c r="A301" s="36">
        <f t="shared" si="117"/>
        <v>0</v>
      </c>
      <c r="B301" s="36">
        <f>1---ISERR(FIND(B$2,data!$M300))</f>
        <v>0</v>
      </c>
      <c r="C301" s="36">
        <f>1---ISERR(FIND(C$2,data!$M300))</f>
        <v>0</v>
      </c>
      <c r="D301" s="36">
        <f>1---ISERR(FIND(D$2,data!$M300))</f>
        <v>0</v>
      </c>
      <c r="E301" s="36">
        <f>1---ISERR(FIND(E$2,data!$M300))</f>
        <v>0</v>
      </c>
      <c r="F301" s="36">
        <f>1---ISERR(FIND(F$2,data!$M300))</f>
        <v>0</v>
      </c>
      <c r="G301" s="36">
        <f>1---ISERR(FIND(G$2,data!$M300))</f>
        <v>0</v>
      </c>
      <c r="H301" s="36">
        <f>1---ISERR(FIND(H$2,data!$M300))</f>
        <v>0</v>
      </c>
      <c r="I301" s="36">
        <f>1---ISERR(FIND(I$2,data!$M300))</f>
        <v>0</v>
      </c>
      <c r="J301" s="36">
        <f>1---ISERR(FIND(J$2,data!$M300))</f>
        <v>0</v>
      </c>
      <c r="K301" s="36">
        <f>1---ISERR(FIND(K$2,data!$M300))</f>
        <v>0</v>
      </c>
      <c r="L301" s="36">
        <f>1---ISERR(FIND(L$2,data!$M300))</f>
        <v>0</v>
      </c>
      <c r="M301" s="36">
        <f>1---ISERR(FIND(M$2,data!$M300))</f>
        <v>0</v>
      </c>
      <c r="N301" s="36">
        <f>1---ISERR(FIND(N$2,data!$M300))</f>
        <v>0</v>
      </c>
      <c r="O301" s="36">
        <f>1---ISERR(FIND(O$2,data!$M300))</f>
        <v>0</v>
      </c>
      <c r="P301" s="36">
        <f>1---ISERR(FIND(P$2,data!$M300))</f>
        <v>0</v>
      </c>
      <c r="Q301" s="36">
        <f>1---ISERR(FIND(Q$2,data!$M300))</f>
        <v>0</v>
      </c>
      <c r="R301" s="36">
        <f>1---ISERR(FIND(R$2,data!$M300))</f>
        <v>0</v>
      </c>
      <c r="S301" s="36">
        <f>1---ISERR(FIND(S$2,data!$M300))</f>
        <v>0</v>
      </c>
      <c r="T301" s="36">
        <f>1---ISERR(FIND(T$2,data!$M300))</f>
        <v>0</v>
      </c>
      <c r="U301" s="36">
        <f>1---ISERR(FIND(U$2,data!$M300))</f>
        <v>0</v>
      </c>
      <c r="V301" s="36">
        <f>1---ISERR(FIND(V$2,data!$M300))</f>
        <v>0</v>
      </c>
      <c r="W301" s="36">
        <f t="shared" si="95"/>
        <v>0</v>
      </c>
      <c r="X301" s="36">
        <f t="shared" si="96"/>
        <v>0</v>
      </c>
      <c r="Y301" s="36">
        <f t="shared" si="97"/>
        <v>0</v>
      </c>
      <c r="Z301" s="36">
        <f t="shared" si="98"/>
        <v>0</v>
      </c>
      <c r="AA301" s="36">
        <f t="shared" si="99"/>
        <v>0</v>
      </c>
      <c r="AB301" s="36">
        <f t="shared" si="100"/>
        <v>0</v>
      </c>
      <c r="AC301" s="36">
        <f t="shared" si="101"/>
        <v>0</v>
      </c>
      <c r="AD301" s="36">
        <f t="shared" si="102"/>
        <v>0</v>
      </c>
      <c r="AE301" s="36">
        <f t="shared" si="103"/>
        <v>0</v>
      </c>
      <c r="AF301" s="36">
        <f t="shared" si="104"/>
        <v>0</v>
      </c>
      <c r="AG301" s="36">
        <f t="shared" si="105"/>
        <v>0</v>
      </c>
      <c r="AH301" s="36">
        <f t="shared" si="106"/>
        <v>0</v>
      </c>
      <c r="AI301" s="36">
        <f t="shared" si="107"/>
        <v>0</v>
      </c>
      <c r="AJ301" s="36">
        <f t="shared" si="108"/>
        <v>0</v>
      </c>
      <c r="AK301" s="36">
        <f t="shared" si="109"/>
        <v>0</v>
      </c>
      <c r="AL301" s="36">
        <f t="shared" si="110"/>
        <v>0</v>
      </c>
      <c r="AM301" s="36">
        <f t="shared" si="111"/>
        <v>0</v>
      </c>
      <c r="AN301" s="36">
        <f t="shared" si="112"/>
        <v>0</v>
      </c>
      <c r="AO301" s="36">
        <f t="shared" si="113"/>
        <v>0</v>
      </c>
      <c r="AP301" s="36">
        <f t="shared" si="114"/>
        <v>0</v>
      </c>
      <c r="AQ301" s="36">
        <f t="shared" si="115"/>
        <v>0</v>
      </c>
      <c r="AR301" s="36">
        <f t="shared" si="116"/>
        <v>0</v>
      </c>
    </row>
    <row r="302" spans="1:44">
      <c r="A302" s="36">
        <f t="shared" si="117"/>
        <v>0</v>
      </c>
      <c r="B302" s="36">
        <f>1---ISERR(FIND(B$2,data!$M301))</f>
        <v>0</v>
      </c>
      <c r="C302" s="36">
        <f>1---ISERR(FIND(C$2,data!$M301))</f>
        <v>0</v>
      </c>
      <c r="D302" s="36">
        <f>1---ISERR(FIND(D$2,data!$M301))</f>
        <v>0</v>
      </c>
      <c r="E302" s="36">
        <f>1---ISERR(FIND(E$2,data!$M301))</f>
        <v>0</v>
      </c>
      <c r="F302" s="36">
        <f>1---ISERR(FIND(F$2,data!$M301))</f>
        <v>0</v>
      </c>
      <c r="G302" s="36">
        <f>1---ISERR(FIND(G$2,data!$M301))</f>
        <v>0</v>
      </c>
      <c r="H302" s="36">
        <f>1---ISERR(FIND(H$2,data!$M301))</f>
        <v>0</v>
      </c>
      <c r="I302" s="36">
        <f>1---ISERR(FIND(I$2,data!$M301))</f>
        <v>0</v>
      </c>
      <c r="J302" s="36">
        <f>1---ISERR(FIND(J$2,data!$M301))</f>
        <v>0</v>
      </c>
      <c r="K302" s="36">
        <f>1---ISERR(FIND(K$2,data!$M301))</f>
        <v>0</v>
      </c>
      <c r="L302" s="36">
        <f>1---ISERR(FIND(L$2,data!$M301))</f>
        <v>0</v>
      </c>
      <c r="M302" s="36">
        <f>1---ISERR(FIND(M$2,data!$M301))</f>
        <v>0</v>
      </c>
      <c r="N302" s="36">
        <f>1---ISERR(FIND(N$2,data!$M301))</f>
        <v>0</v>
      </c>
      <c r="O302" s="36">
        <f>1---ISERR(FIND(O$2,data!$M301))</f>
        <v>0</v>
      </c>
      <c r="P302" s="36">
        <f>1---ISERR(FIND(P$2,data!$M301))</f>
        <v>0</v>
      </c>
      <c r="Q302" s="36">
        <f>1---ISERR(FIND(Q$2,data!$M301))</f>
        <v>0</v>
      </c>
      <c r="R302" s="36">
        <f>1---ISERR(FIND(R$2,data!$M301))</f>
        <v>0</v>
      </c>
      <c r="S302" s="36">
        <f>1---ISERR(FIND(S$2,data!$M301))</f>
        <v>0</v>
      </c>
      <c r="T302" s="36">
        <f>1---ISERR(FIND(T$2,data!$M301))</f>
        <v>0</v>
      </c>
      <c r="U302" s="36">
        <f>1---ISERR(FIND(U$2,data!$M301))</f>
        <v>0</v>
      </c>
      <c r="V302" s="36">
        <f>1---ISERR(FIND(V$2,data!$M301))</f>
        <v>0</v>
      </c>
      <c r="W302" s="36">
        <f t="shared" si="95"/>
        <v>0</v>
      </c>
      <c r="X302" s="36">
        <f t="shared" si="96"/>
        <v>0</v>
      </c>
      <c r="Y302" s="36">
        <f t="shared" si="97"/>
        <v>0</v>
      </c>
      <c r="Z302" s="36">
        <f t="shared" si="98"/>
        <v>0</v>
      </c>
      <c r="AA302" s="36">
        <f t="shared" si="99"/>
        <v>0</v>
      </c>
      <c r="AB302" s="36">
        <f t="shared" si="100"/>
        <v>0</v>
      </c>
      <c r="AC302" s="36">
        <f t="shared" si="101"/>
        <v>0</v>
      </c>
      <c r="AD302" s="36">
        <f t="shared" si="102"/>
        <v>0</v>
      </c>
      <c r="AE302" s="36">
        <f t="shared" si="103"/>
        <v>0</v>
      </c>
      <c r="AF302" s="36">
        <f t="shared" si="104"/>
        <v>0</v>
      </c>
      <c r="AG302" s="36">
        <f t="shared" si="105"/>
        <v>0</v>
      </c>
      <c r="AH302" s="36">
        <f t="shared" si="106"/>
        <v>0</v>
      </c>
      <c r="AI302" s="36">
        <f t="shared" si="107"/>
        <v>0</v>
      </c>
      <c r="AJ302" s="36">
        <f t="shared" si="108"/>
        <v>0</v>
      </c>
      <c r="AK302" s="36">
        <f t="shared" si="109"/>
        <v>0</v>
      </c>
      <c r="AL302" s="36">
        <f t="shared" si="110"/>
        <v>0</v>
      </c>
      <c r="AM302" s="36">
        <f t="shared" si="111"/>
        <v>0</v>
      </c>
      <c r="AN302" s="36">
        <f t="shared" si="112"/>
        <v>0</v>
      </c>
      <c r="AO302" s="36">
        <f t="shared" si="113"/>
        <v>0</v>
      </c>
      <c r="AP302" s="36">
        <f t="shared" si="114"/>
        <v>0</v>
      </c>
      <c r="AQ302" s="36">
        <f t="shared" si="115"/>
        <v>0</v>
      </c>
      <c r="AR302" s="36">
        <f t="shared" si="116"/>
        <v>0</v>
      </c>
    </row>
    <row r="303" spans="1:44">
      <c r="A303" s="36">
        <f t="shared" si="117"/>
        <v>1180800</v>
      </c>
      <c r="B303" s="36">
        <f>1---ISERR(FIND(B$2,data!$M302))</f>
        <v>0</v>
      </c>
      <c r="C303" s="36">
        <f>1---ISERR(FIND(C$2,data!$M302))</f>
        <v>0</v>
      </c>
      <c r="D303" s="36">
        <f>1---ISERR(FIND(D$2,data!$M302))</f>
        <v>0</v>
      </c>
      <c r="E303" s="36">
        <f>1---ISERR(FIND(E$2,data!$M302))</f>
        <v>0</v>
      </c>
      <c r="F303" s="36">
        <f>1---ISERR(FIND(F$2,data!$M302))</f>
        <v>0</v>
      </c>
      <c r="G303" s="36">
        <f>1---ISERR(FIND(G$2,data!$M302))</f>
        <v>0</v>
      </c>
      <c r="H303" s="36">
        <f>1---ISERR(FIND(H$2,data!$M302))</f>
        <v>0</v>
      </c>
      <c r="I303" s="36">
        <f>1---ISERR(FIND(I$2,data!$M302))</f>
        <v>1</v>
      </c>
      <c r="J303" s="36">
        <f>1---ISERR(FIND(J$2,data!$M302))</f>
        <v>0</v>
      </c>
      <c r="K303" s="36">
        <f>1---ISERR(FIND(K$2,data!$M302))</f>
        <v>0</v>
      </c>
      <c r="L303" s="36">
        <f>1---ISERR(FIND(L$2,data!$M302))</f>
        <v>1</v>
      </c>
      <c r="M303" s="36">
        <f>1---ISERR(FIND(M$2,data!$M302))</f>
        <v>0</v>
      </c>
      <c r="N303" s="36">
        <f>1---ISERR(FIND(N$2,data!$M302))</f>
        <v>0</v>
      </c>
      <c r="O303" s="36">
        <f>1---ISERR(FIND(O$2,data!$M302))</f>
        <v>0</v>
      </c>
      <c r="P303" s="36">
        <f>1---ISERR(FIND(P$2,data!$M302))</f>
        <v>0</v>
      </c>
      <c r="Q303" s="36">
        <f>1---ISERR(FIND(Q$2,data!$M302))</f>
        <v>0</v>
      </c>
      <c r="R303" s="36">
        <f>1---ISERR(FIND(R$2,data!$M302))</f>
        <v>0</v>
      </c>
      <c r="S303" s="36">
        <f>1---ISERR(FIND(S$2,data!$M302))</f>
        <v>1</v>
      </c>
      <c r="T303" s="36">
        <f>1---ISERR(FIND(T$2,data!$M302))</f>
        <v>0</v>
      </c>
      <c r="U303" s="36">
        <f>1---ISERR(FIND(U$2,data!$M302))</f>
        <v>0</v>
      </c>
      <c r="V303" s="36">
        <f>1---ISERR(FIND(V$2,data!$M302))</f>
        <v>1</v>
      </c>
      <c r="W303" s="36">
        <f t="shared" si="95"/>
        <v>0</v>
      </c>
      <c r="X303" s="36">
        <f t="shared" si="96"/>
        <v>0</v>
      </c>
      <c r="Y303" s="36">
        <f t="shared" si="97"/>
        <v>0</v>
      </c>
      <c r="Z303" s="36">
        <f t="shared" si="98"/>
        <v>0</v>
      </c>
      <c r="AA303" s="36">
        <f t="shared" si="99"/>
        <v>0</v>
      </c>
      <c r="AB303" s="36">
        <f t="shared" si="100"/>
        <v>0</v>
      </c>
      <c r="AC303" s="36">
        <f t="shared" si="101"/>
        <v>0</v>
      </c>
      <c r="AD303" s="36">
        <f t="shared" si="102"/>
        <v>128</v>
      </c>
      <c r="AE303" s="36">
        <f t="shared" si="103"/>
        <v>0</v>
      </c>
      <c r="AF303" s="36">
        <f t="shared" si="104"/>
        <v>0</v>
      </c>
      <c r="AG303" s="36">
        <f t="shared" si="105"/>
        <v>1024</v>
      </c>
      <c r="AH303" s="36">
        <f t="shared" si="106"/>
        <v>0</v>
      </c>
      <c r="AI303" s="36">
        <f t="shared" si="107"/>
        <v>0</v>
      </c>
      <c r="AJ303" s="36">
        <f t="shared" si="108"/>
        <v>0</v>
      </c>
      <c r="AK303" s="36">
        <f t="shared" si="109"/>
        <v>0</v>
      </c>
      <c r="AL303" s="36">
        <f t="shared" si="110"/>
        <v>0</v>
      </c>
      <c r="AM303" s="36">
        <f t="shared" si="111"/>
        <v>0</v>
      </c>
      <c r="AN303" s="36">
        <f t="shared" si="112"/>
        <v>131072</v>
      </c>
      <c r="AO303" s="36">
        <f t="shared" si="113"/>
        <v>0</v>
      </c>
      <c r="AP303" s="36">
        <f t="shared" si="114"/>
        <v>0</v>
      </c>
      <c r="AQ303" s="36">
        <f t="shared" si="115"/>
        <v>1048576</v>
      </c>
      <c r="AR303" s="36">
        <f t="shared" si="116"/>
        <v>0</v>
      </c>
    </row>
    <row r="304" spans="1:44">
      <c r="A304" s="36">
        <f t="shared" si="117"/>
        <v>282900</v>
      </c>
      <c r="B304" s="36">
        <f>1---ISERR(FIND(B$2,data!$M303))</f>
        <v>0</v>
      </c>
      <c r="C304" s="36">
        <f>1---ISERR(FIND(C$2,data!$M303))</f>
        <v>0</v>
      </c>
      <c r="D304" s="36">
        <f>1---ISERR(FIND(D$2,data!$M303))</f>
        <v>1</v>
      </c>
      <c r="E304" s="36">
        <f>1---ISERR(FIND(E$2,data!$M303))</f>
        <v>0</v>
      </c>
      <c r="F304" s="36">
        <f>1---ISERR(FIND(F$2,data!$M303))</f>
        <v>1</v>
      </c>
      <c r="G304" s="36">
        <f>1---ISERR(FIND(G$2,data!$M303))</f>
        <v>0</v>
      </c>
      <c r="H304" s="36">
        <f>1---ISERR(FIND(H$2,data!$M303))</f>
        <v>0</v>
      </c>
      <c r="I304" s="36">
        <f>1---ISERR(FIND(I$2,data!$M303))</f>
        <v>0</v>
      </c>
      <c r="J304" s="36">
        <f>1---ISERR(FIND(J$2,data!$M303))</f>
        <v>1</v>
      </c>
      <c r="K304" s="36">
        <f>1---ISERR(FIND(K$2,data!$M303))</f>
        <v>0</v>
      </c>
      <c r="L304" s="36">
        <f>1---ISERR(FIND(L$2,data!$M303))</f>
        <v>0</v>
      </c>
      <c r="M304" s="36">
        <f>1---ISERR(FIND(M$2,data!$M303))</f>
        <v>0</v>
      </c>
      <c r="N304" s="36">
        <f>1---ISERR(FIND(N$2,data!$M303))</f>
        <v>1</v>
      </c>
      <c r="O304" s="36">
        <f>1---ISERR(FIND(O$2,data!$M303))</f>
        <v>0</v>
      </c>
      <c r="P304" s="36">
        <f>1---ISERR(FIND(P$2,data!$M303))</f>
        <v>1</v>
      </c>
      <c r="Q304" s="36">
        <f>1---ISERR(FIND(Q$2,data!$M303))</f>
        <v>0</v>
      </c>
      <c r="R304" s="36">
        <f>1---ISERR(FIND(R$2,data!$M303))</f>
        <v>0</v>
      </c>
      <c r="S304" s="36">
        <f>1---ISERR(FIND(S$2,data!$M303))</f>
        <v>0</v>
      </c>
      <c r="T304" s="36">
        <f>1---ISERR(FIND(T$2,data!$M303))</f>
        <v>1</v>
      </c>
      <c r="U304" s="36">
        <f>1---ISERR(FIND(U$2,data!$M303))</f>
        <v>0</v>
      </c>
      <c r="V304" s="36">
        <f>1---ISERR(FIND(V$2,data!$M303))</f>
        <v>0</v>
      </c>
      <c r="W304" s="36">
        <f t="shared" si="95"/>
        <v>0</v>
      </c>
      <c r="X304" s="36">
        <f t="shared" si="96"/>
        <v>0</v>
      </c>
      <c r="Y304" s="36">
        <f t="shared" si="97"/>
        <v>4</v>
      </c>
      <c r="Z304" s="36">
        <f t="shared" si="98"/>
        <v>0</v>
      </c>
      <c r="AA304" s="36">
        <f t="shared" si="99"/>
        <v>16</v>
      </c>
      <c r="AB304" s="36">
        <f t="shared" si="100"/>
        <v>0</v>
      </c>
      <c r="AC304" s="36">
        <f t="shared" si="101"/>
        <v>0</v>
      </c>
      <c r="AD304" s="36">
        <f t="shared" si="102"/>
        <v>0</v>
      </c>
      <c r="AE304" s="36">
        <f t="shared" si="103"/>
        <v>256</v>
      </c>
      <c r="AF304" s="36">
        <f t="shared" si="104"/>
        <v>0</v>
      </c>
      <c r="AG304" s="36">
        <f t="shared" si="105"/>
        <v>0</v>
      </c>
      <c r="AH304" s="36">
        <f t="shared" si="106"/>
        <v>0</v>
      </c>
      <c r="AI304" s="36">
        <f t="shared" si="107"/>
        <v>4096</v>
      </c>
      <c r="AJ304" s="36">
        <f t="shared" si="108"/>
        <v>0</v>
      </c>
      <c r="AK304" s="36">
        <f t="shared" si="109"/>
        <v>16384</v>
      </c>
      <c r="AL304" s="36">
        <f t="shared" si="110"/>
        <v>0</v>
      </c>
      <c r="AM304" s="36">
        <f t="shared" si="111"/>
        <v>0</v>
      </c>
      <c r="AN304" s="36">
        <f t="shared" si="112"/>
        <v>0</v>
      </c>
      <c r="AO304" s="36">
        <f t="shared" si="113"/>
        <v>262144</v>
      </c>
      <c r="AP304" s="36">
        <f t="shared" si="114"/>
        <v>0</v>
      </c>
      <c r="AQ304" s="36">
        <f t="shared" si="115"/>
        <v>0</v>
      </c>
      <c r="AR304" s="36">
        <f t="shared" si="116"/>
        <v>0</v>
      </c>
    </row>
    <row r="305" spans="1:44">
      <c r="A305" s="36">
        <f t="shared" si="117"/>
        <v>1365300</v>
      </c>
      <c r="B305" s="36">
        <f>1---ISERR(FIND(B$2,data!$M304))</f>
        <v>0</v>
      </c>
      <c r="C305" s="36">
        <f>1---ISERR(FIND(C$2,data!$M304))</f>
        <v>0</v>
      </c>
      <c r="D305" s="36">
        <f>1---ISERR(FIND(D$2,data!$M304))</f>
        <v>1</v>
      </c>
      <c r="E305" s="36">
        <f>1---ISERR(FIND(E$2,data!$M304))</f>
        <v>0</v>
      </c>
      <c r="F305" s="36">
        <f>1---ISERR(FIND(F$2,data!$M304))</f>
        <v>1</v>
      </c>
      <c r="G305" s="36">
        <f>1---ISERR(FIND(G$2,data!$M304))</f>
        <v>1</v>
      </c>
      <c r="H305" s="36">
        <f>1---ISERR(FIND(H$2,data!$M304))</f>
        <v>0</v>
      </c>
      <c r="I305" s="36">
        <f>1---ISERR(FIND(I$2,data!$M304))</f>
        <v>0</v>
      </c>
      <c r="J305" s="36">
        <f>1---ISERR(FIND(J$2,data!$M304))</f>
        <v>1</v>
      </c>
      <c r="K305" s="36">
        <f>1---ISERR(FIND(K$2,data!$M304))</f>
        <v>0</v>
      </c>
      <c r="L305" s="36">
        <f>1---ISERR(FIND(L$2,data!$M304))</f>
        <v>1</v>
      </c>
      <c r="M305" s="36">
        <f>1---ISERR(FIND(M$2,data!$M304))</f>
        <v>0</v>
      </c>
      <c r="N305" s="36">
        <f>1---ISERR(FIND(N$2,data!$M304))</f>
        <v>1</v>
      </c>
      <c r="O305" s="36">
        <f>1---ISERR(FIND(O$2,data!$M304))</f>
        <v>0</v>
      </c>
      <c r="P305" s="36">
        <f>1---ISERR(FIND(P$2,data!$M304))</f>
        <v>1</v>
      </c>
      <c r="Q305" s="36">
        <f>1---ISERR(FIND(Q$2,data!$M304))</f>
        <v>1</v>
      </c>
      <c r="R305" s="36">
        <f>1---ISERR(FIND(R$2,data!$M304))</f>
        <v>0</v>
      </c>
      <c r="S305" s="36">
        <f>1---ISERR(FIND(S$2,data!$M304))</f>
        <v>0</v>
      </c>
      <c r="T305" s="36">
        <f>1---ISERR(FIND(T$2,data!$M304))</f>
        <v>1</v>
      </c>
      <c r="U305" s="36">
        <f>1---ISERR(FIND(U$2,data!$M304))</f>
        <v>0</v>
      </c>
      <c r="V305" s="36">
        <f>1---ISERR(FIND(V$2,data!$M304))</f>
        <v>1</v>
      </c>
      <c r="W305" s="36">
        <f t="shared" si="95"/>
        <v>0</v>
      </c>
      <c r="X305" s="36">
        <f t="shared" si="96"/>
        <v>0</v>
      </c>
      <c r="Y305" s="36">
        <f t="shared" si="97"/>
        <v>4</v>
      </c>
      <c r="Z305" s="36">
        <f t="shared" si="98"/>
        <v>0</v>
      </c>
      <c r="AA305" s="36">
        <f t="shared" si="99"/>
        <v>16</v>
      </c>
      <c r="AB305" s="36">
        <f t="shared" si="100"/>
        <v>32</v>
      </c>
      <c r="AC305" s="36">
        <f t="shared" si="101"/>
        <v>0</v>
      </c>
      <c r="AD305" s="36">
        <f t="shared" si="102"/>
        <v>0</v>
      </c>
      <c r="AE305" s="36">
        <f t="shared" si="103"/>
        <v>256</v>
      </c>
      <c r="AF305" s="36">
        <f t="shared" si="104"/>
        <v>0</v>
      </c>
      <c r="AG305" s="36">
        <f t="shared" si="105"/>
        <v>1024</v>
      </c>
      <c r="AH305" s="36">
        <f t="shared" si="106"/>
        <v>0</v>
      </c>
      <c r="AI305" s="36">
        <f t="shared" si="107"/>
        <v>4096</v>
      </c>
      <c r="AJ305" s="36">
        <f t="shared" si="108"/>
        <v>0</v>
      </c>
      <c r="AK305" s="36">
        <f t="shared" si="109"/>
        <v>16384</v>
      </c>
      <c r="AL305" s="36">
        <f t="shared" si="110"/>
        <v>32768</v>
      </c>
      <c r="AM305" s="36">
        <f t="shared" si="111"/>
        <v>0</v>
      </c>
      <c r="AN305" s="36">
        <f t="shared" si="112"/>
        <v>0</v>
      </c>
      <c r="AO305" s="36">
        <f t="shared" si="113"/>
        <v>262144</v>
      </c>
      <c r="AP305" s="36">
        <f t="shared" si="114"/>
        <v>0</v>
      </c>
      <c r="AQ305" s="36">
        <f t="shared" si="115"/>
        <v>1048576</v>
      </c>
      <c r="AR305" s="36">
        <f t="shared" si="116"/>
        <v>0</v>
      </c>
    </row>
    <row r="306" spans="1:44">
      <c r="A306" s="36">
        <f t="shared" si="117"/>
        <v>1947502</v>
      </c>
      <c r="B306" s="36">
        <f>1---ISERR(FIND(B$2,data!$M305))</f>
        <v>0</v>
      </c>
      <c r="C306" s="36">
        <f>1---ISERR(FIND(C$2,data!$M305))</f>
        <v>1</v>
      </c>
      <c r="D306" s="36">
        <f>1---ISERR(FIND(D$2,data!$M305))</f>
        <v>1</v>
      </c>
      <c r="E306" s="36">
        <f>1---ISERR(FIND(E$2,data!$M305))</f>
        <v>1</v>
      </c>
      <c r="F306" s="36">
        <f>1---ISERR(FIND(F$2,data!$M305))</f>
        <v>0</v>
      </c>
      <c r="G306" s="36">
        <f>1---ISERR(FIND(G$2,data!$M305))</f>
        <v>1</v>
      </c>
      <c r="H306" s="36">
        <f>1---ISERR(FIND(H$2,data!$M305))</f>
        <v>1</v>
      </c>
      <c r="I306" s="36">
        <f>1---ISERR(FIND(I$2,data!$M305))</f>
        <v>0</v>
      </c>
      <c r="J306" s="36">
        <f>1---ISERR(FIND(J$2,data!$M305))</f>
        <v>1</v>
      </c>
      <c r="K306" s="36">
        <f>1---ISERR(FIND(K$2,data!$M305))</f>
        <v>1</v>
      </c>
      <c r="L306" s="36">
        <f>1---ISERR(FIND(L$2,data!$M305))</f>
        <v>1</v>
      </c>
      <c r="M306" s="36">
        <f>1---ISERR(FIND(M$2,data!$M305))</f>
        <v>0</v>
      </c>
      <c r="N306" s="36">
        <f>1---ISERR(FIND(N$2,data!$M305))</f>
        <v>1</v>
      </c>
      <c r="O306" s="36">
        <f>1---ISERR(FIND(O$2,data!$M305))</f>
        <v>1</v>
      </c>
      <c r="P306" s="36">
        <f>1---ISERR(FIND(P$2,data!$M305))</f>
        <v>0</v>
      </c>
      <c r="Q306" s="36">
        <f>1---ISERR(FIND(Q$2,data!$M305))</f>
        <v>1</v>
      </c>
      <c r="R306" s="36">
        <f>1---ISERR(FIND(R$2,data!$M305))</f>
        <v>1</v>
      </c>
      <c r="S306" s="36">
        <f>1---ISERR(FIND(S$2,data!$M305))</f>
        <v>0</v>
      </c>
      <c r="T306" s="36">
        <f>1---ISERR(FIND(T$2,data!$M305))</f>
        <v>1</v>
      </c>
      <c r="U306" s="36">
        <f>1---ISERR(FIND(U$2,data!$M305))</f>
        <v>1</v>
      </c>
      <c r="V306" s="36">
        <f>1---ISERR(FIND(V$2,data!$M305))</f>
        <v>1</v>
      </c>
      <c r="W306" s="36">
        <f t="shared" si="95"/>
        <v>0</v>
      </c>
      <c r="X306" s="36">
        <f t="shared" si="96"/>
        <v>2</v>
      </c>
      <c r="Y306" s="36">
        <f t="shared" si="97"/>
        <v>4</v>
      </c>
      <c r="Z306" s="36">
        <f t="shared" si="98"/>
        <v>8</v>
      </c>
      <c r="AA306" s="36">
        <f t="shared" si="99"/>
        <v>0</v>
      </c>
      <c r="AB306" s="36">
        <f t="shared" si="100"/>
        <v>32</v>
      </c>
      <c r="AC306" s="36">
        <f t="shared" si="101"/>
        <v>64</v>
      </c>
      <c r="AD306" s="36">
        <f t="shared" si="102"/>
        <v>0</v>
      </c>
      <c r="AE306" s="36">
        <f t="shared" si="103"/>
        <v>256</v>
      </c>
      <c r="AF306" s="36">
        <f t="shared" si="104"/>
        <v>512</v>
      </c>
      <c r="AG306" s="36">
        <f t="shared" si="105"/>
        <v>1024</v>
      </c>
      <c r="AH306" s="36">
        <f t="shared" si="106"/>
        <v>0</v>
      </c>
      <c r="AI306" s="36">
        <f t="shared" si="107"/>
        <v>4096</v>
      </c>
      <c r="AJ306" s="36">
        <f t="shared" si="108"/>
        <v>8192</v>
      </c>
      <c r="AK306" s="36">
        <f t="shared" si="109"/>
        <v>0</v>
      </c>
      <c r="AL306" s="36">
        <f t="shared" si="110"/>
        <v>32768</v>
      </c>
      <c r="AM306" s="36">
        <f t="shared" si="111"/>
        <v>65536</v>
      </c>
      <c r="AN306" s="36">
        <f t="shared" si="112"/>
        <v>0</v>
      </c>
      <c r="AO306" s="36">
        <f t="shared" si="113"/>
        <v>262144</v>
      </c>
      <c r="AP306" s="36">
        <f t="shared" si="114"/>
        <v>524288</v>
      </c>
      <c r="AQ306" s="36">
        <f t="shared" si="115"/>
        <v>1048576</v>
      </c>
      <c r="AR306" s="36">
        <f t="shared" si="116"/>
        <v>0</v>
      </c>
    </row>
    <row r="307" spans="1:44">
      <c r="A307" s="36">
        <f t="shared" si="117"/>
        <v>1422700</v>
      </c>
      <c r="B307" s="36">
        <f>1---ISERR(FIND(B$2,data!$M306))</f>
        <v>0</v>
      </c>
      <c r="C307" s="36">
        <f>1---ISERR(FIND(C$2,data!$M306))</f>
        <v>0</v>
      </c>
      <c r="D307" s="36">
        <f>1---ISERR(FIND(D$2,data!$M306))</f>
        <v>1</v>
      </c>
      <c r="E307" s="36">
        <f>1---ISERR(FIND(E$2,data!$M306))</f>
        <v>1</v>
      </c>
      <c r="F307" s="36">
        <f>1---ISERR(FIND(F$2,data!$M306))</f>
        <v>0</v>
      </c>
      <c r="G307" s="36">
        <f>1---ISERR(FIND(G$2,data!$M306))</f>
        <v>1</v>
      </c>
      <c r="H307" s="36">
        <f>1---ISERR(FIND(H$2,data!$M306))</f>
        <v>1</v>
      </c>
      <c r="I307" s="36">
        <f>1---ISERR(FIND(I$2,data!$M306))</f>
        <v>0</v>
      </c>
      <c r="J307" s="36">
        <f>1---ISERR(FIND(J$2,data!$M306))</f>
        <v>1</v>
      </c>
      <c r="K307" s="36">
        <f>1---ISERR(FIND(K$2,data!$M306))</f>
        <v>0</v>
      </c>
      <c r="L307" s="36">
        <f>1---ISERR(FIND(L$2,data!$M306))</f>
        <v>1</v>
      </c>
      <c r="M307" s="36">
        <f>1---ISERR(FIND(M$2,data!$M306))</f>
        <v>0</v>
      </c>
      <c r="N307" s="36">
        <f>1---ISERR(FIND(N$2,data!$M306))</f>
        <v>1</v>
      </c>
      <c r="O307" s="36">
        <f>1---ISERR(FIND(O$2,data!$M306))</f>
        <v>1</v>
      </c>
      <c r="P307" s="36">
        <f>1---ISERR(FIND(P$2,data!$M306))</f>
        <v>0</v>
      </c>
      <c r="Q307" s="36">
        <f>1---ISERR(FIND(Q$2,data!$M306))</f>
        <v>1</v>
      </c>
      <c r="R307" s="36">
        <f>1---ISERR(FIND(R$2,data!$M306))</f>
        <v>1</v>
      </c>
      <c r="S307" s="36">
        <f>1---ISERR(FIND(S$2,data!$M306))</f>
        <v>0</v>
      </c>
      <c r="T307" s="36">
        <f>1---ISERR(FIND(T$2,data!$M306))</f>
        <v>1</v>
      </c>
      <c r="U307" s="36">
        <f>1---ISERR(FIND(U$2,data!$M306))</f>
        <v>0</v>
      </c>
      <c r="V307" s="36">
        <f>1---ISERR(FIND(V$2,data!$M306))</f>
        <v>1</v>
      </c>
      <c r="W307" s="36">
        <f t="shared" si="95"/>
        <v>0</v>
      </c>
      <c r="X307" s="36">
        <f t="shared" si="96"/>
        <v>0</v>
      </c>
      <c r="Y307" s="36">
        <f t="shared" si="97"/>
        <v>4</v>
      </c>
      <c r="Z307" s="36">
        <f t="shared" si="98"/>
        <v>8</v>
      </c>
      <c r="AA307" s="36">
        <f t="shared" si="99"/>
        <v>0</v>
      </c>
      <c r="AB307" s="36">
        <f t="shared" si="100"/>
        <v>32</v>
      </c>
      <c r="AC307" s="36">
        <f t="shared" si="101"/>
        <v>64</v>
      </c>
      <c r="AD307" s="36">
        <f t="shared" si="102"/>
        <v>0</v>
      </c>
      <c r="AE307" s="36">
        <f t="shared" si="103"/>
        <v>256</v>
      </c>
      <c r="AF307" s="36">
        <f t="shared" si="104"/>
        <v>0</v>
      </c>
      <c r="AG307" s="36">
        <f t="shared" si="105"/>
        <v>1024</v>
      </c>
      <c r="AH307" s="36">
        <f t="shared" si="106"/>
        <v>0</v>
      </c>
      <c r="AI307" s="36">
        <f t="shared" si="107"/>
        <v>4096</v>
      </c>
      <c r="AJ307" s="36">
        <f t="shared" si="108"/>
        <v>8192</v>
      </c>
      <c r="AK307" s="36">
        <f t="shared" si="109"/>
        <v>0</v>
      </c>
      <c r="AL307" s="36">
        <f t="shared" si="110"/>
        <v>32768</v>
      </c>
      <c r="AM307" s="36">
        <f t="shared" si="111"/>
        <v>65536</v>
      </c>
      <c r="AN307" s="36">
        <f t="shared" si="112"/>
        <v>0</v>
      </c>
      <c r="AO307" s="36">
        <f t="shared" si="113"/>
        <v>262144</v>
      </c>
      <c r="AP307" s="36">
        <f t="shared" si="114"/>
        <v>0</v>
      </c>
      <c r="AQ307" s="36">
        <f t="shared" si="115"/>
        <v>1048576</v>
      </c>
      <c r="AR307" s="36">
        <f t="shared" si="116"/>
        <v>0</v>
      </c>
    </row>
    <row r="308" spans="1:44">
      <c r="A308" s="36">
        <f t="shared" si="117"/>
        <v>1488300</v>
      </c>
      <c r="B308" s="36">
        <f>1---ISERR(FIND(B$2,data!$M307))</f>
        <v>0</v>
      </c>
      <c r="C308" s="36">
        <f>1---ISERR(FIND(C$2,data!$M307))</f>
        <v>0</v>
      </c>
      <c r="D308" s="36">
        <f>1---ISERR(FIND(D$2,data!$M307))</f>
        <v>1</v>
      </c>
      <c r="E308" s="36">
        <f>1---ISERR(FIND(E$2,data!$M307))</f>
        <v>1</v>
      </c>
      <c r="F308" s="36">
        <f>1---ISERR(FIND(F$2,data!$M307))</f>
        <v>0</v>
      </c>
      <c r="G308" s="36">
        <f>1---ISERR(FIND(G$2,data!$M307))</f>
        <v>1</v>
      </c>
      <c r="H308" s="36">
        <f>1---ISERR(FIND(H$2,data!$M307))</f>
        <v>0</v>
      </c>
      <c r="I308" s="36">
        <f>1---ISERR(FIND(I$2,data!$M307))</f>
        <v>1</v>
      </c>
      <c r="J308" s="36">
        <f>1---ISERR(FIND(J$2,data!$M307))</f>
        <v>1</v>
      </c>
      <c r="K308" s="36">
        <f>1---ISERR(FIND(K$2,data!$M307))</f>
        <v>0</v>
      </c>
      <c r="L308" s="36">
        <f>1---ISERR(FIND(L$2,data!$M307))</f>
        <v>1</v>
      </c>
      <c r="M308" s="36">
        <f>1---ISERR(FIND(M$2,data!$M307))</f>
        <v>0</v>
      </c>
      <c r="N308" s="36">
        <f>1---ISERR(FIND(N$2,data!$M307))</f>
        <v>1</v>
      </c>
      <c r="O308" s="36">
        <f>1---ISERR(FIND(O$2,data!$M307))</f>
        <v>1</v>
      </c>
      <c r="P308" s="36">
        <f>1---ISERR(FIND(P$2,data!$M307))</f>
        <v>0</v>
      </c>
      <c r="Q308" s="36">
        <f>1---ISERR(FIND(Q$2,data!$M307))</f>
        <v>1</v>
      </c>
      <c r="R308" s="36">
        <f>1---ISERR(FIND(R$2,data!$M307))</f>
        <v>0</v>
      </c>
      <c r="S308" s="36">
        <f>1---ISERR(FIND(S$2,data!$M307))</f>
        <v>1</v>
      </c>
      <c r="T308" s="36">
        <f>1---ISERR(FIND(T$2,data!$M307))</f>
        <v>1</v>
      </c>
      <c r="U308" s="36">
        <f>1---ISERR(FIND(U$2,data!$M307))</f>
        <v>0</v>
      </c>
      <c r="V308" s="36">
        <f>1---ISERR(FIND(V$2,data!$M307))</f>
        <v>1</v>
      </c>
      <c r="W308" s="36">
        <f t="shared" si="95"/>
        <v>0</v>
      </c>
      <c r="X308" s="36">
        <f t="shared" si="96"/>
        <v>0</v>
      </c>
      <c r="Y308" s="36">
        <f t="shared" si="97"/>
        <v>4</v>
      </c>
      <c r="Z308" s="36">
        <f t="shared" si="98"/>
        <v>8</v>
      </c>
      <c r="AA308" s="36">
        <f t="shared" si="99"/>
        <v>0</v>
      </c>
      <c r="AB308" s="36">
        <f t="shared" si="100"/>
        <v>32</v>
      </c>
      <c r="AC308" s="36">
        <f t="shared" si="101"/>
        <v>0</v>
      </c>
      <c r="AD308" s="36">
        <f t="shared" si="102"/>
        <v>128</v>
      </c>
      <c r="AE308" s="36">
        <f t="shared" si="103"/>
        <v>256</v>
      </c>
      <c r="AF308" s="36">
        <f t="shared" si="104"/>
        <v>0</v>
      </c>
      <c r="AG308" s="36">
        <f t="shared" si="105"/>
        <v>1024</v>
      </c>
      <c r="AH308" s="36">
        <f t="shared" si="106"/>
        <v>0</v>
      </c>
      <c r="AI308" s="36">
        <f t="shared" si="107"/>
        <v>4096</v>
      </c>
      <c r="AJ308" s="36">
        <f t="shared" si="108"/>
        <v>8192</v>
      </c>
      <c r="AK308" s="36">
        <f t="shared" si="109"/>
        <v>0</v>
      </c>
      <c r="AL308" s="36">
        <f t="shared" si="110"/>
        <v>32768</v>
      </c>
      <c r="AM308" s="36">
        <f t="shared" si="111"/>
        <v>0</v>
      </c>
      <c r="AN308" s="36">
        <f t="shared" si="112"/>
        <v>131072</v>
      </c>
      <c r="AO308" s="36">
        <f t="shared" si="113"/>
        <v>262144</v>
      </c>
      <c r="AP308" s="36">
        <f t="shared" si="114"/>
        <v>0</v>
      </c>
      <c r="AQ308" s="36">
        <f t="shared" si="115"/>
        <v>1048576</v>
      </c>
      <c r="AR308" s="36">
        <f t="shared" si="116"/>
        <v>0</v>
      </c>
    </row>
    <row r="309" spans="1:44">
      <c r="A309" s="36">
        <f t="shared" si="117"/>
        <v>348500</v>
      </c>
      <c r="B309" s="36">
        <f>1---ISERR(FIND(B$2,data!$M308))</f>
        <v>0</v>
      </c>
      <c r="C309" s="36">
        <f>1---ISERR(FIND(C$2,data!$M308))</f>
        <v>0</v>
      </c>
      <c r="D309" s="36">
        <f>1---ISERR(FIND(D$2,data!$M308))</f>
        <v>1</v>
      </c>
      <c r="E309" s="36">
        <f>1---ISERR(FIND(E$2,data!$M308))</f>
        <v>0</v>
      </c>
      <c r="F309" s="36">
        <f>1---ISERR(FIND(F$2,data!$M308))</f>
        <v>1</v>
      </c>
      <c r="G309" s="36">
        <f>1---ISERR(FIND(G$2,data!$M308))</f>
        <v>0</v>
      </c>
      <c r="H309" s="36">
        <f>1---ISERR(FIND(H$2,data!$M308))</f>
        <v>1</v>
      </c>
      <c r="I309" s="36">
        <f>1---ISERR(FIND(I$2,data!$M308))</f>
        <v>0</v>
      </c>
      <c r="J309" s="36">
        <f>1---ISERR(FIND(J$2,data!$M308))</f>
        <v>1</v>
      </c>
      <c r="K309" s="36">
        <f>1---ISERR(FIND(K$2,data!$M308))</f>
        <v>0</v>
      </c>
      <c r="L309" s="36">
        <f>1---ISERR(FIND(L$2,data!$M308))</f>
        <v>0</v>
      </c>
      <c r="M309" s="36">
        <f>1---ISERR(FIND(M$2,data!$M308))</f>
        <v>0</v>
      </c>
      <c r="N309" s="36">
        <f>1---ISERR(FIND(N$2,data!$M308))</f>
        <v>1</v>
      </c>
      <c r="O309" s="36">
        <f>1---ISERR(FIND(O$2,data!$M308))</f>
        <v>0</v>
      </c>
      <c r="P309" s="36">
        <f>1---ISERR(FIND(P$2,data!$M308))</f>
        <v>1</v>
      </c>
      <c r="Q309" s="36">
        <f>1---ISERR(FIND(Q$2,data!$M308))</f>
        <v>0</v>
      </c>
      <c r="R309" s="36">
        <f>1---ISERR(FIND(R$2,data!$M308))</f>
        <v>1</v>
      </c>
      <c r="S309" s="36">
        <f>1---ISERR(FIND(S$2,data!$M308))</f>
        <v>0</v>
      </c>
      <c r="T309" s="36">
        <f>1---ISERR(FIND(T$2,data!$M308))</f>
        <v>1</v>
      </c>
      <c r="U309" s="36">
        <f>1---ISERR(FIND(U$2,data!$M308))</f>
        <v>0</v>
      </c>
      <c r="V309" s="36">
        <f>1---ISERR(FIND(V$2,data!$M308))</f>
        <v>0</v>
      </c>
      <c r="W309" s="36">
        <f t="shared" si="95"/>
        <v>0</v>
      </c>
      <c r="X309" s="36">
        <f t="shared" si="96"/>
        <v>0</v>
      </c>
      <c r="Y309" s="36">
        <f t="shared" si="97"/>
        <v>4</v>
      </c>
      <c r="Z309" s="36">
        <f t="shared" si="98"/>
        <v>0</v>
      </c>
      <c r="AA309" s="36">
        <f t="shared" si="99"/>
        <v>16</v>
      </c>
      <c r="AB309" s="36">
        <f t="shared" si="100"/>
        <v>0</v>
      </c>
      <c r="AC309" s="36">
        <f t="shared" si="101"/>
        <v>64</v>
      </c>
      <c r="AD309" s="36">
        <f t="shared" si="102"/>
        <v>0</v>
      </c>
      <c r="AE309" s="36">
        <f t="shared" si="103"/>
        <v>256</v>
      </c>
      <c r="AF309" s="36">
        <f t="shared" si="104"/>
        <v>0</v>
      </c>
      <c r="AG309" s="36">
        <f t="shared" si="105"/>
        <v>0</v>
      </c>
      <c r="AH309" s="36">
        <f t="shared" si="106"/>
        <v>0</v>
      </c>
      <c r="AI309" s="36">
        <f t="shared" si="107"/>
        <v>4096</v>
      </c>
      <c r="AJ309" s="36">
        <f t="shared" si="108"/>
        <v>0</v>
      </c>
      <c r="AK309" s="36">
        <f t="shared" si="109"/>
        <v>16384</v>
      </c>
      <c r="AL309" s="36">
        <f t="shared" si="110"/>
        <v>0</v>
      </c>
      <c r="AM309" s="36">
        <f t="shared" si="111"/>
        <v>65536</v>
      </c>
      <c r="AN309" s="36">
        <f t="shared" si="112"/>
        <v>0</v>
      </c>
      <c r="AO309" s="36">
        <f t="shared" si="113"/>
        <v>262144</v>
      </c>
      <c r="AP309" s="36">
        <f t="shared" si="114"/>
        <v>0</v>
      </c>
      <c r="AQ309" s="36">
        <f t="shared" si="115"/>
        <v>0</v>
      </c>
      <c r="AR309" s="36">
        <f t="shared" si="116"/>
        <v>0</v>
      </c>
    </row>
    <row r="310" spans="1:44">
      <c r="A310" s="36">
        <f t="shared" si="117"/>
        <v>705200</v>
      </c>
      <c r="B310" s="36">
        <f>1---ISERR(FIND(B$2,data!$M309))</f>
        <v>0</v>
      </c>
      <c r="C310" s="36">
        <f>1---ISERR(FIND(C$2,data!$M309))</f>
        <v>0</v>
      </c>
      <c r="D310" s="36">
        <f>1---ISERR(FIND(D$2,data!$M309))</f>
        <v>0</v>
      </c>
      <c r="E310" s="36">
        <f>1---ISERR(FIND(E$2,data!$M309))</f>
        <v>0</v>
      </c>
      <c r="F310" s="36">
        <f>1---ISERR(FIND(F$2,data!$M309))</f>
        <v>1</v>
      </c>
      <c r="G310" s="36">
        <f>1---ISERR(FIND(G$2,data!$M309))</f>
        <v>1</v>
      </c>
      <c r="H310" s="36">
        <f>1---ISERR(FIND(H$2,data!$M309))</f>
        <v>0</v>
      </c>
      <c r="I310" s="36">
        <f>1---ISERR(FIND(I$2,data!$M309))</f>
        <v>1</v>
      </c>
      <c r="J310" s="36">
        <f>1---ISERR(FIND(J$2,data!$M309))</f>
        <v>0</v>
      </c>
      <c r="K310" s="36">
        <f>1---ISERR(FIND(K$2,data!$M309))</f>
        <v>1</v>
      </c>
      <c r="L310" s="36">
        <f>1---ISERR(FIND(L$2,data!$M309))</f>
        <v>0</v>
      </c>
      <c r="M310" s="36">
        <f>1---ISERR(FIND(M$2,data!$M309))</f>
        <v>0</v>
      </c>
      <c r="N310" s="36">
        <f>1---ISERR(FIND(N$2,data!$M309))</f>
        <v>0</v>
      </c>
      <c r="O310" s="36">
        <f>1---ISERR(FIND(O$2,data!$M309))</f>
        <v>0</v>
      </c>
      <c r="P310" s="36">
        <f>1---ISERR(FIND(P$2,data!$M309))</f>
        <v>1</v>
      </c>
      <c r="Q310" s="36">
        <f>1---ISERR(FIND(Q$2,data!$M309))</f>
        <v>1</v>
      </c>
      <c r="R310" s="36">
        <f>1---ISERR(FIND(R$2,data!$M309))</f>
        <v>0</v>
      </c>
      <c r="S310" s="36">
        <f>1---ISERR(FIND(S$2,data!$M309))</f>
        <v>1</v>
      </c>
      <c r="T310" s="36">
        <f>1---ISERR(FIND(T$2,data!$M309))</f>
        <v>0</v>
      </c>
      <c r="U310" s="36">
        <f>1---ISERR(FIND(U$2,data!$M309))</f>
        <v>1</v>
      </c>
      <c r="V310" s="36">
        <f>1---ISERR(FIND(V$2,data!$M309))</f>
        <v>0</v>
      </c>
      <c r="W310" s="36">
        <f t="shared" si="95"/>
        <v>0</v>
      </c>
      <c r="X310" s="36">
        <f t="shared" si="96"/>
        <v>0</v>
      </c>
      <c r="Y310" s="36">
        <f t="shared" si="97"/>
        <v>0</v>
      </c>
      <c r="Z310" s="36">
        <f t="shared" si="98"/>
        <v>0</v>
      </c>
      <c r="AA310" s="36">
        <f t="shared" si="99"/>
        <v>16</v>
      </c>
      <c r="AB310" s="36">
        <f t="shared" si="100"/>
        <v>32</v>
      </c>
      <c r="AC310" s="36">
        <f t="shared" si="101"/>
        <v>0</v>
      </c>
      <c r="AD310" s="36">
        <f t="shared" si="102"/>
        <v>128</v>
      </c>
      <c r="AE310" s="36">
        <f t="shared" si="103"/>
        <v>0</v>
      </c>
      <c r="AF310" s="36">
        <f t="shared" si="104"/>
        <v>512</v>
      </c>
      <c r="AG310" s="36">
        <f t="shared" si="105"/>
        <v>0</v>
      </c>
      <c r="AH310" s="36">
        <f t="shared" si="106"/>
        <v>0</v>
      </c>
      <c r="AI310" s="36">
        <f t="shared" si="107"/>
        <v>0</v>
      </c>
      <c r="AJ310" s="36">
        <f t="shared" si="108"/>
        <v>0</v>
      </c>
      <c r="AK310" s="36">
        <f t="shared" si="109"/>
        <v>16384</v>
      </c>
      <c r="AL310" s="36">
        <f t="shared" si="110"/>
        <v>32768</v>
      </c>
      <c r="AM310" s="36">
        <f t="shared" si="111"/>
        <v>0</v>
      </c>
      <c r="AN310" s="36">
        <f t="shared" si="112"/>
        <v>131072</v>
      </c>
      <c r="AO310" s="36">
        <f t="shared" si="113"/>
        <v>0</v>
      </c>
      <c r="AP310" s="36">
        <f t="shared" si="114"/>
        <v>524288</v>
      </c>
      <c r="AQ310" s="36">
        <f t="shared" si="115"/>
        <v>0</v>
      </c>
      <c r="AR310" s="36">
        <f t="shared" si="116"/>
        <v>0</v>
      </c>
    </row>
    <row r="311" spans="1:44">
      <c r="A311" s="36">
        <f t="shared" si="117"/>
        <v>1312000</v>
      </c>
      <c r="B311" s="36">
        <f>1---ISERR(FIND(B$2,data!$M310))</f>
        <v>0</v>
      </c>
      <c r="C311" s="36">
        <f>1---ISERR(FIND(C$2,data!$M310))</f>
        <v>0</v>
      </c>
      <c r="D311" s="36">
        <f>1---ISERR(FIND(D$2,data!$M310))</f>
        <v>0</v>
      </c>
      <c r="E311" s="36">
        <f>1---ISERR(FIND(E$2,data!$M310))</f>
        <v>0</v>
      </c>
      <c r="F311" s="36">
        <f>1---ISERR(FIND(F$2,data!$M310))</f>
        <v>0</v>
      </c>
      <c r="G311" s="36">
        <f>1---ISERR(FIND(G$2,data!$M310))</f>
        <v>0</v>
      </c>
      <c r="H311" s="36">
        <f>1---ISERR(FIND(H$2,data!$M310))</f>
        <v>0</v>
      </c>
      <c r="I311" s="36">
        <f>1---ISERR(FIND(I$2,data!$M310))</f>
        <v>0</v>
      </c>
      <c r="J311" s="36">
        <f>1---ISERR(FIND(J$2,data!$M310))</f>
        <v>1</v>
      </c>
      <c r="K311" s="36">
        <f>1---ISERR(FIND(K$2,data!$M310))</f>
        <v>0</v>
      </c>
      <c r="L311" s="36">
        <f>1---ISERR(FIND(L$2,data!$M310))</f>
        <v>1</v>
      </c>
      <c r="M311" s="36">
        <f>1---ISERR(FIND(M$2,data!$M310))</f>
        <v>0</v>
      </c>
      <c r="N311" s="36">
        <f>1---ISERR(FIND(N$2,data!$M310))</f>
        <v>0</v>
      </c>
      <c r="O311" s="36">
        <f>1---ISERR(FIND(O$2,data!$M310))</f>
        <v>0</v>
      </c>
      <c r="P311" s="36">
        <f>1---ISERR(FIND(P$2,data!$M310))</f>
        <v>0</v>
      </c>
      <c r="Q311" s="36">
        <f>1---ISERR(FIND(Q$2,data!$M310))</f>
        <v>0</v>
      </c>
      <c r="R311" s="36">
        <f>1---ISERR(FIND(R$2,data!$M310))</f>
        <v>0</v>
      </c>
      <c r="S311" s="36">
        <f>1---ISERR(FIND(S$2,data!$M310))</f>
        <v>0</v>
      </c>
      <c r="T311" s="36">
        <f>1---ISERR(FIND(T$2,data!$M310))</f>
        <v>1</v>
      </c>
      <c r="U311" s="36">
        <f>1---ISERR(FIND(U$2,data!$M310))</f>
        <v>0</v>
      </c>
      <c r="V311" s="36">
        <f>1---ISERR(FIND(V$2,data!$M310))</f>
        <v>1</v>
      </c>
      <c r="W311" s="36">
        <f t="shared" si="95"/>
        <v>0</v>
      </c>
      <c r="X311" s="36">
        <f t="shared" si="96"/>
        <v>0</v>
      </c>
      <c r="Y311" s="36">
        <f t="shared" si="97"/>
        <v>0</v>
      </c>
      <c r="Z311" s="36">
        <f t="shared" si="98"/>
        <v>0</v>
      </c>
      <c r="AA311" s="36">
        <f t="shared" si="99"/>
        <v>0</v>
      </c>
      <c r="AB311" s="36">
        <f t="shared" si="100"/>
        <v>0</v>
      </c>
      <c r="AC311" s="36">
        <f t="shared" si="101"/>
        <v>0</v>
      </c>
      <c r="AD311" s="36">
        <f t="shared" si="102"/>
        <v>0</v>
      </c>
      <c r="AE311" s="36">
        <f t="shared" si="103"/>
        <v>256</v>
      </c>
      <c r="AF311" s="36">
        <f t="shared" si="104"/>
        <v>0</v>
      </c>
      <c r="AG311" s="36">
        <f t="shared" si="105"/>
        <v>1024</v>
      </c>
      <c r="AH311" s="36">
        <f t="shared" si="106"/>
        <v>0</v>
      </c>
      <c r="AI311" s="36">
        <f t="shared" si="107"/>
        <v>0</v>
      </c>
      <c r="AJ311" s="36">
        <f t="shared" si="108"/>
        <v>0</v>
      </c>
      <c r="AK311" s="36">
        <f t="shared" si="109"/>
        <v>0</v>
      </c>
      <c r="AL311" s="36">
        <f t="shared" si="110"/>
        <v>0</v>
      </c>
      <c r="AM311" s="36">
        <f t="shared" si="111"/>
        <v>0</v>
      </c>
      <c r="AN311" s="36">
        <f t="shared" si="112"/>
        <v>0</v>
      </c>
      <c r="AO311" s="36">
        <f t="shared" si="113"/>
        <v>262144</v>
      </c>
      <c r="AP311" s="36">
        <f t="shared" si="114"/>
        <v>0</v>
      </c>
      <c r="AQ311" s="36">
        <f t="shared" si="115"/>
        <v>1048576</v>
      </c>
      <c r="AR311" s="36">
        <f t="shared" si="116"/>
        <v>0</v>
      </c>
    </row>
    <row r="312" spans="1:44">
      <c r="A312" s="36">
        <f t="shared" si="117"/>
        <v>1377602</v>
      </c>
      <c r="B312" s="36">
        <f>1---ISERR(FIND(B$2,data!$M311))</f>
        <v>0</v>
      </c>
      <c r="C312" s="36">
        <f>1---ISERR(FIND(C$2,data!$M311))</f>
        <v>1</v>
      </c>
      <c r="D312" s="36">
        <f>1---ISERR(FIND(D$2,data!$M311))</f>
        <v>0</v>
      </c>
      <c r="E312" s="36">
        <f>1---ISERR(FIND(E$2,data!$M311))</f>
        <v>0</v>
      </c>
      <c r="F312" s="36">
        <f>1---ISERR(FIND(F$2,data!$M311))</f>
        <v>0</v>
      </c>
      <c r="G312" s="36">
        <f>1---ISERR(FIND(G$2,data!$M311))</f>
        <v>0</v>
      </c>
      <c r="H312" s="36">
        <f>1---ISERR(FIND(H$2,data!$M311))</f>
        <v>1</v>
      </c>
      <c r="I312" s="36">
        <f>1---ISERR(FIND(I$2,data!$M311))</f>
        <v>0</v>
      </c>
      <c r="J312" s="36">
        <f>1---ISERR(FIND(J$2,data!$M311))</f>
        <v>1</v>
      </c>
      <c r="K312" s="36">
        <f>1---ISERR(FIND(K$2,data!$M311))</f>
        <v>0</v>
      </c>
      <c r="L312" s="36">
        <f>1---ISERR(FIND(L$2,data!$M311))</f>
        <v>1</v>
      </c>
      <c r="M312" s="36">
        <f>1---ISERR(FIND(M$2,data!$M311))</f>
        <v>0</v>
      </c>
      <c r="N312" s="36">
        <f>1---ISERR(FIND(N$2,data!$M311))</f>
        <v>0</v>
      </c>
      <c r="O312" s="36">
        <f>1---ISERR(FIND(O$2,data!$M311))</f>
        <v>0</v>
      </c>
      <c r="P312" s="36">
        <f>1---ISERR(FIND(P$2,data!$M311))</f>
        <v>0</v>
      </c>
      <c r="Q312" s="36">
        <f>1---ISERR(FIND(Q$2,data!$M311))</f>
        <v>0</v>
      </c>
      <c r="R312" s="36">
        <f>1---ISERR(FIND(R$2,data!$M311))</f>
        <v>1</v>
      </c>
      <c r="S312" s="36">
        <f>1---ISERR(FIND(S$2,data!$M311))</f>
        <v>0</v>
      </c>
      <c r="T312" s="36">
        <f>1---ISERR(FIND(T$2,data!$M311))</f>
        <v>1</v>
      </c>
      <c r="U312" s="36">
        <f>1---ISERR(FIND(U$2,data!$M311))</f>
        <v>0</v>
      </c>
      <c r="V312" s="36">
        <f>1---ISERR(FIND(V$2,data!$M311))</f>
        <v>1</v>
      </c>
      <c r="W312" s="36">
        <f t="shared" si="95"/>
        <v>0</v>
      </c>
      <c r="X312" s="36">
        <f t="shared" si="96"/>
        <v>2</v>
      </c>
      <c r="Y312" s="36">
        <f t="shared" si="97"/>
        <v>0</v>
      </c>
      <c r="Z312" s="36">
        <f t="shared" si="98"/>
        <v>0</v>
      </c>
      <c r="AA312" s="36">
        <f t="shared" si="99"/>
        <v>0</v>
      </c>
      <c r="AB312" s="36">
        <f t="shared" si="100"/>
        <v>0</v>
      </c>
      <c r="AC312" s="36">
        <f t="shared" si="101"/>
        <v>64</v>
      </c>
      <c r="AD312" s="36">
        <f t="shared" si="102"/>
        <v>0</v>
      </c>
      <c r="AE312" s="36">
        <f t="shared" si="103"/>
        <v>256</v>
      </c>
      <c r="AF312" s="36">
        <f t="shared" si="104"/>
        <v>0</v>
      </c>
      <c r="AG312" s="36">
        <f t="shared" si="105"/>
        <v>1024</v>
      </c>
      <c r="AH312" s="36">
        <f t="shared" si="106"/>
        <v>0</v>
      </c>
      <c r="AI312" s="36">
        <f t="shared" si="107"/>
        <v>0</v>
      </c>
      <c r="AJ312" s="36">
        <f t="shared" si="108"/>
        <v>0</v>
      </c>
      <c r="AK312" s="36">
        <f t="shared" si="109"/>
        <v>0</v>
      </c>
      <c r="AL312" s="36">
        <f t="shared" si="110"/>
        <v>0</v>
      </c>
      <c r="AM312" s="36">
        <f t="shared" si="111"/>
        <v>65536</v>
      </c>
      <c r="AN312" s="36">
        <f t="shared" si="112"/>
        <v>0</v>
      </c>
      <c r="AO312" s="36">
        <f t="shared" si="113"/>
        <v>262144</v>
      </c>
      <c r="AP312" s="36">
        <f t="shared" si="114"/>
        <v>0</v>
      </c>
      <c r="AQ312" s="36">
        <f t="shared" si="115"/>
        <v>1048576</v>
      </c>
      <c r="AR312" s="36">
        <f t="shared" si="116"/>
        <v>0</v>
      </c>
    </row>
    <row r="313" spans="1:44">
      <c r="A313" s="36">
        <f t="shared" si="117"/>
        <v>262402</v>
      </c>
      <c r="B313" s="36">
        <f>1---ISERR(FIND(B$2,data!$M312))</f>
        <v>0</v>
      </c>
      <c r="C313" s="36">
        <f>1---ISERR(FIND(C$2,data!$M312))</f>
        <v>1</v>
      </c>
      <c r="D313" s="36">
        <f>1---ISERR(FIND(D$2,data!$M312))</f>
        <v>0</v>
      </c>
      <c r="E313" s="36">
        <f>1---ISERR(FIND(E$2,data!$M312))</f>
        <v>0</v>
      </c>
      <c r="F313" s="36">
        <f>1---ISERR(FIND(F$2,data!$M312))</f>
        <v>0</v>
      </c>
      <c r="G313" s="36">
        <f>1---ISERR(FIND(G$2,data!$M312))</f>
        <v>0</v>
      </c>
      <c r="H313" s="36">
        <f>1---ISERR(FIND(H$2,data!$M312))</f>
        <v>0</v>
      </c>
      <c r="I313" s="36">
        <f>1---ISERR(FIND(I$2,data!$M312))</f>
        <v>0</v>
      </c>
      <c r="J313" s="36">
        <f>1---ISERR(FIND(J$2,data!$M312))</f>
        <v>1</v>
      </c>
      <c r="K313" s="36">
        <f>1---ISERR(FIND(K$2,data!$M312))</f>
        <v>0</v>
      </c>
      <c r="L313" s="36">
        <f>1---ISERR(FIND(L$2,data!$M312))</f>
        <v>0</v>
      </c>
      <c r="M313" s="36">
        <f>1---ISERR(FIND(M$2,data!$M312))</f>
        <v>0</v>
      </c>
      <c r="N313" s="36">
        <f>1---ISERR(FIND(N$2,data!$M312))</f>
        <v>0</v>
      </c>
      <c r="O313" s="36">
        <f>1---ISERR(FIND(O$2,data!$M312))</f>
        <v>0</v>
      </c>
      <c r="P313" s="36">
        <f>1---ISERR(FIND(P$2,data!$M312))</f>
        <v>0</v>
      </c>
      <c r="Q313" s="36">
        <f>1---ISERR(FIND(Q$2,data!$M312))</f>
        <v>0</v>
      </c>
      <c r="R313" s="36">
        <f>1---ISERR(FIND(R$2,data!$M312))</f>
        <v>0</v>
      </c>
      <c r="S313" s="36">
        <f>1---ISERR(FIND(S$2,data!$M312))</f>
        <v>0</v>
      </c>
      <c r="T313" s="36">
        <f>1---ISERR(FIND(T$2,data!$M312))</f>
        <v>1</v>
      </c>
      <c r="U313" s="36">
        <f>1---ISERR(FIND(U$2,data!$M312))</f>
        <v>0</v>
      </c>
      <c r="V313" s="36">
        <f>1---ISERR(FIND(V$2,data!$M312))</f>
        <v>0</v>
      </c>
      <c r="W313" s="36">
        <f t="shared" si="95"/>
        <v>0</v>
      </c>
      <c r="X313" s="36">
        <f t="shared" si="96"/>
        <v>2</v>
      </c>
      <c r="Y313" s="36">
        <f t="shared" si="97"/>
        <v>0</v>
      </c>
      <c r="Z313" s="36">
        <f t="shared" si="98"/>
        <v>0</v>
      </c>
      <c r="AA313" s="36">
        <f t="shared" si="99"/>
        <v>0</v>
      </c>
      <c r="AB313" s="36">
        <f t="shared" si="100"/>
        <v>0</v>
      </c>
      <c r="AC313" s="36">
        <f t="shared" si="101"/>
        <v>0</v>
      </c>
      <c r="AD313" s="36">
        <f t="shared" si="102"/>
        <v>0</v>
      </c>
      <c r="AE313" s="36">
        <f t="shared" si="103"/>
        <v>256</v>
      </c>
      <c r="AF313" s="36">
        <f t="shared" si="104"/>
        <v>0</v>
      </c>
      <c r="AG313" s="36">
        <f t="shared" si="105"/>
        <v>0</v>
      </c>
      <c r="AH313" s="36">
        <f t="shared" si="106"/>
        <v>0</v>
      </c>
      <c r="AI313" s="36">
        <f t="shared" si="107"/>
        <v>0</v>
      </c>
      <c r="AJ313" s="36">
        <f t="shared" si="108"/>
        <v>0</v>
      </c>
      <c r="AK313" s="36">
        <f t="shared" si="109"/>
        <v>0</v>
      </c>
      <c r="AL313" s="36">
        <f t="shared" si="110"/>
        <v>0</v>
      </c>
      <c r="AM313" s="36">
        <f t="shared" si="111"/>
        <v>0</v>
      </c>
      <c r="AN313" s="36">
        <f t="shared" si="112"/>
        <v>0</v>
      </c>
      <c r="AO313" s="36">
        <f t="shared" si="113"/>
        <v>262144</v>
      </c>
      <c r="AP313" s="36">
        <f t="shared" si="114"/>
        <v>0</v>
      </c>
      <c r="AQ313" s="36">
        <f t="shared" si="115"/>
        <v>0</v>
      </c>
      <c r="AR313" s="36">
        <f t="shared" si="116"/>
        <v>0</v>
      </c>
    </row>
    <row r="314" spans="1:44">
      <c r="A314" s="36">
        <f t="shared" si="117"/>
        <v>1439102</v>
      </c>
      <c r="B314" s="36">
        <f>1---ISERR(FIND(B$2,data!$M313))</f>
        <v>0</v>
      </c>
      <c r="C314" s="36">
        <f>1---ISERR(FIND(C$2,data!$M313))</f>
        <v>1</v>
      </c>
      <c r="D314" s="36">
        <f>1---ISERR(FIND(D$2,data!$M313))</f>
        <v>1</v>
      </c>
      <c r="E314" s="36">
        <f>1---ISERR(FIND(E$2,data!$M313))</f>
        <v>1</v>
      </c>
      <c r="F314" s="36">
        <f>1---ISERR(FIND(F$2,data!$M313))</f>
        <v>1</v>
      </c>
      <c r="G314" s="36">
        <f>1---ISERR(FIND(G$2,data!$M313))</f>
        <v>1</v>
      </c>
      <c r="H314" s="36">
        <f>1---ISERR(FIND(H$2,data!$M313))</f>
        <v>1</v>
      </c>
      <c r="I314" s="36">
        <f>1---ISERR(FIND(I$2,data!$M313))</f>
        <v>0</v>
      </c>
      <c r="J314" s="36">
        <f>1---ISERR(FIND(J$2,data!$M313))</f>
        <v>1</v>
      </c>
      <c r="K314" s="36">
        <f>1---ISERR(FIND(K$2,data!$M313))</f>
        <v>0</v>
      </c>
      <c r="L314" s="36">
        <f>1---ISERR(FIND(L$2,data!$M313))</f>
        <v>1</v>
      </c>
      <c r="M314" s="36">
        <f>1---ISERR(FIND(M$2,data!$M313))</f>
        <v>0</v>
      </c>
      <c r="N314" s="36">
        <f>1---ISERR(FIND(N$2,data!$M313))</f>
        <v>1</v>
      </c>
      <c r="O314" s="36">
        <f>1---ISERR(FIND(O$2,data!$M313))</f>
        <v>1</v>
      </c>
      <c r="P314" s="36">
        <f>1---ISERR(FIND(P$2,data!$M313))</f>
        <v>1</v>
      </c>
      <c r="Q314" s="36">
        <f>1---ISERR(FIND(Q$2,data!$M313))</f>
        <v>1</v>
      </c>
      <c r="R314" s="36">
        <f>1---ISERR(FIND(R$2,data!$M313))</f>
        <v>1</v>
      </c>
      <c r="S314" s="36">
        <f>1---ISERR(FIND(S$2,data!$M313))</f>
        <v>0</v>
      </c>
      <c r="T314" s="36">
        <f>1---ISERR(FIND(T$2,data!$M313))</f>
        <v>1</v>
      </c>
      <c r="U314" s="36">
        <f>1---ISERR(FIND(U$2,data!$M313))</f>
        <v>0</v>
      </c>
      <c r="V314" s="36">
        <f>1---ISERR(FIND(V$2,data!$M313))</f>
        <v>1</v>
      </c>
      <c r="W314" s="36">
        <f t="shared" si="95"/>
        <v>0</v>
      </c>
      <c r="X314" s="36">
        <f t="shared" si="96"/>
        <v>2</v>
      </c>
      <c r="Y314" s="36">
        <f t="shared" si="97"/>
        <v>4</v>
      </c>
      <c r="Z314" s="36">
        <f t="shared" si="98"/>
        <v>8</v>
      </c>
      <c r="AA314" s="36">
        <f t="shared" si="99"/>
        <v>16</v>
      </c>
      <c r="AB314" s="36">
        <f t="shared" si="100"/>
        <v>32</v>
      </c>
      <c r="AC314" s="36">
        <f t="shared" si="101"/>
        <v>64</v>
      </c>
      <c r="AD314" s="36">
        <f t="shared" si="102"/>
        <v>0</v>
      </c>
      <c r="AE314" s="36">
        <f t="shared" si="103"/>
        <v>256</v>
      </c>
      <c r="AF314" s="36">
        <f t="shared" si="104"/>
        <v>0</v>
      </c>
      <c r="AG314" s="36">
        <f t="shared" si="105"/>
        <v>1024</v>
      </c>
      <c r="AH314" s="36">
        <f t="shared" si="106"/>
        <v>0</v>
      </c>
      <c r="AI314" s="36">
        <f t="shared" si="107"/>
        <v>4096</v>
      </c>
      <c r="AJ314" s="36">
        <f t="shared" si="108"/>
        <v>8192</v>
      </c>
      <c r="AK314" s="36">
        <f t="shared" si="109"/>
        <v>16384</v>
      </c>
      <c r="AL314" s="36">
        <f t="shared" si="110"/>
        <v>32768</v>
      </c>
      <c r="AM314" s="36">
        <f t="shared" si="111"/>
        <v>65536</v>
      </c>
      <c r="AN314" s="36">
        <f t="shared" si="112"/>
        <v>0</v>
      </c>
      <c r="AO314" s="36">
        <f t="shared" si="113"/>
        <v>262144</v>
      </c>
      <c r="AP314" s="36">
        <f t="shared" si="114"/>
        <v>0</v>
      </c>
      <c r="AQ314" s="36">
        <f t="shared" si="115"/>
        <v>1048576</v>
      </c>
      <c r="AR314" s="36">
        <f t="shared" si="116"/>
        <v>0</v>
      </c>
    </row>
    <row r="315" spans="1:44">
      <c r="A315" s="36">
        <f t="shared" si="117"/>
        <v>1590800</v>
      </c>
      <c r="B315" s="36">
        <f>1---ISERR(FIND(B$2,data!$M314))</f>
        <v>0</v>
      </c>
      <c r="C315" s="36">
        <f>1---ISERR(FIND(C$2,data!$M314))</f>
        <v>0</v>
      </c>
      <c r="D315" s="36">
        <f>1---ISERR(FIND(D$2,data!$M314))</f>
        <v>0</v>
      </c>
      <c r="E315" s="36">
        <f>1---ISERR(FIND(E$2,data!$M314))</f>
        <v>0</v>
      </c>
      <c r="F315" s="36">
        <f>1---ISERR(FIND(F$2,data!$M314))</f>
        <v>1</v>
      </c>
      <c r="G315" s="36">
        <f>1---ISERR(FIND(G$2,data!$M314))</f>
        <v>0</v>
      </c>
      <c r="H315" s="36">
        <f>1---ISERR(FIND(H$2,data!$M314))</f>
        <v>0</v>
      </c>
      <c r="I315" s="36">
        <f>1---ISERR(FIND(I$2,data!$M314))</f>
        <v>0</v>
      </c>
      <c r="J315" s="36">
        <f>1---ISERR(FIND(J$2,data!$M314))</f>
        <v>0</v>
      </c>
      <c r="K315" s="36">
        <f>1---ISERR(FIND(K$2,data!$M314))</f>
        <v>1</v>
      </c>
      <c r="L315" s="36">
        <f>1---ISERR(FIND(L$2,data!$M314))</f>
        <v>1</v>
      </c>
      <c r="M315" s="36">
        <f>1---ISERR(FIND(M$2,data!$M314))</f>
        <v>0</v>
      </c>
      <c r="N315" s="36">
        <f>1---ISERR(FIND(N$2,data!$M314))</f>
        <v>0</v>
      </c>
      <c r="O315" s="36">
        <f>1---ISERR(FIND(O$2,data!$M314))</f>
        <v>0</v>
      </c>
      <c r="P315" s="36">
        <f>1---ISERR(FIND(P$2,data!$M314))</f>
        <v>1</v>
      </c>
      <c r="Q315" s="36">
        <f>1---ISERR(FIND(Q$2,data!$M314))</f>
        <v>0</v>
      </c>
      <c r="R315" s="36">
        <f>1---ISERR(FIND(R$2,data!$M314))</f>
        <v>0</v>
      </c>
      <c r="S315" s="36">
        <f>1---ISERR(FIND(S$2,data!$M314))</f>
        <v>0</v>
      </c>
      <c r="T315" s="36">
        <f>1---ISERR(FIND(T$2,data!$M314))</f>
        <v>0</v>
      </c>
      <c r="U315" s="36">
        <f>1---ISERR(FIND(U$2,data!$M314))</f>
        <v>1</v>
      </c>
      <c r="V315" s="36">
        <f>1---ISERR(FIND(V$2,data!$M314))</f>
        <v>1</v>
      </c>
      <c r="W315" s="36">
        <f t="shared" si="95"/>
        <v>0</v>
      </c>
      <c r="X315" s="36">
        <f t="shared" si="96"/>
        <v>0</v>
      </c>
      <c r="Y315" s="36">
        <f t="shared" si="97"/>
        <v>0</v>
      </c>
      <c r="Z315" s="36">
        <f t="shared" si="98"/>
        <v>0</v>
      </c>
      <c r="AA315" s="36">
        <f t="shared" si="99"/>
        <v>16</v>
      </c>
      <c r="AB315" s="36">
        <f t="shared" si="100"/>
        <v>0</v>
      </c>
      <c r="AC315" s="36">
        <f t="shared" si="101"/>
        <v>0</v>
      </c>
      <c r="AD315" s="36">
        <f t="shared" si="102"/>
        <v>0</v>
      </c>
      <c r="AE315" s="36">
        <f t="shared" si="103"/>
        <v>0</v>
      </c>
      <c r="AF315" s="36">
        <f t="shared" si="104"/>
        <v>512</v>
      </c>
      <c r="AG315" s="36">
        <f t="shared" si="105"/>
        <v>1024</v>
      </c>
      <c r="AH315" s="36">
        <f t="shared" si="106"/>
        <v>0</v>
      </c>
      <c r="AI315" s="36">
        <f t="shared" si="107"/>
        <v>0</v>
      </c>
      <c r="AJ315" s="36">
        <f t="shared" si="108"/>
        <v>0</v>
      </c>
      <c r="AK315" s="36">
        <f t="shared" si="109"/>
        <v>16384</v>
      </c>
      <c r="AL315" s="36">
        <f t="shared" si="110"/>
        <v>0</v>
      </c>
      <c r="AM315" s="36">
        <f t="shared" si="111"/>
        <v>0</v>
      </c>
      <c r="AN315" s="36">
        <f t="shared" si="112"/>
        <v>0</v>
      </c>
      <c r="AO315" s="36">
        <f t="shared" si="113"/>
        <v>0</v>
      </c>
      <c r="AP315" s="36">
        <f t="shared" si="114"/>
        <v>524288</v>
      </c>
      <c r="AQ315" s="36">
        <f t="shared" si="115"/>
        <v>1048576</v>
      </c>
      <c r="AR315" s="36">
        <f t="shared" si="116"/>
        <v>0</v>
      </c>
    </row>
    <row r="316" spans="1:44">
      <c r="A316" s="36">
        <f t="shared" si="117"/>
        <v>0</v>
      </c>
      <c r="B316" s="36">
        <f>1---ISERR(FIND(B$2,data!$M315))</f>
        <v>0</v>
      </c>
      <c r="C316" s="36">
        <f>1---ISERR(FIND(C$2,data!$M315))</f>
        <v>0</v>
      </c>
      <c r="D316" s="36">
        <f>1---ISERR(FIND(D$2,data!$M315))</f>
        <v>0</v>
      </c>
      <c r="E316" s="36">
        <f>1---ISERR(FIND(E$2,data!$M315))</f>
        <v>0</v>
      </c>
      <c r="F316" s="36">
        <f>1---ISERR(FIND(F$2,data!$M315))</f>
        <v>0</v>
      </c>
      <c r="G316" s="36">
        <f>1---ISERR(FIND(G$2,data!$M315))</f>
        <v>0</v>
      </c>
      <c r="H316" s="36">
        <f>1---ISERR(FIND(H$2,data!$M315))</f>
        <v>0</v>
      </c>
      <c r="I316" s="36">
        <f>1---ISERR(FIND(I$2,data!$M315))</f>
        <v>0</v>
      </c>
      <c r="J316" s="36">
        <f>1---ISERR(FIND(J$2,data!$M315))</f>
        <v>0</v>
      </c>
      <c r="K316" s="36">
        <f>1---ISERR(FIND(K$2,data!$M315))</f>
        <v>0</v>
      </c>
      <c r="L316" s="36">
        <f>1---ISERR(FIND(L$2,data!$M315))</f>
        <v>0</v>
      </c>
      <c r="M316" s="36">
        <f>1---ISERR(FIND(M$2,data!$M315))</f>
        <v>0</v>
      </c>
      <c r="N316" s="36">
        <f>1---ISERR(FIND(N$2,data!$M315))</f>
        <v>0</v>
      </c>
      <c r="O316" s="36">
        <f>1---ISERR(FIND(O$2,data!$M315))</f>
        <v>0</v>
      </c>
      <c r="P316" s="36">
        <f>1---ISERR(FIND(P$2,data!$M315))</f>
        <v>0</v>
      </c>
      <c r="Q316" s="36">
        <f>1---ISERR(FIND(Q$2,data!$M315))</f>
        <v>0</v>
      </c>
      <c r="R316" s="36">
        <f>1---ISERR(FIND(R$2,data!$M315))</f>
        <v>0</v>
      </c>
      <c r="S316" s="36">
        <f>1---ISERR(FIND(S$2,data!$M315))</f>
        <v>0</v>
      </c>
      <c r="T316" s="36">
        <f>1---ISERR(FIND(T$2,data!$M315))</f>
        <v>0</v>
      </c>
      <c r="U316" s="36">
        <f>1---ISERR(FIND(U$2,data!$M315))</f>
        <v>0</v>
      </c>
      <c r="V316" s="36">
        <f>1---ISERR(FIND(V$2,data!$M315))</f>
        <v>0</v>
      </c>
      <c r="W316" s="36">
        <f t="shared" si="95"/>
        <v>0</v>
      </c>
      <c r="X316" s="36">
        <f t="shared" si="96"/>
        <v>0</v>
      </c>
      <c r="Y316" s="36">
        <f t="shared" si="97"/>
        <v>0</v>
      </c>
      <c r="Z316" s="36">
        <f t="shared" si="98"/>
        <v>0</v>
      </c>
      <c r="AA316" s="36">
        <f t="shared" si="99"/>
        <v>0</v>
      </c>
      <c r="AB316" s="36">
        <f t="shared" si="100"/>
        <v>0</v>
      </c>
      <c r="AC316" s="36">
        <f t="shared" si="101"/>
        <v>0</v>
      </c>
      <c r="AD316" s="36">
        <f t="shared" si="102"/>
        <v>0</v>
      </c>
      <c r="AE316" s="36">
        <f t="shared" si="103"/>
        <v>0</v>
      </c>
      <c r="AF316" s="36">
        <f t="shared" si="104"/>
        <v>0</v>
      </c>
      <c r="AG316" s="36">
        <f t="shared" si="105"/>
        <v>0</v>
      </c>
      <c r="AH316" s="36">
        <f t="shared" si="106"/>
        <v>0</v>
      </c>
      <c r="AI316" s="36">
        <f t="shared" si="107"/>
        <v>0</v>
      </c>
      <c r="AJ316" s="36">
        <f t="shared" si="108"/>
        <v>0</v>
      </c>
      <c r="AK316" s="36">
        <f t="shared" si="109"/>
        <v>0</v>
      </c>
      <c r="AL316" s="36">
        <f t="shared" si="110"/>
        <v>0</v>
      </c>
      <c r="AM316" s="36">
        <f t="shared" si="111"/>
        <v>0</v>
      </c>
      <c r="AN316" s="36">
        <f t="shared" si="112"/>
        <v>0</v>
      </c>
      <c r="AO316" s="36">
        <f t="shared" si="113"/>
        <v>0</v>
      </c>
      <c r="AP316" s="36">
        <f t="shared" si="114"/>
        <v>0</v>
      </c>
      <c r="AQ316" s="36">
        <f t="shared" si="115"/>
        <v>0</v>
      </c>
      <c r="AR316" s="36">
        <f t="shared" si="116"/>
        <v>0</v>
      </c>
    </row>
    <row r="317" spans="1:44">
      <c r="A317" s="36">
        <f t="shared" si="117"/>
        <v>164000</v>
      </c>
      <c r="B317" s="36">
        <f>1---ISERR(FIND(B$2,data!$M316))</f>
        <v>0</v>
      </c>
      <c r="C317" s="36">
        <f>1---ISERR(FIND(C$2,data!$M316))</f>
        <v>0</v>
      </c>
      <c r="D317" s="36">
        <f>1---ISERR(FIND(D$2,data!$M316))</f>
        <v>0</v>
      </c>
      <c r="E317" s="36">
        <f>1---ISERR(FIND(E$2,data!$M316))</f>
        <v>0</v>
      </c>
      <c r="F317" s="36">
        <f>1---ISERR(FIND(F$2,data!$M316))</f>
        <v>0</v>
      </c>
      <c r="G317" s="36">
        <f>1---ISERR(FIND(G$2,data!$M316))</f>
        <v>1</v>
      </c>
      <c r="H317" s="36">
        <f>1---ISERR(FIND(H$2,data!$M316))</f>
        <v>0</v>
      </c>
      <c r="I317" s="36">
        <f>1---ISERR(FIND(I$2,data!$M316))</f>
        <v>1</v>
      </c>
      <c r="J317" s="36">
        <f>1---ISERR(FIND(J$2,data!$M316))</f>
        <v>0</v>
      </c>
      <c r="K317" s="36">
        <f>1---ISERR(FIND(K$2,data!$M316))</f>
        <v>0</v>
      </c>
      <c r="L317" s="36">
        <f>1---ISERR(FIND(L$2,data!$M316))</f>
        <v>0</v>
      </c>
      <c r="M317" s="36">
        <f>1---ISERR(FIND(M$2,data!$M316))</f>
        <v>0</v>
      </c>
      <c r="N317" s="36">
        <f>1---ISERR(FIND(N$2,data!$M316))</f>
        <v>0</v>
      </c>
      <c r="O317" s="36">
        <f>1---ISERR(FIND(O$2,data!$M316))</f>
        <v>0</v>
      </c>
      <c r="P317" s="36">
        <f>1---ISERR(FIND(P$2,data!$M316))</f>
        <v>0</v>
      </c>
      <c r="Q317" s="36">
        <f>1---ISERR(FIND(Q$2,data!$M316))</f>
        <v>1</v>
      </c>
      <c r="R317" s="36">
        <f>1---ISERR(FIND(R$2,data!$M316))</f>
        <v>0</v>
      </c>
      <c r="S317" s="36">
        <f>1---ISERR(FIND(S$2,data!$M316))</f>
        <v>1</v>
      </c>
      <c r="T317" s="36">
        <f>1---ISERR(FIND(T$2,data!$M316))</f>
        <v>0</v>
      </c>
      <c r="U317" s="36">
        <f>1---ISERR(FIND(U$2,data!$M316))</f>
        <v>0</v>
      </c>
      <c r="V317" s="36">
        <f>1---ISERR(FIND(V$2,data!$M316))</f>
        <v>0</v>
      </c>
      <c r="W317" s="36">
        <f t="shared" si="95"/>
        <v>0</v>
      </c>
      <c r="X317" s="36">
        <f t="shared" si="96"/>
        <v>0</v>
      </c>
      <c r="Y317" s="36">
        <f t="shared" si="97"/>
        <v>0</v>
      </c>
      <c r="Z317" s="36">
        <f t="shared" si="98"/>
        <v>0</v>
      </c>
      <c r="AA317" s="36">
        <f t="shared" si="99"/>
        <v>0</v>
      </c>
      <c r="AB317" s="36">
        <f t="shared" si="100"/>
        <v>32</v>
      </c>
      <c r="AC317" s="36">
        <f t="shared" si="101"/>
        <v>0</v>
      </c>
      <c r="AD317" s="36">
        <f t="shared" si="102"/>
        <v>128</v>
      </c>
      <c r="AE317" s="36">
        <f t="shared" si="103"/>
        <v>0</v>
      </c>
      <c r="AF317" s="36">
        <f t="shared" si="104"/>
        <v>0</v>
      </c>
      <c r="AG317" s="36">
        <f t="shared" si="105"/>
        <v>0</v>
      </c>
      <c r="AH317" s="36">
        <f t="shared" si="106"/>
        <v>0</v>
      </c>
      <c r="AI317" s="36">
        <f t="shared" si="107"/>
        <v>0</v>
      </c>
      <c r="AJ317" s="36">
        <f t="shared" si="108"/>
        <v>0</v>
      </c>
      <c r="AK317" s="36">
        <f t="shared" si="109"/>
        <v>0</v>
      </c>
      <c r="AL317" s="36">
        <f t="shared" si="110"/>
        <v>32768</v>
      </c>
      <c r="AM317" s="36">
        <f t="shared" si="111"/>
        <v>0</v>
      </c>
      <c r="AN317" s="36">
        <f t="shared" si="112"/>
        <v>131072</v>
      </c>
      <c r="AO317" s="36">
        <f t="shared" si="113"/>
        <v>0</v>
      </c>
      <c r="AP317" s="36">
        <f t="shared" si="114"/>
        <v>0</v>
      </c>
      <c r="AQ317" s="36">
        <f t="shared" si="115"/>
        <v>0</v>
      </c>
      <c r="AR317" s="36">
        <f t="shared" si="116"/>
        <v>0</v>
      </c>
    </row>
    <row r="318" spans="1:44">
      <c r="A318" s="36">
        <f t="shared" si="117"/>
        <v>168100</v>
      </c>
      <c r="B318" s="36">
        <f>1---ISERR(FIND(B$2,data!$M317))</f>
        <v>0</v>
      </c>
      <c r="C318" s="36">
        <f>1---ISERR(FIND(C$2,data!$M317))</f>
        <v>0</v>
      </c>
      <c r="D318" s="36">
        <f>1---ISERR(FIND(D$2,data!$M317))</f>
        <v>1</v>
      </c>
      <c r="E318" s="36">
        <f>1---ISERR(FIND(E$2,data!$M317))</f>
        <v>0</v>
      </c>
      <c r="F318" s="36">
        <f>1---ISERR(FIND(F$2,data!$M317))</f>
        <v>0</v>
      </c>
      <c r="G318" s="36">
        <f>1---ISERR(FIND(G$2,data!$M317))</f>
        <v>1</v>
      </c>
      <c r="H318" s="36">
        <f>1---ISERR(FIND(H$2,data!$M317))</f>
        <v>0</v>
      </c>
      <c r="I318" s="36">
        <f>1---ISERR(FIND(I$2,data!$M317))</f>
        <v>1</v>
      </c>
      <c r="J318" s="36">
        <f>1---ISERR(FIND(J$2,data!$M317))</f>
        <v>0</v>
      </c>
      <c r="K318" s="36">
        <f>1---ISERR(FIND(K$2,data!$M317))</f>
        <v>0</v>
      </c>
      <c r="L318" s="36">
        <f>1---ISERR(FIND(L$2,data!$M317))</f>
        <v>0</v>
      </c>
      <c r="M318" s="36">
        <f>1---ISERR(FIND(M$2,data!$M317))</f>
        <v>0</v>
      </c>
      <c r="N318" s="36">
        <f>1---ISERR(FIND(N$2,data!$M317))</f>
        <v>1</v>
      </c>
      <c r="O318" s="36">
        <f>1---ISERR(FIND(O$2,data!$M317))</f>
        <v>0</v>
      </c>
      <c r="P318" s="36">
        <f>1---ISERR(FIND(P$2,data!$M317))</f>
        <v>0</v>
      </c>
      <c r="Q318" s="36">
        <f>1---ISERR(FIND(Q$2,data!$M317))</f>
        <v>1</v>
      </c>
      <c r="R318" s="36">
        <f>1---ISERR(FIND(R$2,data!$M317))</f>
        <v>0</v>
      </c>
      <c r="S318" s="36">
        <f>1---ISERR(FIND(S$2,data!$M317))</f>
        <v>1</v>
      </c>
      <c r="T318" s="36">
        <f>1---ISERR(FIND(T$2,data!$M317))</f>
        <v>0</v>
      </c>
      <c r="U318" s="36">
        <f>1---ISERR(FIND(U$2,data!$M317))</f>
        <v>0</v>
      </c>
      <c r="V318" s="36">
        <f>1---ISERR(FIND(V$2,data!$M317))</f>
        <v>0</v>
      </c>
      <c r="W318" s="36">
        <f t="shared" si="95"/>
        <v>0</v>
      </c>
      <c r="X318" s="36">
        <f t="shared" si="96"/>
        <v>0</v>
      </c>
      <c r="Y318" s="36">
        <f t="shared" si="97"/>
        <v>4</v>
      </c>
      <c r="Z318" s="36">
        <f t="shared" si="98"/>
        <v>0</v>
      </c>
      <c r="AA318" s="36">
        <f t="shared" si="99"/>
        <v>0</v>
      </c>
      <c r="AB318" s="36">
        <f t="shared" si="100"/>
        <v>32</v>
      </c>
      <c r="AC318" s="36">
        <f t="shared" si="101"/>
        <v>0</v>
      </c>
      <c r="AD318" s="36">
        <f t="shared" si="102"/>
        <v>128</v>
      </c>
      <c r="AE318" s="36">
        <f t="shared" si="103"/>
        <v>0</v>
      </c>
      <c r="AF318" s="36">
        <f t="shared" si="104"/>
        <v>0</v>
      </c>
      <c r="AG318" s="36">
        <f t="shared" si="105"/>
        <v>0</v>
      </c>
      <c r="AH318" s="36">
        <f t="shared" si="106"/>
        <v>0</v>
      </c>
      <c r="AI318" s="36">
        <f t="shared" si="107"/>
        <v>4096</v>
      </c>
      <c r="AJ318" s="36">
        <f t="shared" si="108"/>
        <v>0</v>
      </c>
      <c r="AK318" s="36">
        <f t="shared" si="109"/>
        <v>0</v>
      </c>
      <c r="AL318" s="36">
        <f t="shared" si="110"/>
        <v>32768</v>
      </c>
      <c r="AM318" s="36">
        <f t="shared" si="111"/>
        <v>0</v>
      </c>
      <c r="AN318" s="36">
        <f t="shared" si="112"/>
        <v>131072</v>
      </c>
      <c r="AO318" s="36">
        <f t="shared" si="113"/>
        <v>0</v>
      </c>
      <c r="AP318" s="36">
        <f t="shared" si="114"/>
        <v>0</v>
      </c>
      <c r="AQ318" s="36">
        <f t="shared" si="115"/>
        <v>0</v>
      </c>
      <c r="AR318" s="36">
        <f t="shared" si="116"/>
        <v>0</v>
      </c>
    </row>
    <row r="319" spans="1:44">
      <c r="A319" s="36">
        <f t="shared" si="117"/>
        <v>770802</v>
      </c>
      <c r="B319" s="36">
        <f>1---ISERR(FIND(B$2,data!$M318))</f>
        <v>0</v>
      </c>
      <c r="C319" s="36">
        <f>1---ISERR(FIND(C$2,data!$M318))</f>
        <v>1</v>
      </c>
      <c r="D319" s="36">
        <f>1---ISERR(FIND(D$2,data!$M318))</f>
        <v>0</v>
      </c>
      <c r="E319" s="36">
        <f>1---ISERR(FIND(E$2,data!$M318))</f>
        <v>0</v>
      </c>
      <c r="F319" s="36">
        <f>1---ISERR(FIND(F$2,data!$M318))</f>
        <v>1</v>
      </c>
      <c r="G319" s="36">
        <f>1---ISERR(FIND(G$2,data!$M318))</f>
        <v>1</v>
      </c>
      <c r="H319" s="36">
        <f>1---ISERR(FIND(H$2,data!$M318))</f>
        <v>1</v>
      </c>
      <c r="I319" s="36">
        <f>1---ISERR(FIND(I$2,data!$M318))</f>
        <v>1</v>
      </c>
      <c r="J319" s="36">
        <f>1---ISERR(FIND(J$2,data!$M318))</f>
        <v>0</v>
      </c>
      <c r="K319" s="36">
        <f>1---ISERR(FIND(K$2,data!$M318))</f>
        <v>1</v>
      </c>
      <c r="L319" s="36">
        <f>1---ISERR(FIND(L$2,data!$M318))</f>
        <v>0</v>
      </c>
      <c r="M319" s="36">
        <f>1---ISERR(FIND(M$2,data!$M318))</f>
        <v>0</v>
      </c>
      <c r="N319" s="36">
        <f>1---ISERR(FIND(N$2,data!$M318))</f>
        <v>0</v>
      </c>
      <c r="O319" s="36">
        <f>1---ISERR(FIND(O$2,data!$M318))</f>
        <v>0</v>
      </c>
      <c r="P319" s="36">
        <f>1---ISERR(FIND(P$2,data!$M318))</f>
        <v>1</v>
      </c>
      <c r="Q319" s="36">
        <f>1---ISERR(FIND(Q$2,data!$M318))</f>
        <v>1</v>
      </c>
      <c r="R319" s="36">
        <f>1---ISERR(FIND(R$2,data!$M318))</f>
        <v>1</v>
      </c>
      <c r="S319" s="36">
        <f>1---ISERR(FIND(S$2,data!$M318))</f>
        <v>1</v>
      </c>
      <c r="T319" s="36">
        <f>1---ISERR(FIND(T$2,data!$M318))</f>
        <v>0</v>
      </c>
      <c r="U319" s="36">
        <f>1---ISERR(FIND(U$2,data!$M318))</f>
        <v>1</v>
      </c>
      <c r="V319" s="36">
        <f>1---ISERR(FIND(V$2,data!$M318))</f>
        <v>0</v>
      </c>
      <c r="W319" s="36">
        <f t="shared" si="95"/>
        <v>0</v>
      </c>
      <c r="X319" s="36">
        <f t="shared" si="96"/>
        <v>2</v>
      </c>
      <c r="Y319" s="36">
        <f t="shared" si="97"/>
        <v>0</v>
      </c>
      <c r="Z319" s="36">
        <f t="shared" si="98"/>
        <v>0</v>
      </c>
      <c r="AA319" s="36">
        <f t="shared" si="99"/>
        <v>16</v>
      </c>
      <c r="AB319" s="36">
        <f t="shared" si="100"/>
        <v>32</v>
      </c>
      <c r="AC319" s="36">
        <f t="shared" si="101"/>
        <v>64</v>
      </c>
      <c r="AD319" s="36">
        <f t="shared" si="102"/>
        <v>128</v>
      </c>
      <c r="AE319" s="36">
        <f t="shared" si="103"/>
        <v>0</v>
      </c>
      <c r="AF319" s="36">
        <f t="shared" si="104"/>
        <v>512</v>
      </c>
      <c r="AG319" s="36">
        <f t="shared" si="105"/>
        <v>0</v>
      </c>
      <c r="AH319" s="36">
        <f t="shared" si="106"/>
        <v>0</v>
      </c>
      <c r="AI319" s="36">
        <f t="shared" si="107"/>
        <v>0</v>
      </c>
      <c r="AJ319" s="36">
        <f t="shared" si="108"/>
        <v>0</v>
      </c>
      <c r="AK319" s="36">
        <f t="shared" si="109"/>
        <v>16384</v>
      </c>
      <c r="AL319" s="36">
        <f t="shared" si="110"/>
        <v>32768</v>
      </c>
      <c r="AM319" s="36">
        <f t="shared" si="111"/>
        <v>65536</v>
      </c>
      <c r="AN319" s="36">
        <f t="shared" si="112"/>
        <v>131072</v>
      </c>
      <c r="AO319" s="36">
        <f t="shared" si="113"/>
        <v>0</v>
      </c>
      <c r="AP319" s="36">
        <f t="shared" si="114"/>
        <v>524288</v>
      </c>
      <c r="AQ319" s="36">
        <f t="shared" si="115"/>
        <v>0</v>
      </c>
      <c r="AR319" s="36">
        <f t="shared" si="116"/>
        <v>0</v>
      </c>
    </row>
    <row r="320" spans="1:44">
      <c r="A320" s="36">
        <f t="shared" si="117"/>
        <v>410000</v>
      </c>
      <c r="B320" s="36">
        <f>1---ISERR(FIND(B$2,data!$M319))</f>
        <v>0</v>
      </c>
      <c r="C320" s="36">
        <f>1---ISERR(FIND(C$2,data!$M319))</f>
        <v>0</v>
      </c>
      <c r="D320" s="36">
        <f>1---ISERR(FIND(D$2,data!$M319))</f>
        <v>0</v>
      </c>
      <c r="E320" s="36">
        <f>1---ISERR(FIND(E$2,data!$M319))</f>
        <v>0</v>
      </c>
      <c r="F320" s="36">
        <f>1---ISERR(FIND(F$2,data!$M319))</f>
        <v>1</v>
      </c>
      <c r="G320" s="36">
        <f>1---ISERR(FIND(G$2,data!$M319))</f>
        <v>0</v>
      </c>
      <c r="H320" s="36">
        <f>1---ISERR(FIND(H$2,data!$M319))</f>
        <v>0</v>
      </c>
      <c r="I320" s="36">
        <f>1---ISERR(FIND(I$2,data!$M319))</f>
        <v>1</v>
      </c>
      <c r="J320" s="36">
        <f>1---ISERR(FIND(J$2,data!$M319))</f>
        <v>1</v>
      </c>
      <c r="K320" s="36">
        <f>1---ISERR(FIND(K$2,data!$M319))</f>
        <v>0</v>
      </c>
      <c r="L320" s="36">
        <f>1---ISERR(FIND(L$2,data!$M319))</f>
        <v>0</v>
      </c>
      <c r="M320" s="36">
        <f>1---ISERR(FIND(M$2,data!$M319))</f>
        <v>0</v>
      </c>
      <c r="N320" s="36">
        <f>1---ISERR(FIND(N$2,data!$M319))</f>
        <v>0</v>
      </c>
      <c r="O320" s="36">
        <f>1---ISERR(FIND(O$2,data!$M319))</f>
        <v>0</v>
      </c>
      <c r="P320" s="36">
        <f>1---ISERR(FIND(P$2,data!$M319))</f>
        <v>1</v>
      </c>
      <c r="Q320" s="36">
        <f>1---ISERR(FIND(Q$2,data!$M319))</f>
        <v>0</v>
      </c>
      <c r="R320" s="36">
        <f>1---ISERR(FIND(R$2,data!$M319))</f>
        <v>0</v>
      </c>
      <c r="S320" s="36">
        <f>1---ISERR(FIND(S$2,data!$M319))</f>
        <v>1</v>
      </c>
      <c r="T320" s="36">
        <f>1---ISERR(FIND(T$2,data!$M319))</f>
        <v>1</v>
      </c>
      <c r="U320" s="36">
        <f>1---ISERR(FIND(U$2,data!$M319))</f>
        <v>0</v>
      </c>
      <c r="V320" s="36">
        <f>1---ISERR(FIND(V$2,data!$M319))</f>
        <v>0</v>
      </c>
      <c r="W320" s="36">
        <f t="shared" si="95"/>
        <v>0</v>
      </c>
      <c r="X320" s="36">
        <f t="shared" si="96"/>
        <v>0</v>
      </c>
      <c r="Y320" s="36">
        <f t="shared" si="97"/>
        <v>0</v>
      </c>
      <c r="Z320" s="36">
        <f t="shared" si="98"/>
        <v>0</v>
      </c>
      <c r="AA320" s="36">
        <f t="shared" si="99"/>
        <v>16</v>
      </c>
      <c r="AB320" s="36">
        <f t="shared" si="100"/>
        <v>0</v>
      </c>
      <c r="AC320" s="36">
        <f t="shared" si="101"/>
        <v>0</v>
      </c>
      <c r="AD320" s="36">
        <f t="shared" si="102"/>
        <v>128</v>
      </c>
      <c r="AE320" s="36">
        <f t="shared" si="103"/>
        <v>256</v>
      </c>
      <c r="AF320" s="36">
        <f t="shared" si="104"/>
        <v>0</v>
      </c>
      <c r="AG320" s="36">
        <f t="shared" si="105"/>
        <v>0</v>
      </c>
      <c r="AH320" s="36">
        <f t="shared" si="106"/>
        <v>0</v>
      </c>
      <c r="AI320" s="36">
        <f t="shared" si="107"/>
        <v>0</v>
      </c>
      <c r="AJ320" s="36">
        <f t="shared" si="108"/>
        <v>0</v>
      </c>
      <c r="AK320" s="36">
        <f t="shared" si="109"/>
        <v>16384</v>
      </c>
      <c r="AL320" s="36">
        <f t="shared" si="110"/>
        <v>0</v>
      </c>
      <c r="AM320" s="36">
        <f t="shared" si="111"/>
        <v>0</v>
      </c>
      <c r="AN320" s="36">
        <f t="shared" si="112"/>
        <v>131072</v>
      </c>
      <c r="AO320" s="36">
        <f t="shared" si="113"/>
        <v>262144</v>
      </c>
      <c r="AP320" s="36">
        <f t="shared" si="114"/>
        <v>0</v>
      </c>
      <c r="AQ320" s="36">
        <f t="shared" si="115"/>
        <v>0</v>
      </c>
      <c r="AR320" s="36">
        <f t="shared" si="116"/>
        <v>0</v>
      </c>
    </row>
    <row r="321" spans="1:44">
      <c r="A321" s="36">
        <f t="shared" si="117"/>
        <v>1135700</v>
      </c>
      <c r="B321" s="36">
        <f>1---ISERR(FIND(B$2,data!$M320))</f>
        <v>0</v>
      </c>
      <c r="C321" s="36">
        <f>1---ISERR(FIND(C$2,data!$M320))</f>
        <v>0</v>
      </c>
      <c r="D321" s="36">
        <f>1---ISERR(FIND(D$2,data!$M320))</f>
        <v>1</v>
      </c>
      <c r="E321" s="36">
        <f>1---ISERR(FIND(E$2,data!$M320))</f>
        <v>0</v>
      </c>
      <c r="F321" s="36">
        <f>1---ISERR(FIND(F$2,data!$M320))</f>
        <v>1</v>
      </c>
      <c r="G321" s="36">
        <f>1---ISERR(FIND(G$2,data!$M320))</f>
        <v>0</v>
      </c>
      <c r="H321" s="36">
        <f>1---ISERR(FIND(H$2,data!$M320))</f>
        <v>1</v>
      </c>
      <c r="I321" s="36">
        <f>1---ISERR(FIND(I$2,data!$M320))</f>
        <v>0</v>
      </c>
      <c r="J321" s="36">
        <f>1---ISERR(FIND(J$2,data!$M320))</f>
        <v>0</v>
      </c>
      <c r="K321" s="36">
        <f>1---ISERR(FIND(K$2,data!$M320))</f>
        <v>0</v>
      </c>
      <c r="L321" s="36">
        <f>1---ISERR(FIND(L$2,data!$M320))</f>
        <v>1</v>
      </c>
      <c r="M321" s="36">
        <f>1---ISERR(FIND(M$2,data!$M320))</f>
        <v>0</v>
      </c>
      <c r="N321" s="36">
        <f>1---ISERR(FIND(N$2,data!$M320))</f>
        <v>1</v>
      </c>
      <c r="O321" s="36">
        <f>1---ISERR(FIND(O$2,data!$M320))</f>
        <v>0</v>
      </c>
      <c r="P321" s="36">
        <f>1---ISERR(FIND(P$2,data!$M320))</f>
        <v>1</v>
      </c>
      <c r="Q321" s="36">
        <f>1---ISERR(FIND(Q$2,data!$M320))</f>
        <v>0</v>
      </c>
      <c r="R321" s="36">
        <f>1---ISERR(FIND(R$2,data!$M320))</f>
        <v>1</v>
      </c>
      <c r="S321" s="36">
        <f>1---ISERR(FIND(S$2,data!$M320))</f>
        <v>0</v>
      </c>
      <c r="T321" s="36">
        <f>1---ISERR(FIND(T$2,data!$M320))</f>
        <v>0</v>
      </c>
      <c r="U321" s="36">
        <f>1---ISERR(FIND(U$2,data!$M320))</f>
        <v>0</v>
      </c>
      <c r="V321" s="36">
        <f>1---ISERR(FIND(V$2,data!$M320))</f>
        <v>1</v>
      </c>
      <c r="W321" s="36">
        <f t="shared" si="95"/>
        <v>0</v>
      </c>
      <c r="X321" s="36">
        <f t="shared" si="96"/>
        <v>0</v>
      </c>
      <c r="Y321" s="36">
        <f t="shared" si="97"/>
        <v>4</v>
      </c>
      <c r="Z321" s="36">
        <f t="shared" si="98"/>
        <v>0</v>
      </c>
      <c r="AA321" s="36">
        <f t="shared" si="99"/>
        <v>16</v>
      </c>
      <c r="AB321" s="36">
        <f t="shared" si="100"/>
        <v>0</v>
      </c>
      <c r="AC321" s="36">
        <f t="shared" si="101"/>
        <v>64</v>
      </c>
      <c r="AD321" s="36">
        <f t="shared" si="102"/>
        <v>0</v>
      </c>
      <c r="AE321" s="36">
        <f t="shared" si="103"/>
        <v>0</v>
      </c>
      <c r="AF321" s="36">
        <f t="shared" si="104"/>
        <v>0</v>
      </c>
      <c r="AG321" s="36">
        <f t="shared" si="105"/>
        <v>1024</v>
      </c>
      <c r="AH321" s="36">
        <f t="shared" si="106"/>
        <v>0</v>
      </c>
      <c r="AI321" s="36">
        <f t="shared" si="107"/>
        <v>4096</v>
      </c>
      <c r="AJ321" s="36">
        <f t="shared" si="108"/>
        <v>0</v>
      </c>
      <c r="AK321" s="36">
        <f t="shared" si="109"/>
        <v>16384</v>
      </c>
      <c r="AL321" s="36">
        <f t="shared" si="110"/>
        <v>0</v>
      </c>
      <c r="AM321" s="36">
        <f t="shared" si="111"/>
        <v>65536</v>
      </c>
      <c r="AN321" s="36">
        <f t="shared" si="112"/>
        <v>0</v>
      </c>
      <c r="AO321" s="36">
        <f t="shared" si="113"/>
        <v>0</v>
      </c>
      <c r="AP321" s="36">
        <f t="shared" si="114"/>
        <v>0</v>
      </c>
      <c r="AQ321" s="36">
        <f t="shared" si="115"/>
        <v>1048576</v>
      </c>
      <c r="AR321" s="36">
        <f t="shared" si="116"/>
        <v>0</v>
      </c>
    </row>
    <row r="322" spans="1:44">
      <c r="A322" s="36">
        <f t="shared" si="117"/>
        <v>0</v>
      </c>
      <c r="B322" s="36">
        <f>1---ISERR(FIND(B$2,data!$M321))</f>
        <v>0</v>
      </c>
      <c r="C322" s="36">
        <f>1---ISERR(FIND(C$2,data!$M321))</f>
        <v>0</v>
      </c>
      <c r="D322" s="36">
        <f>1---ISERR(FIND(D$2,data!$M321))</f>
        <v>0</v>
      </c>
      <c r="E322" s="36">
        <f>1---ISERR(FIND(E$2,data!$M321))</f>
        <v>0</v>
      </c>
      <c r="F322" s="36">
        <f>1---ISERR(FIND(F$2,data!$M321))</f>
        <v>0</v>
      </c>
      <c r="G322" s="36">
        <f>1---ISERR(FIND(G$2,data!$M321))</f>
        <v>0</v>
      </c>
      <c r="H322" s="36">
        <f>1---ISERR(FIND(H$2,data!$M321))</f>
        <v>0</v>
      </c>
      <c r="I322" s="36">
        <f>1---ISERR(FIND(I$2,data!$M321))</f>
        <v>0</v>
      </c>
      <c r="J322" s="36">
        <f>1---ISERR(FIND(J$2,data!$M321))</f>
        <v>0</v>
      </c>
      <c r="K322" s="36">
        <f>1---ISERR(FIND(K$2,data!$M321))</f>
        <v>0</v>
      </c>
      <c r="L322" s="36">
        <f>1---ISERR(FIND(L$2,data!$M321))</f>
        <v>0</v>
      </c>
      <c r="M322" s="36">
        <f>1---ISERR(FIND(M$2,data!$M321))</f>
        <v>0</v>
      </c>
      <c r="N322" s="36">
        <f>1---ISERR(FIND(N$2,data!$M321))</f>
        <v>0</v>
      </c>
      <c r="O322" s="36">
        <f>1---ISERR(FIND(O$2,data!$M321))</f>
        <v>0</v>
      </c>
      <c r="P322" s="36">
        <f>1---ISERR(FIND(P$2,data!$M321))</f>
        <v>0</v>
      </c>
      <c r="Q322" s="36">
        <f>1---ISERR(FIND(Q$2,data!$M321))</f>
        <v>0</v>
      </c>
      <c r="R322" s="36">
        <f>1---ISERR(FIND(R$2,data!$M321))</f>
        <v>0</v>
      </c>
      <c r="S322" s="36">
        <f>1---ISERR(FIND(S$2,data!$M321))</f>
        <v>0</v>
      </c>
      <c r="T322" s="36">
        <f>1---ISERR(FIND(T$2,data!$M321))</f>
        <v>0</v>
      </c>
      <c r="U322" s="36">
        <f>1---ISERR(FIND(U$2,data!$M321))</f>
        <v>0</v>
      </c>
      <c r="V322" s="36">
        <f>1---ISERR(FIND(V$2,data!$M321))</f>
        <v>0</v>
      </c>
      <c r="W322" s="36">
        <f t="shared" si="95"/>
        <v>0</v>
      </c>
      <c r="X322" s="36">
        <f t="shared" si="96"/>
        <v>0</v>
      </c>
      <c r="Y322" s="36">
        <f t="shared" si="97"/>
        <v>0</v>
      </c>
      <c r="Z322" s="36">
        <f t="shared" si="98"/>
        <v>0</v>
      </c>
      <c r="AA322" s="36">
        <f t="shared" si="99"/>
        <v>0</v>
      </c>
      <c r="AB322" s="36">
        <f t="shared" si="100"/>
        <v>0</v>
      </c>
      <c r="AC322" s="36">
        <f t="shared" si="101"/>
        <v>0</v>
      </c>
      <c r="AD322" s="36">
        <f t="shared" si="102"/>
        <v>0</v>
      </c>
      <c r="AE322" s="36">
        <f t="shared" si="103"/>
        <v>0</v>
      </c>
      <c r="AF322" s="36">
        <f t="shared" si="104"/>
        <v>0</v>
      </c>
      <c r="AG322" s="36">
        <f t="shared" si="105"/>
        <v>0</v>
      </c>
      <c r="AH322" s="36">
        <f t="shared" si="106"/>
        <v>0</v>
      </c>
      <c r="AI322" s="36">
        <f t="shared" si="107"/>
        <v>0</v>
      </c>
      <c r="AJ322" s="36">
        <f t="shared" si="108"/>
        <v>0</v>
      </c>
      <c r="AK322" s="36">
        <f t="shared" si="109"/>
        <v>0</v>
      </c>
      <c r="AL322" s="36">
        <f t="shared" si="110"/>
        <v>0</v>
      </c>
      <c r="AM322" s="36">
        <f t="shared" si="111"/>
        <v>0</v>
      </c>
      <c r="AN322" s="36">
        <f t="shared" si="112"/>
        <v>0</v>
      </c>
      <c r="AO322" s="36">
        <f t="shared" si="113"/>
        <v>0</v>
      </c>
      <c r="AP322" s="36">
        <f t="shared" si="114"/>
        <v>0</v>
      </c>
      <c r="AQ322" s="36">
        <f t="shared" si="115"/>
        <v>0</v>
      </c>
      <c r="AR322" s="36">
        <f t="shared" si="116"/>
        <v>0</v>
      </c>
    </row>
    <row r="323" spans="1:44">
      <c r="A323" s="36">
        <f t="shared" si="117"/>
        <v>1131600</v>
      </c>
      <c r="B323" s="36">
        <f>1---ISERR(FIND(B$2,data!$M322))</f>
        <v>0</v>
      </c>
      <c r="C323" s="36">
        <f>1---ISERR(FIND(C$2,data!$M322))</f>
        <v>0</v>
      </c>
      <c r="D323" s="36">
        <f>1---ISERR(FIND(D$2,data!$M322))</f>
        <v>0</v>
      </c>
      <c r="E323" s="36">
        <f>1---ISERR(FIND(E$2,data!$M322))</f>
        <v>0</v>
      </c>
      <c r="F323" s="36">
        <f>1---ISERR(FIND(F$2,data!$M322))</f>
        <v>1</v>
      </c>
      <c r="G323" s="36">
        <f>1---ISERR(FIND(G$2,data!$M322))</f>
        <v>0</v>
      </c>
      <c r="H323" s="36">
        <f>1---ISERR(FIND(H$2,data!$M322))</f>
        <v>1</v>
      </c>
      <c r="I323" s="36">
        <f>1---ISERR(FIND(I$2,data!$M322))</f>
        <v>0</v>
      </c>
      <c r="J323" s="36">
        <f>1---ISERR(FIND(J$2,data!$M322))</f>
        <v>0</v>
      </c>
      <c r="K323" s="36">
        <f>1---ISERR(FIND(K$2,data!$M322))</f>
        <v>0</v>
      </c>
      <c r="L323" s="36">
        <f>1---ISERR(FIND(L$2,data!$M322))</f>
        <v>1</v>
      </c>
      <c r="M323" s="36">
        <f>1---ISERR(FIND(M$2,data!$M322))</f>
        <v>0</v>
      </c>
      <c r="N323" s="36">
        <f>1---ISERR(FIND(N$2,data!$M322))</f>
        <v>0</v>
      </c>
      <c r="O323" s="36">
        <f>1---ISERR(FIND(O$2,data!$M322))</f>
        <v>0</v>
      </c>
      <c r="P323" s="36">
        <f>1---ISERR(FIND(P$2,data!$M322))</f>
        <v>1</v>
      </c>
      <c r="Q323" s="36">
        <f>1---ISERR(FIND(Q$2,data!$M322))</f>
        <v>0</v>
      </c>
      <c r="R323" s="36">
        <f>1---ISERR(FIND(R$2,data!$M322))</f>
        <v>1</v>
      </c>
      <c r="S323" s="36">
        <f>1---ISERR(FIND(S$2,data!$M322))</f>
        <v>0</v>
      </c>
      <c r="T323" s="36">
        <f>1---ISERR(FIND(T$2,data!$M322))</f>
        <v>0</v>
      </c>
      <c r="U323" s="36">
        <f>1---ISERR(FIND(U$2,data!$M322))</f>
        <v>0</v>
      </c>
      <c r="V323" s="36">
        <f>1---ISERR(FIND(V$2,data!$M322))</f>
        <v>1</v>
      </c>
      <c r="W323" s="36">
        <f t="shared" si="95"/>
        <v>0</v>
      </c>
      <c r="X323" s="36">
        <f t="shared" si="96"/>
        <v>0</v>
      </c>
      <c r="Y323" s="36">
        <f t="shared" si="97"/>
        <v>0</v>
      </c>
      <c r="Z323" s="36">
        <f t="shared" si="98"/>
        <v>0</v>
      </c>
      <c r="AA323" s="36">
        <f t="shared" si="99"/>
        <v>16</v>
      </c>
      <c r="AB323" s="36">
        <f t="shared" si="100"/>
        <v>0</v>
      </c>
      <c r="AC323" s="36">
        <f t="shared" si="101"/>
        <v>64</v>
      </c>
      <c r="AD323" s="36">
        <f t="shared" si="102"/>
        <v>0</v>
      </c>
      <c r="AE323" s="36">
        <f t="shared" si="103"/>
        <v>0</v>
      </c>
      <c r="AF323" s="36">
        <f t="shared" si="104"/>
        <v>0</v>
      </c>
      <c r="AG323" s="36">
        <f t="shared" si="105"/>
        <v>1024</v>
      </c>
      <c r="AH323" s="36">
        <f t="shared" si="106"/>
        <v>0</v>
      </c>
      <c r="AI323" s="36">
        <f t="shared" si="107"/>
        <v>0</v>
      </c>
      <c r="AJ323" s="36">
        <f t="shared" si="108"/>
        <v>0</v>
      </c>
      <c r="AK323" s="36">
        <f t="shared" si="109"/>
        <v>16384</v>
      </c>
      <c r="AL323" s="36">
        <f t="shared" si="110"/>
        <v>0</v>
      </c>
      <c r="AM323" s="36">
        <f t="shared" si="111"/>
        <v>65536</v>
      </c>
      <c r="AN323" s="36">
        <f t="shared" si="112"/>
        <v>0</v>
      </c>
      <c r="AO323" s="36">
        <f t="shared" si="113"/>
        <v>0</v>
      </c>
      <c r="AP323" s="36">
        <f t="shared" si="114"/>
        <v>0</v>
      </c>
      <c r="AQ323" s="36">
        <f t="shared" si="115"/>
        <v>1048576</v>
      </c>
      <c r="AR323" s="36">
        <f t="shared" si="116"/>
        <v>0</v>
      </c>
    </row>
    <row r="324" spans="1:44">
      <c r="A324" s="36">
        <f t="shared" si="117"/>
        <v>131200</v>
      </c>
      <c r="B324" s="36">
        <f>1---ISERR(FIND(B$2,data!$M323))</f>
        <v>0</v>
      </c>
      <c r="C324" s="36">
        <f>1---ISERR(FIND(C$2,data!$M323))</f>
        <v>0</v>
      </c>
      <c r="D324" s="36">
        <f>1---ISERR(FIND(D$2,data!$M323))</f>
        <v>0</v>
      </c>
      <c r="E324" s="36">
        <f>1---ISERR(FIND(E$2,data!$M323))</f>
        <v>0</v>
      </c>
      <c r="F324" s="36">
        <f>1---ISERR(FIND(F$2,data!$M323))</f>
        <v>0</v>
      </c>
      <c r="G324" s="36">
        <f>1---ISERR(FIND(G$2,data!$M323))</f>
        <v>0</v>
      </c>
      <c r="H324" s="36">
        <f>1---ISERR(FIND(H$2,data!$M323))</f>
        <v>0</v>
      </c>
      <c r="I324" s="36">
        <f>1---ISERR(FIND(I$2,data!$M323))</f>
        <v>1</v>
      </c>
      <c r="J324" s="36">
        <f>1---ISERR(FIND(J$2,data!$M323))</f>
        <v>0</v>
      </c>
      <c r="K324" s="36">
        <f>1---ISERR(FIND(K$2,data!$M323))</f>
        <v>0</v>
      </c>
      <c r="L324" s="36">
        <f>1---ISERR(FIND(L$2,data!$M323))</f>
        <v>0</v>
      </c>
      <c r="M324" s="36">
        <f>1---ISERR(FIND(M$2,data!$M323))</f>
        <v>0</v>
      </c>
      <c r="N324" s="36">
        <f>1---ISERR(FIND(N$2,data!$M323))</f>
        <v>0</v>
      </c>
      <c r="O324" s="36">
        <f>1---ISERR(FIND(O$2,data!$M323))</f>
        <v>0</v>
      </c>
      <c r="P324" s="36">
        <f>1---ISERR(FIND(P$2,data!$M323))</f>
        <v>0</v>
      </c>
      <c r="Q324" s="36">
        <f>1---ISERR(FIND(Q$2,data!$M323))</f>
        <v>0</v>
      </c>
      <c r="R324" s="36">
        <f>1---ISERR(FIND(R$2,data!$M323))</f>
        <v>0</v>
      </c>
      <c r="S324" s="36">
        <f>1---ISERR(FIND(S$2,data!$M323))</f>
        <v>1</v>
      </c>
      <c r="T324" s="36">
        <f>1---ISERR(FIND(T$2,data!$M323))</f>
        <v>0</v>
      </c>
      <c r="U324" s="36">
        <f>1---ISERR(FIND(U$2,data!$M323))</f>
        <v>0</v>
      </c>
      <c r="V324" s="36">
        <f>1---ISERR(FIND(V$2,data!$M323))</f>
        <v>0</v>
      </c>
      <c r="W324" s="36">
        <f t="shared" ref="W324:W387" si="118">B324*B$1</f>
        <v>0</v>
      </c>
      <c r="X324" s="36">
        <f t="shared" ref="X324:X387" si="119">C324*C$1</f>
        <v>0</v>
      </c>
      <c r="Y324" s="36">
        <f t="shared" ref="Y324:Y387" si="120">D324*D$1</f>
        <v>0</v>
      </c>
      <c r="Z324" s="36">
        <f t="shared" ref="Z324:Z387" si="121">E324*E$1</f>
        <v>0</v>
      </c>
      <c r="AA324" s="36">
        <f t="shared" ref="AA324:AA387" si="122">F324*F$1</f>
        <v>0</v>
      </c>
      <c r="AB324" s="36">
        <f t="shared" ref="AB324:AB387" si="123">G324*G$1</f>
        <v>0</v>
      </c>
      <c r="AC324" s="36">
        <f t="shared" ref="AC324:AC387" si="124">H324*H$1</f>
        <v>0</v>
      </c>
      <c r="AD324" s="36">
        <f t="shared" ref="AD324:AD387" si="125">I324*I$1</f>
        <v>128</v>
      </c>
      <c r="AE324" s="36">
        <f t="shared" ref="AE324:AE387" si="126">J324*J$1</f>
        <v>0</v>
      </c>
      <c r="AF324" s="36">
        <f t="shared" ref="AF324:AF387" si="127">K324*K$1</f>
        <v>0</v>
      </c>
      <c r="AG324" s="36">
        <f t="shared" ref="AG324:AG387" si="128">L324*L$1</f>
        <v>0</v>
      </c>
      <c r="AH324" s="36">
        <f t="shared" ref="AH324:AH387" si="129">M324*M$1</f>
        <v>0</v>
      </c>
      <c r="AI324" s="36">
        <f t="shared" ref="AI324:AI387" si="130">N324*N$1</f>
        <v>0</v>
      </c>
      <c r="AJ324" s="36">
        <f t="shared" ref="AJ324:AJ387" si="131">O324*O$1</f>
        <v>0</v>
      </c>
      <c r="AK324" s="36">
        <f t="shared" ref="AK324:AK387" si="132">P324*P$1</f>
        <v>0</v>
      </c>
      <c r="AL324" s="36">
        <f t="shared" ref="AL324:AL387" si="133">Q324*Q$1</f>
        <v>0</v>
      </c>
      <c r="AM324" s="36">
        <f t="shared" ref="AM324:AM387" si="134">R324*R$1</f>
        <v>0</v>
      </c>
      <c r="AN324" s="36">
        <f t="shared" ref="AN324:AN387" si="135">S324*S$1</f>
        <v>131072</v>
      </c>
      <c r="AO324" s="36">
        <f t="shared" ref="AO324:AO387" si="136">T324*T$1</f>
        <v>0</v>
      </c>
      <c r="AP324" s="36">
        <f t="shared" ref="AP324:AP387" si="137">U324*U$1</f>
        <v>0</v>
      </c>
      <c r="AQ324" s="36">
        <f t="shared" ref="AQ324:AQ387" si="138">V324*V$1</f>
        <v>0</v>
      </c>
      <c r="AR324" s="36">
        <f t="shared" ref="AR324:AR387" si="139">W324*W$1</f>
        <v>0</v>
      </c>
    </row>
    <row r="325" spans="1:44">
      <c r="A325" s="36">
        <f t="shared" si="117"/>
        <v>1180800</v>
      </c>
      <c r="B325" s="36">
        <f>1---ISERR(FIND(B$2,data!$M324))</f>
        <v>0</v>
      </c>
      <c r="C325" s="36">
        <f>1---ISERR(FIND(C$2,data!$M324))</f>
        <v>0</v>
      </c>
      <c r="D325" s="36">
        <f>1---ISERR(FIND(D$2,data!$M324))</f>
        <v>0</v>
      </c>
      <c r="E325" s="36">
        <f>1---ISERR(FIND(E$2,data!$M324))</f>
        <v>0</v>
      </c>
      <c r="F325" s="36">
        <f>1---ISERR(FIND(F$2,data!$M324))</f>
        <v>0</v>
      </c>
      <c r="G325" s="36">
        <f>1---ISERR(FIND(G$2,data!$M324))</f>
        <v>0</v>
      </c>
      <c r="H325" s="36">
        <f>1---ISERR(FIND(H$2,data!$M324))</f>
        <v>0</v>
      </c>
      <c r="I325" s="36">
        <f>1---ISERR(FIND(I$2,data!$M324))</f>
        <v>1</v>
      </c>
      <c r="J325" s="36">
        <f>1---ISERR(FIND(J$2,data!$M324))</f>
        <v>0</v>
      </c>
      <c r="K325" s="36">
        <f>1---ISERR(FIND(K$2,data!$M324))</f>
        <v>0</v>
      </c>
      <c r="L325" s="36">
        <f>1---ISERR(FIND(L$2,data!$M324))</f>
        <v>1</v>
      </c>
      <c r="M325" s="36">
        <f>1---ISERR(FIND(M$2,data!$M324))</f>
        <v>0</v>
      </c>
      <c r="N325" s="36">
        <f>1---ISERR(FIND(N$2,data!$M324))</f>
        <v>0</v>
      </c>
      <c r="O325" s="36">
        <f>1---ISERR(FIND(O$2,data!$M324))</f>
        <v>0</v>
      </c>
      <c r="P325" s="36">
        <f>1---ISERR(FIND(P$2,data!$M324))</f>
        <v>0</v>
      </c>
      <c r="Q325" s="36">
        <f>1---ISERR(FIND(Q$2,data!$M324))</f>
        <v>0</v>
      </c>
      <c r="R325" s="36">
        <f>1---ISERR(FIND(R$2,data!$M324))</f>
        <v>0</v>
      </c>
      <c r="S325" s="36">
        <f>1---ISERR(FIND(S$2,data!$M324))</f>
        <v>1</v>
      </c>
      <c r="T325" s="36">
        <f>1---ISERR(FIND(T$2,data!$M324))</f>
        <v>0</v>
      </c>
      <c r="U325" s="36">
        <f>1---ISERR(FIND(U$2,data!$M324))</f>
        <v>0</v>
      </c>
      <c r="V325" s="36">
        <f>1---ISERR(FIND(V$2,data!$M324))</f>
        <v>1</v>
      </c>
      <c r="W325" s="36">
        <f t="shared" si="118"/>
        <v>0</v>
      </c>
      <c r="X325" s="36">
        <f t="shared" si="119"/>
        <v>0</v>
      </c>
      <c r="Y325" s="36">
        <f t="shared" si="120"/>
        <v>0</v>
      </c>
      <c r="Z325" s="36">
        <f t="shared" si="121"/>
        <v>0</v>
      </c>
      <c r="AA325" s="36">
        <f t="shared" si="122"/>
        <v>0</v>
      </c>
      <c r="AB325" s="36">
        <f t="shared" si="123"/>
        <v>0</v>
      </c>
      <c r="AC325" s="36">
        <f t="shared" si="124"/>
        <v>0</v>
      </c>
      <c r="AD325" s="36">
        <f t="shared" si="125"/>
        <v>128</v>
      </c>
      <c r="AE325" s="36">
        <f t="shared" si="126"/>
        <v>0</v>
      </c>
      <c r="AF325" s="36">
        <f t="shared" si="127"/>
        <v>0</v>
      </c>
      <c r="AG325" s="36">
        <f t="shared" si="128"/>
        <v>1024</v>
      </c>
      <c r="AH325" s="36">
        <f t="shared" si="129"/>
        <v>0</v>
      </c>
      <c r="AI325" s="36">
        <f t="shared" si="130"/>
        <v>0</v>
      </c>
      <c r="AJ325" s="36">
        <f t="shared" si="131"/>
        <v>0</v>
      </c>
      <c r="AK325" s="36">
        <f t="shared" si="132"/>
        <v>0</v>
      </c>
      <c r="AL325" s="36">
        <f t="shared" si="133"/>
        <v>0</v>
      </c>
      <c r="AM325" s="36">
        <f t="shared" si="134"/>
        <v>0</v>
      </c>
      <c r="AN325" s="36">
        <f t="shared" si="135"/>
        <v>131072</v>
      </c>
      <c r="AO325" s="36">
        <f t="shared" si="136"/>
        <v>0</v>
      </c>
      <c r="AP325" s="36">
        <f t="shared" si="137"/>
        <v>0</v>
      </c>
      <c r="AQ325" s="36">
        <f t="shared" si="138"/>
        <v>1048576</v>
      </c>
      <c r="AR325" s="36">
        <f t="shared" si="139"/>
        <v>0</v>
      </c>
    </row>
    <row r="326" spans="1:44">
      <c r="A326" s="36">
        <f t="shared" ref="A326:A389" si="140">SUM(W326:AR326)</f>
        <v>0</v>
      </c>
      <c r="B326" s="36">
        <f>1---ISERR(FIND(B$2,data!$M325))</f>
        <v>0</v>
      </c>
      <c r="C326" s="36">
        <f>1---ISERR(FIND(C$2,data!$M325))</f>
        <v>0</v>
      </c>
      <c r="D326" s="36">
        <f>1---ISERR(FIND(D$2,data!$M325))</f>
        <v>0</v>
      </c>
      <c r="E326" s="36">
        <f>1---ISERR(FIND(E$2,data!$M325))</f>
        <v>0</v>
      </c>
      <c r="F326" s="36">
        <f>1---ISERR(FIND(F$2,data!$M325))</f>
        <v>0</v>
      </c>
      <c r="G326" s="36">
        <f>1---ISERR(FIND(G$2,data!$M325))</f>
        <v>0</v>
      </c>
      <c r="H326" s="36">
        <f>1---ISERR(FIND(H$2,data!$M325))</f>
        <v>0</v>
      </c>
      <c r="I326" s="36">
        <f>1---ISERR(FIND(I$2,data!$M325))</f>
        <v>0</v>
      </c>
      <c r="J326" s="36">
        <f>1---ISERR(FIND(J$2,data!$M325))</f>
        <v>0</v>
      </c>
      <c r="K326" s="36">
        <f>1---ISERR(FIND(K$2,data!$M325))</f>
        <v>0</v>
      </c>
      <c r="L326" s="36">
        <f>1---ISERR(FIND(L$2,data!$M325))</f>
        <v>0</v>
      </c>
      <c r="M326" s="36">
        <f>1---ISERR(FIND(M$2,data!$M325))</f>
        <v>0</v>
      </c>
      <c r="N326" s="36">
        <f>1---ISERR(FIND(N$2,data!$M325))</f>
        <v>0</v>
      </c>
      <c r="O326" s="36">
        <f>1---ISERR(FIND(O$2,data!$M325))</f>
        <v>0</v>
      </c>
      <c r="P326" s="36">
        <f>1---ISERR(FIND(P$2,data!$M325))</f>
        <v>0</v>
      </c>
      <c r="Q326" s="36">
        <f>1---ISERR(FIND(Q$2,data!$M325))</f>
        <v>0</v>
      </c>
      <c r="R326" s="36">
        <f>1---ISERR(FIND(R$2,data!$M325))</f>
        <v>0</v>
      </c>
      <c r="S326" s="36">
        <f>1---ISERR(FIND(S$2,data!$M325))</f>
        <v>0</v>
      </c>
      <c r="T326" s="36">
        <f>1---ISERR(FIND(T$2,data!$M325))</f>
        <v>0</v>
      </c>
      <c r="U326" s="36">
        <f>1---ISERR(FIND(U$2,data!$M325))</f>
        <v>0</v>
      </c>
      <c r="V326" s="36">
        <f>1---ISERR(FIND(V$2,data!$M325))</f>
        <v>0</v>
      </c>
      <c r="W326" s="36">
        <f t="shared" si="118"/>
        <v>0</v>
      </c>
      <c r="X326" s="36">
        <f t="shared" si="119"/>
        <v>0</v>
      </c>
      <c r="Y326" s="36">
        <f t="shared" si="120"/>
        <v>0</v>
      </c>
      <c r="Z326" s="36">
        <f t="shared" si="121"/>
        <v>0</v>
      </c>
      <c r="AA326" s="36">
        <f t="shared" si="122"/>
        <v>0</v>
      </c>
      <c r="AB326" s="36">
        <f t="shared" si="123"/>
        <v>0</v>
      </c>
      <c r="AC326" s="36">
        <f t="shared" si="124"/>
        <v>0</v>
      </c>
      <c r="AD326" s="36">
        <f t="shared" si="125"/>
        <v>0</v>
      </c>
      <c r="AE326" s="36">
        <f t="shared" si="126"/>
        <v>0</v>
      </c>
      <c r="AF326" s="36">
        <f t="shared" si="127"/>
        <v>0</v>
      </c>
      <c r="AG326" s="36">
        <f t="shared" si="128"/>
        <v>0</v>
      </c>
      <c r="AH326" s="36">
        <f t="shared" si="129"/>
        <v>0</v>
      </c>
      <c r="AI326" s="36">
        <f t="shared" si="130"/>
        <v>0</v>
      </c>
      <c r="AJ326" s="36">
        <f t="shared" si="131"/>
        <v>0</v>
      </c>
      <c r="AK326" s="36">
        <f t="shared" si="132"/>
        <v>0</v>
      </c>
      <c r="AL326" s="36">
        <f t="shared" si="133"/>
        <v>0</v>
      </c>
      <c r="AM326" s="36">
        <f t="shared" si="134"/>
        <v>0</v>
      </c>
      <c r="AN326" s="36">
        <f t="shared" si="135"/>
        <v>0</v>
      </c>
      <c r="AO326" s="36">
        <f t="shared" si="136"/>
        <v>0</v>
      </c>
      <c r="AP326" s="36">
        <f t="shared" si="137"/>
        <v>0</v>
      </c>
      <c r="AQ326" s="36">
        <f t="shared" si="138"/>
        <v>0</v>
      </c>
      <c r="AR326" s="36">
        <f t="shared" si="139"/>
        <v>0</v>
      </c>
    </row>
    <row r="327" spans="1:44">
      <c r="A327" s="36">
        <f t="shared" si="140"/>
        <v>1225900</v>
      </c>
      <c r="B327" s="36">
        <f>1---ISERR(FIND(B$2,data!$M326))</f>
        <v>0</v>
      </c>
      <c r="C327" s="36">
        <f>1---ISERR(FIND(C$2,data!$M326))</f>
        <v>0</v>
      </c>
      <c r="D327" s="36">
        <f>1---ISERR(FIND(D$2,data!$M326))</f>
        <v>1</v>
      </c>
      <c r="E327" s="36">
        <f>1---ISERR(FIND(E$2,data!$M326))</f>
        <v>1</v>
      </c>
      <c r="F327" s="36">
        <f>1---ISERR(FIND(F$2,data!$M326))</f>
        <v>0</v>
      </c>
      <c r="G327" s="36">
        <f>1---ISERR(FIND(G$2,data!$M326))</f>
        <v>1</v>
      </c>
      <c r="H327" s="36">
        <f>1---ISERR(FIND(H$2,data!$M326))</f>
        <v>0</v>
      </c>
      <c r="I327" s="36">
        <f>1---ISERR(FIND(I$2,data!$M326))</f>
        <v>1</v>
      </c>
      <c r="J327" s="36">
        <f>1---ISERR(FIND(J$2,data!$M326))</f>
        <v>0</v>
      </c>
      <c r="K327" s="36">
        <f>1---ISERR(FIND(K$2,data!$M326))</f>
        <v>0</v>
      </c>
      <c r="L327" s="36">
        <f>1---ISERR(FIND(L$2,data!$M326))</f>
        <v>1</v>
      </c>
      <c r="M327" s="36">
        <f>1---ISERR(FIND(M$2,data!$M326))</f>
        <v>0</v>
      </c>
      <c r="N327" s="36">
        <f>1---ISERR(FIND(N$2,data!$M326))</f>
        <v>1</v>
      </c>
      <c r="O327" s="36">
        <f>1---ISERR(FIND(O$2,data!$M326))</f>
        <v>1</v>
      </c>
      <c r="P327" s="36">
        <f>1---ISERR(FIND(P$2,data!$M326))</f>
        <v>0</v>
      </c>
      <c r="Q327" s="36">
        <f>1---ISERR(FIND(Q$2,data!$M326))</f>
        <v>1</v>
      </c>
      <c r="R327" s="36">
        <f>1---ISERR(FIND(R$2,data!$M326))</f>
        <v>0</v>
      </c>
      <c r="S327" s="36">
        <f>1---ISERR(FIND(S$2,data!$M326))</f>
        <v>1</v>
      </c>
      <c r="T327" s="36">
        <f>1---ISERR(FIND(T$2,data!$M326))</f>
        <v>0</v>
      </c>
      <c r="U327" s="36">
        <f>1---ISERR(FIND(U$2,data!$M326))</f>
        <v>0</v>
      </c>
      <c r="V327" s="36">
        <f>1---ISERR(FIND(V$2,data!$M326))</f>
        <v>1</v>
      </c>
      <c r="W327" s="36">
        <f t="shared" si="118"/>
        <v>0</v>
      </c>
      <c r="X327" s="36">
        <f t="shared" si="119"/>
        <v>0</v>
      </c>
      <c r="Y327" s="36">
        <f t="shared" si="120"/>
        <v>4</v>
      </c>
      <c r="Z327" s="36">
        <f t="shared" si="121"/>
        <v>8</v>
      </c>
      <c r="AA327" s="36">
        <f t="shared" si="122"/>
        <v>0</v>
      </c>
      <c r="AB327" s="36">
        <f t="shared" si="123"/>
        <v>32</v>
      </c>
      <c r="AC327" s="36">
        <f t="shared" si="124"/>
        <v>0</v>
      </c>
      <c r="AD327" s="36">
        <f t="shared" si="125"/>
        <v>128</v>
      </c>
      <c r="AE327" s="36">
        <f t="shared" si="126"/>
        <v>0</v>
      </c>
      <c r="AF327" s="36">
        <f t="shared" si="127"/>
        <v>0</v>
      </c>
      <c r="AG327" s="36">
        <f t="shared" si="128"/>
        <v>1024</v>
      </c>
      <c r="AH327" s="36">
        <f t="shared" si="129"/>
        <v>0</v>
      </c>
      <c r="AI327" s="36">
        <f t="shared" si="130"/>
        <v>4096</v>
      </c>
      <c r="AJ327" s="36">
        <f t="shared" si="131"/>
        <v>8192</v>
      </c>
      <c r="AK327" s="36">
        <f t="shared" si="132"/>
        <v>0</v>
      </c>
      <c r="AL327" s="36">
        <f t="shared" si="133"/>
        <v>32768</v>
      </c>
      <c r="AM327" s="36">
        <f t="shared" si="134"/>
        <v>0</v>
      </c>
      <c r="AN327" s="36">
        <f t="shared" si="135"/>
        <v>131072</v>
      </c>
      <c r="AO327" s="36">
        <f t="shared" si="136"/>
        <v>0</v>
      </c>
      <c r="AP327" s="36">
        <f t="shared" si="137"/>
        <v>0</v>
      </c>
      <c r="AQ327" s="36">
        <f t="shared" si="138"/>
        <v>1048576</v>
      </c>
      <c r="AR327" s="36">
        <f t="shared" si="139"/>
        <v>0</v>
      </c>
    </row>
    <row r="328" spans="1:44">
      <c r="A328" s="36">
        <f t="shared" si="140"/>
        <v>1115202</v>
      </c>
      <c r="B328" s="36">
        <f>1---ISERR(FIND(B$2,data!$M327))</f>
        <v>0</v>
      </c>
      <c r="C328" s="36">
        <f>1---ISERR(FIND(C$2,data!$M327))</f>
        <v>1</v>
      </c>
      <c r="D328" s="36">
        <f>1---ISERR(FIND(D$2,data!$M327))</f>
        <v>0</v>
      </c>
      <c r="E328" s="36">
        <f>1---ISERR(FIND(E$2,data!$M327))</f>
        <v>0</v>
      </c>
      <c r="F328" s="36">
        <f>1---ISERR(FIND(F$2,data!$M327))</f>
        <v>0</v>
      </c>
      <c r="G328" s="36">
        <f>1---ISERR(FIND(G$2,data!$M327))</f>
        <v>0</v>
      </c>
      <c r="H328" s="36">
        <f>1---ISERR(FIND(H$2,data!$M327))</f>
        <v>1</v>
      </c>
      <c r="I328" s="36">
        <f>1---ISERR(FIND(I$2,data!$M327))</f>
        <v>0</v>
      </c>
      <c r="J328" s="36">
        <f>1---ISERR(FIND(J$2,data!$M327))</f>
        <v>0</v>
      </c>
      <c r="K328" s="36">
        <f>1---ISERR(FIND(K$2,data!$M327))</f>
        <v>0</v>
      </c>
      <c r="L328" s="36">
        <f>1---ISERR(FIND(L$2,data!$M327))</f>
        <v>1</v>
      </c>
      <c r="M328" s="36">
        <f>1---ISERR(FIND(M$2,data!$M327))</f>
        <v>0</v>
      </c>
      <c r="N328" s="36">
        <f>1---ISERR(FIND(N$2,data!$M327))</f>
        <v>0</v>
      </c>
      <c r="O328" s="36">
        <f>1---ISERR(FIND(O$2,data!$M327))</f>
        <v>0</v>
      </c>
      <c r="P328" s="36">
        <f>1---ISERR(FIND(P$2,data!$M327))</f>
        <v>0</v>
      </c>
      <c r="Q328" s="36">
        <f>1---ISERR(FIND(Q$2,data!$M327))</f>
        <v>0</v>
      </c>
      <c r="R328" s="36">
        <f>1---ISERR(FIND(R$2,data!$M327))</f>
        <v>1</v>
      </c>
      <c r="S328" s="36">
        <f>1---ISERR(FIND(S$2,data!$M327))</f>
        <v>0</v>
      </c>
      <c r="T328" s="36">
        <f>1---ISERR(FIND(T$2,data!$M327))</f>
        <v>0</v>
      </c>
      <c r="U328" s="36">
        <f>1---ISERR(FIND(U$2,data!$M327))</f>
        <v>0</v>
      </c>
      <c r="V328" s="36">
        <f>1---ISERR(FIND(V$2,data!$M327))</f>
        <v>1</v>
      </c>
      <c r="W328" s="36">
        <f t="shared" si="118"/>
        <v>0</v>
      </c>
      <c r="X328" s="36">
        <f t="shared" si="119"/>
        <v>2</v>
      </c>
      <c r="Y328" s="36">
        <f t="shared" si="120"/>
        <v>0</v>
      </c>
      <c r="Z328" s="36">
        <f t="shared" si="121"/>
        <v>0</v>
      </c>
      <c r="AA328" s="36">
        <f t="shared" si="122"/>
        <v>0</v>
      </c>
      <c r="AB328" s="36">
        <f t="shared" si="123"/>
        <v>0</v>
      </c>
      <c r="AC328" s="36">
        <f t="shared" si="124"/>
        <v>64</v>
      </c>
      <c r="AD328" s="36">
        <f t="shared" si="125"/>
        <v>0</v>
      </c>
      <c r="AE328" s="36">
        <f t="shared" si="126"/>
        <v>0</v>
      </c>
      <c r="AF328" s="36">
        <f t="shared" si="127"/>
        <v>0</v>
      </c>
      <c r="AG328" s="36">
        <f t="shared" si="128"/>
        <v>1024</v>
      </c>
      <c r="AH328" s="36">
        <f t="shared" si="129"/>
        <v>0</v>
      </c>
      <c r="AI328" s="36">
        <f t="shared" si="130"/>
        <v>0</v>
      </c>
      <c r="AJ328" s="36">
        <f t="shared" si="131"/>
        <v>0</v>
      </c>
      <c r="AK328" s="36">
        <f t="shared" si="132"/>
        <v>0</v>
      </c>
      <c r="AL328" s="36">
        <f t="shared" si="133"/>
        <v>0</v>
      </c>
      <c r="AM328" s="36">
        <f t="shared" si="134"/>
        <v>65536</v>
      </c>
      <c r="AN328" s="36">
        <f t="shared" si="135"/>
        <v>0</v>
      </c>
      <c r="AO328" s="36">
        <f t="shared" si="136"/>
        <v>0</v>
      </c>
      <c r="AP328" s="36">
        <f t="shared" si="137"/>
        <v>0</v>
      </c>
      <c r="AQ328" s="36">
        <f t="shared" si="138"/>
        <v>1048576</v>
      </c>
      <c r="AR328" s="36">
        <f t="shared" si="139"/>
        <v>0</v>
      </c>
    </row>
    <row r="329" spans="1:44">
      <c r="A329" s="36">
        <f t="shared" si="140"/>
        <v>1549800</v>
      </c>
      <c r="B329" s="36">
        <f>1---ISERR(FIND(B$2,data!$M328))</f>
        <v>0</v>
      </c>
      <c r="C329" s="36">
        <f>1---ISERR(FIND(C$2,data!$M328))</f>
        <v>0</v>
      </c>
      <c r="D329" s="36">
        <f>1---ISERR(FIND(D$2,data!$M328))</f>
        <v>0</v>
      </c>
      <c r="E329" s="36">
        <f>1---ISERR(FIND(E$2,data!$M328))</f>
        <v>1</v>
      </c>
      <c r="F329" s="36">
        <f>1---ISERR(FIND(F$2,data!$M328))</f>
        <v>0</v>
      </c>
      <c r="G329" s="36">
        <f>1---ISERR(FIND(G$2,data!$M328))</f>
        <v>1</v>
      </c>
      <c r="H329" s="36">
        <f>1---ISERR(FIND(H$2,data!$M328))</f>
        <v>1</v>
      </c>
      <c r="I329" s="36">
        <f>1---ISERR(FIND(I$2,data!$M328))</f>
        <v>1</v>
      </c>
      <c r="J329" s="36">
        <f>1---ISERR(FIND(J$2,data!$M328))</f>
        <v>1</v>
      </c>
      <c r="K329" s="36">
        <f>1---ISERR(FIND(K$2,data!$M328))</f>
        <v>0</v>
      </c>
      <c r="L329" s="36">
        <f>1---ISERR(FIND(L$2,data!$M328))</f>
        <v>1</v>
      </c>
      <c r="M329" s="36">
        <f>1---ISERR(FIND(M$2,data!$M328))</f>
        <v>0</v>
      </c>
      <c r="N329" s="36">
        <f>1---ISERR(FIND(N$2,data!$M328))</f>
        <v>0</v>
      </c>
      <c r="O329" s="36">
        <f>1---ISERR(FIND(O$2,data!$M328))</f>
        <v>1</v>
      </c>
      <c r="P329" s="36">
        <f>1---ISERR(FIND(P$2,data!$M328))</f>
        <v>0</v>
      </c>
      <c r="Q329" s="36">
        <f>1---ISERR(FIND(Q$2,data!$M328))</f>
        <v>1</v>
      </c>
      <c r="R329" s="36">
        <f>1---ISERR(FIND(R$2,data!$M328))</f>
        <v>1</v>
      </c>
      <c r="S329" s="36">
        <f>1---ISERR(FIND(S$2,data!$M328))</f>
        <v>1</v>
      </c>
      <c r="T329" s="36">
        <f>1---ISERR(FIND(T$2,data!$M328))</f>
        <v>1</v>
      </c>
      <c r="U329" s="36">
        <f>1---ISERR(FIND(U$2,data!$M328))</f>
        <v>0</v>
      </c>
      <c r="V329" s="36">
        <f>1---ISERR(FIND(V$2,data!$M328))</f>
        <v>1</v>
      </c>
      <c r="W329" s="36">
        <f t="shared" si="118"/>
        <v>0</v>
      </c>
      <c r="X329" s="36">
        <f t="shared" si="119"/>
        <v>0</v>
      </c>
      <c r="Y329" s="36">
        <f t="shared" si="120"/>
        <v>0</v>
      </c>
      <c r="Z329" s="36">
        <f t="shared" si="121"/>
        <v>8</v>
      </c>
      <c r="AA329" s="36">
        <f t="shared" si="122"/>
        <v>0</v>
      </c>
      <c r="AB329" s="36">
        <f t="shared" si="123"/>
        <v>32</v>
      </c>
      <c r="AC329" s="36">
        <f t="shared" si="124"/>
        <v>64</v>
      </c>
      <c r="AD329" s="36">
        <f t="shared" si="125"/>
        <v>128</v>
      </c>
      <c r="AE329" s="36">
        <f t="shared" si="126"/>
        <v>256</v>
      </c>
      <c r="AF329" s="36">
        <f t="shared" si="127"/>
        <v>0</v>
      </c>
      <c r="AG329" s="36">
        <f t="shared" si="128"/>
        <v>1024</v>
      </c>
      <c r="AH329" s="36">
        <f t="shared" si="129"/>
        <v>0</v>
      </c>
      <c r="AI329" s="36">
        <f t="shared" si="130"/>
        <v>0</v>
      </c>
      <c r="AJ329" s="36">
        <f t="shared" si="131"/>
        <v>8192</v>
      </c>
      <c r="AK329" s="36">
        <f t="shared" si="132"/>
        <v>0</v>
      </c>
      <c r="AL329" s="36">
        <f t="shared" si="133"/>
        <v>32768</v>
      </c>
      <c r="AM329" s="36">
        <f t="shared" si="134"/>
        <v>65536</v>
      </c>
      <c r="AN329" s="36">
        <f t="shared" si="135"/>
        <v>131072</v>
      </c>
      <c r="AO329" s="36">
        <f t="shared" si="136"/>
        <v>262144</v>
      </c>
      <c r="AP329" s="36">
        <f t="shared" si="137"/>
        <v>0</v>
      </c>
      <c r="AQ329" s="36">
        <f t="shared" si="138"/>
        <v>1048576</v>
      </c>
      <c r="AR329" s="36">
        <f t="shared" si="139"/>
        <v>0</v>
      </c>
    </row>
    <row r="330" spans="1:44">
      <c r="A330" s="36">
        <f t="shared" si="140"/>
        <v>1094700</v>
      </c>
      <c r="B330" s="36">
        <f>1---ISERR(FIND(B$2,data!$M329))</f>
        <v>0</v>
      </c>
      <c r="C330" s="36">
        <f>1---ISERR(FIND(C$2,data!$M329))</f>
        <v>0</v>
      </c>
      <c r="D330" s="36">
        <f>1---ISERR(FIND(D$2,data!$M329))</f>
        <v>1</v>
      </c>
      <c r="E330" s="36">
        <f>1---ISERR(FIND(E$2,data!$M329))</f>
        <v>1</v>
      </c>
      <c r="F330" s="36">
        <f>1---ISERR(FIND(F$2,data!$M329))</f>
        <v>0</v>
      </c>
      <c r="G330" s="36">
        <f>1---ISERR(FIND(G$2,data!$M329))</f>
        <v>1</v>
      </c>
      <c r="H330" s="36">
        <f>1---ISERR(FIND(H$2,data!$M329))</f>
        <v>0</v>
      </c>
      <c r="I330" s="36">
        <f>1---ISERR(FIND(I$2,data!$M329))</f>
        <v>0</v>
      </c>
      <c r="J330" s="36">
        <f>1---ISERR(FIND(J$2,data!$M329))</f>
        <v>0</v>
      </c>
      <c r="K330" s="36">
        <f>1---ISERR(FIND(K$2,data!$M329))</f>
        <v>0</v>
      </c>
      <c r="L330" s="36">
        <f>1---ISERR(FIND(L$2,data!$M329))</f>
        <v>1</v>
      </c>
      <c r="M330" s="36">
        <f>1---ISERR(FIND(M$2,data!$M329))</f>
        <v>0</v>
      </c>
      <c r="N330" s="36">
        <f>1---ISERR(FIND(N$2,data!$M329))</f>
        <v>1</v>
      </c>
      <c r="O330" s="36">
        <f>1---ISERR(FIND(O$2,data!$M329))</f>
        <v>1</v>
      </c>
      <c r="P330" s="36">
        <f>1---ISERR(FIND(P$2,data!$M329))</f>
        <v>0</v>
      </c>
      <c r="Q330" s="36">
        <f>1---ISERR(FIND(Q$2,data!$M329))</f>
        <v>1</v>
      </c>
      <c r="R330" s="36">
        <f>1---ISERR(FIND(R$2,data!$M329))</f>
        <v>0</v>
      </c>
      <c r="S330" s="36">
        <f>1---ISERR(FIND(S$2,data!$M329))</f>
        <v>0</v>
      </c>
      <c r="T330" s="36">
        <f>1---ISERR(FIND(T$2,data!$M329))</f>
        <v>0</v>
      </c>
      <c r="U330" s="36">
        <f>1---ISERR(FIND(U$2,data!$M329))</f>
        <v>0</v>
      </c>
      <c r="V330" s="36">
        <f>1---ISERR(FIND(V$2,data!$M329))</f>
        <v>1</v>
      </c>
      <c r="W330" s="36">
        <f t="shared" si="118"/>
        <v>0</v>
      </c>
      <c r="X330" s="36">
        <f t="shared" si="119"/>
        <v>0</v>
      </c>
      <c r="Y330" s="36">
        <f t="shared" si="120"/>
        <v>4</v>
      </c>
      <c r="Z330" s="36">
        <f t="shared" si="121"/>
        <v>8</v>
      </c>
      <c r="AA330" s="36">
        <f t="shared" si="122"/>
        <v>0</v>
      </c>
      <c r="AB330" s="36">
        <f t="shared" si="123"/>
        <v>32</v>
      </c>
      <c r="AC330" s="36">
        <f t="shared" si="124"/>
        <v>0</v>
      </c>
      <c r="AD330" s="36">
        <f t="shared" si="125"/>
        <v>0</v>
      </c>
      <c r="AE330" s="36">
        <f t="shared" si="126"/>
        <v>0</v>
      </c>
      <c r="AF330" s="36">
        <f t="shared" si="127"/>
        <v>0</v>
      </c>
      <c r="AG330" s="36">
        <f t="shared" si="128"/>
        <v>1024</v>
      </c>
      <c r="AH330" s="36">
        <f t="shared" si="129"/>
        <v>0</v>
      </c>
      <c r="AI330" s="36">
        <f t="shared" si="130"/>
        <v>4096</v>
      </c>
      <c r="AJ330" s="36">
        <f t="shared" si="131"/>
        <v>8192</v>
      </c>
      <c r="AK330" s="36">
        <f t="shared" si="132"/>
        <v>0</v>
      </c>
      <c r="AL330" s="36">
        <f t="shared" si="133"/>
        <v>32768</v>
      </c>
      <c r="AM330" s="36">
        <f t="shared" si="134"/>
        <v>0</v>
      </c>
      <c r="AN330" s="36">
        <f t="shared" si="135"/>
        <v>0</v>
      </c>
      <c r="AO330" s="36">
        <f t="shared" si="136"/>
        <v>0</v>
      </c>
      <c r="AP330" s="36">
        <f t="shared" si="137"/>
        <v>0</v>
      </c>
      <c r="AQ330" s="36">
        <f t="shared" si="138"/>
        <v>1048576</v>
      </c>
      <c r="AR330" s="36">
        <f t="shared" si="139"/>
        <v>0</v>
      </c>
    </row>
    <row r="331" spans="1:44">
      <c r="A331" s="36">
        <f t="shared" si="140"/>
        <v>1189000</v>
      </c>
      <c r="B331" s="36">
        <f>1---ISERR(FIND(B$2,data!$M330))</f>
        <v>0</v>
      </c>
      <c r="C331" s="36">
        <f>1---ISERR(FIND(C$2,data!$M330))</f>
        <v>0</v>
      </c>
      <c r="D331" s="36">
        <f>1---ISERR(FIND(D$2,data!$M330))</f>
        <v>0</v>
      </c>
      <c r="E331" s="36">
        <f>1---ISERR(FIND(E$2,data!$M330))</f>
        <v>1</v>
      </c>
      <c r="F331" s="36">
        <f>1---ISERR(FIND(F$2,data!$M330))</f>
        <v>0</v>
      </c>
      <c r="G331" s="36">
        <f>1---ISERR(FIND(G$2,data!$M330))</f>
        <v>0</v>
      </c>
      <c r="H331" s="36">
        <f>1---ISERR(FIND(H$2,data!$M330))</f>
        <v>0</v>
      </c>
      <c r="I331" s="36">
        <f>1---ISERR(FIND(I$2,data!$M330))</f>
        <v>1</v>
      </c>
      <c r="J331" s="36">
        <f>1---ISERR(FIND(J$2,data!$M330))</f>
        <v>0</v>
      </c>
      <c r="K331" s="36">
        <f>1---ISERR(FIND(K$2,data!$M330))</f>
        <v>0</v>
      </c>
      <c r="L331" s="36">
        <f>1---ISERR(FIND(L$2,data!$M330))</f>
        <v>1</v>
      </c>
      <c r="M331" s="36">
        <f>1---ISERR(FIND(M$2,data!$M330))</f>
        <v>0</v>
      </c>
      <c r="N331" s="36">
        <f>1---ISERR(FIND(N$2,data!$M330))</f>
        <v>0</v>
      </c>
      <c r="O331" s="36">
        <f>1---ISERR(FIND(O$2,data!$M330))</f>
        <v>1</v>
      </c>
      <c r="P331" s="36">
        <f>1---ISERR(FIND(P$2,data!$M330))</f>
        <v>0</v>
      </c>
      <c r="Q331" s="36">
        <f>1---ISERR(FIND(Q$2,data!$M330))</f>
        <v>0</v>
      </c>
      <c r="R331" s="36">
        <f>1---ISERR(FIND(R$2,data!$M330))</f>
        <v>0</v>
      </c>
      <c r="S331" s="36">
        <f>1---ISERR(FIND(S$2,data!$M330))</f>
        <v>1</v>
      </c>
      <c r="T331" s="36">
        <f>1---ISERR(FIND(T$2,data!$M330))</f>
        <v>0</v>
      </c>
      <c r="U331" s="36">
        <f>1---ISERR(FIND(U$2,data!$M330))</f>
        <v>0</v>
      </c>
      <c r="V331" s="36">
        <f>1---ISERR(FIND(V$2,data!$M330))</f>
        <v>1</v>
      </c>
      <c r="W331" s="36">
        <f t="shared" si="118"/>
        <v>0</v>
      </c>
      <c r="X331" s="36">
        <f t="shared" si="119"/>
        <v>0</v>
      </c>
      <c r="Y331" s="36">
        <f t="shared" si="120"/>
        <v>0</v>
      </c>
      <c r="Z331" s="36">
        <f t="shared" si="121"/>
        <v>8</v>
      </c>
      <c r="AA331" s="36">
        <f t="shared" si="122"/>
        <v>0</v>
      </c>
      <c r="AB331" s="36">
        <f t="shared" si="123"/>
        <v>0</v>
      </c>
      <c r="AC331" s="36">
        <f t="shared" si="124"/>
        <v>0</v>
      </c>
      <c r="AD331" s="36">
        <f t="shared" si="125"/>
        <v>128</v>
      </c>
      <c r="AE331" s="36">
        <f t="shared" si="126"/>
        <v>0</v>
      </c>
      <c r="AF331" s="36">
        <f t="shared" si="127"/>
        <v>0</v>
      </c>
      <c r="AG331" s="36">
        <f t="shared" si="128"/>
        <v>1024</v>
      </c>
      <c r="AH331" s="36">
        <f t="shared" si="129"/>
        <v>0</v>
      </c>
      <c r="AI331" s="36">
        <f t="shared" si="130"/>
        <v>0</v>
      </c>
      <c r="AJ331" s="36">
        <f t="shared" si="131"/>
        <v>8192</v>
      </c>
      <c r="AK331" s="36">
        <f t="shared" si="132"/>
        <v>0</v>
      </c>
      <c r="AL331" s="36">
        <f t="shared" si="133"/>
        <v>0</v>
      </c>
      <c r="AM331" s="36">
        <f t="shared" si="134"/>
        <v>0</v>
      </c>
      <c r="AN331" s="36">
        <f t="shared" si="135"/>
        <v>131072</v>
      </c>
      <c r="AO331" s="36">
        <f t="shared" si="136"/>
        <v>0</v>
      </c>
      <c r="AP331" s="36">
        <f t="shared" si="137"/>
        <v>0</v>
      </c>
      <c r="AQ331" s="36">
        <f t="shared" si="138"/>
        <v>1048576</v>
      </c>
      <c r="AR331" s="36">
        <f t="shared" si="139"/>
        <v>0</v>
      </c>
    </row>
    <row r="332" spans="1:44">
      <c r="A332" s="36">
        <f t="shared" si="140"/>
        <v>319800</v>
      </c>
      <c r="B332" s="36">
        <f>1---ISERR(FIND(B$2,data!$M331))</f>
        <v>0</v>
      </c>
      <c r="C332" s="36">
        <f>1---ISERR(FIND(C$2,data!$M331))</f>
        <v>0</v>
      </c>
      <c r="D332" s="36">
        <f>1---ISERR(FIND(D$2,data!$M331))</f>
        <v>0</v>
      </c>
      <c r="E332" s="36">
        <f>1---ISERR(FIND(E$2,data!$M331))</f>
        <v>1</v>
      </c>
      <c r="F332" s="36">
        <f>1---ISERR(FIND(F$2,data!$M331))</f>
        <v>1</v>
      </c>
      <c r="G332" s="36">
        <f>1---ISERR(FIND(G$2,data!$M331))</f>
        <v>1</v>
      </c>
      <c r="H332" s="36">
        <f>1---ISERR(FIND(H$2,data!$M331))</f>
        <v>0</v>
      </c>
      <c r="I332" s="36">
        <f>1---ISERR(FIND(I$2,data!$M331))</f>
        <v>0</v>
      </c>
      <c r="J332" s="36">
        <f>1---ISERR(FIND(J$2,data!$M331))</f>
        <v>1</v>
      </c>
      <c r="K332" s="36">
        <f>1---ISERR(FIND(K$2,data!$M331))</f>
        <v>0</v>
      </c>
      <c r="L332" s="36">
        <f>1---ISERR(FIND(L$2,data!$M331))</f>
        <v>0</v>
      </c>
      <c r="M332" s="36">
        <f>1---ISERR(FIND(M$2,data!$M331))</f>
        <v>0</v>
      </c>
      <c r="N332" s="36">
        <f>1---ISERR(FIND(N$2,data!$M331))</f>
        <v>0</v>
      </c>
      <c r="O332" s="36">
        <f>1---ISERR(FIND(O$2,data!$M331))</f>
        <v>1</v>
      </c>
      <c r="P332" s="36">
        <f>1---ISERR(FIND(P$2,data!$M331))</f>
        <v>1</v>
      </c>
      <c r="Q332" s="36">
        <f>1---ISERR(FIND(Q$2,data!$M331))</f>
        <v>1</v>
      </c>
      <c r="R332" s="36">
        <f>1---ISERR(FIND(R$2,data!$M331))</f>
        <v>0</v>
      </c>
      <c r="S332" s="36">
        <f>1---ISERR(FIND(S$2,data!$M331))</f>
        <v>0</v>
      </c>
      <c r="T332" s="36">
        <f>1---ISERR(FIND(T$2,data!$M331))</f>
        <v>1</v>
      </c>
      <c r="U332" s="36">
        <f>1---ISERR(FIND(U$2,data!$M331))</f>
        <v>0</v>
      </c>
      <c r="V332" s="36">
        <f>1---ISERR(FIND(V$2,data!$M331))</f>
        <v>0</v>
      </c>
      <c r="W332" s="36">
        <f t="shared" si="118"/>
        <v>0</v>
      </c>
      <c r="X332" s="36">
        <f t="shared" si="119"/>
        <v>0</v>
      </c>
      <c r="Y332" s="36">
        <f t="shared" si="120"/>
        <v>0</v>
      </c>
      <c r="Z332" s="36">
        <f t="shared" si="121"/>
        <v>8</v>
      </c>
      <c r="AA332" s="36">
        <f t="shared" si="122"/>
        <v>16</v>
      </c>
      <c r="AB332" s="36">
        <f t="shared" si="123"/>
        <v>32</v>
      </c>
      <c r="AC332" s="36">
        <f t="shared" si="124"/>
        <v>0</v>
      </c>
      <c r="AD332" s="36">
        <f t="shared" si="125"/>
        <v>0</v>
      </c>
      <c r="AE332" s="36">
        <f t="shared" si="126"/>
        <v>256</v>
      </c>
      <c r="AF332" s="36">
        <f t="shared" si="127"/>
        <v>0</v>
      </c>
      <c r="AG332" s="36">
        <f t="shared" si="128"/>
        <v>0</v>
      </c>
      <c r="AH332" s="36">
        <f t="shared" si="129"/>
        <v>0</v>
      </c>
      <c r="AI332" s="36">
        <f t="shared" si="130"/>
        <v>0</v>
      </c>
      <c r="AJ332" s="36">
        <f t="shared" si="131"/>
        <v>8192</v>
      </c>
      <c r="AK332" s="36">
        <f t="shared" si="132"/>
        <v>16384</v>
      </c>
      <c r="AL332" s="36">
        <f t="shared" si="133"/>
        <v>32768</v>
      </c>
      <c r="AM332" s="36">
        <f t="shared" si="134"/>
        <v>0</v>
      </c>
      <c r="AN332" s="36">
        <f t="shared" si="135"/>
        <v>0</v>
      </c>
      <c r="AO332" s="36">
        <f t="shared" si="136"/>
        <v>262144</v>
      </c>
      <c r="AP332" s="36">
        <f t="shared" si="137"/>
        <v>0</v>
      </c>
      <c r="AQ332" s="36">
        <f t="shared" si="138"/>
        <v>0</v>
      </c>
      <c r="AR332" s="36">
        <f t="shared" si="139"/>
        <v>0</v>
      </c>
    </row>
    <row r="333" spans="1:44">
      <c r="A333" s="36">
        <f t="shared" si="140"/>
        <v>1398100</v>
      </c>
      <c r="B333" s="36">
        <f>1---ISERR(FIND(B$2,data!$M332))</f>
        <v>0</v>
      </c>
      <c r="C333" s="36">
        <f>1---ISERR(FIND(C$2,data!$M332))</f>
        <v>0</v>
      </c>
      <c r="D333" s="36">
        <f>1---ISERR(FIND(D$2,data!$M332))</f>
        <v>1</v>
      </c>
      <c r="E333" s="36">
        <f>1---ISERR(FIND(E$2,data!$M332))</f>
        <v>0</v>
      </c>
      <c r="F333" s="36">
        <f>1---ISERR(FIND(F$2,data!$M332))</f>
        <v>1</v>
      </c>
      <c r="G333" s="36">
        <f>1---ISERR(FIND(G$2,data!$M332))</f>
        <v>0</v>
      </c>
      <c r="H333" s="36">
        <f>1---ISERR(FIND(H$2,data!$M332))</f>
        <v>1</v>
      </c>
      <c r="I333" s="36">
        <f>1---ISERR(FIND(I$2,data!$M332))</f>
        <v>0</v>
      </c>
      <c r="J333" s="36">
        <f>1---ISERR(FIND(J$2,data!$M332))</f>
        <v>1</v>
      </c>
      <c r="K333" s="36">
        <f>1---ISERR(FIND(K$2,data!$M332))</f>
        <v>0</v>
      </c>
      <c r="L333" s="36">
        <f>1---ISERR(FIND(L$2,data!$M332))</f>
        <v>1</v>
      </c>
      <c r="M333" s="36">
        <f>1---ISERR(FIND(M$2,data!$M332))</f>
        <v>0</v>
      </c>
      <c r="N333" s="36">
        <f>1---ISERR(FIND(N$2,data!$M332))</f>
        <v>1</v>
      </c>
      <c r="O333" s="36">
        <f>1---ISERR(FIND(O$2,data!$M332))</f>
        <v>0</v>
      </c>
      <c r="P333" s="36">
        <f>1---ISERR(FIND(P$2,data!$M332))</f>
        <v>1</v>
      </c>
      <c r="Q333" s="36">
        <f>1---ISERR(FIND(Q$2,data!$M332))</f>
        <v>0</v>
      </c>
      <c r="R333" s="36">
        <f>1---ISERR(FIND(R$2,data!$M332))</f>
        <v>1</v>
      </c>
      <c r="S333" s="36">
        <f>1---ISERR(FIND(S$2,data!$M332))</f>
        <v>0</v>
      </c>
      <c r="T333" s="36">
        <f>1---ISERR(FIND(T$2,data!$M332))</f>
        <v>1</v>
      </c>
      <c r="U333" s="36">
        <f>1---ISERR(FIND(U$2,data!$M332))</f>
        <v>0</v>
      </c>
      <c r="V333" s="36">
        <f>1---ISERR(FIND(V$2,data!$M332))</f>
        <v>1</v>
      </c>
      <c r="W333" s="36">
        <f t="shared" si="118"/>
        <v>0</v>
      </c>
      <c r="X333" s="36">
        <f t="shared" si="119"/>
        <v>0</v>
      </c>
      <c r="Y333" s="36">
        <f t="shared" si="120"/>
        <v>4</v>
      </c>
      <c r="Z333" s="36">
        <f t="shared" si="121"/>
        <v>0</v>
      </c>
      <c r="AA333" s="36">
        <f t="shared" si="122"/>
        <v>16</v>
      </c>
      <c r="AB333" s="36">
        <f t="shared" si="123"/>
        <v>0</v>
      </c>
      <c r="AC333" s="36">
        <f t="shared" si="124"/>
        <v>64</v>
      </c>
      <c r="AD333" s="36">
        <f t="shared" si="125"/>
        <v>0</v>
      </c>
      <c r="AE333" s="36">
        <f t="shared" si="126"/>
        <v>256</v>
      </c>
      <c r="AF333" s="36">
        <f t="shared" si="127"/>
        <v>0</v>
      </c>
      <c r="AG333" s="36">
        <f t="shared" si="128"/>
        <v>1024</v>
      </c>
      <c r="AH333" s="36">
        <f t="shared" si="129"/>
        <v>0</v>
      </c>
      <c r="AI333" s="36">
        <f t="shared" si="130"/>
        <v>4096</v>
      </c>
      <c r="AJ333" s="36">
        <f t="shared" si="131"/>
        <v>0</v>
      </c>
      <c r="AK333" s="36">
        <f t="shared" si="132"/>
        <v>16384</v>
      </c>
      <c r="AL333" s="36">
        <f t="shared" si="133"/>
        <v>0</v>
      </c>
      <c r="AM333" s="36">
        <f t="shared" si="134"/>
        <v>65536</v>
      </c>
      <c r="AN333" s="36">
        <f t="shared" si="135"/>
        <v>0</v>
      </c>
      <c r="AO333" s="36">
        <f t="shared" si="136"/>
        <v>262144</v>
      </c>
      <c r="AP333" s="36">
        <f t="shared" si="137"/>
        <v>0</v>
      </c>
      <c r="AQ333" s="36">
        <f t="shared" si="138"/>
        <v>1048576</v>
      </c>
      <c r="AR333" s="36">
        <f t="shared" si="139"/>
        <v>0</v>
      </c>
    </row>
    <row r="334" spans="1:44">
      <c r="A334" s="36">
        <f t="shared" si="140"/>
        <v>410002</v>
      </c>
      <c r="B334" s="36">
        <f>1---ISERR(FIND(B$2,data!$M333))</f>
        <v>0</v>
      </c>
      <c r="C334" s="36">
        <f>1---ISERR(FIND(C$2,data!$M333))</f>
        <v>1</v>
      </c>
      <c r="D334" s="36">
        <f>1---ISERR(FIND(D$2,data!$M333))</f>
        <v>0</v>
      </c>
      <c r="E334" s="36">
        <f>1---ISERR(FIND(E$2,data!$M333))</f>
        <v>0</v>
      </c>
      <c r="F334" s="36">
        <f>1---ISERR(FIND(F$2,data!$M333))</f>
        <v>1</v>
      </c>
      <c r="G334" s="36">
        <f>1---ISERR(FIND(G$2,data!$M333))</f>
        <v>0</v>
      </c>
      <c r="H334" s="36">
        <f>1---ISERR(FIND(H$2,data!$M333))</f>
        <v>0</v>
      </c>
      <c r="I334" s="36">
        <f>1---ISERR(FIND(I$2,data!$M333))</f>
        <v>1</v>
      </c>
      <c r="J334" s="36">
        <f>1---ISERR(FIND(J$2,data!$M333))</f>
        <v>1</v>
      </c>
      <c r="K334" s="36">
        <f>1---ISERR(FIND(K$2,data!$M333))</f>
        <v>0</v>
      </c>
      <c r="L334" s="36">
        <f>1---ISERR(FIND(L$2,data!$M333))</f>
        <v>0</v>
      </c>
      <c r="M334" s="36">
        <f>1---ISERR(FIND(M$2,data!$M333))</f>
        <v>0</v>
      </c>
      <c r="N334" s="36">
        <f>1---ISERR(FIND(N$2,data!$M333))</f>
        <v>0</v>
      </c>
      <c r="O334" s="36">
        <f>1---ISERR(FIND(O$2,data!$M333))</f>
        <v>0</v>
      </c>
      <c r="P334" s="36">
        <f>1---ISERR(FIND(P$2,data!$M333))</f>
        <v>1</v>
      </c>
      <c r="Q334" s="36">
        <f>1---ISERR(FIND(Q$2,data!$M333))</f>
        <v>0</v>
      </c>
      <c r="R334" s="36">
        <f>1---ISERR(FIND(R$2,data!$M333))</f>
        <v>0</v>
      </c>
      <c r="S334" s="36">
        <f>1---ISERR(FIND(S$2,data!$M333))</f>
        <v>1</v>
      </c>
      <c r="T334" s="36">
        <f>1---ISERR(FIND(T$2,data!$M333))</f>
        <v>1</v>
      </c>
      <c r="U334" s="36">
        <f>1---ISERR(FIND(U$2,data!$M333))</f>
        <v>0</v>
      </c>
      <c r="V334" s="36">
        <f>1---ISERR(FIND(V$2,data!$M333))</f>
        <v>0</v>
      </c>
      <c r="W334" s="36">
        <f t="shared" si="118"/>
        <v>0</v>
      </c>
      <c r="X334" s="36">
        <f t="shared" si="119"/>
        <v>2</v>
      </c>
      <c r="Y334" s="36">
        <f t="shared" si="120"/>
        <v>0</v>
      </c>
      <c r="Z334" s="36">
        <f t="shared" si="121"/>
        <v>0</v>
      </c>
      <c r="AA334" s="36">
        <f t="shared" si="122"/>
        <v>16</v>
      </c>
      <c r="AB334" s="36">
        <f t="shared" si="123"/>
        <v>0</v>
      </c>
      <c r="AC334" s="36">
        <f t="shared" si="124"/>
        <v>0</v>
      </c>
      <c r="AD334" s="36">
        <f t="shared" si="125"/>
        <v>128</v>
      </c>
      <c r="AE334" s="36">
        <f t="shared" si="126"/>
        <v>256</v>
      </c>
      <c r="AF334" s="36">
        <f t="shared" si="127"/>
        <v>0</v>
      </c>
      <c r="AG334" s="36">
        <f t="shared" si="128"/>
        <v>0</v>
      </c>
      <c r="AH334" s="36">
        <f t="shared" si="129"/>
        <v>0</v>
      </c>
      <c r="AI334" s="36">
        <f t="shared" si="130"/>
        <v>0</v>
      </c>
      <c r="AJ334" s="36">
        <f t="shared" si="131"/>
        <v>0</v>
      </c>
      <c r="AK334" s="36">
        <f t="shared" si="132"/>
        <v>16384</v>
      </c>
      <c r="AL334" s="36">
        <f t="shared" si="133"/>
        <v>0</v>
      </c>
      <c r="AM334" s="36">
        <f t="shared" si="134"/>
        <v>0</v>
      </c>
      <c r="AN334" s="36">
        <f t="shared" si="135"/>
        <v>131072</v>
      </c>
      <c r="AO334" s="36">
        <f t="shared" si="136"/>
        <v>262144</v>
      </c>
      <c r="AP334" s="36">
        <f t="shared" si="137"/>
        <v>0</v>
      </c>
      <c r="AQ334" s="36">
        <f t="shared" si="138"/>
        <v>0</v>
      </c>
      <c r="AR334" s="36">
        <f t="shared" si="139"/>
        <v>0</v>
      </c>
    </row>
    <row r="335" spans="1:44">
      <c r="A335" s="36">
        <f t="shared" si="140"/>
        <v>299300</v>
      </c>
      <c r="B335" s="36">
        <f>1---ISERR(FIND(B$2,data!$M334))</f>
        <v>0</v>
      </c>
      <c r="C335" s="36">
        <f>1---ISERR(FIND(C$2,data!$M334))</f>
        <v>0</v>
      </c>
      <c r="D335" s="36">
        <f>1---ISERR(FIND(D$2,data!$M334))</f>
        <v>1</v>
      </c>
      <c r="E335" s="36">
        <f>1---ISERR(FIND(E$2,data!$M334))</f>
        <v>0</v>
      </c>
      <c r="F335" s="36">
        <f>1---ISERR(FIND(F$2,data!$M334))</f>
        <v>0</v>
      </c>
      <c r="G335" s="36">
        <f>1---ISERR(FIND(G$2,data!$M334))</f>
        <v>1</v>
      </c>
      <c r="H335" s="36">
        <f>1---ISERR(FIND(H$2,data!$M334))</f>
        <v>0</v>
      </c>
      <c r="I335" s="36">
        <f>1---ISERR(FIND(I$2,data!$M334))</f>
        <v>0</v>
      </c>
      <c r="J335" s="36">
        <f>1---ISERR(FIND(J$2,data!$M334))</f>
        <v>1</v>
      </c>
      <c r="K335" s="36">
        <f>1---ISERR(FIND(K$2,data!$M334))</f>
        <v>0</v>
      </c>
      <c r="L335" s="36">
        <f>1---ISERR(FIND(L$2,data!$M334))</f>
        <v>0</v>
      </c>
      <c r="M335" s="36">
        <f>1---ISERR(FIND(M$2,data!$M334))</f>
        <v>0</v>
      </c>
      <c r="N335" s="36">
        <f>1---ISERR(FIND(N$2,data!$M334))</f>
        <v>1</v>
      </c>
      <c r="O335" s="36">
        <f>1---ISERR(FIND(O$2,data!$M334))</f>
        <v>0</v>
      </c>
      <c r="P335" s="36">
        <f>1---ISERR(FIND(P$2,data!$M334))</f>
        <v>0</v>
      </c>
      <c r="Q335" s="36">
        <f>1---ISERR(FIND(Q$2,data!$M334))</f>
        <v>1</v>
      </c>
      <c r="R335" s="36">
        <f>1---ISERR(FIND(R$2,data!$M334))</f>
        <v>0</v>
      </c>
      <c r="S335" s="36">
        <f>1---ISERR(FIND(S$2,data!$M334))</f>
        <v>0</v>
      </c>
      <c r="T335" s="36">
        <f>1---ISERR(FIND(T$2,data!$M334))</f>
        <v>1</v>
      </c>
      <c r="U335" s="36">
        <f>1---ISERR(FIND(U$2,data!$M334))</f>
        <v>0</v>
      </c>
      <c r="V335" s="36">
        <f>1---ISERR(FIND(V$2,data!$M334))</f>
        <v>0</v>
      </c>
      <c r="W335" s="36">
        <f t="shared" si="118"/>
        <v>0</v>
      </c>
      <c r="X335" s="36">
        <f t="shared" si="119"/>
        <v>0</v>
      </c>
      <c r="Y335" s="36">
        <f t="shared" si="120"/>
        <v>4</v>
      </c>
      <c r="Z335" s="36">
        <f t="shared" si="121"/>
        <v>0</v>
      </c>
      <c r="AA335" s="36">
        <f t="shared" si="122"/>
        <v>0</v>
      </c>
      <c r="AB335" s="36">
        <f t="shared" si="123"/>
        <v>32</v>
      </c>
      <c r="AC335" s="36">
        <f t="shared" si="124"/>
        <v>0</v>
      </c>
      <c r="AD335" s="36">
        <f t="shared" si="125"/>
        <v>0</v>
      </c>
      <c r="AE335" s="36">
        <f t="shared" si="126"/>
        <v>256</v>
      </c>
      <c r="AF335" s="36">
        <f t="shared" si="127"/>
        <v>0</v>
      </c>
      <c r="AG335" s="36">
        <f t="shared" si="128"/>
        <v>0</v>
      </c>
      <c r="AH335" s="36">
        <f t="shared" si="129"/>
        <v>0</v>
      </c>
      <c r="AI335" s="36">
        <f t="shared" si="130"/>
        <v>4096</v>
      </c>
      <c r="AJ335" s="36">
        <f t="shared" si="131"/>
        <v>0</v>
      </c>
      <c r="AK335" s="36">
        <f t="shared" si="132"/>
        <v>0</v>
      </c>
      <c r="AL335" s="36">
        <f t="shared" si="133"/>
        <v>32768</v>
      </c>
      <c r="AM335" s="36">
        <f t="shared" si="134"/>
        <v>0</v>
      </c>
      <c r="AN335" s="36">
        <f t="shared" si="135"/>
        <v>0</v>
      </c>
      <c r="AO335" s="36">
        <f t="shared" si="136"/>
        <v>262144</v>
      </c>
      <c r="AP335" s="36">
        <f t="shared" si="137"/>
        <v>0</v>
      </c>
      <c r="AQ335" s="36">
        <f t="shared" si="138"/>
        <v>0</v>
      </c>
      <c r="AR335" s="36">
        <f t="shared" si="139"/>
        <v>0</v>
      </c>
    </row>
    <row r="336" spans="1:44">
      <c r="A336" s="36">
        <f t="shared" si="140"/>
        <v>1078300</v>
      </c>
      <c r="B336" s="36">
        <f>1---ISERR(FIND(B$2,data!$M335))</f>
        <v>0</v>
      </c>
      <c r="C336" s="36">
        <f>1---ISERR(FIND(C$2,data!$M335))</f>
        <v>0</v>
      </c>
      <c r="D336" s="36">
        <f>1---ISERR(FIND(D$2,data!$M335))</f>
        <v>1</v>
      </c>
      <c r="E336" s="36">
        <f>1---ISERR(FIND(E$2,data!$M335))</f>
        <v>1</v>
      </c>
      <c r="F336" s="36">
        <f>1---ISERR(FIND(F$2,data!$M335))</f>
        <v>1</v>
      </c>
      <c r="G336" s="36">
        <f>1---ISERR(FIND(G$2,data!$M335))</f>
        <v>0</v>
      </c>
      <c r="H336" s="36">
        <f>1---ISERR(FIND(H$2,data!$M335))</f>
        <v>0</v>
      </c>
      <c r="I336" s="36">
        <f>1---ISERR(FIND(I$2,data!$M335))</f>
        <v>0</v>
      </c>
      <c r="J336" s="36">
        <f>1---ISERR(FIND(J$2,data!$M335))</f>
        <v>0</v>
      </c>
      <c r="K336" s="36">
        <f>1---ISERR(FIND(K$2,data!$M335))</f>
        <v>0</v>
      </c>
      <c r="L336" s="36">
        <f>1---ISERR(FIND(L$2,data!$M335))</f>
        <v>1</v>
      </c>
      <c r="M336" s="36">
        <f>1---ISERR(FIND(M$2,data!$M335))</f>
        <v>0</v>
      </c>
      <c r="N336" s="36">
        <f>1---ISERR(FIND(N$2,data!$M335))</f>
        <v>1</v>
      </c>
      <c r="O336" s="36">
        <f>1---ISERR(FIND(O$2,data!$M335))</f>
        <v>1</v>
      </c>
      <c r="P336" s="36">
        <f>1---ISERR(FIND(P$2,data!$M335))</f>
        <v>1</v>
      </c>
      <c r="Q336" s="36">
        <f>1---ISERR(FIND(Q$2,data!$M335))</f>
        <v>0</v>
      </c>
      <c r="R336" s="36">
        <f>1---ISERR(FIND(R$2,data!$M335))</f>
        <v>0</v>
      </c>
      <c r="S336" s="36">
        <f>1---ISERR(FIND(S$2,data!$M335))</f>
        <v>0</v>
      </c>
      <c r="T336" s="36">
        <f>1---ISERR(FIND(T$2,data!$M335))</f>
        <v>0</v>
      </c>
      <c r="U336" s="36">
        <f>1---ISERR(FIND(U$2,data!$M335))</f>
        <v>0</v>
      </c>
      <c r="V336" s="36">
        <f>1---ISERR(FIND(V$2,data!$M335))</f>
        <v>1</v>
      </c>
      <c r="W336" s="36">
        <f t="shared" si="118"/>
        <v>0</v>
      </c>
      <c r="X336" s="36">
        <f t="shared" si="119"/>
        <v>0</v>
      </c>
      <c r="Y336" s="36">
        <f t="shared" si="120"/>
        <v>4</v>
      </c>
      <c r="Z336" s="36">
        <f t="shared" si="121"/>
        <v>8</v>
      </c>
      <c r="AA336" s="36">
        <f t="shared" si="122"/>
        <v>16</v>
      </c>
      <c r="AB336" s="36">
        <f t="shared" si="123"/>
        <v>0</v>
      </c>
      <c r="AC336" s="36">
        <f t="shared" si="124"/>
        <v>0</v>
      </c>
      <c r="AD336" s="36">
        <f t="shared" si="125"/>
        <v>0</v>
      </c>
      <c r="AE336" s="36">
        <f t="shared" si="126"/>
        <v>0</v>
      </c>
      <c r="AF336" s="36">
        <f t="shared" si="127"/>
        <v>0</v>
      </c>
      <c r="AG336" s="36">
        <f t="shared" si="128"/>
        <v>1024</v>
      </c>
      <c r="AH336" s="36">
        <f t="shared" si="129"/>
        <v>0</v>
      </c>
      <c r="AI336" s="36">
        <f t="shared" si="130"/>
        <v>4096</v>
      </c>
      <c r="AJ336" s="36">
        <f t="shared" si="131"/>
        <v>8192</v>
      </c>
      <c r="AK336" s="36">
        <f t="shared" si="132"/>
        <v>16384</v>
      </c>
      <c r="AL336" s="36">
        <f t="shared" si="133"/>
        <v>0</v>
      </c>
      <c r="AM336" s="36">
        <f t="shared" si="134"/>
        <v>0</v>
      </c>
      <c r="AN336" s="36">
        <f t="shared" si="135"/>
        <v>0</v>
      </c>
      <c r="AO336" s="36">
        <f t="shared" si="136"/>
        <v>0</v>
      </c>
      <c r="AP336" s="36">
        <f t="shared" si="137"/>
        <v>0</v>
      </c>
      <c r="AQ336" s="36">
        <f t="shared" si="138"/>
        <v>1048576</v>
      </c>
      <c r="AR336" s="36">
        <f t="shared" si="139"/>
        <v>0</v>
      </c>
    </row>
    <row r="337" spans="1:44">
      <c r="A337" s="36">
        <f t="shared" si="140"/>
        <v>1193102</v>
      </c>
      <c r="B337" s="36">
        <f>1---ISERR(FIND(B$2,data!$M336))</f>
        <v>0</v>
      </c>
      <c r="C337" s="36">
        <f>1---ISERR(FIND(C$2,data!$M336))</f>
        <v>1</v>
      </c>
      <c r="D337" s="36">
        <f>1---ISERR(FIND(D$2,data!$M336))</f>
        <v>1</v>
      </c>
      <c r="E337" s="36">
        <f>1---ISERR(FIND(E$2,data!$M336))</f>
        <v>1</v>
      </c>
      <c r="F337" s="36">
        <f>1---ISERR(FIND(F$2,data!$M336))</f>
        <v>0</v>
      </c>
      <c r="G337" s="36">
        <f>1---ISERR(FIND(G$2,data!$M336))</f>
        <v>0</v>
      </c>
      <c r="H337" s="36">
        <f>1---ISERR(FIND(H$2,data!$M336))</f>
        <v>0</v>
      </c>
      <c r="I337" s="36">
        <f>1---ISERR(FIND(I$2,data!$M336))</f>
        <v>1</v>
      </c>
      <c r="J337" s="36">
        <f>1---ISERR(FIND(J$2,data!$M336))</f>
        <v>0</v>
      </c>
      <c r="K337" s="36">
        <f>1---ISERR(FIND(K$2,data!$M336))</f>
        <v>0</v>
      </c>
      <c r="L337" s="36">
        <f>1---ISERR(FIND(L$2,data!$M336))</f>
        <v>1</v>
      </c>
      <c r="M337" s="36">
        <f>1---ISERR(FIND(M$2,data!$M336))</f>
        <v>0</v>
      </c>
      <c r="N337" s="36">
        <f>1---ISERR(FIND(N$2,data!$M336))</f>
        <v>1</v>
      </c>
      <c r="O337" s="36">
        <f>1---ISERR(FIND(O$2,data!$M336))</f>
        <v>1</v>
      </c>
      <c r="P337" s="36">
        <f>1---ISERR(FIND(P$2,data!$M336))</f>
        <v>0</v>
      </c>
      <c r="Q337" s="36">
        <f>1---ISERR(FIND(Q$2,data!$M336))</f>
        <v>0</v>
      </c>
      <c r="R337" s="36">
        <f>1---ISERR(FIND(R$2,data!$M336))</f>
        <v>0</v>
      </c>
      <c r="S337" s="36">
        <f>1---ISERR(FIND(S$2,data!$M336))</f>
        <v>1</v>
      </c>
      <c r="T337" s="36">
        <f>1---ISERR(FIND(T$2,data!$M336))</f>
        <v>0</v>
      </c>
      <c r="U337" s="36">
        <f>1---ISERR(FIND(U$2,data!$M336))</f>
        <v>0</v>
      </c>
      <c r="V337" s="36">
        <f>1---ISERR(FIND(V$2,data!$M336))</f>
        <v>1</v>
      </c>
      <c r="W337" s="36">
        <f t="shared" si="118"/>
        <v>0</v>
      </c>
      <c r="X337" s="36">
        <f t="shared" si="119"/>
        <v>2</v>
      </c>
      <c r="Y337" s="36">
        <f t="shared" si="120"/>
        <v>4</v>
      </c>
      <c r="Z337" s="36">
        <f t="shared" si="121"/>
        <v>8</v>
      </c>
      <c r="AA337" s="36">
        <f t="shared" si="122"/>
        <v>0</v>
      </c>
      <c r="AB337" s="36">
        <f t="shared" si="123"/>
        <v>0</v>
      </c>
      <c r="AC337" s="36">
        <f t="shared" si="124"/>
        <v>0</v>
      </c>
      <c r="AD337" s="36">
        <f t="shared" si="125"/>
        <v>128</v>
      </c>
      <c r="AE337" s="36">
        <f t="shared" si="126"/>
        <v>0</v>
      </c>
      <c r="AF337" s="36">
        <f t="shared" si="127"/>
        <v>0</v>
      </c>
      <c r="AG337" s="36">
        <f t="shared" si="128"/>
        <v>1024</v>
      </c>
      <c r="AH337" s="36">
        <f t="shared" si="129"/>
        <v>0</v>
      </c>
      <c r="AI337" s="36">
        <f t="shared" si="130"/>
        <v>4096</v>
      </c>
      <c r="AJ337" s="36">
        <f t="shared" si="131"/>
        <v>8192</v>
      </c>
      <c r="AK337" s="36">
        <f t="shared" si="132"/>
        <v>0</v>
      </c>
      <c r="AL337" s="36">
        <f t="shared" si="133"/>
        <v>0</v>
      </c>
      <c r="AM337" s="36">
        <f t="shared" si="134"/>
        <v>0</v>
      </c>
      <c r="AN337" s="36">
        <f t="shared" si="135"/>
        <v>131072</v>
      </c>
      <c r="AO337" s="36">
        <f t="shared" si="136"/>
        <v>0</v>
      </c>
      <c r="AP337" s="36">
        <f t="shared" si="137"/>
        <v>0</v>
      </c>
      <c r="AQ337" s="36">
        <f t="shared" si="138"/>
        <v>1048576</v>
      </c>
      <c r="AR337" s="36">
        <f t="shared" si="139"/>
        <v>0</v>
      </c>
    </row>
    <row r="338" spans="1:44">
      <c r="A338" s="36">
        <f t="shared" si="140"/>
        <v>0</v>
      </c>
      <c r="B338" s="36">
        <f>1---ISERR(FIND(B$2,data!$M337))</f>
        <v>0</v>
      </c>
      <c r="C338" s="36">
        <f>1---ISERR(FIND(C$2,data!$M337))</f>
        <v>0</v>
      </c>
      <c r="D338" s="36">
        <f>1---ISERR(FIND(D$2,data!$M337))</f>
        <v>0</v>
      </c>
      <c r="E338" s="36">
        <f>1---ISERR(FIND(E$2,data!$M337))</f>
        <v>0</v>
      </c>
      <c r="F338" s="36">
        <f>1---ISERR(FIND(F$2,data!$M337))</f>
        <v>0</v>
      </c>
      <c r="G338" s="36">
        <f>1---ISERR(FIND(G$2,data!$M337))</f>
        <v>0</v>
      </c>
      <c r="H338" s="36">
        <f>1---ISERR(FIND(H$2,data!$M337))</f>
        <v>0</v>
      </c>
      <c r="I338" s="36">
        <f>1---ISERR(FIND(I$2,data!$M337))</f>
        <v>0</v>
      </c>
      <c r="J338" s="36">
        <f>1---ISERR(FIND(J$2,data!$M337))</f>
        <v>0</v>
      </c>
      <c r="K338" s="36">
        <f>1---ISERR(FIND(K$2,data!$M337))</f>
        <v>0</v>
      </c>
      <c r="L338" s="36">
        <f>1---ISERR(FIND(L$2,data!$M337))</f>
        <v>0</v>
      </c>
      <c r="M338" s="36">
        <f>1---ISERR(FIND(M$2,data!$M337))</f>
        <v>0</v>
      </c>
      <c r="N338" s="36">
        <f>1---ISERR(FIND(N$2,data!$M337))</f>
        <v>0</v>
      </c>
      <c r="O338" s="36">
        <f>1---ISERR(FIND(O$2,data!$M337))</f>
        <v>0</v>
      </c>
      <c r="P338" s="36">
        <f>1---ISERR(FIND(P$2,data!$M337))</f>
        <v>0</v>
      </c>
      <c r="Q338" s="36">
        <f>1---ISERR(FIND(Q$2,data!$M337))</f>
        <v>0</v>
      </c>
      <c r="R338" s="36">
        <f>1---ISERR(FIND(R$2,data!$M337))</f>
        <v>0</v>
      </c>
      <c r="S338" s="36">
        <f>1---ISERR(FIND(S$2,data!$M337))</f>
        <v>0</v>
      </c>
      <c r="T338" s="36">
        <f>1---ISERR(FIND(T$2,data!$M337))</f>
        <v>0</v>
      </c>
      <c r="U338" s="36">
        <f>1---ISERR(FIND(U$2,data!$M337))</f>
        <v>0</v>
      </c>
      <c r="V338" s="36">
        <f>1---ISERR(FIND(V$2,data!$M337))</f>
        <v>0</v>
      </c>
      <c r="W338" s="36">
        <f t="shared" si="118"/>
        <v>0</v>
      </c>
      <c r="X338" s="36">
        <f t="shared" si="119"/>
        <v>0</v>
      </c>
      <c r="Y338" s="36">
        <f t="shared" si="120"/>
        <v>0</v>
      </c>
      <c r="Z338" s="36">
        <f t="shared" si="121"/>
        <v>0</v>
      </c>
      <c r="AA338" s="36">
        <f t="shared" si="122"/>
        <v>0</v>
      </c>
      <c r="AB338" s="36">
        <f t="shared" si="123"/>
        <v>0</v>
      </c>
      <c r="AC338" s="36">
        <f t="shared" si="124"/>
        <v>0</v>
      </c>
      <c r="AD338" s="36">
        <f t="shared" si="125"/>
        <v>0</v>
      </c>
      <c r="AE338" s="36">
        <f t="shared" si="126"/>
        <v>0</v>
      </c>
      <c r="AF338" s="36">
        <f t="shared" si="127"/>
        <v>0</v>
      </c>
      <c r="AG338" s="36">
        <f t="shared" si="128"/>
        <v>0</v>
      </c>
      <c r="AH338" s="36">
        <f t="shared" si="129"/>
        <v>0</v>
      </c>
      <c r="AI338" s="36">
        <f t="shared" si="130"/>
        <v>0</v>
      </c>
      <c r="AJ338" s="36">
        <f t="shared" si="131"/>
        <v>0</v>
      </c>
      <c r="AK338" s="36">
        <f t="shared" si="132"/>
        <v>0</v>
      </c>
      <c r="AL338" s="36">
        <f t="shared" si="133"/>
        <v>0</v>
      </c>
      <c r="AM338" s="36">
        <f t="shared" si="134"/>
        <v>0</v>
      </c>
      <c r="AN338" s="36">
        <f t="shared" si="135"/>
        <v>0</v>
      </c>
      <c r="AO338" s="36">
        <f t="shared" si="136"/>
        <v>0</v>
      </c>
      <c r="AP338" s="36">
        <f t="shared" si="137"/>
        <v>0</v>
      </c>
      <c r="AQ338" s="36">
        <f t="shared" si="138"/>
        <v>0</v>
      </c>
      <c r="AR338" s="36">
        <f t="shared" si="139"/>
        <v>0</v>
      </c>
    </row>
    <row r="339" spans="1:44">
      <c r="A339" s="36">
        <f t="shared" si="140"/>
        <v>172200</v>
      </c>
      <c r="B339" s="36">
        <f>1---ISERR(FIND(B$2,data!$M338))</f>
        <v>0</v>
      </c>
      <c r="C339" s="36">
        <f>1---ISERR(FIND(C$2,data!$M338))</f>
        <v>0</v>
      </c>
      <c r="D339" s="36">
        <f>1---ISERR(FIND(D$2,data!$M338))</f>
        <v>0</v>
      </c>
      <c r="E339" s="36">
        <f>1---ISERR(FIND(E$2,data!$M338))</f>
        <v>1</v>
      </c>
      <c r="F339" s="36">
        <f>1---ISERR(FIND(F$2,data!$M338))</f>
        <v>0</v>
      </c>
      <c r="G339" s="36">
        <f>1---ISERR(FIND(G$2,data!$M338))</f>
        <v>1</v>
      </c>
      <c r="H339" s="36">
        <f>1---ISERR(FIND(H$2,data!$M338))</f>
        <v>0</v>
      </c>
      <c r="I339" s="36">
        <f>1---ISERR(FIND(I$2,data!$M338))</f>
        <v>1</v>
      </c>
      <c r="J339" s="36">
        <f>1---ISERR(FIND(J$2,data!$M338))</f>
        <v>0</v>
      </c>
      <c r="K339" s="36">
        <f>1---ISERR(FIND(K$2,data!$M338))</f>
        <v>0</v>
      </c>
      <c r="L339" s="36">
        <f>1---ISERR(FIND(L$2,data!$M338))</f>
        <v>0</v>
      </c>
      <c r="M339" s="36">
        <f>1---ISERR(FIND(M$2,data!$M338))</f>
        <v>0</v>
      </c>
      <c r="N339" s="36">
        <f>1---ISERR(FIND(N$2,data!$M338))</f>
        <v>0</v>
      </c>
      <c r="O339" s="36">
        <f>1---ISERR(FIND(O$2,data!$M338))</f>
        <v>1</v>
      </c>
      <c r="P339" s="36">
        <f>1---ISERR(FIND(P$2,data!$M338))</f>
        <v>0</v>
      </c>
      <c r="Q339" s="36">
        <f>1---ISERR(FIND(Q$2,data!$M338))</f>
        <v>1</v>
      </c>
      <c r="R339" s="36">
        <f>1---ISERR(FIND(R$2,data!$M338))</f>
        <v>0</v>
      </c>
      <c r="S339" s="36">
        <f>1---ISERR(FIND(S$2,data!$M338))</f>
        <v>1</v>
      </c>
      <c r="T339" s="36">
        <f>1---ISERR(FIND(T$2,data!$M338))</f>
        <v>0</v>
      </c>
      <c r="U339" s="36">
        <f>1---ISERR(FIND(U$2,data!$M338))</f>
        <v>0</v>
      </c>
      <c r="V339" s="36">
        <f>1---ISERR(FIND(V$2,data!$M338))</f>
        <v>0</v>
      </c>
      <c r="W339" s="36">
        <f t="shared" si="118"/>
        <v>0</v>
      </c>
      <c r="X339" s="36">
        <f t="shared" si="119"/>
        <v>0</v>
      </c>
      <c r="Y339" s="36">
        <f t="shared" si="120"/>
        <v>0</v>
      </c>
      <c r="Z339" s="36">
        <f t="shared" si="121"/>
        <v>8</v>
      </c>
      <c r="AA339" s="36">
        <f t="shared" si="122"/>
        <v>0</v>
      </c>
      <c r="AB339" s="36">
        <f t="shared" si="123"/>
        <v>32</v>
      </c>
      <c r="AC339" s="36">
        <f t="shared" si="124"/>
        <v>0</v>
      </c>
      <c r="AD339" s="36">
        <f t="shared" si="125"/>
        <v>128</v>
      </c>
      <c r="AE339" s="36">
        <f t="shared" si="126"/>
        <v>0</v>
      </c>
      <c r="AF339" s="36">
        <f t="shared" si="127"/>
        <v>0</v>
      </c>
      <c r="AG339" s="36">
        <f t="shared" si="128"/>
        <v>0</v>
      </c>
      <c r="AH339" s="36">
        <f t="shared" si="129"/>
        <v>0</v>
      </c>
      <c r="AI339" s="36">
        <f t="shared" si="130"/>
        <v>0</v>
      </c>
      <c r="AJ339" s="36">
        <f t="shared" si="131"/>
        <v>8192</v>
      </c>
      <c r="AK339" s="36">
        <f t="shared" si="132"/>
        <v>0</v>
      </c>
      <c r="AL339" s="36">
        <f t="shared" si="133"/>
        <v>32768</v>
      </c>
      <c r="AM339" s="36">
        <f t="shared" si="134"/>
        <v>0</v>
      </c>
      <c r="AN339" s="36">
        <f t="shared" si="135"/>
        <v>131072</v>
      </c>
      <c r="AO339" s="36">
        <f t="shared" si="136"/>
        <v>0</v>
      </c>
      <c r="AP339" s="36">
        <f t="shared" si="137"/>
        <v>0</v>
      </c>
      <c r="AQ339" s="36">
        <f t="shared" si="138"/>
        <v>0</v>
      </c>
      <c r="AR339" s="36">
        <f t="shared" si="139"/>
        <v>0</v>
      </c>
    </row>
    <row r="340" spans="1:44">
      <c r="A340" s="36">
        <f t="shared" si="140"/>
        <v>1230000</v>
      </c>
      <c r="B340" s="36">
        <f>1---ISERR(FIND(B$2,data!$M339))</f>
        <v>0</v>
      </c>
      <c r="C340" s="36">
        <f>1---ISERR(FIND(C$2,data!$M339))</f>
        <v>0</v>
      </c>
      <c r="D340" s="36">
        <f>1---ISERR(FIND(D$2,data!$M339))</f>
        <v>0</v>
      </c>
      <c r="E340" s="36">
        <f>1---ISERR(FIND(E$2,data!$M339))</f>
        <v>0</v>
      </c>
      <c r="F340" s="36">
        <f>1---ISERR(FIND(F$2,data!$M339))</f>
        <v>1</v>
      </c>
      <c r="G340" s="36">
        <f>1---ISERR(FIND(G$2,data!$M339))</f>
        <v>1</v>
      </c>
      <c r="H340" s="36">
        <f>1---ISERR(FIND(H$2,data!$M339))</f>
        <v>0</v>
      </c>
      <c r="I340" s="36">
        <f>1---ISERR(FIND(I$2,data!$M339))</f>
        <v>1</v>
      </c>
      <c r="J340" s="36">
        <f>1---ISERR(FIND(J$2,data!$M339))</f>
        <v>0</v>
      </c>
      <c r="K340" s="36">
        <f>1---ISERR(FIND(K$2,data!$M339))</f>
        <v>0</v>
      </c>
      <c r="L340" s="36">
        <f>1---ISERR(FIND(L$2,data!$M339))</f>
        <v>1</v>
      </c>
      <c r="M340" s="36">
        <f>1---ISERR(FIND(M$2,data!$M339))</f>
        <v>0</v>
      </c>
      <c r="N340" s="36">
        <f>1---ISERR(FIND(N$2,data!$M339))</f>
        <v>0</v>
      </c>
      <c r="O340" s="36">
        <f>1---ISERR(FIND(O$2,data!$M339))</f>
        <v>0</v>
      </c>
      <c r="P340" s="36">
        <f>1---ISERR(FIND(P$2,data!$M339))</f>
        <v>1</v>
      </c>
      <c r="Q340" s="36">
        <f>1---ISERR(FIND(Q$2,data!$M339))</f>
        <v>1</v>
      </c>
      <c r="R340" s="36">
        <f>1---ISERR(FIND(R$2,data!$M339))</f>
        <v>0</v>
      </c>
      <c r="S340" s="36">
        <f>1---ISERR(FIND(S$2,data!$M339))</f>
        <v>1</v>
      </c>
      <c r="T340" s="36">
        <f>1---ISERR(FIND(T$2,data!$M339))</f>
        <v>0</v>
      </c>
      <c r="U340" s="36">
        <f>1---ISERR(FIND(U$2,data!$M339))</f>
        <v>0</v>
      </c>
      <c r="V340" s="36">
        <f>1---ISERR(FIND(V$2,data!$M339))</f>
        <v>1</v>
      </c>
      <c r="W340" s="36">
        <f t="shared" si="118"/>
        <v>0</v>
      </c>
      <c r="X340" s="36">
        <f t="shared" si="119"/>
        <v>0</v>
      </c>
      <c r="Y340" s="36">
        <f t="shared" si="120"/>
        <v>0</v>
      </c>
      <c r="Z340" s="36">
        <f t="shared" si="121"/>
        <v>0</v>
      </c>
      <c r="AA340" s="36">
        <f t="shared" si="122"/>
        <v>16</v>
      </c>
      <c r="AB340" s="36">
        <f t="shared" si="123"/>
        <v>32</v>
      </c>
      <c r="AC340" s="36">
        <f t="shared" si="124"/>
        <v>0</v>
      </c>
      <c r="AD340" s="36">
        <f t="shared" si="125"/>
        <v>128</v>
      </c>
      <c r="AE340" s="36">
        <f t="shared" si="126"/>
        <v>0</v>
      </c>
      <c r="AF340" s="36">
        <f t="shared" si="127"/>
        <v>0</v>
      </c>
      <c r="AG340" s="36">
        <f t="shared" si="128"/>
        <v>1024</v>
      </c>
      <c r="AH340" s="36">
        <f t="shared" si="129"/>
        <v>0</v>
      </c>
      <c r="AI340" s="36">
        <f t="shared" si="130"/>
        <v>0</v>
      </c>
      <c r="AJ340" s="36">
        <f t="shared" si="131"/>
        <v>0</v>
      </c>
      <c r="AK340" s="36">
        <f t="shared" si="132"/>
        <v>16384</v>
      </c>
      <c r="AL340" s="36">
        <f t="shared" si="133"/>
        <v>32768</v>
      </c>
      <c r="AM340" s="36">
        <f t="shared" si="134"/>
        <v>0</v>
      </c>
      <c r="AN340" s="36">
        <f t="shared" si="135"/>
        <v>131072</v>
      </c>
      <c r="AO340" s="36">
        <f t="shared" si="136"/>
        <v>0</v>
      </c>
      <c r="AP340" s="36">
        <f t="shared" si="137"/>
        <v>0</v>
      </c>
      <c r="AQ340" s="36">
        <f t="shared" si="138"/>
        <v>1048576</v>
      </c>
      <c r="AR340" s="36">
        <f t="shared" si="139"/>
        <v>0</v>
      </c>
    </row>
    <row r="341" spans="1:44">
      <c r="A341" s="36">
        <f t="shared" si="140"/>
        <v>1221800</v>
      </c>
      <c r="B341" s="36">
        <f>1---ISERR(FIND(B$2,data!$M340))</f>
        <v>0</v>
      </c>
      <c r="C341" s="36">
        <f>1---ISERR(FIND(C$2,data!$M340))</f>
        <v>0</v>
      </c>
      <c r="D341" s="36">
        <f>1---ISERR(FIND(D$2,data!$M340))</f>
        <v>0</v>
      </c>
      <c r="E341" s="36">
        <f>1---ISERR(FIND(E$2,data!$M340))</f>
        <v>1</v>
      </c>
      <c r="F341" s="36">
        <f>1---ISERR(FIND(F$2,data!$M340))</f>
        <v>0</v>
      </c>
      <c r="G341" s="36">
        <f>1---ISERR(FIND(G$2,data!$M340))</f>
        <v>1</v>
      </c>
      <c r="H341" s="36">
        <f>1---ISERR(FIND(H$2,data!$M340))</f>
        <v>0</v>
      </c>
      <c r="I341" s="36">
        <f>1---ISERR(FIND(I$2,data!$M340))</f>
        <v>1</v>
      </c>
      <c r="J341" s="36">
        <f>1---ISERR(FIND(J$2,data!$M340))</f>
        <v>0</v>
      </c>
      <c r="K341" s="36">
        <f>1---ISERR(FIND(K$2,data!$M340))</f>
        <v>0</v>
      </c>
      <c r="L341" s="36">
        <f>1---ISERR(FIND(L$2,data!$M340))</f>
        <v>1</v>
      </c>
      <c r="M341" s="36">
        <f>1---ISERR(FIND(M$2,data!$M340))</f>
        <v>0</v>
      </c>
      <c r="N341" s="36">
        <f>1---ISERR(FIND(N$2,data!$M340))</f>
        <v>0</v>
      </c>
      <c r="O341" s="36">
        <f>1---ISERR(FIND(O$2,data!$M340))</f>
        <v>1</v>
      </c>
      <c r="P341" s="36">
        <f>1---ISERR(FIND(P$2,data!$M340))</f>
        <v>0</v>
      </c>
      <c r="Q341" s="36">
        <f>1---ISERR(FIND(Q$2,data!$M340))</f>
        <v>1</v>
      </c>
      <c r="R341" s="36">
        <f>1---ISERR(FIND(R$2,data!$M340))</f>
        <v>0</v>
      </c>
      <c r="S341" s="36">
        <f>1---ISERR(FIND(S$2,data!$M340))</f>
        <v>1</v>
      </c>
      <c r="T341" s="36">
        <f>1---ISERR(FIND(T$2,data!$M340))</f>
        <v>0</v>
      </c>
      <c r="U341" s="36">
        <f>1---ISERR(FIND(U$2,data!$M340))</f>
        <v>0</v>
      </c>
      <c r="V341" s="36">
        <f>1---ISERR(FIND(V$2,data!$M340))</f>
        <v>1</v>
      </c>
      <c r="W341" s="36">
        <f t="shared" si="118"/>
        <v>0</v>
      </c>
      <c r="X341" s="36">
        <f t="shared" si="119"/>
        <v>0</v>
      </c>
      <c r="Y341" s="36">
        <f t="shared" si="120"/>
        <v>0</v>
      </c>
      <c r="Z341" s="36">
        <f t="shared" si="121"/>
        <v>8</v>
      </c>
      <c r="AA341" s="36">
        <f t="shared" si="122"/>
        <v>0</v>
      </c>
      <c r="AB341" s="36">
        <f t="shared" si="123"/>
        <v>32</v>
      </c>
      <c r="AC341" s="36">
        <f t="shared" si="124"/>
        <v>0</v>
      </c>
      <c r="AD341" s="36">
        <f t="shared" si="125"/>
        <v>128</v>
      </c>
      <c r="AE341" s="36">
        <f t="shared" si="126"/>
        <v>0</v>
      </c>
      <c r="AF341" s="36">
        <f t="shared" si="127"/>
        <v>0</v>
      </c>
      <c r="AG341" s="36">
        <f t="shared" si="128"/>
        <v>1024</v>
      </c>
      <c r="AH341" s="36">
        <f t="shared" si="129"/>
        <v>0</v>
      </c>
      <c r="AI341" s="36">
        <f t="shared" si="130"/>
        <v>0</v>
      </c>
      <c r="AJ341" s="36">
        <f t="shared" si="131"/>
        <v>8192</v>
      </c>
      <c r="AK341" s="36">
        <f t="shared" si="132"/>
        <v>0</v>
      </c>
      <c r="AL341" s="36">
        <f t="shared" si="133"/>
        <v>32768</v>
      </c>
      <c r="AM341" s="36">
        <f t="shared" si="134"/>
        <v>0</v>
      </c>
      <c r="AN341" s="36">
        <f t="shared" si="135"/>
        <v>131072</v>
      </c>
      <c r="AO341" s="36">
        <f t="shared" si="136"/>
        <v>0</v>
      </c>
      <c r="AP341" s="36">
        <f t="shared" si="137"/>
        <v>0</v>
      </c>
      <c r="AQ341" s="36">
        <f t="shared" si="138"/>
        <v>1048576</v>
      </c>
      <c r="AR341" s="36">
        <f t="shared" si="139"/>
        <v>0</v>
      </c>
    </row>
    <row r="342" spans="1:44">
      <c r="A342" s="36">
        <f t="shared" si="140"/>
        <v>1053702</v>
      </c>
      <c r="B342" s="36">
        <f>1---ISERR(FIND(B$2,data!$M341))</f>
        <v>0</v>
      </c>
      <c r="C342" s="36">
        <f>1---ISERR(FIND(C$2,data!$M341))</f>
        <v>1</v>
      </c>
      <c r="D342" s="36">
        <f>1---ISERR(FIND(D$2,data!$M341))</f>
        <v>1</v>
      </c>
      <c r="E342" s="36">
        <f>1---ISERR(FIND(E$2,data!$M341))</f>
        <v>0</v>
      </c>
      <c r="F342" s="36">
        <f>1---ISERR(FIND(F$2,data!$M341))</f>
        <v>0</v>
      </c>
      <c r="G342" s="36">
        <f>1---ISERR(FIND(G$2,data!$M341))</f>
        <v>0</v>
      </c>
      <c r="H342" s="36">
        <f>1---ISERR(FIND(H$2,data!$M341))</f>
        <v>0</v>
      </c>
      <c r="I342" s="36">
        <f>1---ISERR(FIND(I$2,data!$M341))</f>
        <v>0</v>
      </c>
      <c r="J342" s="36">
        <f>1---ISERR(FIND(J$2,data!$M341))</f>
        <v>0</v>
      </c>
      <c r="K342" s="36">
        <f>1---ISERR(FIND(K$2,data!$M341))</f>
        <v>0</v>
      </c>
      <c r="L342" s="36">
        <f>1---ISERR(FIND(L$2,data!$M341))</f>
        <v>1</v>
      </c>
      <c r="M342" s="36">
        <f>1---ISERR(FIND(M$2,data!$M341))</f>
        <v>0</v>
      </c>
      <c r="N342" s="36">
        <f>1---ISERR(FIND(N$2,data!$M341))</f>
        <v>1</v>
      </c>
      <c r="O342" s="36">
        <f>1---ISERR(FIND(O$2,data!$M341))</f>
        <v>0</v>
      </c>
      <c r="P342" s="36">
        <f>1---ISERR(FIND(P$2,data!$M341))</f>
        <v>0</v>
      </c>
      <c r="Q342" s="36">
        <f>1---ISERR(FIND(Q$2,data!$M341))</f>
        <v>0</v>
      </c>
      <c r="R342" s="36">
        <f>1---ISERR(FIND(R$2,data!$M341))</f>
        <v>0</v>
      </c>
      <c r="S342" s="36">
        <f>1---ISERR(FIND(S$2,data!$M341))</f>
        <v>0</v>
      </c>
      <c r="T342" s="36">
        <f>1---ISERR(FIND(T$2,data!$M341))</f>
        <v>0</v>
      </c>
      <c r="U342" s="36">
        <f>1---ISERR(FIND(U$2,data!$M341))</f>
        <v>0</v>
      </c>
      <c r="V342" s="36">
        <f>1---ISERR(FIND(V$2,data!$M341))</f>
        <v>1</v>
      </c>
      <c r="W342" s="36">
        <f t="shared" si="118"/>
        <v>0</v>
      </c>
      <c r="X342" s="36">
        <f t="shared" si="119"/>
        <v>2</v>
      </c>
      <c r="Y342" s="36">
        <f t="shared" si="120"/>
        <v>4</v>
      </c>
      <c r="Z342" s="36">
        <f t="shared" si="121"/>
        <v>0</v>
      </c>
      <c r="AA342" s="36">
        <f t="shared" si="122"/>
        <v>0</v>
      </c>
      <c r="AB342" s="36">
        <f t="shared" si="123"/>
        <v>0</v>
      </c>
      <c r="AC342" s="36">
        <f t="shared" si="124"/>
        <v>0</v>
      </c>
      <c r="AD342" s="36">
        <f t="shared" si="125"/>
        <v>0</v>
      </c>
      <c r="AE342" s="36">
        <f t="shared" si="126"/>
        <v>0</v>
      </c>
      <c r="AF342" s="36">
        <f t="shared" si="127"/>
        <v>0</v>
      </c>
      <c r="AG342" s="36">
        <f t="shared" si="128"/>
        <v>1024</v>
      </c>
      <c r="AH342" s="36">
        <f t="shared" si="129"/>
        <v>0</v>
      </c>
      <c r="AI342" s="36">
        <f t="shared" si="130"/>
        <v>4096</v>
      </c>
      <c r="AJ342" s="36">
        <f t="shared" si="131"/>
        <v>0</v>
      </c>
      <c r="AK342" s="36">
        <f t="shared" si="132"/>
        <v>0</v>
      </c>
      <c r="AL342" s="36">
        <f t="shared" si="133"/>
        <v>0</v>
      </c>
      <c r="AM342" s="36">
        <f t="shared" si="134"/>
        <v>0</v>
      </c>
      <c r="AN342" s="36">
        <f t="shared" si="135"/>
        <v>0</v>
      </c>
      <c r="AO342" s="36">
        <f t="shared" si="136"/>
        <v>0</v>
      </c>
      <c r="AP342" s="36">
        <f t="shared" si="137"/>
        <v>0</v>
      </c>
      <c r="AQ342" s="36">
        <f t="shared" si="138"/>
        <v>1048576</v>
      </c>
      <c r="AR342" s="36">
        <f t="shared" si="139"/>
        <v>0</v>
      </c>
    </row>
    <row r="343" spans="1:44">
      <c r="A343" s="36">
        <f t="shared" si="140"/>
        <v>1381700</v>
      </c>
      <c r="B343" s="36">
        <f>1---ISERR(FIND(B$2,data!$M342))</f>
        <v>0</v>
      </c>
      <c r="C343" s="36">
        <f>1---ISERR(FIND(C$2,data!$M342))</f>
        <v>0</v>
      </c>
      <c r="D343" s="36">
        <f>1---ISERR(FIND(D$2,data!$M342))</f>
        <v>1</v>
      </c>
      <c r="E343" s="36">
        <f>1---ISERR(FIND(E$2,data!$M342))</f>
        <v>0</v>
      </c>
      <c r="F343" s="36">
        <f>1---ISERR(FIND(F$2,data!$M342))</f>
        <v>0</v>
      </c>
      <c r="G343" s="36">
        <f>1---ISERR(FIND(G$2,data!$M342))</f>
        <v>0</v>
      </c>
      <c r="H343" s="36">
        <f>1---ISERR(FIND(H$2,data!$M342))</f>
        <v>1</v>
      </c>
      <c r="I343" s="36">
        <f>1---ISERR(FIND(I$2,data!$M342))</f>
        <v>0</v>
      </c>
      <c r="J343" s="36">
        <f>1---ISERR(FIND(J$2,data!$M342))</f>
        <v>1</v>
      </c>
      <c r="K343" s="36">
        <f>1---ISERR(FIND(K$2,data!$M342))</f>
        <v>0</v>
      </c>
      <c r="L343" s="36">
        <f>1---ISERR(FIND(L$2,data!$M342))</f>
        <v>1</v>
      </c>
      <c r="M343" s="36">
        <f>1---ISERR(FIND(M$2,data!$M342))</f>
        <v>0</v>
      </c>
      <c r="N343" s="36">
        <f>1---ISERR(FIND(N$2,data!$M342))</f>
        <v>1</v>
      </c>
      <c r="O343" s="36">
        <f>1---ISERR(FIND(O$2,data!$M342))</f>
        <v>0</v>
      </c>
      <c r="P343" s="36">
        <f>1---ISERR(FIND(P$2,data!$M342))</f>
        <v>0</v>
      </c>
      <c r="Q343" s="36">
        <f>1---ISERR(FIND(Q$2,data!$M342))</f>
        <v>0</v>
      </c>
      <c r="R343" s="36">
        <f>1---ISERR(FIND(R$2,data!$M342))</f>
        <v>1</v>
      </c>
      <c r="S343" s="36">
        <f>1---ISERR(FIND(S$2,data!$M342))</f>
        <v>0</v>
      </c>
      <c r="T343" s="36">
        <f>1---ISERR(FIND(T$2,data!$M342))</f>
        <v>1</v>
      </c>
      <c r="U343" s="36">
        <f>1---ISERR(FIND(U$2,data!$M342))</f>
        <v>0</v>
      </c>
      <c r="V343" s="36">
        <f>1---ISERR(FIND(V$2,data!$M342))</f>
        <v>1</v>
      </c>
      <c r="W343" s="36">
        <f t="shared" si="118"/>
        <v>0</v>
      </c>
      <c r="X343" s="36">
        <f t="shared" si="119"/>
        <v>0</v>
      </c>
      <c r="Y343" s="36">
        <f t="shared" si="120"/>
        <v>4</v>
      </c>
      <c r="Z343" s="36">
        <f t="shared" si="121"/>
        <v>0</v>
      </c>
      <c r="AA343" s="36">
        <f t="shared" si="122"/>
        <v>0</v>
      </c>
      <c r="AB343" s="36">
        <f t="shared" si="123"/>
        <v>0</v>
      </c>
      <c r="AC343" s="36">
        <f t="shared" si="124"/>
        <v>64</v>
      </c>
      <c r="AD343" s="36">
        <f t="shared" si="125"/>
        <v>0</v>
      </c>
      <c r="AE343" s="36">
        <f t="shared" si="126"/>
        <v>256</v>
      </c>
      <c r="AF343" s="36">
        <f t="shared" si="127"/>
        <v>0</v>
      </c>
      <c r="AG343" s="36">
        <f t="shared" si="128"/>
        <v>1024</v>
      </c>
      <c r="AH343" s="36">
        <f t="shared" si="129"/>
        <v>0</v>
      </c>
      <c r="AI343" s="36">
        <f t="shared" si="130"/>
        <v>4096</v>
      </c>
      <c r="AJ343" s="36">
        <f t="shared" si="131"/>
        <v>0</v>
      </c>
      <c r="AK343" s="36">
        <f t="shared" si="132"/>
        <v>0</v>
      </c>
      <c r="AL343" s="36">
        <f t="shared" si="133"/>
        <v>0</v>
      </c>
      <c r="AM343" s="36">
        <f t="shared" si="134"/>
        <v>65536</v>
      </c>
      <c r="AN343" s="36">
        <f t="shared" si="135"/>
        <v>0</v>
      </c>
      <c r="AO343" s="36">
        <f t="shared" si="136"/>
        <v>262144</v>
      </c>
      <c r="AP343" s="36">
        <f t="shared" si="137"/>
        <v>0</v>
      </c>
      <c r="AQ343" s="36">
        <f t="shared" si="138"/>
        <v>1048576</v>
      </c>
      <c r="AR343" s="36">
        <f t="shared" si="139"/>
        <v>0</v>
      </c>
    </row>
    <row r="344" spans="1:44">
      <c r="A344" s="36">
        <f t="shared" si="140"/>
        <v>1377600</v>
      </c>
      <c r="B344" s="36">
        <f>1---ISERR(FIND(B$2,data!$M343))</f>
        <v>0</v>
      </c>
      <c r="C344" s="36">
        <f>1---ISERR(FIND(C$2,data!$M343))</f>
        <v>0</v>
      </c>
      <c r="D344" s="36">
        <f>1---ISERR(FIND(D$2,data!$M343))</f>
        <v>0</v>
      </c>
      <c r="E344" s="36">
        <f>1---ISERR(FIND(E$2,data!$M343))</f>
        <v>0</v>
      </c>
      <c r="F344" s="36">
        <f>1---ISERR(FIND(F$2,data!$M343))</f>
        <v>0</v>
      </c>
      <c r="G344" s="36">
        <f>1---ISERR(FIND(G$2,data!$M343))</f>
        <v>0</v>
      </c>
      <c r="H344" s="36">
        <f>1---ISERR(FIND(H$2,data!$M343))</f>
        <v>1</v>
      </c>
      <c r="I344" s="36">
        <f>1---ISERR(FIND(I$2,data!$M343))</f>
        <v>0</v>
      </c>
      <c r="J344" s="36">
        <f>1---ISERR(FIND(J$2,data!$M343))</f>
        <v>1</v>
      </c>
      <c r="K344" s="36">
        <f>1---ISERR(FIND(K$2,data!$M343))</f>
        <v>0</v>
      </c>
      <c r="L344" s="36">
        <f>1---ISERR(FIND(L$2,data!$M343))</f>
        <v>1</v>
      </c>
      <c r="M344" s="36">
        <f>1---ISERR(FIND(M$2,data!$M343))</f>
        <v>0</v>
      </c>
      <c r="N344" s="36">
        <f>1---ISERR(FIND(N$2,data!$M343))</f>
        <v>0</v>
      </c>
      <c r="O344" s="36">
        <f>1---ISERR(FIND(O$2,data!$M343))</f>
        <v>0</v>
      </c>
      <c r="P344" s="36">
        <f>1---ISERR(FIND(P$2,data!$M343))</f>
        <v>0</v>
      </c>
      <c r="Q344" s="36">
        <f>1---ISERR(FIND(Q$2,data!$M343))</f>
        <v>0</v>
      </c>
      <c r="R344" s="36">
        <f>1---ISERR(FIND(R$2,data!$M343))</f>
        <v>1</v>
      </c>
      <c r="S344" s="36">
        <f>1---ISERR(FIND(S$2,data!$M343))</f>
        <v>0</v>
      </c>
      <c r="T344" s="36">
        <f>1---ISERR(FIND(T$2,data!$M343))</f>
        <v>1</v>
      </c>
      <c r="U344" s="36">
        <f>1---ISERR(FIND(U$2,data!$M343))</f>
        <v>0</v>
      </c>
      <c r="V344" s="36">
        <f>1---ISERR(FIND(V$2,data!$M343))</f>
        <v>1</v>
      </c>
      <c r="W344" s="36">
        <f t="shared" si="118"/>
        <v>0</v>
      </c>
      <c r="X344" s="36">
        <f t="shared" si="119"/>
        <v>0</v>
      </c>
      <c r="Y344" s="36">
        <f t="shared" si="120"/>
        <v>0</v>
      </c>
      <c r="Z344" s="36">
        <f t="shared" si="121"/>
        <v>0</v>
      </c>
      <c r="AA344" s="36">
        <f t="shared" si="122"/>
        <v>0</v>
      </c>
      <c r="AB344" s="36">
        <f t="shared" si="123"/>
        <v>0</v>
      </c>
      <c r="AC344" s="36">
        <f t="shared" si="124"/>
        <v>64</v>
      </c>
      <c r="AD344" s="36">
        <f t="shared" si="125"/>
        <v>0</v>
      </c>
      <c r="AE344" s="36">
        <f t="shared" si="126"/>
        <v>256</v>
      </c>
      <c r="AF344" s="36">
        <f t="shared" si="127"/>
        <v>0</v>
      </c>
      <c r="AG344" s="36">
        <f t="shared" si="128"/>
        <v>1024</v>
      </c>
      <c r="AH344" s="36">
        <f t="shared" si="129"/>
        <v>0</v>
      </c>
      <c r="AI344" s="36">
        <f t="shared" si="130"/>
        <v>0</v>
      </c>
      <c r="AJ344" s="36">
        <f t="shared" si="131"/>
        <v>0</v>
      </c>
      <c r="AK344" s="36">
        <f t="shared" si="132"/>
        <v>0</v>
      </c>
      <c r="AL344" s="36">
        <f t="shared" si="133"/>
        <v>0</v>
      </c>
      <c r="AM344" s="36">
        <f t="shared" si="134"/>
        <v>65536</v>
      </c>
      <c r="AN344" s="36">
        <f t="shared" si="135"/>
        <v>0</v>
      </c>
      <c r="AO344" s="36">
        <f t="shared" si="136"/>
        <v>262144</v>
      </c>
      <c r="AP344" s="36">
        <f t="shared" si="137"/>
        <v>0</v>
      </c>
      <c r="AQ344" s="36">
        <f t="shared" si="138"/>
        <v>1048576</v>
      </c>
      <c r="AR344" s="36">
        <f t="shared" si="139"/>
        <v>0</v>
      </c>
    </row>
    <row r="345" spans="1:44">
      <c r="A345" s="36">
        <f t="shared" si="140"/>
        <v>0</v>
      </c>
      <c r="B345" s="36">
        <f>1---ISERR(FIND(B$2,data!$M344))</f>
        <v>0</v>
      </c>
      <c r="C345" s="36">
        <f>1---ISERR(FIND(C$2,data!$M344))</f>
        <v>0</v>
      </c>
      <c r="D345" s="36">
        <f>1---ISERR(FIND(D$2,data!$M344))</f>
        <v>0</v>
      </c>
      <c r="E345" s="36">
        <f>1---ISERR(FIND(E$2,data!$M344))</f>
        <v>0</v>
      </c>
      <c r="F345" s="36">
        <f>1---ISERR(FIND(F$2,data!$M344))</f>
        <v>0</v>
      </c>
      <c r="G345" s="36">
        <f>1---ISERR(FIND(G$2,data!$M344))</f>
        <v>0</v>
      </c>
      <c r="H345" s="36">
        <f>1---ISERR(FIND(H$2,data!$M344))</f>
        <v>0</v>
      </c>
      <c r="I345" s="36">
        <f>1---ISERR(FIND(I$2,data!$M344))</f>
        <v>0</v>
      </c>
      <c r="J345" s="36">
        <f>1---ISERR(FIND(J$2,data!$M344))</f>
        <v>0</v>
      </c>
      <c r="K345" s="36">
        <f>1---ISERR(FIND(K$2,data!$M344))</f>
        <v>0</v>
      </c>
      <c r="L345" s="36">
        <f>1---ISERR(FIND(L$2,data!$M344))</f>
        <v>0</v>
      </c>
      <c r="M345" s="36">
        <f>1---ISERR(FIND(M$2,data!$M344))</f>
        <v>0</v>
      </c>
      <c r="N345" s="36">
        <f>1---ISERR(FIND(N$2,data!$M344))</f>
        <v>0</v>
      </c>
      <c r="O345" s="36">
        <f>1---ISERR(FIND(O$2,data!$M344))</f>
        <v>0</v>
      </c>
      <c r="P345" s="36">
        <f>1---ISERR(FIND(P$2,data!$M344))</f>
        <v>0</v>
      </c>
      <c r="Q345" s="36">
        <f>1---ISERR(FIND(Q$2,data!$M344))</f>
        <v>0</v>
      </c>
      <c r="R345" s="36">
        <f>1---ISERR(FIND(R$2,data!$M344))</f>
        <v>0</v>
      </c>
      <c r="S345" s="36">
        <f>1---ISERR(FIND(S$2,data!$M344))</f>
        <v>0</v>
      </c>
      <c r="T345" s="36">
        <f>1---ISERR(FIND(T$2,data!$M344))</f>
        <v>0</v>
      </c>
      <c r="U345" s="36">
        <f>1---ISERR(FIND(U$2,data!$M344))</f>
        <v>0</v>
      </c>
      <c r="V345" s="36">
        <f>1---ISERR(FIND(V$2,data!$M344))</f>
        <v>0</v>
      </c>
      <c r="W345" s="36">
        <f t="shared" si="118"/>
        <v>0</v>
      </c>
      <c r="X345" s="36">
        <f t="shared" si="119"/>
        <v>0</v>
      </c>
      <c r="Y345" s="36">
        <f t="shared" si="120"/>
        <v>0</v>
      </c>
      <c r="Z345" s="36">
        <f t="shared" si="121"/>
        <v>0</v>
      </c>
      <c r="AA345" s="36">
        <f t="shared" si="122"/>
        <v>0</v>
      </c>
      <c r="AB345" s="36">
        <f t="shared" si="123"/>
        <v>0</v>
      </c>
      <c r="AC345" s="36">
        <f t="shared" si="124"/>
        <v>0</v>
      </c>
      <c r="AD345" s="36">
        <f t="shared" si="125"/>
        <v>0</v>
      </c>
      <c r="AE345" s="36">
        <f t="shared" si="126"/>
        <v>0</v>
      </c>
      <c r="AF345" s="36">
        <f t="shared" si="127"/>
        <v>0</v>
      </c>
      <c r="AG345" s="36">
        <f t="shared" si="128"/>
        <v>0</v>
      </c>
      <c r="AH345" s="36">
        <f t="shared" si="129"/>
        <v>0</v>
      </c>
      <c r="AI345" s="36">
        <f t="shared" si="130"/>
        <v>0</v>
      </c>
      <c r="AJ345" s="36">
        <f t="shared" si="131"/>
        <v>0</v>
      </c>
      <c r="AK345" s="36">
        <f t="shared" si="132"/>
        <v>0</v>
      </c>
      <c r="AL345" s="36">
        <f t="shared" si="133"/>
        <v>0</v>
      </c>
      <c r="AM345" s="36">
        <f t="shared" si="134"/>
        <v>0</v>
      </c>
      <c r="AN345" s="36">
        <f t="shared" si="135"/>
        <v>0</v>
      </c>
      <c r="AO345" s="36">
        <f t="shared" si="136"/>
        <v>0</v>
      </c>
      <c r="AP345" s="36">
        <f t="shared" si="137"/>
        <v>0</v>
      </c>
      <c r="AQ345" s="36">
        <f t="shared" si="138"/>
        <v>0</v>
      </c>
      <c r="AR345" s="36">
        <f t="shared" si="139"/>
        <v>0</v>
      </c>
    </row>
    <row r="346" spans="1:44">
      <c r="A346" s="36">
        <f t="shared" si="140"/>
        <v>1615400</v>
      </c>
      <c r="B346" s="36">
        <f>1---ISERR(FIND(B$2,data!$M345))</f>
        <v>0</v>
      </c>
      <c r="C346" s="36">
        <f>1---ISERR(FIND(C$2,data!$M345))</f>
        <v>0</v>
      </c>
      <c r="D346" s="36">
        <f>1---ISERR(FIND(D$2,data!$M345))</f>
        <v>0</v>
      </c>
      <c r="E346" s="36">
        <f>1---ISERR(FIND(E$2,data!$M345))</f>
        <v>1</v>
      </c>
      <c r="F346" s="36">
        <f>1---ISERR(FIND(F$2,data!$M345))</f>
        <v>0</v>
      </c>
      <c r="G346" s="36">
        <f>1---ISERR(FIND(G$2,data!$M345))</f>
        <v>1</v>
      </c>
      <c r="H346" s="36">
        <f>1---ISERR(FIND(H$2,data!$M345))</f>
        <v>0</v>
      </c>
      <c r="I346" s="36">
        <f>1---ISERR(FIND(I$2,data!$M345))</f>
        <v>0</v>
      </c>
      <c r="J346" s="36">
        <f>1---ISERR(FIND(J$2,data!$M345))</f>
        <v>0</v>
      </c>
      <c r="K346" s="36">
        <f>1---ISERR(FIND(K$2,data!$M345))</f>
        <v>1</v>
      </c>
      <c r="L346" s="36">
        <f>1---ISERR(FIND(L$2,data!$M345))</f>
        <v>1</v>
      </c>
      <c r="M346" s="36">
        <f>1---ISERR(FIND(M$2,data!$M345))</f>
        <v>0</v>
      </c>
      <c r="N346" s="36">
        <f>1---ISERR(FIND(N$2,data!$M345))</f>
        <v>0</v>
      </c>
      <c r="O346" s="36">
        <f>1---ISERR(FIND(O$2,data!$M345))</f>
        <v>1</v>
      </c>
      <c r="P346" s="36">
        <f>1---ISERR(FIND(P$2,data!$M345))</f>
        <v>0</v>
      </c>
      <c r="Q346" s="36">
        <f>1---ISERR(FIND(Q$2,data!$M345))</f>
        <v>1</v>
      </c>
      <c r="R346" s="36">
        <f>1---ISERR(FIND(R$2,data!$M345))</f>
        <v>0</v>
      </c>
      <c r="S346" s="36">
        <f>1---ISERR(FIND(S$2,data!$M345))</f>
        <v>0</v>
      </c>
      <c r="T346" s="36">
        <f>1---ISERR(FIND(T$2,data!$M345))</f>
        <v>0</v>
      </c>
      <c r="U346" s="36">
        <f>1---ISERR(FIND(U$2,data!$M345))</f>
        <v>1</v>
      </c>
      <c r="V346" s="36">
        <f>1---ISERR(FIND(V$2,data!$M345))</f>
        <v>1</v>
      </c>
      <c r="W346" s="36">
        <f t="shared" si="118"/>
        <v>0</v>
      </c>
      <c r="X346" s="36">
        <f t="shared" si="119"/>
        <v>0</v>
      </c>
      <c r="Y346" s="36">
        <f t="shared" si="120"/>
        <v>0</v>
      </c>
      <c r="Z346" s="36">
        <f t="shared" si="121"/>
        <v>8</v>
      </c>
      <c r="AA346" s="36">
        <f t="shared" si="122"/>
        <v>0</v>
      </c>
      <c r="AB346" s="36">
        <f t="shared" si="123"/>
        <v>32</v>
      </c>
      <c r="AC346" s="36">
        <f t="shared" si="124"/>
        <v>0</v>
      </c>
      <c r="AD346" s="36">
        <f t="shared" si="125"/>
        <v>0</v>
      </c>
      <c r="AE346" s="36">
        <f t="shared" si="126"/>
        <v>0</v>
      </c>
      <c r="AF346" s="36">
        <f t="shared" si="127"/>
        <v>512</v>
      </c>
      <c r="AG346" s="36">
        <f t="shared" si="128"/>
        <v>1024</v>
      </c>
      <c r="AH346" s="36">
        <f t="shared" si="129"/>
        <v>0</v>
      </c>
      <c r="AI346" s="36">
        <f t="shared" si="130"/>
        <v>0</v>
      </c>
      <c r="AJ346" s="36">
        <f t="shared" si="131"/>
        <v>8192</v>
      </c>
      <c r="AK346" s="36">
        <f t="shared" si="132"/>
        <v>0</v>
      </c>
      <c r="AL346" s="36">
        <f t="shared" si="133"/>
        <v>32768</v>
      </c>
      <c r="AM346" s="36">
        <f t="shared" si="134"/>
        <v>0</v>
      </c>
      <c r="AN346" s="36">
        <f t="shared" si="135"/>
        <v>0</v>
      </c>
      <c r="AO346" s="36">
        <f t="shared" si="136"/>
        <v>0</v>
      </c>
      <c r="AP346" s="36">
        <f t="shared" si="137"/>
        <v>524288</v>
      </c>
      <c r="AQ346" s="36">
        <f t="shared" si="138"/>
        <v>1048576</v>
      </c>
      <c r="AR346" s="36">
        <f t="shared" si="139"/>
        <v>0</v>
      </c>
    </row>
    <row r="347" spans="1:44">
      <c r="A347" s="36">
        <f t="shared" si="140"/>
        <v>131200</v>
      </c>
      <c r="B347" s="36">
        <f>1---ISERR(FIND(B$2,data!$M346))</f>
        <v>0</v>
      </c>
      <c r="C347" s="36">
        <f>1---ISERR(FIND(C$2,data!$M346))</f>
        <v>0</v>
      </c>
      <c r="D347" s="36">
        <f>1---ISERR(FIND(D$2,data!$M346))</f>
        <v>0</v>
      </c>
      <c r="E347" s="36">
        <f>1---ISERR(FIND(E$2,data!$M346))</f>
        <v>0</v>
      </c>
      <c r="F347" s="36">
        <f>1---ISERR(FIND(F$2,data!$M346))</f>
        <v>0</v>
      </c>
      <c r="G347" s="36">
        <f>1---ISERR(FIND(G$2,data!$M346))</f>
        <v>0</v>
      </c>
      <c r="H347" s="36">
        <f>1---ISERR(FIND(H$2,data!$M346))</f>
        <v>0</v>
      </c>
      <c r="I347" s="36">
        <f>1---ISERR(FIND(I$2,data!$M346))</f>
        <v>1</v>
      </c>
      <c r="J347" s="36">
        <f>1---ISERR(FIND(J$2,data!$M346))</f>
        <v>0</v>
      </c>
      <c r="K347" s="36">
        <f>1---ISERR(FIND(K$2,data!$M346))</f>
        <v>0</v>
      </c>
      <c r="L347" s="36">
        <f>1---ISERR(FIND(L$2,data!$M346))</f>
        <v>0</v>
      </c>
      <c r="M347" s="36">
        <f>1---ISERR(FIND(M$2,data!$M346))</f>
        <v>0</v>
      </c>
      <c r="N347" s="36">
        <f>1---ISERR(FIND(N$2,data!$M346))</f>
        <v>0</v>
      </c>
      <c r="O347" s="36">
        <f>1---ISERR(FIND(O$2,data!$M346))</f>
        <v>0</v>
      </c>
      <c r="P347" s="36">
        <f>1---ISERR(FIND(P$2,data!$M346))</f>
        <v>0</v>
      </c>
      <c r="Q347" s="36">
        <f>1---ISERR(FIND(Q$2,data!$M346))</f>
        <v>0</v>
      </c>
      <c r="R347" s="36">
        <f>1---ISERR(FIND(R$2,data!$M346))</f>
        <v>0</v>
      </c>
      <c r="S347" s="36">
        <f>1---ISERR(FIND(S$2,data!$M346))</f>
        <v>1</v>
      </c>
      <c r="T347" s="36">
        <f>1---ISERR(FIND(T$2,data!$M346))</f>
        <v>0</v>
      </c>
      <c r="U347" s="36">
        <f>1---ISERR(FIND(U$2,data!$M346))</f>
        <v>0</v>
      </c>
      <c r="V347" s="36">
        <f>1---ISERR(FIND(V$2,data!$M346))</f>
        <v>0</v>
      </c>
      <c r="W347" s="36">
        <f t="shared" si="118"/>
        <v>0</v>
      </c>
      <c r="X347" s="36">
        <f t="shared" si="119"/>
        <v>0</v>
      </c>
      <c r="Y347" s="36">
        <f t="shared" si="120"/>
        <v>0</v>
      </c>
      <c r="Z347" s="36">
        <f t="shared" si="121"/>
        <v>0</v>
      </c>
      <c r="AA347" s="36">
        <f t="shared" si="122"/>
        <v>0</v>
      </c>
      <c r="AB347" s="36">
        <f t="shared" si="123"/>
        <v>0</v>
      </c>
      <c r="AC347" s="36">
        <f t="shared" si="124"/>
        <v>0</v>
      </c>
      <c r="AD347" s="36">
        <f t="shared" si="125"/>
        <v>128</v>
      </c>
      <c r="AE347" s="36">
        <f t="shared" si="126"/>
        <v>0</v>
      </c>
      <c r="AF347" s="36">
        <f t="shared" si="127"/>
        <v>0</v>
      </c>
      <c r="AG347" s="36">
        <f t="shared" si="128"/>
        <v>0</v>
      </c>
      <c r="AH347" s="36">
        <f t="shared" si="129"/>
        <v>0</v>
      </c>
      <c r="AI347" s="36">
        <f t="shared" si="130"/>
        <v>0</v>
      </c>
      <c r="AJ347" s="36">
        <f t="shared" si="131"/>
        <v>0</v>
      </c>
      <c r="AK347" s="36">
        <f t="shared" si="132"/>
        <v>0</v>
      </c>
      <c r="AL347" s="36">
        <f t="shared" si="133"/>
        <v>0</v>
      </c>
      <c r="AM347" s="36">
        <f t="shared" si="134"/>
        <v>0</v>
      </c>
      <c r="AN347" s="36">
        <f t="shared" si="135"/>
        <v>131072</v>
      </c>
      <c r="AO347" s="36">
        <f t="shared" si="136"/>
        <v>0</v>
      </c>
      <c r="AP347" s="36">
        <f t="shared" si="137"/>
        <v>0</v>
      </c>
      <c r="AQ347" s="36">
        <f t="shared" si="138"/>
        <v>0</v>
      </c>
      <c r="AR347" s="36">
        <f t="shared" si="139"/>
        <v>0</v>
      </c>
    </row>
    <row r="348" spans="1:44">
      <c r="A348" s="36">
        <f t="shared" si="140"/>
        <v>0</v>
      </c>
      <c r="B348" s="36">
        <f>1---ISERR(FIND(B$2,data!$M347))</f>
        <v>0</v>
      </c>
      <c r="C348" s="36">
        <f>1---ISERR(FIND(C$2,data!$M347))</f>
        <v>0</v>
      </c>
      <c r="D348" s="36">
        <f>1---ISERR(FIND(D$2,data!$M347))</f>
        <v>0</v>
      </c>
      <c r="E348" s="36">
        <f>1---ISERR(FIND(E$2,data!$M347))</f>
        <v>0</v>
      </c>
      <c r="F348" s="36">
        <f>1---ISERR(FIND(F$2,data!$M347))</f>
        <v>0</v>
      </c>
      <c r="G348" s="36">
        <f>1---ISERR(FIND(G$2,data!$M347))</f>
        <v>0</v>
      </c>
      <c r="H348" s="36">
        <f>1---ISERR(FIND(H$2,data!$M347))</f>
        <v>0</v>
      </c>
      <c r="I348" s="36">
        <f>1---ISERR(FIND(I$2,data!$M347))</f>
        <v>0</v>
      </c>
      <c r="J348" s="36">
        <f>1---ISERR(FIND(J$2,data!$M347))</f>
        <v>0</v>
      </c>
      <c r="K348" s="36">
        <f>1---ISERR(FIND(K$2,data!$M347))</f>
        <v>0</v>
      </c>
      <c r="L348" s="36">
        <f>1---ISERR(FIND(L$2,data!$M347))</f>
        <v>0</v>
      </c>
      <c r="M348" s="36">
        <f>1---ISERR(FIND(M$2,data!$M347))</f>
        <v>0</v>
      </c>
      <c r="N348" s="36">
        <f>1---ISERR(FIND(N$2,data!$M347))</f>
        <v>0</v>
      </c>
      <c r="O348" s="36">
        <f>1---ISERR(FIND(O$2,data!$M347))</f>
        <v>0</v>
      </c>
      <c r="P348" s="36">
        <f>1---ISERR(FIND(P$2,data!$M347))</f>
        <v>0</v>
      </c>
      <c r="Q348" s="36">
        <f>1---ISERR(FIND(Q$2,data!$M347))</f>
        <v>0</v>
      </c>
      <c r="R348" s="36">
        <f>1---ISERR(FIND(R$2,data!$M347))</f>
        <v>0</v>
      </c>
      <c r="S348" s="36">
        <f>1---ISERR(FIND(S$2,data!$M347))</f>
        <v>0</v>
      </c>
      <c r="T348" s="36">
        <f>1---ISERR(FIND(T$2,data!$M347))</f>
        <v>0</v>
      </c>
      <c r="U348" s="36">
        <f>1---ISERR(FIND(U$2,data!$M347))</f>
        <v>0</v>
      </c>
      <c r="V348" s="36">
        <f>1---ISERR(FIND(V$2,data!$M347))</f>
        <v>0</v>
      </c>
      <c r="W348" s="36">
        <f t="shared" si="118"/>
        <v>0</v>
      </c>
      <c r="X348" s="36">
        <f t="shared" si="119"/>
        <v>0</v>
      </c>
      <c r="Y348" s="36">
        <f t="shared" si="120"/>
        <v>0</v>
      </c>
      <c r="Z348" s="36">
        <f t="shared" si="121"/>
        <v>0</v>
      </c>
      <c r="AA348" s="36">
        <f t="shared" si="122"/>
        <v>0</v>
      </c>
      <c r="AB348" s="36">
        <f t="shared" si="123"/>
        <v>0</v>
      </c>
      <c r="AC348" s="36">
        <f t="shared" si="124"/>
        <v>0</v>
      </c>
      <c r="AD348" s="36">
        <f t="shared" si="125"/>
        <v>0</v>
      </c>
      <c r="AE348" s="36">
        <f t="shared" si="126"/>
        <v>0</v>
      </c>
      <c r="AF348" s="36">
        <f t="shared" si="127"/>
        <v>0</v>
      </c>
      <c r="AG348" s="36">
        <f t="shared" si="128"/>
        <v>0</v>
      </c>
      <c r="AH348" s="36">
        <f t="shared" si="129"/>
        <v>0</v>
      </c>
      <c r="AI348" s="36">
        <f t="shared" si="130"/>
        <v>0</v>
      </c>
      <c r="AJ348" s="36">
        <f t="shared" si="131"/>
        <v>0</v>
      </c>
      <c r="AK348" s="36">
        <f t="shared" si="132"/>
        <v>0</v>
      </c>
      <c r="AL348" s="36">
        <f t="shared" si="133"/>
        <v>0</v>
      </c>
      <c r="AM348" s="36">
        <f t="shared" si="134"/>
        <v>0</v>
      </c>
      <c r="AN348" s="36">
        <f t="shared" si="135"/>
        <v>0</v>
      </c>
      <c r="AO348" s="36">
        <f t="shared" si="136"/>
        <v>0</v>
      </c>
      <c r="AP348" s="36">
        <f t="shared" si="137"/>
        <v>0</v>
      </c>
      <c r="AQ348" s="36">
        <f t="shared" si="138"/>
        <v>0</v>
      </c>
      <c r="AR348" s="36">
        <f t="shared" si="139"/>
        <v>0</v>
      </c>
    </row>
    <row r="349" spans="1:44">
      <c r="A349" s="36">
        <f t="shared" si="140"/>
        <v>1184900</v>
      </c>
      <c r="B349" s="36">
        <f>1---ISERR(FIND(B$2,data!$M348))</f>
        <v>0</v>
      </c>
      <c r="C349" s="36">
        <f>1---ISERR(FIND(C$2,data!$M348))</f>
        <v>0</v>
      </c>
      <c r="D349" s="36">
        <f>1---ISERR(FIND(D$2,data!$M348))</f>
        <v>1</v>
      </c>
      <c r="E349" s="36">
        <f>1---ISERR(FIND(E$2,data!$M348))</f>
        <v>0</v>
      </c>
      <c r="F349" s="36">
        <f>1---ISERR(FIND(F$2,data!$M348))</f>
        <v>0</v>
      </c>
      <c r="G349" s="36">
        <f>1---ISERR(FIND(G$2,data!$M348))</f>
        <v>0</v>
      </c>
      <c r="H349" s="36">
        <f>1---ISERR(FIND(H$2,data!$M348))</f>
        <v>0</v>
      </c>
      <c r="I349" s="36">
        <f>1---ISERR(FIND(I$2,data!$M348))</f>
        <v>1</v>
      </c>
      <c r="J349" s="36">
        <f>1---ISERR(FIND(J$2,data!$M348))</f>
        <v>0</v>
      </c>
      <c r="K349" s="36">
        <f>1---ISERR(FIND(K$2,data!$M348))</f>
        <v>0</v>
      </c>
      <c r="L349" s="36">
        <f>1---ISERR(FIND(L$2,data!$M348))</f>
        <v>1</v>
      </c>
      <c r="M349" s="36">
        <f>1---ISERR(FIND(M$2,data!$M348))</f>
        <v>0</v>
      </c>
      <c r="N349" s="36">
        <f>1---ISERR(FIND(N$2,data!$M348))</f>
        <v>1</v>
      </c>
      <c r="O349" s="36">
        <f>1---ISERR(FIND(O$2,data!$M348))</f>
        <v>0</v>
      </c>
      <c r="P349" s="36">
        <f>1---ISERR(FIND(P$2,data!$M348))</f>
        <v>0</v>
      </c>
      <c r="Q349" s="36">
        <f>1---ISERR(FIND(Q$2,data!$M348))</f>
        <v>0</v>
      </c>
      <c r="R349" s="36">
        <f>1---ISERR(FIND(R$2,data!$M348))</f>
        <v>0</v>
      </c>
      <c r="S349" s="36">
        <f>1---ISERR(FIND(S$2,data!$M348))</f>
        <v>1</v>
      </c>
      <c r="T349" s="36">
        <f>1---ISERR(FIND(T$2,data!$M348))</f>
        <v>0</v>
      </c>
      <c r="U349" s="36">
        <f>1---ISERR(FIND(U$2,data!$M348))</f>
        <v>0</v>
      </c>
      <c r="V349" s="36">
        <f>1---ISERR(FIND(V$2,data!$M348))</f>
        <v>1</v>
      </c>
      <c r="W349" s="36">
        <f t="shared" si="118"/>
        <v>0</v>
      </c>
      <c r="X349" s="36">
        <f t="shared" si="119"/>
        <v>0</v>
      </c>
      <c r="Y349" s="36">
        <f t="shared" si="120"/>
        <v>4</v>
      </c>
      <c r="Z349" s="36">
        <f t="shared" si="121"/>
        <v>0</v>
      </c>
      <c r="AA349" s="36">
        <f t="shared" si="122"/>
        <v>0</v>
      </c>
      <c r="AB349" s="36">
        <f t="shared" si="123"/>
        <v>0</v>
      </c>
      <c r="AC349" s="36">
        <f t="shared" si="124"/>
        <v>0</v>
      </c>
      <c r="AD349" s="36">
        <f t="shared" si="125"/>
        <v>128</v>
      </c>
      <c r="AE349" s="36">
        <f t="shared" si="126"/>
        <v>0</v>
      </c>
      <c r="AF349" s="36">
        <f t="shared" si="127"/>
        <v>0</v>
      </c>
      <c r="AG349" s="36">
        <f t="shared" si="128"/>
        <v>1024</v>
      </c>
      <c r="AH349" s="36">
        <f t="shared" si="129"/>
        <v>0</v>
      </c>
      <c r="AI349" s="36">
        <f t="shared" si="130"/>
        <v>4096</v>
      </c>
      <c r="AJ349" s="36">
        <f t="shared" si="131"/>
        <v>0</v>
      </c>
      <c r="AK349" s="36">
        <f t="shared" si="132"/>
        <v>0</v>
      </c>
      <c r="AL349" s="36">
        <f t="shared" si="133"/>
        <v>0</v>
      </c>
      <c r="AM349" s="36">
        <f t="shared" si="134"/>
        <v>0</v>
      </c>
      <c r="AN349" s="36">
        <f t="shared" si="135"/>
        <v>131072</v>
      </c>
      <c r="AO349" s="36">
        <f t="shared" si="136"/>
        <v>0</v>
      </c>
      <c r="AP349" s="36">
        <f t="shared" si="137"/>
        <v>0</v>
      </c>
      <c r="AQ349" s="36">
        <f t="shared" si="138"/>
        <v>1048576</v>
      </c>
      <c r="AR349" s="36">
        <f t="shared" si="139"/>
        <v>0</v>
      </c>
    </row>
    <row r="350" spans="1:44">
      <c r="A350" s="36">
        <f t="shared" si="140"/>
        <v>1258700</v>
      </c>
      <c r="B350" s="36">
        <f>1---ISERR(FIND(B$2,data!$M349))</f>
        <v>0</v>
      </c>
      <c r="C350" s="36">
        <f>1---ISERR(FIND(C$2,data!$M349))</f>
        <v>0</v>
      </c>
      <c r="D350" s="36">
        <f>1---ISERR(FIND(D$2,data!$M349))</f>
        <v>1</v>
      </c>
      <c r="E350" s="36">
        <f>1---ISERR(FIND(E$2,data!$M349))</f>
        <v>1</v>
      </c>
      <c r="F350" s="36">
        <f>1---ISERR(FIND(F$2,data!$M349))</f>
        <v>0</v>
      </c>
      <c r="G350" s="36">
        <f>1---ISERR(FIND(G$2,data!$M349))</f>
        <v>0</v>
      </c>
      <c r="H350" s="36">
        <f>1---ISERR(FIND(H$2,data!$M349))</f>
        <v>1</v>
      </c>
      <c r="I350" s="36">
        <f>1---ISERR(FIND(I$2,data!$M349))</f>
        <v>1</v>
      </c>
      <c r="J350" s="36">
        <f>1---ISERR(FIND(J$2,data!$M349))</f>
        <v>0</v>
      </c>
      <c r="K350" s="36">
        <f>1---ISERR(FIND(K$2,data!$M349))</f>
        <v>0</v>
      </c>
      <c r="L350" s="36">
        <f>1---ISERR(FIND(L$2,data!$M349))</f>
        <v>1</v>
      </c>
      <c r="M350" s="36">
        <f>1---ISERR(FIND(M$2,data!$M349))</f>
        <v>0</v>
      </c>
      <c r="N350" s="36">
        <f>1---ISERR(FIND(N$2,data!$M349))</f>
        <v>1</v>
      </c>
      <c r="O350" s="36">
        <f>1---ISERR(FIND(O$2,data!$M349))</f>
        <v>1</v>
      </c>
      <c r="P350" s="36">
        <f>1---ISERR(FIND(P$2,data!$M349))</f>
        <v>0</v>
      </c>
      <c r="Q350" s="36">
        <f>1---ISERR(FIND(Q$2,data!$M349))</f>
        <v>0</v>
      </c>
      <c r="R350" s="36">
        <f>1---ISERR(FIND(R$2,data!$M349))</f>
        <v>1</v>
      </c>
      <c r="S350" s="36">
        <f>1---ISERR(FIND(S$2,data!$M349))</f>
        <v>1</v>
      </c>
      <c r="T350" s="36">
        <f>1---ISERR(FIND(T$2,data!$M349))</f>
        <v>0</v>
      </c>
      <c r="U350" s="36">
        <f>1---ISERR(FIND(U$2,data!$M349))</f>
        <v>0</v>
      </c>
      <c r="V350" s="36">
        <f>1---ISERR(FIND(V$2,data!$M349))</f>
        <v>1</v>
      </c>
      <c r="W350" s="36">
        <f t="shared" si="118"/>
        <v>0</v>
      </c>
      <c r="X350" s="36">
        <f t="shared" si="119"/>
        <v>0</v>
      </c>
      <c r="Y350" s="36">
        <f t="shared" si="120"/>
        <v>4</v>
      </c>
      <c r="Z350" s="36">
        <f t="shared" si="121"/>
        <v>8</v>
      </c>
      <c r="AA350" s="36">
        <f t="shared" si="122"/>
        <v>0</v>
      </c>
      <c r="AB350" s="36">
        <f t="shared" si="123"/>
        <v>0</v>
      </c>
      <c r="AC350" s="36">
        <f t="shared" si="124"/>
        <v>64</v>
      </c>
      <c r="AD350" s="36">
        <f t="shared" si="125"/>
        <v>128</v>
      </c>
      <c r="AE350" s="36">
        <f t="shared" si="126"/>
        <v>0</v>
      </c>
      <c r="AF350" s="36">
        <f t="shared" si="127"/>
        <v>0</v>
      </c>
      <c r="AG350" s="36">
        <f t="shared" si="128"/>
        <v>1024</v>
      </c>
      <c r="AH350" s="36">
        <f t="shared" si="129"/>
        <v>0</v>
      </c>
      <c r="AI350" s="36">
        <f t="shared" si="130"/>
        <v>4096</v>
      </c>
      <c r="AJ350" s="36">
        <f t="shared" si="131"/>
        <v>8192</v>
      </c>
      <c r="AK350" s="36">
        <f t="shared" si="132"/>
        <v>0</v>
      </c>
      <c r="AL350" s="36">
        <f t="shared" si="133"/>
        <v>0</v>
      </c>
      <c r="AM350" s="36">
        <f t="shared" si="134"/>
        <v>65536</v>
      </c>
      <c r="AN350" s="36">
        <f t="shared" si="135"/>
        <v>131072</v>
      </c>
      <c r="AO350" s="36">
        <f t="shared" si="136"/>
        <v>0</v>
      </c>
      <c r="AP350" s="36">
        <f t="shared" si="137"/>
        <v>0</v>
      </c>
      <c r="AQ350" s="36">
        <f t="shared" si="138"/>
        <v>1048576</v>
      </c>
      <c r="AR350" s="36">
        <f t="shared" si="139"/>
        <v>0</v>
      </c>
    </row>
    <row r="351" spans="1:44">
      <c r="A351" s="36">
        <f t="shared" si="140"/>
        <v>41000</v>
      </c>
      <c r="B351" s="36">
        <f>1---ISERR(FIND(B$2,data!$M350))</f>
        <v>0</v>
      </c>
      <c r="C351" s="36">
        <f>1---ISERR(FIND(C$2,data!$M350))</f>
        <v>0</v>
      </c>
      <c r="D351" s="36">
        <f>1---ISERR(FIND(D$2,data!$M350))</f>
        <v>0</v>
      </c>
      <c r="E351" s="36">
        <f>1---ISERR(FIND(E$2,data!$M350))</f>
        <v>1</v>
      </c>
      <c r="F351" s="36">
        <f>1---ISERR(FIND(F$2,data!$M350))</f>
        <v>0</v>
      </c>
      <c r="G351" s="36">
        <f>1---ISERR(FIND(G$2,data!$M350))</f>
        <v>1</v>
      </c>
      <c r="H351" s="36">
        <f>1---ISERR(FIND(H$2,data!$M350))</f>
        <v>0</v>
      </c>
      <c r="I351" s="36">
        <f>1---ISERR(FIND(I$2,data!$M350))</f>
        <v>0</v>
      </c>
      <c r="J351" s="36">
        <f>1---ISERR(FIND(J$2,data!$M350))</f>
        <v>0</v>
      </c>
      <c r="K351" s="36">
        <f>1---ISERR(FIND(K$2,data!$M350))</f>
        <v>0</v>
      </c>
      <c r="L351" s="36">
        <f>1---ISERR(FIND(L$2,data!$M350))</f>
        <v>0</v>
      </c>
      <c r="M351" s="36">
        <f>1---ISERR(FIND(M$2,data!$M350))</f>
        <v>0</v>
      </c>
      <c r="N351" s="36">
        <f>1---ISERR(FIND(N$2,data!$M350))</f>
        <v>0</v>
      </c>
      <c r="O351" s="36">
        <f>1---ISERR(FIND(O$2,data!$M350))</f>
        <v>1</v>
      </c>
      <c r="P351" s="36">
        <f>1---ISERR(FIND(P$2,data!$M350))</f>
        <v>0</v>
      </c>
      <c r="Q351" s="36">
        <f>1---ISERR(FIND(Q$2,data!$M350))</f>
        <v>1</v>
      </c>
      <c r="R351" s="36">
        <f>1---ISERR(FIND(R$2,data!$M350))</f>
        <v>0</v>
      </c>
      <c r="S351" s="36">
        <f>1---ISERR(FIND(S$2,data!$M350))</f>
        <v>0</v>
      </c>
      <c r="T351" s="36">
        <f>1---ISERR(FIND(T$2,data!$M350))</f>
        <v>0</v>
      </c>
      <c r="U351" s="36">
        <f>1---ISERR(FIND(U$2,data!$M350))</f>
        <v>0</v>
      </c>
      <c r="V351" s="36">
        <f>1---ISERR(FIND(V$2,data!$M350))</f>
        <v>0</v>
      </c>
      <c r="W351" s="36">
        <f t="shared" si="118"/>
        <v>0</v>
      </c>
      <c r="X351" s="36">
        <f t="shared" si="119"/>
        <v>0</v>
      </c>
      <c r="Y351" s="36">
        <f t="shared" si="120"/>
        <v>0</v>
      </c>
      <c r="Z351" s="36">
        <f t="shared" si="121"/>
        <v>8</v>
      </c>
      <c r="AA351" s="36">
        <f t="shared" si="122"/>
        <v>0</v>
      </c>
      <c r="AB351" s="36">
        <f t="shared" si="123"/>
        <v>32</v>
      </c>
      <c r="AC351" s="36">
        <f t="shared" si="124"/>
        <v>0</v>
      </c>
      <c r="AD351" s="36">
        <f t="shared" si="125"/>
        <v>0</v>
      </c>
      <c r="AE351" s="36">
        <f t="shared" si="126"/>
        <v>0</v>
      </c>
      <c r="AF351" s="36">
        <f t="shared" si="127"/>
        <v>0</v>
      </c>
      <c r="AG351" s="36">
        <f t="shared" si="128"/>
        <v>0</v>
      </c>
      <c r="AH351" s="36">
        <f t="shared" si="129"/>
        <v>0</v>
      </c>
      <c r="AI351" s="36">
        <f t="shared" si="130"/>
        <v>0</v>
      </c>
      <c r="AJ351" s="36">
        <f t="shared" si="131"/>
        <v>8192</v>
      </c>
      <c r="AK351" s="36">
        <f t="shared" si="132"/>
        <v>0</v>
      </c>
      <c r="AL351" s="36">
        <f t="shared" si="133"/>
        <v>32768</v>
      </c>
      <c r="AM351" s="36">
        <f t="shared" si="134"/>
        <v>0</v>
      </c>
      <c r="AN351" s="36">
        <f t="shared" si="135"/>
        <v>0</v>
      </c>
      <c r="AO351" s="36">
        <f t="shared" si="136"/>
        <v>0</v>
      </c>
      <c r="AP351" s="36">
        <f t="shared" si="137"/>
        <v>0</v>
      </c>
      <c r="AQ351" s="36">
        <f t="shared" si="138"/>
        <v>0</v>
      </c>
      <c r="AR351" s="36">
        <f t="shared" si="139"/>
        <v>0</v>
      </c>
    </row>
    <row r="352" spans="1:44">
      <c r="A352" s="36">
        <f t="shared" si="140"/>
        <v>0</v>
      </c>
      <c r="B352" s="36">
        <f>1---ISERR(FIND(B$2,data!$M351))</f>
        <v>0</v>
      </c>
      <c r="C352" s="36">
        <f>1---ISERR(FIND(C$2,data!$M351))</f>
        <v>0</v>
      </c>
      <c r="D352" s="36">
        <f>1---ISERR(FIND(D$2,data!$M351))</f>
        <v>0</v>
      </c>
      <c r="E352" s="36">
        <f>1---ISERR(FIND(E$2,data!$M351))</f>
        <v>0</v>
      </c>
      <c r="F352" s="36">
        <f>1---ISERR(FIND(F$2,data!$M351))</f>
        <v>0</v>
      </c>
      <c r="G352" s="36">
        <f>1---ISERR(FIND(G$2,data!$M351))</f>
        <v>0</v>
      </c>
      <c r="H352" s="36">
        <f>1---ISERR(FIND(H$2,data!$M351))</f>
        <v>0</v>
      </c>
      <c r="I352" s="36">
        <f>1---ISERR(FIND(I$2,data!$M351))</f>
        <v>0</v>
      </c>
      <c r="J352" s="36">
        <f>1---ISERR(FIND(J$2,data!$M351))</f>
        <v>0</v>
      </c>
      <c r="K352" s="36">
        <f>1---ISERR(FIND(K$2,data!$M351))</f>
        <v>0</v>
      </c>
      <c r="L352" s="36">
        <f>1---ISERR(FIND(L$2,data!$M351))</f>
        <v>0</v>
      </c>
      <c r="M352" s="36">
        <f>1---ISERR(FIND(M$2,data!$M351))</f>
        <v>0</v>
      </c>
      <c r="N352" s="36">
        <f>1---ISERR(FIND(N$2,data!$M351))</f>
        <v>0</v>
      </c>
      <c r="O352" s="36">
        <f>1---ISERR(FIND(O$2,data!$M351))</f>
        <v>0</v>
      </c>
      <c r="P352" s="36">
        <f>1---ISERR(FIND(P$2,data!$M351))</f>
        <v>0</v>
      </c>
      <c r="Q352" s="36">
        <f>1---ISERR(FIND(Q$2,data!$M351))</f>
        <v>0</v>
      </c>
      <c r="R352" s="36">
        <f>1---ISERR(FIND(R$2,data!$M351))</f>
        <v>0</v>
      </c>
      <c r="S352" s="36">
        <f>1---ISERR(FIND(S$2,data!$M351))</f>
        <v>0</v>
      </c>
      <c r="T352" s="36">
        <f>1---ISERR(FIND(T$2,data!$M351))</f>
        <v>0</v>
      </c>
      <c r="U352" s="36">
        <f>1---ISERR(FIND(U$2,data!$M351))</f>
        <v>0</v>
      </c>
      <c r="V352" s="36">
        <f>1---ISERR(FIND(V$2,data!$M351))</f>
        <v>0</v>
      </c>
      <c r="W352" s="36">
        <f t="shared" si="118"/>
        <v>0</v>
      </c>
      <c r="X352" s="36">
        <f t="shared" si="119"/>
        <v>0</v>
      </c>
      <c r="Y352" s="36">
        <f t="shared" si="120"/>
        <v>0</v>
      </c>
      <c r="Z352" s="36">
        <f t="shared" si="121"/>
        <v>0</v>
      </c>
      <c r="AA352" s="36">
        <f t="shared" si="122"/>
        <v>0</v>
      </c>
      <c r="AB352" s="36">
        <f t="shared" si="123"/>
        <v>0</v>
      </c>
      <c r="AC352" s="36">
        <f t="shared" si="124"/>
        <v>0</v>
      </c>
      <c r="AD352" s="36">
        <f t="shared" si="125"/>
        <v>0</v>
      </c>
      <c r="AE352" s="36">
        <f t="shared" si="126"/>
        <v>0</v>
      </c>
      <c r="AF352" s="36">
        <f t="shared" si="127"/>
        <v>0</v>
      </c>
      <c r="AG352" s="36">
        <f t="shared" si="128"/>
        <v>0</v>
      </c>
      <c r="AH352" s="36">
        <f t="shared" si="129"/>
        <v>0</v>
      </c>
      <c r="AI352" s="36">
        <f t="shared" si="130"/>
        <v>0</v>
      </c>
      <c r="AJ352" s="36">
        <f t="shared" si="131"/>
        <v>0</v>
      </c>
      <c r="AK352" s="36">
        <f t="shared" si="132"/>
        <v>0</v>
      </c>
      <c r="AL352" s="36">
        <f t="shared" si="133"/>
        <v>0</v>
      </c>
      <c r="AM352" s="36">
        <f t="shared" si="134"/>
        <v>0</v>
      </c>
      <c r="AN352" s="36">
        <f t="shared" si="135"/>
        <v>0</v>
      </c>
      <c r="AO352" s="36">
        <f t="shared" si="136"/>
        <v>0</v>
      </c>
      <c r="AP352" s="36">
        <f t="shared" si="137"/>
        <v>0</v>
      </c>
      <c r="AQ352" s="36">
        <f t="shared" si="138"/>
        <v>0</v>
      </c>
      <c r="AR352" s="36">
        <f t="shared" si="139"/>
        <v>0</v>
      </c>
    </row>
    <row r="353" spans="1:44">
      <c r="A353" s="36">
        <f t="shared" si="140"/>
        <v>131200</v>
      </c>
      <c r="B353" s="36">
        <f>1---ISERR(FIND(B$2,data!$M352))</f>
        <v>0</v>
      </c>
      <c r="C353" s="36">
        <f>1---ISERR(FIND(C$2,data!$M352))</f>
        <v>0</v>
      </c>
      <c r="D353" s="36">
        <f>1---ISERR(FIND(D$2,data!$M352))</f>
        <v>0</v>
      </c>
      <c r="E353" s="36">
        <f>1---ISERR(FIND(E$2,data!$M352))</f>
        <v>0</v>
      </c>
      <c r="F353" s="36">
        <f>1---ISERR(FIND(F$2,data!$M352))</f>
        <v>0</v>
      </c>
      <c r="G353" s="36">
        <f>1---ISERR(FIND(G$2,data!$M352))</f>
        <v>0</v>
      </c>
      <c r="H353" s="36">
        <f>1---ISERR(FIND(H$2,data!$M352))</f>
        <v>0</v>
      </c>
      <c r="I353" s="36">
        <f>1---ISERR(FIND(I$2,data!$M352))</f>
        <v>1</v>
      </c>
      <c r="J353" s="36">
        <f>1---ISERR(FIND(J$2,data!$M352))</f>
        <v>0</v>
      </c>
      <c r="K353" s="36">
        <f>1---ISERR(FIND(K$2,data!$M352))</f>
        <v>0</v>
      </c>
      <c r="L353" s="36">
        <f>1---ISERR(FIND(L$2,data!$M352))</f>
        <v>0</v>
      </c>
      <c r="M353" s="36">
        <f>1---ISERR(FIND(M$2,data!$M352))</f>
        <v>0</v>
      </c>
      <c r="N353" s="36">
        <f>1---ISERR(FIND(N$2,data!$M352))</f>
        <v>0</v>
      </c>
      <c r="O353" s="36">
        <f>1---ISERR(FIND(O$2,data!$M352))</f>
        <v>0</v>
      </c>
      <c r="P353" s="36">
        <f>1---ISERR(FIND(P$2,data!$M352))</f>
        <v>0</v>
      </c>
      <c r="Q353" s="36">
        <f>1---ISERR(FIND(Q$2,data!$M352))</f>
        <v>0</v>
      </c>
      <c r="R353" s="36">
        <f>1---ISERR(FIND(R$2,data!$M352))</f>
        <v>0</v>
      </c>
      <c r="S353" s="36">
        <f>1---ISERR(FIND(S$2,data!$M352))</f>
        <v>1</v>
      </c>
      <c r="T353" s="36">
        <f>1---ISERR(FIND(T$2,data!$M352))</f>
        <v>0</v>
      </c>
      <c r="U353" s="36">
        <f>1---ISERR(FIND(U$2,data!$M352))</f>
        <v>0</v>
      </c>
      <c r="V353" s="36">
        <f>1---ISERR(FIND(V$2,data!$M352))</f>
        <v>0</v>
      </c>
      <c r="W353" s="36">
        <f t="shared" si="118"/>
        <v>0</v>
      </c>
      <c r="X353" s="36">
        <f t="shared" si="119"/>
        <v>0</v>
      </c>
      <c r="Y353" s="36">
        <f t="shared" si="120"/>
        <v>0</v>
      </c>
      <c r="Z353" s="36">
        <f t="shared" si="121"/>
        <v>0</v>
      </c>
      <c r="AA353" s="36">
        <f t="shared" si="122"/>
        <v>0</v>
      </c>
      <c r="AB353" s="36">
        <f t="shared" si="123"/>
        <v>0</v>
      </c>
      <c r="AC353" s="36">
        <f t="shared" si="124"/>
        <v>0</v>
      </c>
      <c r="AD353" s="36">
        <f t="shared" si="125"/>
        <v>128</v>
      </c>
      <c r="AE353" s="36">
        <f t="shared" si="126"/>
        <v>0</v>
      </c>
      <c r="AF353" s="36">
        <f t="shared" si="127"/>
        <v>0</v>
      </c>
      <c r="AG353" s="36">
        <f t="shared" si="128"/>
        <v>0</v>
      </c>
      <c r="AH353" s="36">
        <f t="shared" si="129"/>
        <v>0</v>
      </c>
      <c r="AI353" s="36">
        <f t="shared" si="130"/>
        <v>0</v>
      </c>
      <c r="AJ353" s="36">
        <f t="shared" si="131"/>
        <v>0</v>
      </c>
      <c r="AK353" s="36">
        <f t="shared" si="132"/>
        <v>0</v>
      </c>
      <c r="AL353" s="36">
        <f t="shared" si="133"/>
        <v>0</v>
      </c>
      <c r="AM353" s="36">
        <f t="shared" si="134"/>
        <v>0</v>
      </c>
      <c r="AN353" s="36">
        <f t="shared" si="135"/>
        <v>131072</v>
      </c>
      <c r="AO353" s="36">
        <f t="shared" si="136"/>
        <v>0</v>
      </c>
      <c r="AP353" s="36">
        <f t="shared" si="137"/>
        <v>0</v>
      </c>
      <c r="AQ353" s="36">
        <f t="shared" si="138"/>
        <v>0</v>
      </c>
      <c r="AR353" s="36">
        <f t="shared" si="139"/>
        <v>0</v>
      </c>
    </row>
    <row r="354" spans="1:44">
      <c r="A354" s="36">
        <f t="shared" si="140"/>
        <v>0</v>
      </c>
      <c r="B354" s="36">
        <f>1---ISERR(FIND(B$2,data!$M353))</f>
        <v>0</v>
      </c>
      <c r="C354" s="36">
        <f>1---ISERR(FIND(C$2,data!$M353))</f>
        <v>0</v>
      </c>
      <c r="D354" s="36">
        <f>1---ISERR(FIND(D$2,data!$M353))</f>
        <v>0</v>
      </c>
      <c r="E354" s="36">
        <f>1---ISERR(FIND(E$2,data!$M353))</f>
        <v>0</v>
      </c>
      <c r="F354" s="36">
        <f>1---ISERR(FIND(F$2,data!$M353))</f>
        <v>0</v>
      </c>
      <c r="G354" s="36">
        <f>1---ISERR(FIND(G$2,data!$M353))</f>
        <v>0</v>
      </c>
      <c r="H354" s="36">
        <f>1---ISERR(FIND(H$2,data!$M353))</f>
        <v>0</v>
      </c>
      <c r="I354" s="36">
        <f>1---ISERR(FIND(I$2,data!$M353))</f>
        <v>0</v>
      </c>
      <c r="J354" s="36">
        <f>1---ISERR(FIND(J$2,data!$M353))</f>
        <v>0</v>
      </c>
      <c r="K354" s="36">
        <f>1---ISERR(FIND(K$2,data!$M353))</f>
        <v>0</v>
      </c>
      <c r="L354" s="36">
        <f>1---ISERR(FIND(L$2,data!$M353))</f>
        <v>0</v>
      </c>
      <c r="M354" s="36">
        <f>1---ISERR(FIND(M$2,data!$M353))</f>
        <v>0</v>
      </c>
      <c r="N354" s="36">
        <f>1---ISERR(FIND(N$2,data!$M353))</f>
        <v>0</v>
      </c>
      <c r="O354" s="36">
        <f>1---ISERR(FIND(O$2,data!$M353))</f>
        <v>0</v>
      </c>
      <c r="P354" s="36">
        <f>1---ISERR(FIND(P$2,data!$M353))</f>
        <v>0</v>
      </c>
      <c r="Q354" s="36">
        <f>1---ISERR(FIND(Q$2,data!$M353))</f>
        <v>0</v>
      </c>
      <c r="R354" s="36">
        <f>1---ISERR(FIND(R$2,data!$M353))</f>
        <v>0</v>
      </c>
      <c r="S354" s="36">
        <f>1---ISERR(FIND(S$2,data!$M353))</f>
        <v>0</v>
      </c>
      <c r="T354" s="36">
        <f>1---ISERR(FIND(T$2,data!$M353))</f>
        <v>0</v>
      </c>
      <c r="U354" s="36">
        <f>1---ISERR(FIND(U$2,data!$M353))</f>
        <v>0</v>
      </c>
      <c r="V354" s="36">
        <f>1---ISERR(FIND(V$2,data!$M353))</f>
        <v>0</v>
      </c>
      <c r="W354" s="36">
        <f t="shared" si="118"/>
        <v>0</v>
      </c>
      <c r="X354" s="36">
        <f t="shared" si="119"/>
        <v>0</v>
      </c>
      <c r="Y354" s="36">
        <f t="shared" si="120"/>
        <v>0</v>
      </c>
      <c r="Z354" s="36">
        <f t="shared" si="121"/>
        <v>0</v>
      </c>
      <c r="AA354" s="36">
        <f t="shared" si="122"/>
        <v>0</v>
      </c>
      <c r="AB354" s="36">
        <f t="shared" si="123"/>
        <v>0</v>
      </c>
      <c r="AC354" s="36">
        <f t="shared" si="124"/>
        <v>0</v>
      </c>
      <c r="AD354" s="36">
        <f t="shared" si="125"/>
        <v>0</v>
      </c>
      <c r="AE354" s="36">
        <f t="shared" si="126"/>
        <v>0</v>
      </c>
      <c r="AF354" s="36">
        <f t="shared" si="127"/>
        <v>0</v>
      </c>
      <c r="AG354" s="36">
        <f t="shared" si="128"/>
        <v>0</v>
      </c>
      <c r="AH354" s="36">
        <f t="shared" si="129"/>
        <v>0</v>
      </c>
      <c r="AI354" s="36">
        <f t="shared" si="130"/>
        <v>0</v>
      </c>
      <c r="AJ354" s="36">
        <f t="shared" si="131"/>
        <v>0</v>
      </c>
      <c r="AK354" s="36">
        <f t="shared" si="132"/>
        <v>0</v>
      </c>
      <c r="AL354" s="36">
        <f t="shared" si="133"/>
        <v>0</v>
      </c>
      <c r="AM354" s="36">
        <f t="shared" si="134"/>
        <v>0</v>
      </c>
      <c r="AN354" s="36">
        <f t="shared" si="135"/>
        <v>0</v>
      </c>
      <c r="AO354" s="36">
        <f t="shared" si="136"/>
        <v>0</v>
      </c>
      <c r="AP354" s="36">
        <f t="shared" si="137"/>
        <v>0</v>
      </c>
      <c r="AQ354" s="36">
        <f t="shared" si="138"/>
        <v>0</v>
      </c>
      <c r="AR354" s="36">
        <f t="shared" si="139"/>
        <v>0</v>
      </c>
    </row>
    <row r="355" spans="1:44">
      <c r="A355" s="36">
        <f t="shared" si="140"/>
        <v>135300</v>
      </c>
      <c r="B355" s="36">
        <f>1---ISERR(FIND(B$2,data!$M354))</f>
        <v>0</v>
      </c>
      <c r="C355" s="36">
        <f>1---ISERR(FIND(C$2,data!$M354))</f>
        <v>0</v>
      </c>
      <c r="D355" s="36">
        <f>1---ISERR(FIND(D$2,data!$M354))</f>
        <v>1</v>
      </c>
      <c r="E355" s="36">
        <f>1---ISERR(FIND(E$2,data!$M354))</f>
        <v>0</v>
      </c>
      <c r="F355" s="36">
        <f>1---ISERR(FIND(F$2,data!$M354))</f>
        <v>0</v>
      </c>
      <c r="G355" s="36">
        <f>1---ISERR(FIND(G$2,data!$M354))</f>
        <v>0</v>
      </c>
      <c r="H355" s="36">
        <f>1---ISERR(FIND(H$2,data!$M354))</f>
        <v>0</v>
      </c>
      <c r="I355" s="36">
        <f>1---ISERR(FIND(I$2,data!$M354))</f>
        <v>1</v>
      </c>
      <c r="J355" s="36">
        <f>1---ISERR(FIND(J$2,data!$M354))</f>
        <v>0</v>
      </c>
      <c r="K355" s="36">
        <f>1---ISERR(FIND(K$2,data!$M354))</f>
        <v>0</v>
      </c>
      <c r="L355" s="36">
        <f>1---ISERR(FIND(L$2,data!$M354))</f>
        <v>0</v>
      </c>
      <c r="M355" s="36">
        <f>1---ISERR(FIND(M$2,data!$M354))</f>
        <v>0</v>
      </c>
      <c r="N355" s="36">
        <f>1---ISERR(FIND(N$2,data!$M354))</f>
        <v>1</v>
      </c>
      <c r="O355" s="36">
        <f>1---ISERR(FIND(O$2,data!$M354))</f>
        <v>0</v>
      </c>
      <c r="P355" s="36">
        <f>1---ISERR(FIND(P$2,data!$M354))</f>
        <v>0</v>
      </c>
      <c r="Q355" s="36">
        <f>1---ISERR(FIND(Q$2,data!$M354))</f>
        <v>0</v>
      </c>
      <c r="R355" s="36">
        <f>1---ISERR(FIND(R$2,data!$M354))</f>
        <v>0</v>
      </c>
      <c r="S355" s="36">
        <f>1---ISERR(FIND(S$2,data!$M354))</f>
        <v>1</v>
      </c>
      <c r="T355" s="36">
        <f>1---ISERR(FIND(T$2,data!$M354))</f>
        <v>0</v>
      </c>
      <c r="U355" s="36">
        <f>1---ISERR(FIND(U$2,data!$M354))</f>
        <v>0</v>
      </c>
      <c r="V355" s="36">
        <f>1---ISERR(FIND(V$2,data!$M354))</f>
        <v>0</v>
      </c>
      <c r="W355" s="36">
        <f t="shared" si="118"/>
        <v>0</v>
      </c>
      <c r="X355" s="36">
        <f t="shared" si="119"/>
        <v>0</v>
      </c>
      <c r="Y355" s="36">
        <f t="shared" si="120"/>
        <v>4</v>
      </c>
      <c r="Z355" s="36">
        <f t="shared" si="121"/>
        <v>0</v>
      </c>
      <c r="AA355" s="36">
        <f t="shared" si="122"/>
        <v>0</v>
      </c>
      <c r="AB355" s="36">
        <f t="shared" si="123"/>
        <v>0</v>
      </c>
      <c r="AC355" s="36">
        <f t="shared" si="124"/>
        <v>0</v>
      </c>
      <c r="AD355" s="36">
        <f t="shared" si="125"/>
        <v>128</v>
      </c>
      <c r="AE355" s="36">
        <f t="shared" si="126"/>
        <v>0</v>
      </c>
      <c r="AF355" s="36">
        <f t="shared" si="127"/>
        <v>0</v>
      </c>
      <c r="AG355" s="36">
        <f t="shared" si="128"/>
        <v>0</v>
      </c>
      <c r="AH355" s="36">
        <f t="shared" si="129"/>
        <v>0</v>
      </c>
      <c r="AI355" s="36">
        <f t="shared" si="130"/>
        <v>4096</v>
      </c>
      <c r="AJ355" s="36">
        <f t="shared" si="131"/>
        <v>0</v>
      </c>
      <c r="AK355" s="36">
        <f t="shared" si="132"/>
        <v>0</v>
      </c>
      <c r="AL355" s="36">
        <f t="shared" si="133"/>
        <v>0</v>
      </c>
      <c r="AM355" s="36">
        <f t="shared" si="134"/>
        <v>0</v>
      </c>
      <c r="AN355" s="36">
        <f t="shared" si="135"/>
        <v>131072</v>
      </c>
      <c r="AO355" s="36">
        <f t="shared" si="136"/>
        <v>0</v>
      </c>
      <c r="AP355" s="36">
        <f t="shared" si="137"/>
        <v>0</v>
      </c>
      <c r="AQ355" s="36">
        <f t="shared" si="138"/>
        <v>0</v>
      </c>
      <c r="AR355" s="36">
        <f t="shared" si="139"/>
        <v>0</v>
      </c>
    </row>
    <row r="356" spans="1:44">
      <c r="A356" s="36">
        <f t="shared" si="140"/>
        <v>0</v>
      </c>
      <c r="B356" s="36">
        <f>1---ISERR(FIND(B$2,data!$M355))</f>
        <v>0</v>
      </c>
      <c r="C356" s="36">
        <f>1---ISERR(FIND(C$2,data!$M355))</f>
        <v>0</v>
      </c>
      <c r="D356" s="36">
        <f>1---ISERR(FIND(D$2,data!$M355))</f>
        <v>0</v>
      </c>
      <c r="E356" s="36">
        <f>1---ISERR(FIND(E$2,data!$M355))</f>
        <v>0</v>
      </c>
      <c r="F356" s="36">
        <f>1---ISERR(FIND(F$2,data!$M355))</f>
        <v>0</v>
      </c>
      <c r="G356" s="36">
        <f>1---ISERR(FIND(G$2,data!$M355))</f>
        <v>0</v>
      </c>
      <c r="H356" s="36">
        <f>1---ISERR(FIND(H$2,data!$M355))</f>
        <v>0</v>
      </c>
      <c r="I356" s="36">
        <f>1---ISERR(FIND(I$2,data!$M355))</f>
        <v>0</v>
      </c>
      <c r="J356" s="36">
        <f>1---ISERR(FIND(J$2,data!$M355))</f>
        <v>0</v>
      </c>
      <c r="K356" s="36">
        <f>1---ISERR(FIND(K$2,data!$M355))</f>
        <v>0</v>
      </c>
      <c r="L356" s="36">
        <f>1---ISERR(FIND(L$2,data!$M355))</f>
        <v>0</v>
      </c>
      <c r="M356" s="36">
        <f>1---ISERR(FIND(M$2,data!$M355))</f>
        <v>0</v>
      </c>
      <c r="N356" s="36">
        <f>1---ISERR(FIND(N$2,data!$M355))</f>
        <v>0</v>
      </c>
      <c r="O356" s="36">
        <f>1---ISERR(FIND(O$2,data!$M355))</f>
        <v>0</v>
      </c>
      <c r="P356" s="36">
        <f>1---ISERR(FIND(P$2,data!$M355))</f>
        <v>0</v>
      </c>
      <c r="Q356" s="36">
        <f>1---ISERR(FIND(Q$2,data!$M355))</f>
        <v>0</v>
      </c>
      <c r="R356" s="36">
        <f>1---ISERR(FIND(R$2,data!$M355))</f>
        <v>0</v>
      </c>
      <c r="S356" s="36">
        <f>1---ISERR(FIND(S$2,data!$M355))</f>
        <v>0</v>
      </c>
      <c r="T356" s="36">
        <f>1---ISERR(FIND(T$2,data!$M355))</f>
        <v>0</v>
      </c>
      <c r="U356" s="36">
        <f>1---ISERR(FIND(U$2,data!$M355))</f>
        <v>0</v>
      </c>
      <c r="V356" s="36">
        <f>1---ISERR(FIND(V$2,data!$M355))</f>
        <v>0</v>
      </c>
      <c r="W356" s="36">
        <f t="shared" si="118"/>
        <v>0</v>
      </c>
      <c r="X356" s="36">
        <f t="shared" si="119"/>
        <v>0</v>
      </c>
      <c r="Y356" s="36">
        <f t="shared" si="120"/>
        <v>0</v>
      </c>
      <c r="Z356" s="36">
        <f t="shared" si="121"/>
        <v>0</v>
      </c>
      <c r="AA356" s="36">
        <f t="shared" si="122"/>
        <v>0</v>
      </c>
      <c r="AB356" s="36">
        <f t="shared" si="123"/>
        <v>0</v>
      </c>
      <c r="AC356" s="36">
        <f t="shared" si="124"/>
        <v>0</v>
      </c>
      <c r="AD356" s="36">
        <f t="shared" si="125"/>
        <v>0</v>
      </c>
      <c r="AE356" s="36">
        <f t="shared" si="126"/>
        <v>0</v>
      </c>
      <c r="AF356" s="36">
        <f t="shared" si="127"/>
        <v>0</v>
      </c>
      <c r="AG356" s="36">
        <f t="shared" si="128"/>
        <v>0</v>
      </c>
      <c r="AH356" s="36">
        <f t="shared" si="129"/>
        <v>0</v>
      </c>
      <c r="AI356" s="36">
        <f t="shared" si="130"/>
        <v>0</v>
      </c>
      <c r="AJ356" s="36">
        <f t="shared" si="131"/>
        <v>0</v>
      </c>
      <c r="AK356" s="36">
        <f t="shared" si="132"/>
        <v>0</v>
      </c>
      <c r="AL356" s="36">
        <f t="shared" si="133"/>
        <v>0</v>
      </c>
      <c r="AM356" s="36">
        <f t="shared" si="134"/>
        <v>0</v>
      </c>
      <c r="AN356" s="36">
        <f t="shared" si="135"/>
        <v>0</v>
      </c>
      <c r="AO356" s="36">
        <f t="shared" si="136"/>
        <v>0</v>
      </c>
      <c r="AP356" s="36">
        <f t="shared" si="137"/>
        <v>0</v>
      </c>
      <c r="AQ356" s="36">
        <f t="shared" si="138"/>
        <v>0</v>
      </c>
      <c r="AR356" s="36">
        <f t="shared" si="139"/>
        <v>0</v>
      </c>
    </row>
    <row r="357" spans="1:44">
      <c r="A357" s="36">
        <f t="shared" si="140"/>
        <v>0</v>
      </c>
      <c r="B357" s="36">
        <f>1---ISERR(FIND(B$2,data!$M356))</f>
        <v>0</v>
      </c>
      <c r="C357" s="36">
        <f>1---ISERR(FIND(C$2,data!$M356))</f>
        <v>0</v>
      </c>
      <c r="D357" s="36">
        <f>1---ISERR(FIND(D$2,data!$M356))</f>
        <v>0</v>
      </c>
      <c r="E357" s="36">
        <f>1---ISERR(FIND(E$2,data!$M356))</f>
        <v>0</v>
      </c>
      <c r="F357" s="36">
        <f>1---ISERR(FIND(F$2,data!$M356))</f>
        <v>0</v>
      </c>
      <c r="G357" s="36">
        <f>1---ISERR(FIND(G$2,data!$M356))</f>
        <v>0</v>
      </c>
      <c r="H357" s="36">
        <f>1---ISERR(FIND(H$2,data!$M356))</f>
        <v>0</v>
      </c>
      <c r="I357" s="36">
        <f>1---ISERR(FIND(I$2,data!$M356))</f>
        <v>0</v>
      </c>
      <c r="J357" s="36">
        <f>1---ISERR(FIND(J$2,data!$M356))</f>
        <v>0</v>
      </c>
      <c r="K357" s="36">
        <f>1---ISERR(FIND(K$2,data!$M356))</f>
        <v>0</v>
      </c>
      <c r="L357" s="36">
        <f>1---ISERR(FIND(L$2,data!$M356))</f>
        <v>0</v>
      </c>
      <c r="M357" s="36">
        <f>1---ISERR(FIND(M$2,data!$M356))</f>
        <v>0</v>
      </c>
      <c r="N357" s="36">
        <f>1---ISERR(FIND(N$2,data!$M356))</f>
        <v>0</v>
      </c>
      <c r="O357" s="36">
        <f>1---ISERR(FIND(O$2,data!$M356))</f>
        <v>0</v>
      </c>
      <c r="P357" s="36">
        <f>1---ISERR(FIND(P$2,data!$M356))</f>
        <v>0</v>
      </c>
      <c r="Q357" s="36">
        <f>1---ISERR(FIND(Q$2,data!$M356))</f>
        <v>0</v>
      </c>
      <c r="R357" s="36">
        <f>1---ISERR(FIND(R$2,data!$M356))</f>
        <v>0</v>
      </c>
      <c r="S357" s="36">
        <f>1---ISERR(FIND(S$2,data!$M356))</f>
        <v>0</v>
      </c>
      <c r="T357" s="36">
        <f>1---ISERR(FIND(T$2,data!$M356))</f>
        <v>0</v>
      </c>
      <c r="U357" s="36">
        <f>1---ISERR(FIND(U$2,data!$M356))</f>
        <v>0</v>
      </c>
      <c r="V357" s="36">
        <f>1---ISERR(FIND(V$2,data!$M356))</f>
        <v>0</v>
      </c>
      <c r="W357" s="36">
        <f t="shared" si="118"/>
        <v>0</v>
      </c>
      <c r="X357" s="36">
        <f t="shared" si="119"/>
        <v>0</v>
      </c>
      <c r="Y357" s="36">
        <f t="shared" si="120"/>
        <v>0</v>
      </c>
      <c r="Z357" s="36">
        <f t="shared" si="121"/>
        <v>0</v>
      </c>
      <c r="AA357" s="36">
        <f t="shared" si="122"/>
        <v>0</v>
      </c>
      <c r="AB357" s="36">
        <f t="shared" si="123"/>
        <v>0</v>
      </c>
      <c r="AC357" s="36">
        <f t="shared" si="124"/>
        <v>0</v>
      </c>
      <c r="AD357" s="36">
        <f t="shared" si="125"/>
        <v>0</v>
      </c>
      <c r="AE357" s="36">
        <f t="shared" si="126"/>
        <v>0</v>
      </c>
      <c r="AF357" s="36">
        <f t="shared" si="127"/>
        <v>0</v>
      </c>
      <c r="AG357" s="36">
        <f t="shared" si="128"/>
        <v>0</v>
      </c>
      <c r="AH357" s="36">
        <f t="shared" si="129"/>
        <v>0</v>
      </c>
      <c r="AI357" s="36">
        <f t="shared" si="130"/>
        <v>0</v>
      </c>
      <c r="AJ357" s="36">
        <f t="shared" si="131"/>
        <v>0</v>
      </c>
      <c r="AK357" s="36">
        <f t="shared" si="132"/>
        <v>0</v>
      </c>
      <c r="AL357" s="36">
        <f t="shared" si="133"/>
        <v>0</v>
      </c>
      <c r="AM357" s="36">
        <f t="shared" si="134"/>
        <v>0</v>
      </c>
      <c r="AN357" s="36">
        <f t="shared" si="135"/>
        <v>0</v>
      </c>
      <c r="AO357" s="36">
        <f t="shared" si="136"/>
        <v>0</v>
      </c>
      <c r="AP357" s="36">
        <f t="shared" si="137"/>
        <v>0</v>
      </c>
      <c r="AQ357" s="36">
        <f t="shared" si="138"/>
        <v>0</v>
      </c>
      <c r="AR357" s="36">
        <f t="shared" si="139"/>
        <v>0</v>
      </c>
    </row>
    <row r="358" spans="1:44">
      <c r="A358" s="36">
        <f t="shared" si="140"/>
        <v>656000</v>
      </c>
      <c r="B358" s="36">
        <f>1---ISERR(FIND(B$2,data!$M357))</f>
        <v>0</v>
      </c>
      <c r="C358" s="36">
        <f>1---ISERR(FIND(C$2,data!$M357))</f>
        <v>0</v>
      </c>
      <c r="D358" s="36">
        <f>1---ISERR(FIND(D$2,data!$M357))</f>
        <v>0</v>
      </c>
      <c r="E358" s="36">
        <f>1---ISERR(FIND(E$2,data!$M357))</f>
        <v>0</v>
      </c>
      <c r="F358" s="36">
        <f>1---ISERR(FIND(F$2,data!$M357))</f>
        <v>0</v>
      </c>
      <c r="G358" s="36">
        <f>1---ISERR(FIND(G$2,data!$M357))</f>
        <v>0</v>
      </c>
      <c r="H358" s="36">
        <f>1---ISERR(FIND(H$2,data!$M357))</f>
        <v>0</v>
      </c>
      <c r="I358" s="36">
        <f>1---ISERR(FIND(I$2,data!$M357))</f>
        <v>1</v>
      </c>
      <c r="J358" s="36">
        <f>1---ISERR(FIND(J$2,data!$M357))</f>
        <v>0</v>
      </c>
      <c r="K358" s="36">
        <f>1---ISERR(FIND(K$2,data!$M357))</f>
        <v>1</v>
      </c>
      <c r="L358" s="36">
        <f>1---ISERR(FIND(L$2,data!$M357))</f>
        <v>0</v>
      </c>
      <c r="M358" s="36">
        <f>1---ISERR(FIND(M$2,data!$M357))</f>
        <v>0</v>
      </c>
      <c r="N358" s="36">
        <f>1---ISERR(FIND(N$2,data!$M357))</f>
        <v>0</v>
      </c>
      <c r="O358" s="36">
        <f>1---ISERR(FIND(O$2,data!$M357))</f>
        <v>0</v>
      </c>
      <c r="P358" s="36">
        <f>1---ISERR(FIND(P$2,data!$M357))</f>
        <v>0</v>
      </c>
      <c r="Q358" s="36">
        <f>1---ISERR(FIND(Q$2,data!$M357))</f>
        <v>0</v>
      </c>
      <c r="R358" s="36">
        <f>1---ISERR(FIND(R$2,data!$M357))</f>
        <v>0</v>
      </c>
      <c r="S358" s="36">
        <f>1---ISERR(FIND(S$2,data!$M357))</f>
        <v>1</v>
      </c>
      <c r="T358" s="36">
        <f>1---ISERR(FIND(T$2,data!$M357))</f>
        <v>0</v>
      </c>
      <c r="U358" s="36">
        <f>1---ISERR(FIND(U$2,data!$M357))</f>
        <v>1</v>
      </c>
      <c r="V358" s="36">
        <f>1---ISERR(FIND(V$2,data!$M357))</f>
        <v>0</v>
      </c>
      <c r="W358" s="36">
        <f t="shared" si="118"/>
        <v>0</v>
      </c>
      <c r="X358" s="36">
        <f t="shared" si="119"/>
        <v>0</v>
      </c>
      <c r="Y358" s="36">
        <f t="shared" si="120"/>
        <v>0</v>
      </c>
      <c r="Z358" s="36">
        <f t="shared" si="121"/>
        <v>0</v>
      </c>
      <c r="AA358" s="36">
        <f t="shared" si="122"/>
        <v>0</v>
      </c>
      <c r="AB358" s="36">
        <f t="shared" si="123"/>
        <v>0</v>
      </c>
      <c r="AC358" s="36">
        <f t="shared" si="124"/>
        <v>0</v>
      </c>
      <c r="AD358" s="36">
        <f t="shared" si="125"/>
        <v>128</v>
      </c>
      <c r="AE358" s="36">
        <f t="shared" si="126"/>
        <v>0</v>
      </c>
      <c r="AF358" s="36">
        <f t="shared" si="127"/>
        <v>512</v>
      </c>
      <c r="AG358" s="36">
        <f t="shared" si="128"/>
        <v>0</v>
      </c>
      <c r="AH358" s="36">
        <f t="shared" si="129"/>
        <v>0</v>
      </c>
      <c r="AI358" s="36">
        <f t="shared" si="130"/>
        <v>0</v>
      </c>
      <c r="AJ358" s="36">
        <f t="shared" si="131"/>
        <v>0</v>
      </c>
      <c r="AK358" s="36">
        <f t="shared" si="132"/>
        <v>0</v>
      </c>
      <c r="AL358" s="36">
        <f t="shared" si="133"/>
        <v>0</v>
      </c>
      <c r="AM358" s="36">
        <f t="shared" si="134"/>
        <v>0</v>
      </c>
      <c r="AN358" s="36">
        <f t="shared" si="135"/>
        <v>131072</v>
      </c>
      <c r="AO358" s="36">
        <f t="shared" si="136"/>
        <v>0</v>
      </c>
      <c r="AP358" s="36">
        <f t="shared" si="137"/>
        <v>524288</v>
      </c>
      <c r="AQ358" s="36">
        <f t="shared" si="138"/>
        <v>0</v>
      </c>
      <c r="AR358" s="36">
        <f t="shared" si="139"/>
        <v>0</v>
      </c>
    </row>
    <row r="359" spans="1:44">
      <c r="A359" s="36">
        <f t="shared" si="140"/>
        <v>459200</v>
      </c>
      <c r="B359" s="36">
        <f>1---ISERR(FIND(B$2,data!$M358))</f>
        <v>0</v>
      </c>
      <c r="C359" s="36">
        <f>1---ISERR(FIND(C$2,data!$M358))</f>
        <v>0</v>
      </c>
      <c r="D359" s="36">
        <f>1---ISERR(FIND(D$2,data!$M358))</f>
        <v>0</v>
      </c>
      <c r="E359" s="36">
        <f>1---ISERR(FIND(E$2,data!$M358))</f>
        <v>0</v>
      </c>
      <c r="F359" s="36">
        <f>1---ISERR(FIND(F$2,data!$M358))</f>
        <v>0</v>
      </c>
      <c r="G359" s="36">
        <f>1---ISERR(FIND(G$2,data!$M358))</f>
        <v>0</v>
      </c>
      <c r="H359" s="36">
        <f>1---ISERR(FIND(H$2,data!$M358))</f>
        <v>1</v>
      </c>
      <c r="I359" s="36">
        <f>1---ISERR(FIND(I$2,data!$M358))</f>
        <v>1</v>
      </c>
      <c r="J359" s="36">
        <f>1---ISERR(FIND(J$2,data!$M358))</f>
        <v>1</v>
      </c>
      <c r="K359" s="36">
        <f>1---ISERR(FIND(K$2,data!$M358))</f>
        <v>0</v>
      </c>
      <c r="L359" s="36">
        <f>1---ISERR(FIND(L$2,data!$M358))</f>
        <v>0</v>
      </c>
      <c r="M359" s="36">
        <f>1---ISERR(FIND(M$2,data!$M358))</f>
        <v>0</v>
      </c>
      <c r="N359" s="36">
        <f>1---ISERR(FIND(N$2,data!$M358))</f>
        <v>0</v>
      </c>
      <c r="O359" s="36">
        <f>1---ISERR(FIND(O$2,data!$M358))</f>
        <v>0</v>
      </c>
      <c r="P359" s="36">
        <f>1---ISERR(FIND(P$2,data!$M358))</f>
        <v>0</v>
      </c>
      <c r="Q359" s="36">
        <f>1---ISERR(FIND(Q$2,data!$M358))</f>
        <v>0</v>
      </c>
      <c r="R359" s="36">
        <f>1---ISERR(FIND(R$2,data!$M358))</f>
        <v>1</v>
      </c>
      <c r="S359" s="36">
        <f>1---ISERR(FIND(S$2,data!$M358))</f>
        <v>1</v>
      </c>
      <c r="T359" s="36">
        <f>1---ISERR(FIND(T$2,data!$M358))</f>
        <v>1</v>
      </c>
      <c r="U359" s="36">
        <f>1---ISERR(FIND(U$2,data!$M358))</f>
        <v>0</v>
      </c>
      <c r="V359" s="36">
        <f>1---ISERR(FIND(V$2,data!$M358))</f>
        <v>0</v>
      </c>
      <c r="W359" s="36">
        <f t="shared" si="118"/>
        <v>0</v>
      </c>
      <c r="X359" s="36">
        <f t="shared" si="119"/>
        <v>0</v>
      </c>
      <c r="Y359" s="36">
        <f t="shared" si="120"/>
        <v>0</v>
      </c>
      <c r="Z359" s="36">
        <f t="shared" si="121"/>
        <v>0</v>
      </c>
      <c r="AA359" s="36">
        <f t="shared" si="122"/>
        <v>0</v>
      </c>
      <c r="AB359" s="36">
        <f t="shared" si="123"/>
        <v>0</v>
      </c>
      <c r="AC359" s="36">
        <f t="shared" si="124"/>
        <v>64</v>
      </c>
      <c r="AD359" s="36">
        <f t="shared" si="125"/>
        <v>128</v>
      </c>
      <c r="AE359" s="36">
        <f t="shared" si="126"/>
        <v>256</v>
      </c>
      <c r="AF359" s="36">
        <f t="shared" si="127"/>
        <v>0</v>
      </c>
      <c r="AG359" s="36">
        <f t="shared" si="128"/>
        <v>0</v>
      </c>
      <c r="AH359" s="36">
        <f t="shared" si="129"/>
        <v>0</v>
      </c>
      <c r="AI359" s="36">
        <f t="shared" si="130"/>
        <v>0</v>
      </c>
      <c r="AJ359" s="36">
        <f t="shared" si="131"/>
        <v>0</v>
      </c>
      <c r="AK359" s="36">
        <f t="shared" si="132"/>
        <v>0</v>
      </c>
      <c r="AL359" s="36">
        <f t="shared" si="133"/>
        <v>0</v>
      </c>
      <c r="AM359" s="36">
        <f t="shared" si="134"/>
        <v>65536</v>
      </c>
      <c r="AN359" s="36">
        <f t="shared" si="135"/>
        <v>131072</v>
      </c>
      <c r="AO359" s="36">
        <f t="shared" si="136"/>
        <v>262144</v>
      </c>
      <c r="AP359" s="36">
        <f t="shared" si="137"/>
        <v>0</v>
      </c>
      <c r="AQ359" s="36">
        <f t="shared" si="138"/>
        <v>0</v>
      </c>
      <c r="AR359" s="36">
        <f t="shared" si="139"/>
        <v>0</v>
      </c>
    </row>
    <row r="360" spans="1:44">
      <c r="A360" s="36">
        <f t="shared" si="140"/>
        <v>188600</v>
      </c>
      <c r="B360" s="36">
        <f>1---ISERR(FIND(B$2,data!$M359))</f>
        <v>0</v>
      </c>
      <c r="C360" s="36">
        <f>1---ISERR(FIND(C$2,data!$M359))</f>
        <v>0</v>
      </c>
      <c r="D360" s="36">
        <f>1---ISERR(FIND(D$2,data!$M359))</f>
        <v>0</v>
      </c>
      <c r="E360" s="36">
        <f>1---ISERR(FIND(E$2,data!$M359))</f>
        <v>1</v>
      </c>
      <c r="F360" s="36">
        <f>1---ISERR(FIND(F$2,data!$M359))</f>
        <v>1</v>
      </c>
      <c r="G360" s="36">
        <f>1---ISERR(FIND(G$2,data!$M359))</f>
        <v>1</v>
      </c>
      <c r="H360" s="36">
        <f>1---ISERR(FIND(H$2,data!$M359))</f>
        <v>0</v>
      </c>
      <c r="I360" s="36">
        <f>1---ISERR(FIND(I$2,data!$M359))</f>
        <v>1</v>
      </c>
      <c r="J360" s="36">
        <f>1---ISERR(FIND(J$2,data!$M359))</f>
        <v>0</v>
      </c>
      <c r="K360" s="36">
        <f>1---ISERR(FIND(K$2,data!$M359))</f>
        <v>0</v>
      </c>
      <c r="L360" s="36">
        <f>1---ISERR(FIND(L$2,data!$M359))</f>
        <v>0</v>
      </c>
      <c r="M360" s="36">
        <f>1---ISERR(FIND(M$2,data!$M359))</f>
        <v>0</v>
      </c>
      <c r="N360" s="36">
        <f>1---ISERR(FIND(N$2,data!$M359))</f>
        <v>0</v>
      </c>
      <c r="O360" s="36">
        <f>1---ISERR(FIND(O$2,data!$M359))</f>
        <v>1</v>
      </c>
      <c r="P360" s="36">
        <f>1---ISERR(FIND(P$2,data!$M359))</f>
        <v>1</v>
      </c>
      <c r="Q360" s="36">
        <f>1---ISERR(FIND(Q$2,data!$M359))</f>
        <v>1</v>
      </c>
      <c r="R360" s="36">
        <f>1---ISERR(FIND(R$2,data!$M359))</f>
        <v>0</v>
      </c>
      <c r="S360" s="36">
        <f>1---ISERR(FIND(S$2,data!$M359))</f>
        <v>1</v>
      </c>
      <c r="T360" s="36">
        <f>1---ISERR(FIND(T$2,data!$M359))</f>
        <v>0</v>
      </c>
      <c r="U360" s="36">
        <f>1---ISERR(FIND(U$2,data!$M359))</f>
        <v>0</v>
      </c>
      <c r="V360" s="36">
        <f>1---ISERR(FIND(V$2,data!$M359))</f>
        <v>0</v>
      </c>
      <c r="W360" s="36">
        <f t="shared" si="118"/>
        <v>0</v>
      </c>
      <c r="X360" s="36">
        <f t="shared" si="119"/>
        <v>0</v>
      </c>
      <c r="Y360" s="36">
        <f t="shared" si="120"/>
        <v>0</v>
      </c>
      <c r="Z360" s="36">
        <f t="shared" si="121"/>
        <v>8</v>
      </c>
      <c r="AA360" s="36">
        <f t="shared" si="122"/>
        <v>16</v>
      </c>
      <c r="AB360" s="36">
        <f t="shared" si="123"/>
        <v>32</v>
      </c>
      <c r="AC360" s="36">
        <f t="shared" si="124"/>
        <v>0</v>
      </c>
      <c r="AD360" s="36">
        <f t="shared" si="125"/>
        <v>128</v>
      </c>
      <c r="AE360" s="36">
        <f t="shared" si="126"/>
        <v>0</v>
      </c>
      <c r="AF360" s="36">
        <f t="shared" si="127"/>
        <v>0</v>
      </c>
      <c r="AG360" s="36">
        <f t="shared" si="128"/>
        <v>0</v>
      </c>
      <c r="AH360" s="36">
        <f t="shared" si="129"/>
        <v>0</v>
      </c>
      <c r="AI360" s="36">
        <f t="shared" si="130"/>
        <v>0</v>
      </c>
      <c r="AJ360" s="36">
        <f t="shared" si="131"/>
        <v>8192</v>
      </c>
      <c r="AK360" s="36">
        <f t="shared" si="132"/>
        <v>16384</v>
      </c>
      <c r="AL360" s="36">
        <f t="shared" si="133"/>
        <v>32768</v>
      </c>
      <c r="AM360" s="36">
        <f t="shared" si="134"/>
        <v>0</v>
      </c>
      <c r="AN360" s="36">
        <f t="shared" si="135"/>
        <v>131072</v>
      </c>
      <c r="AO360" s="36">
        <f t="shared" si="136"/>
        <v>0</v>
      </c>
      <c r="AP360" s="36">
        <f t="shared" si="137"/>
        <v>0</v>
      </c>
      <c r="AQ360" s="36">
        <f t="shared" si="138"/>
        <v>0</v>
      </c>
      <c r="AR360" s="36">
        <f t="shared" si="139"/>
        <v>0</v>
      </c>
    </row>
    <row r="361" spans="1:44">
      <c r="A361" s="36">
        <f t="shared" si="140"/>
        <v>1381700</v>
      </c>
      <c r="B361" s="36">
        <f>1---ISERR(FIND(B$2,data!$M360))</f>
        <v>0</v>
      </c>
      <c r="C361" s="36">
        <f>1---ISERR(FIND(C$2,data!$M360))</f>
        <v>0</v>
      </c>
      <c r="D361" s="36">
        <f>1---ISERR(FIND(D$2,data!$M360))</f>
        <v>1</v>
      </c>
      <c r="E361" s="36">
        <f>1---ISERR(FIND(E$2,data!$M360))</f>
        <v>0</v>
      </c>
      <c r="F361" s="36">
        <f>1---ISERR(FIND(F$2,data!$M360))</f>
        <v>0</v>
      </c>
      <c r="G361" s="36">
        <f>1---ISERR(FIND(G$2,data!$M360))</f>
        <v>0</v>
      </c>
      <c r="H361" s="36">
        <f>1---ISERR(FIND(H$2,data!$M360))</f>
        <v>1</v>
      </c>
      <c r="I361" s="36">
        <f>1---ISERR(FIND(I$2,data!$M360))</f>
        <v>0</v>
      </c>
      <c r="J361" s="36">
        <f>1---ISERR(FIND(J$2,data!$M360))</f>
        <v>1</v>
      </c>
      <c r="K361" s="36">
        <f>1---ISERR(FIND(K$2,data!$M360))</f>
        <v>0</v>
      </c>
      <c r="L361" s="36">
        <f>1---ISERR(FIND(L$2,data!$M360))</f>
        <v>1</v>
      </c>
      <c r="M361" s="36">
        <f>1---ISERR(FIND(M$2,data!$M360))</f>
        <v>0</v>
      </c>
      <c r="N361" s="36">
        <f>1---ISERR(FIND(N$2,data!$M360))</f>
        <v>1</v>
      </c>
      <c r="O361" s="36">
        <f>1---ISERR(FIND(O$2,data!$M360))</f>
        <v>0</v>
      </c>
      <c r="P361" s="36">
        <f>1---ISERR(FIND(P$2,data!$M360))</f>
        <v>0</v>
      </c>
      <c r="Q361" s="36">
        <f>1---ISERR(FIND(Q$2,data!$M360))</f>
        <v>0</v>
      </c>
      <c r="R361" s="36">
        <f>1---ISERR(FIND(R$2,data!$M360))</f>
        <v>1</v>
      </c>
      <c r="S361" s="36">
        <f>1---ISERR(FIND(S$2,data!$M360))</f>
        <v>0</v>
      </c>
      <c r="T361" s="36">
        <f>1---ISERR(FIND(T$2,data!$M360))</f>
        <v>1</v>
      </c>
      <c r="U361" s="36">
        <f>1---ISERR(FIND(U$2,data!$M360))</f>
        <v>0</v>
      </c>
      <c r="V361" s="36">
        <f>1---ISERR(FIND(V$2,data!$M360))</f>
        <v>1</v>
      </c>
      <c r="W361" s="36">
        <f t="shared" si="118"/>
        <v>0</v>
      </c>
      <c r="X361" s="36">
        <f t="shared" si="119"/>
        <v>0</v>
      </c>
      <c r="Y361" s="36">
        <f t="shared" si="120"/>
        <v>4</v>
      </c>
      <c r="Z361" s="36">
        <f t="shared" si="121"/>
        <v>0</v>
      </c>
      <c r="AA361" s="36">
        <f t="shared" si="122"/>
        <v>0</v>
      </c>
      <c r="AB361" s="36">
        <f t="shared" si="123"/>
        <v>0</v>
      </c>
      <c r="AC361" s="36">
        <f t="shared" si="124"/>
        <v>64</v>
      </c>
      <c r="AD361" s="36">
        <f t="shared" si="125"/>
        <v>0</v>
      </c>
      <c r="AE361" s="36">
        <f t="shared" si="126"/>
        <v>256</v>
      </c>
      <c r="AF361" s="36">
        <f t="shared" si="127"/>
        <v>0</v>
      </c>
      <c r="AG361" s="36">
        <f t="shared" si="128"/>
        <v>1024</v>
      </c>
      <c r="AH361" s="36">
        <f t="shared" si="129"/>
        <v>0</v>
      </c>
      <c r="AI361" s="36">
        <f t="shared" si="130"/>
        <v>4096</v>
      </c>
      <c r="AJ361" s="36">
        <f t="shared" si="131"/>
        <v>0</v>
      </c>
      <c r="AK361" s="36">
        <f t="shared" si="132"/>
        <v>0</v>
      </c>
      <c r="AL361" s="36">
        <f t="shared" si="133"/>
        <v>0</v>
      </c>
      <c r="AM361" s="36">
        <f t="shared" si="134"/>
        <v>65536</v>
      </c>
      <c r="AN361" s="36">
        <f t="shared" si="135"/>
        <v>0</v>
      </c>
      <c r="AO361" s="36">
        <f t="shared" si="136"/>
        <v>262144</v>
      </c>
      <c r="AP361" s="36">
        <f t="shared" si="137"/>
        <v>0</v>
      </c>
      <c r="AQ361" s="36">
        <f t="shared" si="138"/>
        <v>1048576</v>
      </c>
      <c r="AR361" s="36">
        <f t="shared" si="139"/>
        <v>0</v>
      </c>
    </row>
    <row r="362" spans="1:44">
      <c r="A362" s="36">
        <f t="shared" si="140"/>
        <v>0</v>
      </c>
      <c r="B362" s="36">
        <f>1---ISERR(FIND(B$2,data!$M361))</f>
        <v>0</v>
      </c>
      <c r="C362" s="36">
        <f>1---ISERR(FIND(C$2,data!$M361))</f>
        <v>0</v>
      </c>
      <c r="D362" s="36">
        <f>1---ISERR(FIND(D$2,data!$M361))</f>
        <v>0</v>
      </c>
      <c r="E362" s="36">
        <f>1---ISERR(FIND(E$2,data!$M361))</f>
        <v>0</v>
      </c>
      <c r="F362" s="36">
        <f>1---ISERR(FIND(F$2,data!$M361))</f>
        <v>0</v>
      </c>
      <c r="G362" s="36">
        <f>1---ISERR(FIND(G$2,data!$M361))</f>
        <v>0</v>
      </c>
      <c r="H362" s="36">
        <f>1---ISERR(FIND(H$2,data!$M361))</f>
        <v>0</v>
      </c>
      <c r="I362" s="36">
        <f>1---ISERR(FIND(I$2,data!$M361))</f>
        <v>0</v>
      </c>
      <c r="J362" s="36">
        <f>1---ISERR(FIND(J$2,data!$M361))</f>
        <v>0</v>
      </c>
      <c r="K362" s="36">
        <f>1---ISERR(FIND(K$2,data!$M361))</f>
        <v>0</v>
      </c>
      <c r="L362" s="36">
        <f>1---ISERR(FIND(L$2,data!$M361))</f>
        <v>0</v>
      </c>
      <c r="M362" s="36">
        <f>1---ISERR(FIND(M$2,data!$M361))</f>
        <v>0</v>
      </c>
      <c r="N362" s="36">
        <f>1---ISERR(FIND(N$2,data!$M361))</f>
        <v>0</v>
      </c>
      <c r="O362" s="36">
        <f>1---ISERR(FIND(O$2,data!$M361))</f>
        <v>0</v>
      </c>
      <c r="P362" s="36">
        <f>1---ISERR(FIND(P$2,data!$M361))</f>
        <v>0</v>
      </c>
      <c r="Q362" s="36">
        <f>1---ISERR(FIND(Q$2,data!$M361))</f>
        <v>0</v>
      </c>
      <c r="R362" s="36">
        <f>1---ISERR(FIND(R$2,data!$M361))</f>
        <v>0</v>
      </c>
      <c r="S362" s="36">
        <f>1---ISERR(FIND(S$2,data!$M361))</f>
        <v>0</v>
      </c>
      <c r="T362" s="36">
        <f>1---ISERR(FIND(T$2,data!$M361))</f>
        <v>0</v>
      </c>
      <c r="U362" s="36">
        <f>1---ISERR(FIND(U$2,data!$M361))</f>
        <v>0</v>
      </c>
      <c r="V362" s="36">
        <f>1---ISERR(FIND(V$2,data!$M361))</f>
        <v>0</v>
      </c>
      <c r="W362" s="36">
        <f t="shared" si="118"/>
        <v>0</v>
      </c>
      <c r="X362" s="36">
        <f t="shared" si="119"/>
        <v>0</v>
      </c>
      <c r="Y362" s="36">
        <f t="shared" si="120"/>
        <v>0</v>
      </c>
      <c r="Z362" s="36">
        <f t="shared" si="121"/>
        <v>0</v>
      </c>
      <c r="AA362" s="36">
        <f t="shared" si="122"/>
        <v>0</v>
      </c>
      <c r="AB362" s="36">
        <f t="shared" si="123"/>
        <v>0</v>
      </c>
      <c r="AC362" s="36">
        <f t="shared" si="124"/>
        <v>0</v>
      </c>
      <c r="AD362" s="36">
        <f t="shared" si="125"/>
        <v>0</v>
      </c>
      <c r="AE362" s="36">
        <f t="shared" si="126"/>
        <v>0</v>
      </c>
      <c r="AF362" s="36">
        <f t="shared" si="127"/>
        <v>0</v>
      </c>
      <c r="AG362" s="36">
        <f t="shared" si="128"/>
        <v>0</v>
      </c>
      <c r="AH362" s="36">
        <f t="shared" si="129"/>
        <v>0</v>
      </c>
      <c r="AI362" s="36">
        <f t="shared" si="130"/>
        <v>0</v>
      </c>
      <c r="AJ362" s="36">
        <f t="shared" si="131"/>
        <v>0</v>
      </c>
      <c r="AK362" s="36">
        <f t="shared" si="132"/>
        <v>0</v>
      </c>
      <c r="AL362" s="36">
        <f t="shared" si="133"/>
        <v>0</v>
      </c>
      <c r="AM362" s="36">
        <f t="shared" si="134"/>
        <v>0</v>
      </c>
      <c r="AN362" s="36">
        <f t="shared" si="135"/>
        <v>0</v>
      </c>
      <c r="AO362" s="36">
        <f t="shared" si="136"/>
        <v>0</v>
      </c>
      <c r="AP362" s="36">
        <f t="shared" si="137"/>
        <v>0</v>
      </c>
      <c r="AQ362" s="36">
        <f t="shared" si="138"/>
        <v>0</v>
      </c>
      <c r="AR362" s="36">
        <f t="shared" si="139"/>
        <v>0</v>
      </c>
    </row>
    <row r="363" spans="1:44">
      <c r="A363" s="36">
        <f t="shared" si="140"/>
        <v>0</v>
      </c>
      <c r="B363" s="36">
        <f>1---ISERR(FIND(B$2,data!$M362))</f>
        <v>0</v>
      </c>
      <c r="C363" s="36">
        <f>1---ISERR(FIND(C$2,data!$M362))</f>
        <v>0</v>
      </c>
      <c r="D363" s="36">
        <f>1---ISERR(FIND(D$2,data!$M362))</f>
        <v>0</v>
      </c>
      <c r="E363" s="36">
        <f>1---ISERR(FIND(E$2,data!$M362))</f>
        <v>0</v>
      </c>
      <c r="F363" s="36">
        <f>1---ISERR(FIND(F$2,data!$M362))</f>
        <v>0</v>
      </c>
      <c r="G363" s="36">
        <f>1---ISERR(FIND(G$2,data!$M362))</f>
        <v>0</v>
      </c>
      <c r="H363" s="36">
        <f>1---ISERR(FIND(H$2,data!$M362))</f>
        <v>0</v>
      </c>
      <c r="I363" s="36">
        <f>1---ISERR(FIND(I$2,data!$M362))</f>
        <v>0</v>
      </c>
      <c r="J363" s="36">
        <f>1---ISERR(FIND(J$2,data!$M362))</f>
        <v>0</v>
      </c>
      <c r="K363" s="36">
        <f>1---ISERR(FIND(K$2,data!$M362))</f>
        <v>0</v>
      </c>
      <c r="L363" s="36">
        <f>1---ISERR(FIND(L$2,data!$M362))</f>
        <v>0</v>
      </c>
      <c r="M363" s="36">
        <f>1---ISERR(FIND(M$2,data!$M362))</f>
        <v>0</v>
      </c>
      <c r="N363" s="36">
        <f>1---ISERR(FIND(N$2,data!$M362))</f>
        <v>0</v>
      </c>
      <c r="O363" s="36">
        <f>1---ISERR(FIND(O$2,data!$M362))</f>
        <v>0</v>
      </c>
      <c r="P363" s="36">
        <f>1---ISERR(FIND(P$2,data!$M362))</f>
        <v>0</v>
      </c>
      <c r="Q363" s="36">
        <f>1---ISERR(FIND(Q$2,data!$M362))</f>
        <v>0</v>
      </c>
      <c r="R363" s="36">
        <f>1---ISERR(FIND(R$2,data!$M362))</f>
        <v>0</v>
      </c>
      <c r="S363" s="36">
        <f>1---ISERR(FIND(S$2,data!$M362))</f>
        <v>0</v>
      </c>
      <c r="T363" s="36">
        <f>1---ISERR(FIND(T$2,data!$M362))</f>
        <v>0</v>
      </c>
      <c r="U363" s="36">
        <f>1---ISERR(FIND(U$2,data!$M362))</f>
        <v>0</v>
      </c>
      <c r="V363" s="36">
        <f>1---ISERR(FIND(V$2,data!$M362))</f>
        <v>0</v>
      </c>
      <c r="W363" s="36">
        <f t="shared" si="118"/>
        <v>0</v>
      </c>
      <c r="X363" s="36">
        <f t="shared" si="119"/>
        <v>0</v>
      </c>
      <c r="Y363" s="36">
        <f t="shared" si="120"/>
        <v>0</v>
      </c>
      <c r="Z363" s="36">
        <f t="shared" si="121"/>
        <v>0</v>
      </c>
      <c r="AA363" s="36">
        <f t="shared" si="122"/>
        <v>0</v>
      </c>
      <c r="AB363" s="36">
        <f t="shared" si="123"/>
        <v>0</v>
      </c>
      <c r="AC363" s="36">
        <f t="shared" si="124"/>
        <v>0</v>
      </c>
      <c r="AD363" s="36">
        <f t="shared" si="125"/>
        <v>0</v>
      </c>
      <c r="AE363" s="36">
        <f t="shared" si="126"/>
        <v>0</v>
      </c>
      <c r="AF363" s="36">
        <f t="shared" si="127"/>
        <v>0</v>
      </c>
      <c r="AG363" s="36">
        <f t="shared" si="128"/>
        <v>0</v>
      </c>
      <c r="AH363" s="36">
        <f t="shared" si="129"/>
        <v>0</v>
      </c>
      <c r="AI363" s="36">
        <f t="shared" si="130"/>
        <v>0</v>
      </c>
      <c r="AJ363" s="36">
        <f t="shared" si="131"/>
        <v>0</v>
      </c>
      <c r="AK363" s="36">
        <f t="shared" si="132"/>
        <v>0</v>
      </c>
      <c r="AL363" s="36">
        <f t="shared" si="133"/>
        <v>0</v>
      </c>
      <c r="AM363" s="36">
        <f t="shared" si="134"/>
        <v>0</v>
      </c>
      <c r="AN363" s="36">
        <f t="shared" si="135"/>
        <v>0</v>
      </c>
      <c r="AO363" s="36">
        <f t="shared" si="136"/>
        <v>0</v>
      </c>
      <c r="AP363" s="36">
        <f t="shared" si="137"/>
        <v>0</v>
      </c>
      <c r="AQ363" s="36">
        <f t="shared" si="138"/>
        <v>0</v>
      </c>
      <c r="AR363" s="36">
        <f t="shared" si="139"/>
        <v>0</v>
      </c>
    </row>
    <row r="364" spans="1:44">
      <c r="A364" s="36">
        <f t="shared" si="140"/>
        <v>1377600</v>
      </c>
      <c r="B364" s="36">
        <f>1---ISERR(FIND(B$2,data!$M363))</f>
        <v>0</v>
      </c>
      <c r="C364" s="36">
        <f>1---ISERR(FIND(C$2,data!$M363))</f>
        <v>0</v>
      </c>
      <c r="D364" s="36">
        <f>1---ISERR(FIND(D$2,data!$M363))</f>
        <v>0</v>
      </c>
      <c r="E364" s="36">
        <f>1---ISERR(FIND(E$2,data!$M363))</f>
        <v>0</v>
      </c>
      <c r="F364" s="36">
        <f>1---ISERR(FIND(F$2,data!$M363))</f>
        <v>0</v>
      </c>
      <c r="G364" s="36">
        <f>1---ISERR(FIND(G$2,data!$M363))</f>
        <v>0</v>
      </c>
      <c r="H364" s="36">
        <f>1---ISERR(FIND(H$2,data!$M363))</f>
        <v>1</v>
      </c>
      <c r="I364" s="36">
        <f>1---ISERR(FIND(I$2,data!$M363))</f>
        <v>0</v>
      </c>
      <c r="J364" s="36">
        <f>1---ISERR(FIND(J$2,data!$M363))</f>
        <v>1</v>
      </c>
      <c r="K364" s="36">
        <f>1---ISERR(FIND(K$2,data!$M363))</f>
        <v>0</v>
      </c>
      <c r="L364" s="36">
        <f>1---ISERR(FIND(L$2,data!$M363))</f>
        <v>1</v>
      </c>
      <c r="M364" s="36">
        <f>1---ISERR(FIND(M$2,data!$M363))</f>
        <v>0</v>
      </c>
      <c r="N364" s="36">
        <f>1---ISERR(FIND(N$2,data!$M363))</f>
        <v>0</v>
      </c>
      <c r="O364" s="36">
        <f>1---ISERR(FIND(O$2,data!$M363))</f>
        <v>0</v>
      </c>
      <c r="P364" s="36">
        <f>1---ISERR(FIND(P$2,data!$M363))</f>
        <v>0</v>
      </c>
      <c r="Q364" s="36">
        <f>1---ISERR(FIND(Q$2,data!$M363))</f>
        <v>0</v>
      </c>
      <c r="R364" s="36">
        <f>1---ISERR(FIND(R$2,data!$M363))</f>
        <v>1</v>
      </c>
      <c r="S364" s="36">
        <f>1---ISERR(FIND(S$2,data!$M363))</f>
        <v>0</v>
      </c>
      <c r="T364" s="36">
        <f>1---ISERR(FIND(T$2,data!$M363))</f>
        <v>1</v>
      </c>
      <c r="U364" s="36">
        <f>1---ISERR(FIND(U$2,data!$M363))</f>
        <v>0</v>
      </c>
      <c r="V364" s="36">
        <f>1---ISERR(FIND(V$2,data!$M363))</f>
        <v>1</v>
      </c>
      <c r="W364" s="36">
        <f t="shared" si="118"/>
        <v>0</v>
      </c>
      <c r="X364" s="36">
        <f t="shared" si="119"/>
        <v>0</v>
      </c>
      <c r="Y364" s="36">
        <f t="shared" si="120"/>
        <v>0</v>
      </c>
      <c r="Z364" s="36">
        <f t="shared" si="121"/>
        <v>0</v>
      </c>
      <c r="AA364" s="36">
        <f t="shared" si="122"/>
        <v>0</v>
      </c>
      <c r="AB364" s="36">
        <f t="shared" si="123"/>
        <v>0</v>
      </c>
      <c r="AC364" s="36">
        <f t="shared" si="124"/>
        <v>64</v>
      </c>
      <c r="AD364" s="36">
        <f t="shared" si="125"/>
        <v>0</v>
      </c>
      <c r="AE364" s="36">
        <f t="shared" si="126"/>
        <v>256</v>
      </c>
      <c r="AF364" s="36">
        <f t="shared" si="127"/>
        <v>0</v>
      </c>
      <c r="AG364" s="36">
        <f t="shared" si="128"/>
        <v>1024</v>
      </c>
      <c r="AH364" s="36">
        <f t="shared" si="129"/>
        <v>0</v>
      </c>
      <c r="AI364" s="36">
        <f t="shared" si="130"/>
        <v>0</v>
      </c>
      <c r="AJ364" s="36">
        <f t="shared" si="131"/>
        <v>0</v>
      </c>
      <c r="AK364" s="36">
        <f t="shared" si="132"/>
        <v>0</v>
      </c>
      <c r="AL364" s="36">
        <f t="shared" si="133"/>
        <v>0</v>
      </c>
      <c r="AM364" s="36">
        <f t="shared" si="134"/>
        <v>65536</v>
      </c>
      <c r="AN364" s="36">
        <f t="shared" si="135"/>
        <v>0</v>
      </c>
      <c r="AO364" s="36">
        <f t="shared" si="136"/>
        <v>262144</v>
      </c>
      <c r="AP364" s="36">
        <f t="shared" si="137"/>
        <v>0</v>
      </c>
      <c r="AQ364" s="36">
        <f t="shared" si="138"/>
        <v>1048576</v>
      </c>
      <c r="AR364" s="36">
        <f t="shared" si="139"/>
        <v>0</v>
      </c>
    </row>
    <row r="365" spans="1:44">
      <c r="A365" s="36">
        <f t="shared" si="140"/>
        <v>32800</v>
      </c>
      <c r="B365" s="36">
        <f>1---ISERR(FIND(B$2,data!$M364))</f>
        <v>0</v>
      </c>
      <c r="C365" s="36">
        <f>1---ISERR(FIND(C$2,data!$M364))</f>
        <v>0</v>
      </c>
      <c r="D365" s="36">
        <f>1---ISERR(FIND(D$2,data!$M364))</f>
        <v>0</v>
      </c>
      <c r="E365" s="36">
        <f>1---ISERR(FIND(E$2,data!$M364))</f>
        <v>0</v>
      </c>
      <c r="F365" s="36">
        <f>1---ISERR(FIND(F$2,data!$M364))</f>
        <v>0</v>
      </c>
      <c r="G365" s="36">
        <f>1---ISERR(FIND(G$2,data!$M364))</f>
        <v>1</v>
      </c>
      <c r="H365" s="36">
        <f>1---ISERR(FIND(H$2,data!$M364))</f>
        <v>0</v>
      </c>
      <c r="I365" s="36">
        <f>1---ISERR(FIND(I$2,data!$M364))</f>
        <v>0</v>
      </c>
      <c r="J365" s="36">
        <f>1---ISERR(FIND(J$2,data!$M364))</f>
        <v>0</v>
      </c>
      <c r="K365" s="36">
        <f>1---ISERR(FIND(K$2,data!$M364))</f>
        <v>0</v>
      </c>
      <c r="L365" s="36">
        <f>1---ISERR(FIND(L$2,data!$M364))</f>
        <v>0</v>
      </c>
      <c r="M365" s="36">
        <f>1---ISERR(FIND(M$2,data!$M364))</f>
        <v>0</v>
      </c>
      <c r="N365" s="36">
        <f>1---ISERR(FIND(N$2,data!$M364))</f>
        <v>0</v>
      </c>
      <c r="O365" s="36">
        <f>1---ISERR(FIND(O$2,data!$M364))</f>
        <v>0</v>
      </c>
      <c r="P365" s="36">
        <f>1---ISERR(FIND(P$2,data!$M364))</f>
        <v>0</v>
      </c>
      <c r="Q365" s="36">
        <f>1---ISERR(FIND(Q$2,data!$M364))</f>
        <v>1</v>
      </c>
      <c r="R365" s="36">
        <f>1---ISERR(FIND(R$2,data!$M364))</f>
        <v>0</v>
      </c>
      <c r="S365" s="36">
        <f>1---ISERR(FIND(S$2,data!$M364))</f>
        <v>0</v>
      </c>
      <c r="T365" s="36">
        <f>1---ISERR(FIND(T$2,data!$M364))</f>
        <v>0</v>
      </c>
      <c r="U365" s="36">
        <f>1---ISERR(FIND(U$2,data!$M364))</f>
        <v>0</v>
      </c>
      <c r="V365" s="36">
        <f>1---ISERR(FIND(V$2,data!$M364))</f>
        <v>0</v>
      </c>
      <c r="W365" s="36">
        <f t="shared" si="118"/>
        <v>0</v>
      </c>
      <c r="X365" s="36">
        <f t="shared" si="119"/>
        <v>0</v>
      </c>
      <c r="Y365" s="36">
        <f t="shared" si="120"/>
        <v>0</v>
      </c>
      <c r="Z365" s="36">
        <f t="shared" si="121"/>
        <v>0</v>
      </c>
      <c r="AA365" s="36">
        <f t="shared" si="122"/>
        <v>0</v>
      </c>
      <c r="AB365" s="36">
        <f t="shared" si="123"/>
        <v>32</v>
      </c>
      <c r="AC365" s="36">
        <f t="shared" si="124"/>
        <v>0</v>
      </c>
      <c r="AD365" s="36">
        <f t="shared" si="125"/>
        <v>0</v>
      </c>
      <c r="AE365" s="36">
        <f t="shared" si="126"/>
        <v>0</v>
      </c>
      <c r="AF365" s="36">
        <f t="shared" si="127"/>
        <v>0</v>
      </c>
      <c r="AG365" s="36">
        <f t="shared" si="128"/>
        <v>0</v>
      </c>
      <c r="AH365" s="36">
        <f t="shared" si="129"/>
        <v>0</v>
      </c>
      <c r="AI365" s="36">
        <f t="shared" si="130"/>
        <v>0</v>
      </c>
      <c r="AJ365" s="36">
        <f t="shared" si="131"/>
        <v>0</v>
      </c>
      <c r="AK365" s="36">
        <f t="shared" si="132"/>
        <v>0</v>
      </c>
      <c r="AL365" s="36">
        <f t="shared" si="133"/>
        <v>32768</v>
      </c>
      <c r="AM365" s="36">
        <f t="shared" si="134"/>
        <v>0</v>
      </c>
      <c r="AN365" s="36">
        <f t="shared" si="135"/>
        <v>0</v>
      </c>
      <c r="AO365" s="36">
        <f t="shared" si="136"/>
        <v>0</v>
      </c>
      <c r="AP365" s="36">
        <f t="shared" si="137"/>
        <v>0</v>
      </c>
      <c r="AQ365" s="36">
        <f t="shared" si="138"/>
        <v>0</v>
      </c>
      <c r="AR365" s="36">
        <f t="shared" si="139"/>
        <v>0</v>
      </c>
    </row>
    <row r="366" spans="1:44">
      <c r="A366" s="36">
        <f t="shared" si="140"/>
        <v>2074600</v>
      </c>
      <c r="B366" s="36">
        <f>1---ISERR(FIND(B$2,data!$M365))</f>
        <v>0</v>
      </c>
      <c r="C366" s="36">
        <f>1---ISERR(FIND(C$2,data!$M365))</f>
        <v>0</v>
      </c>
      <c r="D366" s="36">
        <f>1---ISERR(FIND(D$2,data!$M365))</f>
        <v>0</v>
      </c>
      <c r="E366" s="36">
        <f>1---ISERR(FIND(E$2,data!$M365))</f>
        <v>1</v>
      </c>
      <c r="F366" s="36">
        <f>1---ISERR(FIND(F$2,data!$M365))</f>
        <v>0</v>
      </c>
      <c r="G366" s="36">
        <f>1---ISERR(FIND(G$2,data!$M365))</f>
        <v>1</v>
      </c>
      <c r="H366" s="36">
        <f>1---ISERR(FIND(H$2,data!$M365))</f>
        <v>1</v>
      </c>
      <c r="I366" s="36">
        <f>1---ISERR(FIND(I$2,data!$M365))</f>
        <v>1</v>
      </c>
      <c r="J366" s="36">
        <f>1---ISERR(FIND(J$2,data!$M365))</f>
        <v>1</v>
      </c>
      <c r="K366" s="36">
        <f>1---ISERR(FIND(K$2,data!$M365))</f>
        <v>1</v>
      </c>
      <c r="L366" s="36">
        <f>1---ISERR(FIND(L$2,data!$M365))</f>
        <v>1</v>
      </c>
      <c r="M366" s="36">
        <f>1---ISERR(FIND(M$2,data!$M365))</f>
        <v>0</v>
      </c>
      <c r="N366" s="36">
        <f>1---ISERR(FIND(N$2,data!$M365))</f>
        <v>0</v>
      </c>
      <c r="O366" s="36">
        <f>1---ISERR(FIND(O$2,data!$M365))</f>
        <v>1</v>
      </c>
      <c r="P366" s="36">
        <f>1---ISERR(FIND(P$2,data!$M365))</f>
        <v>0</v>
      </c>
      <c r="Q366" s="36">
        <f>1---ISERR(FIND(Q$2,data!$M365))</f>
        <v>1</v>
      </c>
      <c r="R366" s="36">
        <f>1---ISERR(FIND(R$2,data!$M365))</f>
        <v>1</v>
      </c>
      <c r="S366" s="36">
        <f>1---ISERR(FIND(S$2,data!$M365))</f>
        <v>1</v>
      </c>
      <c r="T366" s="36">
        <f>1---ISERR(FIND(T$2,data!$M365))</f>
        <v>1</v>
      </c>
      <c r="U366" s="36">
        <f>1---ISERR(FIND(U$2,data!$M365))</f>
        <v>1</v>
      </c>
      <c r="V366" s="36">
        <f>1---ISERR(FIND(V$2,data!$M365))</f>
        <v>1</v>
      </c>
      <c r="W366" s="36">
        <f t="shared" si="118"/>
        <v>0</v>
      </c>
      <c r="X366" s="36">
        <f t="shared" si="119"/>
        <v>0</v>
      </c>
      <c r="Y366" s="36">
        <f t="shared" si="120"/>
        <v>0</v>
      </c>
      <c r="Z366" s="36">
        <f t="shared" si="121"/>
        <v>8</v>
      </c>
      <c r="AA366" s="36">
        <f t="shared" si="122"/>
        <v>0</v>
      </c>
      <c r="AB366" s="36">
        <f t="shared" si="123"/>
        <v>32</v>
      </c>
      <c r="AC366" s="36">
        <f t="shared" si="124"/>
        <v>64</v>
      </c>
      <c r="AD366" s="36">
        <f t="shared" si="125"/>
        <v>128</v>
      </c>
      <c r="AE366" s="36">
        <f t="shared" si="126"/>
        <v>256</v>
      </c>
      <c r="AF366" s="36">
        <f t="shared" si="127"/>
        <v>512</v>
      </c>
      <c r="AG366" s="36">
        <f t="shared" si="128"/>
        <v>1024</v>
      </c>
      <c r="AH366" s="36">
        <f t="shared" si="129"/>
        <v>0</v>
      </c>
      <c r="AI366" s="36">
        <f t="shared" si="130"/>
        <v>0</v>
      </c>
      <c r="AJ366" s="36">
        <f t="shared" si="131"/>
        <v>8192</v>
      </c>
      <c r="AK366" s="36">
        <f t="shared" si="132"/>
        <v>0</v>
      </c>
      <c r="AL366" s="36">
        <f t="shared" si="133"/>
        <v>32768</v>
      </c>
      <c r="AM366" s="36">
        <f t="shared" si="134"/>
        <v>65536</v>
      </c>
      <c r="AN366" s="36">
        <f t="shared" si="135"/>
        <v>131072</v>
      </c>
      <c r="AO366" s="36">
        <f t="shared" si="136"/>
        <v>262144</v>
      </c>
      <c r="AP366" s="36">
        <f t="shared" si="137"/>
        <v>524288</v>
      </c>
      <c r="AQ366" s="36">
        <f t="shared" si="138"/>
        <v>1048576</v>
      </c>
      <c r="AR366" s="36">
        <f t="shared" si="139"/>
        <v>0</v>
      </c>
    </row>
    <row r="367" spans="1:44">
      <c r="A367" s="36">
        <f t="shared" si="140"/>
        <v>1713800</v>
      </c>
      <c r="B367" s="36">
        <f>1---ISERR(FIND(B$2,data!$M366))</f>
        <v>0</v>
      </c>
      <c r="C367" s="36">
        <f>1---ISERR(FIND(C$2,data!$M366))</f>
        <v>0</v>
      </c>
      <c r="D367" s="36">
        <f>1---ISERR(FIND(D$2,data!$M366))</f>
        <v>0</v>
      </c>
      <c r="E367" s="36">
        <f>1---ISERR(FIND(E$2,data!$M366))</f>
        <v>1</v>
      </c>
      <c r="F367" s="36">
        <f>1---ISERR(FIND(F$2,data!$M366))</f>
        <v>0</v>
      </c>
      <c r="G367" s="36">
        <f>1---ISERR(FIND(G$2,data!$M366))</f>
        <v>0</v>
      </c>
      <c r="H367" s="36">
        <f>1---ISERR(FIND(H$2,data!$M366))</f>
        <v>0</v>
      </c>
      <c r="I367" s="36">
        <f>1---ISERR(FIND(I$2,data!$M366))</f>
        <v>1</v>
      </c>
      <c r="J367" s="36">
        <f>1---ISERR(FIND(J$2,data!$M366))</f>
        <v>0</v>
      </c>
      <c r="K367" s="36">
        <f>1---ISERR(FIND(K$2,data!$M366))</f>
        <v>1</v>
      </c>
      <c r="L367" s="36">
        <f>1---ISERR(FIND(L$2,data!$M366))</f>
        <v>1</v>
      </c>
      <c r="M367" s="36">
        <f>1---ISERR(FIND(M$2,data!$M366))</f>
        <v>0</v>
      </c>
      <c r="N367" s="36">
        <f>1---ISERR(FIND(N$2,data!$M366))</f>
        <v>0</v>
      </c>
      <c r="O367" s="36">
        <f>1---ISERR(FIND(O$2,data!$M366))</f>
        <v>1</v>
      </c>
      <c r="P367" s="36">
        <f>1---ISERR(FIND(P$2,data!$M366))</f>
        <v>0</v>
      </c>
      <c r="Q367" s="36">
        <f>1---ISERR(FIND(Q$2,data!$M366))</f>
        <v>0</v>
      </c>
      <c r="R367" s="36">
        <f>1---ISERR(FIND(R$2,data!$M366))</f>
        <v>0</v>
      </c>
      <c r="S367" s="36">
        <f>1---ISERR(FIND(S$2,data!$M366))</f>
        <v>1</v>
      </c>
      <c r="T367" s="36">
        <f>1---ISERR(FIND(T$2,data!$M366))</f>
        <v>0</v>
      </c>
      <c r="U367" s="36">
        <f>1---ISERR(FIND(U$2,data!$M366))</f>
        <v>1</v>
      </c>
      <c r="V367" s="36">
        <f>1---ISERR(FIND(V$2,data!$M366))</f>
        <v>1</v>
      </c>
      <c r="W367" s="36">
        <f t="shared" si="118"/>
        <v>0</v>
      </c>
      <c r="X367" s="36">
        <f t="shared" si="119"/>
        <v>0</v>
      </c>
      <c r="Y367" s="36">
        <f t="shared" si="120"/>
        <v>0</v>
      </c>
      <c r="Z367" s="36">
        <f t="shared" si="121"/>
        <v>8</v>
      </c>
      <c r="AA367" s="36">
        <f t="shared" si="122"/>
        <v>0</v>
      </c>
      <c r="AB367" s="36">
        <f t="shared" si="123"/>
        <v>0</v>
      </c>
      <c r="AC367" s="36">
        <f t="shared" si="124"/>
        <v>0</v>
      </c>
      <c r="AD367" s="36">
        <f t="shared" si="125"/>
        <v>128</v>
      </c>
      <c r="AE367" s="36">
        <f t="shared" si="126"/>
        <v>0</v>
      </c>
      <c r="AF367" s="36">
        <f t="shared" si="127"/>
        <v>512</v>
      </c>
      <c r="AG367" s="36">
        <f t="shared" si="128"/>
        <v>1024</v>
      </c>
      <c r="AH367" s="36">
        <f t="shared" si="129"/>
        <v>0</v>
      </c>
      <c r="AI367" s="36">
        <f t="shared" si="130"/>
        <v>0</v>
      </c>
      <c r="AJ367" s="36">
        <f t="shared" si="131"/>
        <v>8192</v>
      </c>
      <c r="AK367" s="36">
        <f t="shared" si="132"/>
        <v>0</v>
      </c>
      <c r="AL367" s="36">
        <f t="shared" si="133"/>
        <v>0</v>
      </c>
      <c r="AM367" s="36">
        <f t="shared" si="134"/>
        <v>0</v>
      </c>
      <c r="AN367" s="36">
        <f t="shared" si="135"/>
        <v>131072</v>
      </c>
      <c r="AO367" s="36">
        <f t="shared" si="136"/>
        <v>0</v>
      </c>
      <c r="AP367" s="36">
        <f t="shared" si="137"/>
        <v>524288</v>
      </c>
      <c r="AQ367" s="36">
        <f t="shared" si="138"/>
        <v>1048576</v>
      </c>
      <c r="AR367" s="36">
        <f t="shared" si="139"/>
        <v>0</v>
      </c>
    </row>
    <row r="368" spans="1:44">
      <c r="A368" s="36">
        <f t="shared" si="140"/>
        <v>2095102</v>
      </c>
      <c r="B368" s="36">
        <f>1---ISERR(FIND(B$2,data!$M367))</f>
        <v>0</v>
      </c>
      <c r="C368" s="36">
        <f>1---ISERR(FIND(C$2,data!$M367))</f>
        <v>1</v>
      </c>
      <c r="D368" s="36">
        <f>1---ISERR(FIND(D$2,data!$M367))</f>
        <v>1</v>
      </c>
      <c r="E368" s="36">
        <f>1---ISERR(FIND(E$2,data!$M367))</f>
        <v>1</v>
      </c>
      <c r="F368" s="36">
        <f>1---ISERR(FIND(F$2,data!$M367))</f>
        <v>1</v>
      </c>
      <c r="G368" s="36">
        <f>1---ISERR(FIND(G$2,data!$M367))</f>
        <v>1</v>
      </c>
      <c r="H368" s="36">
        <f>1---ISERR(FIND(H$2,data!$M367))</f>
        <v>1</v>
      </c>
      <c r="I368" s="36">
        <f>1---ISERR(FIND(I$2,data!$M367))</f>
        <v>1</v>
      </c>
      <c r="J368" s="36">
        <f>1---ISERR(FIND(J$2,data!$M367))</f>
        <v>1</v>
      </c>
      <c r="K368" s="36">
        <f>1---ISERR(FIND(K$2,data!$M367))</f>
        <v>1</v>
      </c>
      <c r="L368" s="36">
        <f>1---ISERR(FIND(L$2,data!$M367))</f>
        <v>1</v>
      </c>
      <c r="M368" s="36">
        <f>1---ISERR(FIND(M$2,data!$M367))</f>
        <v>0</v>
      </c>
      <c r="N368" s="36">
        <f>1---ISERR(FIND(N$2,data!$M367))</f>
        <v>1</v>
      </c>
      <c r="O368" s="36">
        <f>1---ISERR(FIND(O$2,data!$M367))</f>
        <v>1</v>
      </c>
      <c r="P368" s="36">
        <f>1---ISERR(FIND(P$2,data!$M367))</f>
        <v>1</v>
      </c>
      <c r="Q368" s="36">
        <f>1---ISERR(FIND(Q$2,data!$M367))</f>
        <v>1</v>
      </c>
      <c r="R368" s="36">
        <f>1---ISERR(FIND(R$2,data!$M367))</f>
        <v>1</v>
      </c>
      <c r="S368" s="36">
        <f>1---ISERR(FIND(S$2,data!$M367))</f>
        <v>1</v>
      </c>
      <c r="T368" s="36">
        <f>1---ISERR(FIND(T$2,data!$M367))</f>
        <v>1</v>
      </c>
      <c r="U368" s="36">
        <f>1---ISERR(FIND(U$2,data!$M367))</f>
        <v>1</v>
      </c>
      <c r="V368" s="36">
        <f>1---ISERR(FIND(V$2,data!$M367))</f>
        <v>1</v>
      </c>
      <c r="W368" s="36">
        <f t="shared" si="118"/>
        <v>0</v>
      </c>
      <c r="X368" s="36">
        <f t="shared" si="119"/>
        <v>2</v>
      </c>
      <c r="Y368" s="36">
        <f t="shared" si="120"/>
        <v>4</v>
      </c>
      <c r="Z368" s="36">
        <f t="shared" si="121"/>
        <v>8</v>
      </c>
      <c r="AA368" s="36">
        <f t="shared" si="122"/>
        <v>16</v>
      </c>
      <c r="AB368" s="36">
        <f t="shared" si="123"/>
        <v>32</v>
      </c>
      <c r="AC368" s="36">
        <f t="shared" si="124"/>
        <v>64</v>
      </c>
      <c r="AD368" s="36">
        <f t="shared" si="125"/>
        <v>128</v>
      </c>
      <c r="AE368" s="36">
        <f t="shared" si="126"/>
        <v>256</v>
      </c>
      <c r="AF368" s="36">
        <f t="shared" si="127"/>
        <v>512</v>
      </c>
      <c r="AG368" s="36">
        <f t="shared" si="128"/>
        <v>1024</v>
      </c>
      <c r="AH368" s="36">
        <f t="shared" si="129"/>
        <v>0</v>
      </c>
      <c r="AI368" s="36">
        <f t="shared" si="130"/>
        <v>4096</v>
      </c>
      <c r="AJ368" s="36">
        <f t="shared" si="131"/>
        <v>8192</v>
      </c>
      <c r="AK368" s="36">
        <f t="shared" si="132"/>
        <v>16384</v>
      </c>
      <c r="AL368" s="36">
        <f t="shared" si="133"/>
        <v>32768</v>
      </c>
      <c r="AM368" s="36">
        <f t="shared" si="134"/>
        <v>65536</v>
      </c>
      <c r="AN368" s="36">
        <f t="shared" si="135"/>
        <v>131072</v>
      </c>
      <c r="AO368" s="36">
        <f t="shared" si="136"/>
        <v>262144</v>
      </c>
      <c r="AP368" s="36">
        <f t="shared" si="137"/>
        <v>524288</v>
      </c>
      <c r="AQ368" s="36">
        <f t="shared" si="138"/>
        <v>1048576</v>
      </c>
      <c r="AR368" s="36">
        <f t="shared" si="139"/>
        <v>0</v>
      </c>
    </row>
    <row r="369" spans="1:44">
      <c r="A369" s="36">
        <f t="shared" si="140"/>
        <v>172200</v>
      </c>
      <c r="B369" s="36">
        <f>1---ISERR(FIND(B$2,data!$M368))</f>
        <v>0</v>
      </c>
      <c r="C369" s="36">
        <f>1---ISERR(FIND(C$2,data!$M368))</f>
        <v>0</v>
      </c>
      <c r="D369" s="36">
        <f>1---ISERR(FIND(D$2,data!$M368))</f>
        <v>0</v>
      </c>
      <c r="E369" s="36">
        <f>1---ISERR(FIND(E$2,data!$M368))</f>
        <v>1</v>
      </c>
      <c r="F369" s="36">
        <f>1---ISERR(FIND(F$2,data!$M368))</f>
        <v>0</v>
      </c>
      <c r="G369" s="36">
        <f>1---ISERR(FIND(G$2,data!$M368))</f>
        <v>1</v>
      </c>
      <c r="H369" s="36">
        <f>1---ISERR(FIND(H$2,data!$M368))</f>
        <v>0</v>
      </c>
      <c r="I369" s="36">
        <f>1---ISERR(FIND(I$2,data!$M368))</f>
        <v>1</v>
      </c>
      <c r="J369" s="36">
        <f>1---ISERR(FIND(J$2,data!$M368))</f>
        <v>0</v>
      </c>
      <c r="K369" s="36">
        <f>1---ISERR(FIND(K$2,data!$M368))</f>
        <v>0</v>
      </c>
      <c r="L369" s="36">
        <f>1---ISERR(FIND(L$2,data!$M368))</f>
        <v>0</v>
      </c>
      <c r="M369" s="36">
        <f>1---ISERR(FIND(M$2,data!$M368))</f>
        <v>0</v>
      </c>
      <c r="N369" s="36">
        <f>1---ISERR(FIND(N$2,data!$M368))</f>
        <v>0</v>
      </c>
      <c r="O369" s="36">
        <f>1---ISERR(FIND(O$2,data!$M368))</f>
        <v>1</v>
      </c>
      <c r="P369" s="36">
        <f>1---ISERR(FIND(P$2,data!$M368))</f>
        <v>0</v>
      </c>
      <c r="Q369" s="36">
        <f>1---ISERR(FIND(Q$2,data!$M368))</f>
        <v>1</v>
      </c>
      <c r="R369" s="36">
        <f>1---ISERR(FIND(R$2,data!$M368))</f>
        <v>0</v>
      </c>
      <c r="S369" s="36">
        <f>1---ISERR(FIND(S$2,data!$M368))</f>
        <v>1</v>
      </c>
      <c r="T369" s="36">
        <f>1---ISERR(FIND(T$2,data!$M368))</f>
        <v>0</v>
      </c>
      <c r="U369" s="36">
        <f>1---ISERR(FIND(U$2,data!$M368))</f>
        <v>0</v>
      </c>
      <c r="V369" s="36">
        <f>1---ISERR(FIND(V$2,data!$M368))</f>
        <v>0</v>
      </c>
      <c r="W369" s="36">
        <f t="shared" si="118"/>
        <v>0</v>
      </c>
      <c r="X369" s="36">
        <f t="shared" si="119"/>
        <v>0</v>
      </c>
      <c r="Y369" s="36">
        <f t="shared" si="120"/>
        <v>0</v>
      </c>
      <c r="Z369" s="36">
        <f t="shared" si="121"/>
        <v>8</v>
      </c>
      <c r="AA369" s="36">
        <f t="shared" si="122"/>
        <v>0</v>
      </c>
      <c r="AB369" s="36">
        <f t="shared" si="123"/>
        <v>32</v>
      </c>
      <c r="AC369" s="36">
        <f t="shared" si="124"/>
        <v>0</v>
      </c>
      <c r="AD369" s="36">
        <f t="shared" si="125"/>
        <v>128</v>
      </c>
      <c r="AE369" s="36">
        <f t="shared" si="126"/>
        <v>0</v>
      </c>
      <c r="AF369" s="36">
        <f t="shared" si="127"/>
        <v>0</v>
      </c>
      <c r="AG369" s="36">
        <f t="shared" si="128"/>
        <v>0</v>
      </c>
      <c r="AH369" s="36">
        <f t="shared" si="129"/>
        <v>0</v>
      </c>
      <c r="AI369" s="36">
        <f t="shared" si="130"/>
        <v>0</v>
      </c>
      <c r="AJ369" s="36">
        <f t="shared" si="131"/>
        <v>8192</v>
      </c>
      <c r="AK369" s="36">
        <f t="shared" si="132"/>
        <v>0</v>
      </c>
      <c r="AL369" s="36">
        <f t="shared" si="133"/>
        <v>32768</v>
      </c>
      <c r="AM369" s="36">
        <f t="shared" si="134"/>
        <v>0</v>
      </c>
      <c r="AN369" s="36">
        <f t="shared" si="135"/>
        <v>131072</v>
      </c>
      <c r="AO369" s="36">
        <f t="shared" si="136"/>
        <v>0</v>
      </c>
      <c r="AP369" s="36">
        <f t="shared" si="137"/>
        <v>0</v>
      </c>
      <c r="AQ369" s="36">
        <f t="shared" si="138"/>
        <v>0</v>
      </c>
      <c r="AR369" s="36">
        <f t="shared" si="139"/>
        <v>0</v>
      </c>
    </row>
    <row r="370" spans="1:44">
      <c r="A370" s="36">
        <f t="shared" si="140"/>
        <v>1008600</v>
      </c>
      <c r="B370" s="36">
        <f>1---ISERR(FIND(B$2,data!$M369))</f>
        <v>0</v>
      </c>
      <c r="C370" s="36">
        <f>1---ISERR(FIND(C$2,data!$M369))</f>
        <v>0</v>
      </c>
      <c r="D370" s="36">
        <f>1---ISERR(FIND(D$2,data!$M369))</f>
        <v>0</v>
      </c>
      <c r="E370" s="36">
        <f>1---ISERR(FIND(E$2,data!$M369))</f>
        <v>1</v>
      </c>
      <c r="F370" s="36">
        <f>1---ISERR(FIND(F$2,data!$M369))</f>
        <v>1</v>
      </c>
      <c r="G370" s="36">
        <f>1---ISERR(FIND(G$2,data!$M369))</f>
        <v>0</v>
      </c>
      <c r="H370" s="36">
        <f>1---ISERR(FIND(H$2,data!$M369))</f>
        <v>1</v>
      </c>
      <c r="I370" s="36">
        <f>1---ISERR(FIND(I$2,data!$M369))</f>
        <v>1</v>
      </c>
      <c r="J370" s="36">
        <f>1---ISERR(FIND(J$2,data!$M369))</f>
        <v>1</v>
      </c>
      <c r="K370" s="36">
        <f>1---ISERR(FIND(K$2,data!$M369))</f>
        <v>1</v>
      </c>
      <c r="L370" s="36">
        <f>1---ISERR(FIND(L$2,data!$M369))</f>
        <v>0</v>
      </c>
      <c r="M370" s="36">
        <f>1---ISERR(FIND(M$2,data!$M369))</f>
        <v>0</v>
      </c>
      <c r="N370" s="36">
        <f>1---ISERR(FIND(N$2,data!$M369))</f>
        <v>0</v>
      </c>
      <c r="O370" s="36">
        <f>1---ISERR(FIND(O$2,data!$M369))</f>
        <v>1</v>
      </c>
      <c r="P370" s="36">
        <f>1---ISERR(FIND(P$2,data!$M369))</f>
        <v>1</v>
      </c>
      <c r="Q370" s="36">
        <f>1---ISERR(FIND(Q$2,data!$M369))</f>
        <v>0</v>
      </c>
      <c r="R370" s="36">
        <f>1---ISERR(FIND(R$2,data!$M369))</f>
        <v>1</v>
      </c>
      <c r="S370" s="36">
        <f>1---ISERR(FIND(S$2,data!$M369))</f>
        <v>1</v>
      </c>
      <c r="T370" s="36">
        <f>1---ISERR(FIND(T$2,data!$M369))</f>
        <v>1</v>
      </c>
      <c r="U370" s="36">
        <f>1---ISERR(FIND(U$2,data!$M369))</f>
        <v>1</v>
      </c>
      <c r="V370" s="36">
        <f>1---ISERR(FIND(V$2,data!$M369))</f>
        <v>0</v>
      </c>
      <c r="W370" s="36">
        <f t="shared" si="118"/>
        <v>0</v>
      </c>
      <c r="X370" s="36">
        <f t="shared" si="119"/>
        <v>0</v>
      </c>
      <c r="Y370" s="36">
        <f t="shared" si="120"/>
        <v>0</v>
      </c>
      <c r="Z370" s="36">
        <f t="shared" si="121"/>
        <v>8</v>
      </c>
      <c r="AA370" s="36">
        <f t="shared" si="122"/>
        <v>16</v>
      </c>
      <c r="AB370" s="36">
        <f t="shared" si="123"/>
        <v>0</v>
      </c>
      <c r="AC370" s="36">
        <f t="shared" si="124"/>
        <v>64</v>
      </c>
      <c r="AD370" s="36">
        <f t="shared" si="125"/>
        <v>128</v>
      </c>
      <c r="AE370" s="36">
        <f t="shared" si="126"/>
        <v>256</v>
      </c>
      <c r="AF370" s="36">
        <f t="shared" si="127"/>
        <v>512</v>
      </c>
      <c r="AG370" s="36">
        <f t="shared" si="128"/>
        <v>0</v>
      </c>
      <c r="AH370" s="36">
        <f t="shared" si="129"/>
        <v>0</v>
      </c>
      <c r="AI370" s="36">
        <f t="shared" si="130"/>
        <v>0</v>
      </c>
      <c r="AJ370" s="36">
        <f t="shared" si="131"/>
        <v>8192</v>
      </c>
      <c r="AK370" s="36">
        <f t="shared" si="132"/>
        <v>16384</v>
      </c>
      <c r="AL370" s="36">
        <f t="shared" si="133"/>
        <v>0</v>
      </c>
      <c r="AM370" s="36">
        <f t="shared" si="134"/>
        <v>65536</v>
      </c>
      <c r="AN370" s="36">
        <f t="shared" si="135"/>
        <v>131072</v>
      </c>
      <c r="AO370" s="36">
        <f t="shared" si="136"/>
        <v>262144</v>
      </c>
      <c r="AP370" s="36">
        <f t="shared" si="137"/>
        <v>524288</v>
      </c>
      <c r="AQ370" s="36">
        <f t="shared" si="138"/>
        <v>0</v>
      </c>
      <c r="AR370" s="36">
        <f t="shared" si="139"/>
        <v>0</v>
      </c>
    </row>
    <row r="371" spans="1:44">
      <c r="A371" s="36">
        <f t="shared" si="140"/>
        <v>1828600</v>
      </c>
      <c r="B371" s="36">
        <f>1---ISERR(FIND(B$2,data!$M370))</f>
        <v>0</v>
      </c>
      <c r="C371" s="36">
        <f>1---ISERR(FIND(C$2,data!$M370))</f>
        <v>0</v>
      </c>
      <c r="D371" s="36">
        <f>1---ISERR(FIND(D$2,data!$M370))</f>
        <v>0</v>
      </c>
      <c r="E371" s="36">
        <f>1---ISERR(FIND(E$2,data!$M370))</f>
        <v>1</v>
      </c>
      <c r="F371" s="36">
        <f>1---ISERR(FIND(F$2,data!$M370))</f>
        <v>1</v>
      </c>
      <c r="G371" s="36">
        <f>1---ISERR(FIND(G$2,data!$M370))</f>
        <v>1</v>
      </c>
      <c r="H371" s="36">
        <f>1---ISERR(FIND(H$2,data!$M370))</f>
        <v>1</v>
      </c>
      <c r="I371" s="36">
        <f>1---ISERR(FIND(I$2,data!$M370))</f>
        <v>1</v>
      </c>
      <c r="J371" s="36">
        <f>1---ISERR(FIND(J$2,data!$M370))</f>
        <v>0</v>
      </c>
      <c r="K371" s="36">
        <f>1---ISERR(FIND(K$2,data!$M370))</f>
        <v>1</v>
      </c>
      <c r="L371" s="36">
        <f>1---ISERR(FIND(L$2,data!$M370))</f>
        <v>1</v>
      </c>
      <c r="M371" s="36">
        <f>1---ISERR(FIND(M$2,data!$M370))</f>
        <v>0</v>
      </c>
      <c r="N371" s="36">
        <f>1---ISERR(FIND(N$2,data!$M370))</f>
        <v>0</v>
      </c>
      <c r="O371" s="36">
        <f>1---ISERR(FIND(O$2,data!$M370))</f>
        <v>1</v>
      </c>
      <c r="P371" s="36">
        <f>1---ISERR(FIND(P$2,data!$M370))</f>
        <v>1</v>
      </c>
      <c r="Q371" s="36">
        <f>1---ISERR(FIND(Q$2,data!$M370))</f>
        <v>1</v>
      </c>
      <c r="R371" s="36">
        <f>1---ISERR(FIND(R$2,data!$M370))</f>
        <v>1</v>
      </c>
      <c r="S371" s="36">
        <f>1---ISERR(FIND(S$2,data!$M370))</f>
        <v>1</v>
      </c>
      <c r="T371" s="36">
        <f>1---ISERR(FIND(T$2,data!$M370))</f>
        <v>0</v>
      </c>
      <c r="U371" s="36">
        <f>1---ISERR(FIND(U$2,data!$M370))</f>
        <v>1</v>
      </c>
      <c r="V371" s="36">
        <f>1---ISERR(FIND(V$2,data!$M370))</f>
        <v>1</v>
      </c>
      <c r="W371" s="36">
        <f t="shared" si="118"/>
        <v>0</v>
      </c>
      <c r="X371" s="36">
        <f t="shared" si="119"/>
        <v>0</v>
      </c>
      <c r="Y371" s="36">
        <f t="shared" si="120"/>
        <v>0</v>
      </c>
      <c r="Z371" s="36">
        <f t="shared" si="121"/>
        <v>8</v>
      </c>
      <c r="AA371" s="36">
        <f t="shared" si="122"/>
        <v>16</v>
      </c>
      <c r="AB371" s="36">
        <f t="shared" si="123"/>
        <v>32</v>
      </c>
      <c r="AC371" s="36">
        <f t="shared" si="124"/>
        <v>64</v>
      </c>
      <c r="AD371" s="36">
        <f t="shared" si="125"/>
        <v>128</v>
      </c>
      <c r="AE371" s="36">
        <f t="shared" si="126"/>
        <v>0</v>
      </c>
      <c r="AF371" s="36">
        <f t="shared" si="127"/>
        <v>512</v>
      </c>
      <c r="AG371" s="36">
        <f t="shared" si="128"/>
        <v>1024</v>
      </c>
      <c r="AH371" s="36">
        <f t="shared" si="129"/>
        <v>0</v>
      </c>
      <c r="AI371" s="36">
        <f t="shared" si="130"/>
        <v>0</v>
      </c>
      <c r="AJ371" s="36">
        <f t="shared" si="131"/>
        <v>8192</v>
      </c>
      <c r="AK371" s="36">
        <f t="shared" si="132"/>
        <v>16384</v>
      </c>
      <c r="AL371" s="36">
        <f t="shared" si="133"/>
        <v>32768</v>
      </c>
      <c r="AM371" s="36">
        <f t="shared" si="134"/>
        <v>65536</v>
      </c>
      <c r="AN371" s="36">
        <f t="shared" si="135"/>
        <v>131072</v>
      </c>
      <c r="AO371" s="36">
        <f t="shared" si="136"/>
        <v>0</v>
      </c>
      <c r="AP371" s="36">
        <f t="shared" si="137"/>
        <v>524288</v>
      </c>
      <c r="AQ371" s="36">
        <f t="shared" si="138"/>
        <v>1048576</v>
      </c>
      <c r="AR371" s="36">
        <f t="shared" si="139"/>
        <v>0</v>
      </c>
    </row>
    <row r="372" spans="1:44">
      <c r="A372" s="36">
        <f t="shared" si="140"/>
        <v>0</v>
      </c>
      <c r="B372" s="36">
        <f>1---ISERR(FIND(B$2,data!$M371))</f>
        <v>0</v>
      </c>
      <c r="C372" s="36">
        <f>1---ISERR(FIND(C$2,data!$M371))</f>
        <v>0</v>
      </c>
      <c r="D372" s="36">
        <f>1---ISERR(FIND(D$2,data!$M371))</f>
        <v>0</v>
      </c>
      <c r="E372" s="36">
        <f>1---ISERR(FIND(E$2,data!$M371))</f>
        <v>0</v>
      </c>
      <c r="F372" s="36">
        <f>1---ISERR(FIND(F$2,data!$M371))</f>
        <v>0</v>
      </c>
      <c r="G372" s="36">
        <f>1---ISERR(FIND(G$2,data!$M371))</f>
        <v>0</v>
      </c>
      <c r="H372" s="36">
        <f>1---ISERR(FIND(H$2,data!$M371))</f>
        <v>0</v>
      </c>
      <c r="I372" s="36">
        <f>1---ISERR(FIND(I$2,data!$M371))</f>
        <v>0</v>
      </c>
      <c r="J372" s="36">
        <f>1---ISERR(FIND(J$2,data!$M371))</f>
        <v>0</v>
      </c>
      <c r="K372" s="36">
        <f>1---ISERR(FIND(K$2,data!$M371))</f>
        <v>0</v>
      </c>
      <c r="L372" s="36">
        <f>1---ISERR(FIND(L$2,data!$M371))</f>
        <v>0</v>
      </c>
      <c r="M372" s="36">
        <f>1---ISERR(FIND(M$2,data!$M371))</f>
        <v>0</v>
      </c>
      <c r="N372" s="36">
        <f>1---ISERR(FIND(N$2,data!$M371))</f>
        <v>0</v>
      </c>
      <c r="O372" s="36">
        <f>1---ISERR(FIND(O$2,data!$M371))</f>
        <v>0</v>
      </c>
      <c r="P372" s="36">
        <f>1---ISERR(FIND(P$2,data!$M371))</f>
        <v>0</v>
      </c>
      <c r="Q372" s="36">
        <f>1---ISERR(FIND(Q$2,data!$M371))</f>
        <v>0</v>
      </c>
      <c r="R372" s="36">
        <f>1---ISERR(FIND(R$2,data!$M371))</f>
        <v>0</v>
      </c>
      <c r="S372" s="36">
        <f>1---ISERR(FIND(S$2,data!$M371))</f>
        <v>0</v>
      </c>
      <c r="T372" s="36">
        <f>1---ISERR(FIND(T$2,data!$M371))</f>
        <v>0</v>
      </c>
      <c r="U372" s="36">
        <f>1---ISERR(FIND(U$2,data!$M371))</f>
        <v>0</v>
      </c>
      <c r="V372" s="36">
        <f>1---ISERR(FIND(V$2,data!$M371))</f>
        <v>0</v>
      </c>
      <c r="W372" s="36">
        <f t="shared" si="118"/>
        <v>0</v>
      </c>
      <c r="X372" s="36">
        <f t="shared" si="119"/>
        <v>0</v>
      </c>
      <c r="Y372" s="36">
        <f t="shared" si="120"/>
        <v>0</v>
      </c>
      <c r="Z372" s="36">
        <f t="shared" si="121"/>
        <v>0</v>
      </c>
      <c r="AA372" s="36">
        <f t="shared" si="122"/>
        <v>0</v>
      </c>
      <c r="AB372" s="36">
        <f t="shared" si="123"/>
        <v>0</v>
      </c>
      <c r="AC372" s="36">
        <f t="shared" si="124"/>
        <v>0</v>
      </c>
      <c r="AD372" s="36">
        <f t="shared" si="125"/>
        <v>0</v>
      </c>
      <c r="AE372" s="36">
        <f t="shared" si="126"/>
        <v>0</v>
      </c>
      <c r="AF372" s="36">
        <f t="shared" si="127"/>
        <v>0</v>
      </c>
      <c r="AG372" s="36">
        <f t="shared" si="128"/>
        <v>0</v>
      </c>
      <c r="AH372" s="36">
        <f t="shared" si="129"/>
        <v>0</v>
      </c>
      <c r="AI372" s="36">
        <f t="shared" si="130"/>
        <v>0</v>
      </c>
      <c r="AJ372" s="36">
        <f t="shared" si="131"/>
        <v>0</v>
      </c>
      <c r="AK372" s="36">
        <f t="shared" si="132"/>
        <v>0</v>
      </c>
      <c r="AL372" s="36">
        <f t="shared" si="133"/>
        <v>0</v>
      </c>
      <c r="AM372" s="36">
        <f t="shared" si="134"/>
        <v>0</v>
      </c>
      <c r="AN372" s="36">
        <f t="shared" si="135"/>
        <v>0</v>
      </c>
      <c r="AO372" s="36">
        <f t="shared" si="136"/>
        <v>0</v>
      </c>
      <c r="AP372" s="36">
        <f t="shared" si="137"/>
        <v>0</v>
      </c>
      <c r="AQ372" s="36">
        <f t="shared" si="138"/>
        <v>0</v>
      </c>
      <c r="AR372" s="36">
        <f t="shared" si="139"/>
        <v>0</v>
      </c>
    </row>
    <row r="373" spans="1:44">
      <c r="A373" s="36">
        <f t="shared" si="140"/>
        <v>1586702</v>
      </c>
      <c r="B373" s="36">
        <f>1---ISERR(FIND(B$2,data!$M372))</f>
        <v>0</v>
      </c>
      <c r="C373" s="36">
        <f>1---ISERR(FIND(C$2,data!$M372))</f>
        <v>1</v>
      </c>
      <c r="D373" s="36">
        <f>1---ISERR(FIND(D$2,data!$M372))</f>
        <v>1</v>
      </c>
      <c r="E373" s="36">
        <f>1---ISERR(FIND(E$2,data!$M372))</f>
        <v>1</v>
      </c>
      <c r="F373" s="36">
        <f>1---ISERR(FIND(F$2,data!$M372))</f>
        <v>0</v>
      </c>
      <c r="G373" s="36">
        <f>1---ISERR(FIND(G$2,data!$M372))</f>
        <v>0</v>
      </c>
      <c r="H373" s="36">
        <f>1---ISERR(FIND(H$2,data!$M372))</f>
        <v>0</v>
      </c>
      <c r="I373" s="36">
        <f>1---ISERR(FIND(I$2,data!$M372))</f>
        <v>0</v>
      </c>
      <c r="J373" s="36">
        <f>1---ISERR(FIND(J$2,data!$M372))</f>
        <v>0</v>
      </c>
      <c r="K373" s="36">
        <f>1---ISERR(FIND(K$2,data!$M372))</f>
        <v>1</v>
      </c>
      <c r="L373" s="36">
        <f>1---ISERR(FIND(L$2,data!$M372))</f>
        <v>1</v>
      </c>
      <c r="M373" s="36">
        <f>1---ISERR(FIND(M$2,data!$M372))</f>
        <v>0</v>
      </c>
      <c r="N373" s="36">
        <f>1---ISERR(FIND(N$2,data!$M372))</f>
        <v>1</v>
      </c>
      <c r="O373" s="36">
        <f>1---ISERR(FIND(O$2,data!$M372))</f>
        <v>1</v>
      </c>
      <c r="P373" s="36">
        <f>1---ISERR(FIND(P$2,data!$M372))</f>
        <v>0</v>
      </c>
      <c r="Q373" s="36">
        <f>1---ISERR(FIND(Q$2,data!$M372))</f>
        <v>0</v>
      </c>
      <c r="R373" s="36">
        <f>1---ISERR(FIND(R$2,data!$M372))</f>
        <v>0</v>
      </c>
      <c r="S373" s="36">
        <f>1---ISERR(FIND(S$2,data!$M372))</f>
        <v>0</v>
      </c>
      <c r="T373" s="36">
        <f>1---ISERR(FIND(T$2,data!$M372))</f>
        <v>0</v>
      </c>
      <c r="U373" s="36">
        <f>1---ISERR(FIND(U$2,data!$M372))</f>
        <v>1</v>
      </c>
      <c r="V373" s="36">
        <f>1---ISERR(FIND(V$2,data!$M372))</f>
        <v>1</v>
      </c>
      <c r="W373" s="36">
        <f t="shared" si="118"/>
        <v>0</v>
      </c>
      <c r="X373" s="36">
        <f t="shared" si="119"/>
        <v>2</v>
      </c>
      <c r="Y373" s="36">
        <f t="shared" si="120"/>
        <v>4</v>
      </c>
      <c r="Z373" s="36">
        <f t="shared" si="121"/>
        <v>8</v>
      </c>
      <c r="AA373" s="36">
        <f t="shared" si="122"/>
        <v>0</v>
      </c>
      <c r="AB373" s="36">
        <f t="shared" si="123"/>
        <v>0</v>
      </c>
      <c r="AC373" s="36">
        <f t="shared" si="124"/>
        <v>0</v>
      </c>
      <c r="AD373" s="36">
        <f t="shared" si="125"/>
        <v>0</v>
      </c>
      <c r="AE373" s="36">
        <f t="shared" si="126"/>
        <v>0</v>
      </c>
      <c r="AF373" s="36">
        <f t="shared" si="127"/>
        <v>512</v>
      </c>
      <c r="AG373" s="36">
        <f t="shared" si="128"/>
        <v>1024</v>
      </c>
      <c r="AH373" s="36">
        <f t="shared" si="129"/>
        <v>0</v>
      </c>
      <c r="AI373" s="36">
        <f t="shared" si="130"/>
        <v>4096</v>
      </c>
      <c r="AJ373" s="36">
        <f t="shared" si="131"/>
        <v>8192</v>
      </c>
      <c r="AK373" s="36">
        <f t="shared" si="132"/>
        <v>0</v>
      </c>
      <c r="AL373" s="36">
        <f t="shared" si="133"/>
        <v>0</v>
      </c>
      <c r="AM373" s="36">
        <f t="shared" si="134"/>
        <v>0</v>
      </c>
      <c r="AN373" s="36">
        <f t="shared" si="135"/>
        <v>0</v>
      </c>
      <c r="AO373" s="36">
        <f t="shared" si="136"/>
        <v>0</v>
      </c>
      <c r="AP373" s="36">
        <f t="shared" si="137"/>
        <v>524288</v>
      </c>
      <c r="AQ373" s="36">
        <f t="shared" si="138"/>
        <v>1048576</v>
      </c>
      <c r="AR373" s="36">
        <f t="shared" si="139"/>
        <v>0</v>
      </c>
    </row>
    <row r="374" spans="1:44">
      <c r="A374" s="36">
        <f t="shared" si="140"/>
        <v>135300</v>
      </c>
      <c r="B374" s="36">
        <f>1---ISERR(FIND(B$2,data!$M373))</f>
        <v>0</v>
      </c>
      <c r="C374" s="36">
        <f>1---ISERR(FIND(C$2,data!$M373))</f>
        <v>0</v>
      </c>
      <c r="D374" s="36">
        <f>1---ISERR(FIND(D$2,data!$M373))</f>
        <v>1</v>
      </c>
      <c r="E374" s="36">
        <f>1---ISERR(FIND(E$2,data!$M373))</f>
        <v>0</v>
      </c>
      <c r="F374" s="36">
        <f>1---ISERR(FIND(F$2,data!$M373))</f>
        <v>0</v>
      </c>
      <c r="G374" s="36">
        <f>1---ISERR(FIND(G$2,data!$M373))</f>
        <v>0</v>
      </c>
      <c r="H374" s="36">
        <f>1---ISERR(FIND(H$2,data!$M373))</f>
        <v>0</v>
      </c>
      <c r="I374" s="36">
        <f>1---ISERR(FIND(I$2,data!$M373))</f>
        <v>1</v>
      </c>
      <c r="J374" s="36">
        <f>1---ISERR(FIND(J$2,data!$M373))</f>
        <v>0</v>
      </c>
      <c r="K374" s="36">
        <f>1---ISERR(FIND(K$2,data!$M373))</f>
        <v>0</v>
      </c>
      <c r="L374" s="36">
        <f>1---ISERR(FIND(L$2,data!$M373))</f>
        <v>0</v>
      </c>
      <c r="M374" s="36">
        <f>1---ISERR(FIND(M$2,data!$M373))</f>
        <v>0</v>
      </c>
      <c r="N374" s="36">
        <f>1---ISERR(FIND(N$2,data!$M373))</f>
        <v>1</v>
      </c>
      <c r="O374" s="36">
        <f>1---ISERR(FIND(O$2,data!$M373))</f>
        <v>0</v>
      </c>
      <c r="P374" s="36">
        <f>1---ISERR(FIND(P$2,data!$M373))</f>
        <v>0</v>
      </c>
      <c r="Q374" s="36">
        <f>1---ISERR(FIND(Q$2,data!$M373))</f>
        <v>0</v>
      </c>
      <c r="R374" s="36">
        <f>1---ISERR(FIND(R$2,data!$M373))</f>
        <v>0</v>
      </c>
      <c r="S374" s="36">
        <f>1---ISERR(FIND(S$2,data!$M373))</f>
        <v>1</v>
      </c>
      <c r="T374" s="36">
        <f>1---ISERR(FIND(T$2,data!$M373))</f>
        <v>0</v>
      </c>
      <c r="U374" s="36">
        <f>1---ISERR(FIND(U$2,data!$M373))</f>
        <v>0</v>
      </c>
      <c r="V374" s="36">
        <f>1---ISERR(FIND(V$2,data!$M373))</f>
        <v>0</v>
      </c>
      <c r="W374" s="36">
        <f t="shared" si="118"/>
        <v>0</v>
      </c>
      <c r="X374" s="36">
        <f t="shared" si="119"/>
        <v>0</v>
      </c>
      <c r="Y374" s="36">
        <f t="shared" si="120"/>
        <v>4</v>
      </c>
      <c r="Z374" s="36">
        <f t="shared" si="121"/>
        <v>0</v>
      </c>
      <c r="AA374" s="36">
        <f t="shared" si="122"/>
        <v>0</v>
      </c>
      <c r="AB374" s="36">
        <f t="shared" si="123"/>
        <v>0</v>
      </c>
      <c r="AC374" s="36">
        <f t="shared" si="124"/>
        <v>0</v>
      </c>
      <c r="AD374" s="36">
        <f t="shared" si="125"/>
        <v>128</v>
      </c>
      <c r="AE374" s="36">
        <f t="shared" si="126"/>
        <v>0</v>
      </c>
      <c r="AF374" s="36">
        <f t="shared" si="127"/>
        <v>0</v>
      </c>
      <c r="AG374" s="36">
        <f t="shared" si="128"/>
        <v>0</v>
      </c>
      <c r="AH374" s="36">
        <f t="shared" si="129"/>
        <v>0</v>
      </c>
      <c r="AI374" s="36">
        <f t="shared" si="130"/>
        <v>4096</v>
      </c>
      <c r="AJ374" s="36">
        <f t="shared" si="131"/>
        <v>0</v>
      </c>
      <c r="AK374" s="36">
        <f t="shared" si="132"/>
        <v>0</v>
      </c>
      <c r="AL374" s="36">
        <f t="shared" si="133"/>
        <v>0</v>
      </c>
      <c r="AM374" s="36">
        <f t="shared" si="134"/>
        <v>0</v>
      </c>
      <c r="AN374" s="36">
        <f t="shared" si="135"/>
        <v>131072</v>
      </c>
      <c r="AO374" s="36">
        <f t="shared" si="136"/>
        <v>0</v>
      </c>
      <c r="AP374" s="36">
        <f t="shared" si="137"/>
        <v>0</v>
      </c>
      <c r="AQ374" s="36">
        <f t="shared" si="138"/>
        <v>0</v>
      </c>
      <c r="AR374" s="36">
        <f t="shared" si="139"/>
        <v>0</v>
      </c>
    </row>
    <row r="375" spans="1:44">
      <c r="A375" s="36">
        <f t="shared" si="140"/>
        <v>278800</v>
      </c>
      <c r="B375" s="36">
        <f>1---ISERR(FIND(B$2,data!$M374))</f>
        <v>0</v>
      </c>
      <c r="C375" s="36">
        <f>1---ISERR(FIND(C$2,data!$M374))</f>
        <v>0</v>
      </c>
      <c r="D375" s="36">
        <f>1---ISERR(FIND(D$2,data!$M374))</f>
        <v>0</v>
      </c>
      <c r="E375" s="36">
        <f>1---ISERR(FIND(E$2,data!$M374))</f>
        <v>0</v>
      </c>
      <c r="F375" s="36">
        <f>1---ISERR(FIND(F$2,data!$M374))</f>
        <v>1</v>
      </c>
      <c r="G375" s="36">
        <f>1---ISERR(FIND(G$2,data!$M374))</f>
        <v>0</v>
      </c>
      <c r="H375" s="36">
        <f>1---ISERR(FIND(H$2,data!$M374))</f>
        <v>0</v>
      </c>
      <c r="I375" s="36">
        <f>1---ISERR(FIND(I$2,data!$M374))</f>
        <v>0</v>
      </c>
      <c r="J375" s="36">
        <f>1---ISERR(FIND(J$2,data!$M374))</f>
        <v>1</v>
      </c>
      <c r="K375" s="36">
        <f>1---ISERR(FIND(K$2,data!$M374))</f>
        <v>0</v>
      </c>
      <c r="L375" s="36">
        <f>1---ISERR(FIND(L$2,data!$M374))</f>
        <v>0</v>
      </c>
      <c r="M375" s="36">
        <f>1---ISERR(FIND(M$2,data!$M374))</f>
        <v>0</v>
      </c>
      <c r="N375" s="36">
        <f>1---ISERR(FIND(N$2,data!$M374))</f>
        <v>0</v>
      </c>
      <c r="O375" s="36">
        <f>1---ISERR(FIND(O$2,data!$M374))</f>
        <v>0</v>
      </c>
      <c r="P375" s="36">
        <f>1---ISERR(FIND(P$2,data!$M374))</f>
        <v>1</v>
      </c>
      <c r="Q375" s="36">
        <f>1---ISERR(FIND(Q$2,data!$M374))</f>
        <v>0</v>
      </c>
      <c r="R375" s="36">
        <f>1---ISERR(FIND(R$2,data!$M374))</f>
        <v>0</v>
      </c>
      <c r="S375" s="36">
        <f>1---ISERR(FIND(S$2,data!$M374))</f>
        <v>0</v>
      </c>
      <c r="T375" s="36">
        <f>1---ISERR(FIND(T$2,data!$M374))</f>
        <v>1</v>
      </c>
      <c r="U375" s="36">
        <f>1---ISERR(FIND(U$2,data!$M374))</f>
        <v>0</v>
      </c>
      <c r="V375" s="36">
        <f>1---ISERR(FIND(V$2,data!$M374))</f>
        <v>0</v>
      </c>
      <c r="W375" s="36">
        <f t="shared" si="118"/>
        <v>0</v>
      </c>
      <c r="X375" s="36">
        <f t="shared" si="119"/>
        <v>0</v>
      </c>
      <c r="Y375" s="36">
        <f t="shared" si="120"/>
        <v>0</v>
      </c>
      <c r="Z375" s="36">
        <f t="shared" si="121"/>
        <v>0</v>
      </c>
      <c r="AA375" s="36">
        <f t="shared" si="122"/>
        <v>16</v>
      </c>
      <c r="AB375" s="36">
        <f t="shared" si="123"/>
        <v>0</v>
      </c>
      <c r="AC375" s="36">
        <f t="shared" si="124"/>
        <v>0</v>
      </c>
      <c r="AD375" s="36">
        <f t="shared" si="125"/>
        <v>0</v>
      </c>
      <c r="AE375" s="36">
        <f t="shared" si="126"/>
        <v>256</v>
      </c>
      <c r="AF375" s="36">
        <f t="shared" si="127"/>
        <v>0</v>
      </c>
      <c r="AG375" s="36">
        <f t="shared" si="128"/>
        <v>0</v>
      </c>
      <c r="AH375" s="36">
        <f t="shared" si="129"/>
        <v>0</v>
      </c>
      <c r="AI375" s="36">
        <f t="shared" si="130"/>
        <v>0</v>
      </c>
      <c r="AJ375" s="36">
        <f t="shared" si="131"/>
        <v>0</v>
      </c>
      <c r="AK375" s="36">
        <f t="shared" si="132"/>
        <v>16384</v>
      </c>
      <c r="AL375" s="36">
        <f t="shared" si="133"/>
        <v>0</v>
      </c>
      <c r="AM375" s="36">
        <f t="shared" si="134"/>
        <v>0</v>
      </c>
      <c r="AN375" s="36">
        <f t="shared" si="135"/>
        <v>0</v>
      </c>
      <c r="AO375" s="36">
        <f t="shared" si="136"/>
        <v>262144</v>
      </c>
      <c r="AP375" s="36">
        <f t="shared" si="137"/>
        <v>0</v>
      </c>
      <c r="AQ375" s="36">
        <f t="shared" si="138"/>
        <v>0</v>
      </c>
      <c r="AR375" s="36">
        <f t="shared" si="139"/>
        <v>0</v>
      </c>
    </row>
    <row r="376" spans="1:44">
      <c r="A376" s="36">
        <f t="shared" si="140"/>
        <v>1016800</v>
      </c>
      <c r="B376" s="36">
        <f>1---ISERR(FIND(B$2,data!$M375))</f>
        <v>0</v>
      </c>
      <c r="C376" s="36">
        <f>1---ISERR(FIND(C$2,data!$M375))</f>
        <v>0</v>
      </c>
      <c r="D376" s="36">
        <f>1---ISERR(FIND(D$2,data!$M375))</f>
        <v>0</v>
      </c>
      <c r="E376" s="36">
        <f>1---ISERR(FIND(E$2,data!$M375))</f>
        <v>0</v>
      </c>
      <c r="F376" s="36">
        <f>1---ISERR(FIND(F$2,data!$M375))</f>
        <v>0</v>
      </c>
      <c r="G376" s="36">
        <f>1---ISERR(FIND(G$2,data!$M375))</f>
        <v>1</v>
      </c>
      <c r="H376" s="36">
        <f>1---ISERR(FIND(H$2,data!$M375))</f>
        <v>1</v>
      </c>
      <c r="I376" s="36">
        <f>1---ISERR(FIND(I$2,data!$M375))</f>
        <v>1</v>
      </c>
      <c r="J376" s="36">
        <f>1---ISERR(FIND(J$2,data!$M375))</f>
        <v>1</v>
      </c>
      <c r="K376" s="36">
        <f>1---ISERR(FIND(K$2,data!$M375))</f>
        <v>1</v>
      </c>
      <c r="L376" s="36">
        <f>1---ISERR(FIND(L$2,data!$M375))</f>
        <v>0</v>
      </c>
      <c r="M376" s="36">
        <f>1---ISERR(FIND(M$2,data!$M375))</f>
        <v>0</v>
      </c>
      <c r="N376" s="36">
        <f>1---ISERR(FIND(N$2,data!$M375))</f>
        <v>0</v>
      </c>
      <c r="O376" s="36">
        <f>1---ISERR(FIND(O$2,data!$M375))</f>
        <v>0</v>
      </c>
      <c r="P376" s="36">
        <f>1---ISERR(FIND(P$2,data!$M375))</f>
        <v>0</v>
      </c>
      <c r="Q376" s="36">
        <f>1---ISERR(FIND(Q$2,data!$M375))</f>
        <v>1</v>
      </c>
      <c r="R376" s="36">
        <f>1---ISERR(FIND(R$2,data!$M375))</f>
        <v>1</v>
      </c>
      <c r="S376" s="36">
        <f>1---ISERR(FIND(S$2,data!$M375))</f>
        <v>1</v>
      </c>
      <c r="T376" s="36">
        <f>1---ISERR(FIND(T$2,data!$M375))</f>
        <v>1</v>
      </c>
      <c r="U376" s="36">
        <f>1---ISERR(FIND(U$2,data!$M375))</f>
        <v>1</v>
      </c>
      <c r="V376" s="36">
        <f>1---ISERR(FIND(V$2,data!$M375))</f>
        <v>0</v>
      </c>
      <c r="W376" s="36">
        <f t="shared" si="118"/>
        <v>0</v>
      </c>
      <c r="X376" s="36">
        <f t="shared" si="119"/>
        <v>0</v>
      </c>
      <c r="Y376" s="36">
        <f t="shared" si="120"/>
        <v>0</v>
      </c>
      <c r="Z376" s="36">
        <f t="shared" si="121"/>
        <v>0</v>
      </c>
      <c r="AA376" s="36">
        <f t="shared" si="122"/>
        <v>0</v>
      </c>
      <c r="AB376" s="36">
        <f t="shared" si="123"/>
        <v>32</v>
      </c>
      <c r="AC376" s="36">
        <f t="shared" si="124"/>
        <v>64</v>
      </c>
      <c r="AD376" s="36">
        <f t="shared" si="125"/>
        <v>128</v>
      </c>
      <c r="AE376" s="36">
        <f t="shared" si="126"/>
        <v>256</v>
      </c>
      <c r="AF376" s="36">
        <f t="shared" si="127"/>
        <v>512</v>
      </c>
      <c r="AG376" s="36">
        <f t="shared" si="128"/>
        <v>0</v>
      </c>
      <c r="AH376" s="36">
        <f t="shared" si="129"/>
        <v>0</v>
      </c>
      <c r="AI376" s="36">
        <f t="shared" si="130"/>
        <v>0</v>
      </c>
      <c r="AJ376" s="36">
        <f t="shared" si="131"/>
        <v>0</v>
      </c>
      <c r="AK376" s="36">
        <f t="shared" si="132"/>
        <v>0</v>
      </c>
      <c r="AL376" s="36">
        <f t="shared" si="133"/>
        <v>32768</v>
      </c>
      <c r="AM376" s="36">
        <f t="shared" si="134"/>
        <v>65536</v>
      </c>
      <c r="AN376" s="36">
        <f t="shared" si="135"/>
        <v>131072</v>
      </c>
      <c r="AO376" s="36">
        <f t="shared" si="136"/>
        <v>262144</v>
      </c>
      <c r="AP376" s="36">
        <f t="shared" si="137"/>
        <v>524288</v>
      </c>
      <c r="AQ376" s="36">
        <f t="shared" si="138"/>
        <v>0</v>
      </c>
      <c r="AR376" s="36">
        <f t="shared" si="139"/>
        <v>0</v>
      </c>
    </row>
    <row r="377" spans="1:44">
      <c r="A377" s="36">
        <f t="shared" si="140"/>
        <v>139400</v>
      </c>
      <c r="B377" s="36">
        <f>1---ISERR(FIND(B$2,data!$M376))</f>
        <v>0</v>
      </c>
      <c r="C377" s="36">
        <f>1---ISERR(FIND(C$2,data!$M376))</f>
        <v>0</v>
      </c>
      <c r="D377" s="36">
        <f>1---ISERR(FIND(D$2,data!$M376))</f>
        <v>0</v>
      </c>
      <c r="E377" s="36">
        <f>1---ISERR(FIND(E$2,data!$M376))</f>
        <v>1</v>
      </c>
      <c r="F377" s="36">
        <f>1---ISERR(FIND(F$2,data!$M376))</f>
        <v>0</v>
      </c>
      <c r="G377" s="36">
        <f>1---ISERR(FIND(G$2,data!$M376))</f>
        <v>0</v>
      </c>
      <c r="H377" s="36">
        <f>1---ISERR(FIND(H$2,data!$M376))</f>
        <v>0</v>
      </c>
      <c r="I377" s="36">
        <f>1---ISERR(FIND(I$2,data!$M376))</f>
        <v>1</v>
      </c>
      <c r="J377" s="36">
        <f>1---ISERR(FIND(J$2,data!$M376))</f>
        <v>0</v>
      </c>
      <c r="K377" s="36">
        <f>1---ISERR(FIND(K$2,data!$M376))</f>
        <v>0</v>
      </c>
      <c r="L377" s="36">
        <f>1---ISERR(FIND(L$2,data!$M376))</f>
        <v>0</v>
      </c>
      <c r="M377" s="36">
        <f>1---ISERR(FIND(M$2,data!$M376))</f>
        <v>0</v>
      </c>
      <c r="N377" s="36">
        <f>1---ISERR(FIND(N$2,data!$M376))</f>
        <v>0</v>
      </c>
      <c r="O377" s="36">
        <f>1---ISERR(FIND(O$2,data!$M376))</f>
        <v>1</v>
      </c>
      <c r="P377" s="36">
        <f>1---ISERR(FIND(P$2,data!$M376))</f>
        <v>0</v>
      </c>
      <c r="Q377" s="36">
        <f>1---ISERR(FIND(Q$2,data!$M376))</f>
        <v>0</v>
      </c>
      <c r="R377" s="36">
        <f>1---ISERR(FIND(R$2,data!$M376))</f>
        <v>0</v>
      </c>
      <c r="S377" s="36">
        <f>1---ISERR(FIND(S$2,data!$M376))</f>
        <v>1</v>
      </c>
      <c r="T377" s="36">
        <f>1---ISERR(FIND(T$2,data!$M376))</f>
        <v>0</v>
      </c>
      <c r="U377" s="36">
        <f>1---ISERR(FIND(U$2,data!$M376))</f>
        <v>0</v>
      </c>
      <c r="V377" s="36">
        <f>1---ISERR(FIND(V$2,data!$M376))</f>
        <v>0</v>
      </c>
      <c r="W377" s="36">
        <f t="shared" si="118"/>
        <v>0</v>
      </c>
      <c r="X377" s="36">
        <f t="shared" si="119"/>
        <v>0</v>
      </c>
      <c r="Y377" s="36">
        <f t="shared" si="120"/>
        <v>0</v>
      </c>
      <c r="Z377" s="36">
        <f t="shared" si="121"/>
        <v>8</v>
      </c>
      <c r="AA377" s="36">
        <f t="shared" si="122"/>
        <v>0</v>
      </c>
      <c r="AB377" s="36">
        <f t="shared" si="123"/>
        <v>0</v>
      </c>
      <c r="AC377" s="36">
        <f t="shared" si="124"/>
        <v>0</v>
      </c>
      <c r="AD377" s="36">
        <f t="shared" si="125"/>
        <v>128</v>
      </c>
      <c r="AE377" s="36">
        <f t="shared" si="126"/>
        <v>0</v>
      </c>
      <c r="AF377" s="36">
        <f t="shared" si="127"/>
        <v>0</v>
      </c>
      <c r="AG377" s="36">
        <f t="shared" si="128"/>
        <v>0</v>
      </c>
      <c r="AH377" s="36">
        <f t="shared" si="129"/>
        <v>0</v>
      </c>
      <c r="AI377" s="36">
        <f t="shared" si="130"/>
        <v>0</v>
      </c>
      <c r="AJ377" s="36">
        <f t="shared" si="131"/>
        <v>8192</v>
      </c>
      <c r="AK377" s="36">
        <f t="shared" si="132"/>
        <v>0</v>
      </c>
      <c r="AL377" s="36">
        <f t="shared" si="133"/>
        <v>0</v>
      </c>
      <c r="AM377" s="36">
        <f t="shared" si="134"/>
        <v>0</v>
      </c>
      <c r="AN377" s="36">
        <f t="shared" si="135"/>
        <v>131072</v>
      </c>
      <c r="AO377" s="36">
        <f t="shared" si="136"/>
        <v>0</v>
      </c>
      <c r="AP377" s="36">
        <f t="shared" si="137"/>
        <v>0</v>
      </c>
      <c r="AQ377" s="36">
        <f t="shared" si="138"/>
        <v>0</v>
      </c>
      <c r="AR377" s="36">
        <f t="shared" si="139"/>
        <v>0</v>
      </c>
    </row>
    <row r="378" spans="1:44">
      <c r="A378" s="36">
        <f t="shared" si="140"/>
        <v>1324302</v>
      </c>
      <c r="B378" s="36">
        <f>1---ISERR(FIND(B$2,data!$M377))</f>
        <v>0</v>
      </c>
      <c r="C378" s="36">
        <f>1---ISERR(FIND(C$2,data!$M377))</f>
        <v>1</v>
      </c>
      <c r="D378" s="36">
        <f>1---ISERR(FIND(D$2,data!$M377))</f>
        <v>1</v>
      </c>
      <c r="E378" s="36">
        <f>1---ISERR(FIND(E$2,data!$M377))</f>
        <v>1</v>
      </c>
      <c r="F378" s="36">
        <f>1---ISERR(FIND(F$2,data!$M377))</f>
        <v>0</v>
      </c>
      <c r="G378" s="36">
        <f>1---ISERR(FIND(G$2,data!$M377))</f>
        <v>0</v>
      </c>
      <c r="H378" s="36">
        <f>1---ISERR(FIND(H$2,data!$M377))</f>
        <v>0</v>
      </c>
      <c r="I378" s="36">
        <f>1---ISERR(FIND(I$2,data!$M377))</f>
        <v>0</v>
      </c>
      <c r="J378" s="36">
        <f>1---ISERR(FIND(J$2,data!$M377))</f>
        <v>1</v>
      </c>
      <c r="K378" s="36">
        <f>1---ISERR(FIND(K$2,data!$M377))</f>
        <v>0</v>
      </c>
      <c r="L378" s="36">
        <f>1---ISERR(FIND(L$2,data!$M377))</f>
        <v>1</v>
      </c>
      <c r="M378" s="36">
        <f>1---ISERR(FIND(M$2,data!$M377))</f>
        <v>0</v>
      </c>
      <c r="N378" s="36">
        <f>1---ISERR(FIND(N$2,data!$M377))</f>
        <v>1</v>
      </c>
      <c r="O378" s="36">
        <f>1---ISERR(FIND(O$2,data!$M377))</f>
        <v>1</v>
      </c>
      <c r="P378" s="36">
        <f>1---ISERR(FIND(P$2,data!$M377))</f>
        <v>0</v>
      </c>
      <c r="Q378" s="36">
        <f>1---ISERR(FIND(Q$2,data!$M377))</f>
        <v>0</v>
      </c>
      <c r="R378" s="36">
        <f>1---ISERR(FIND(R$2,data!$M377))</f>
        <v>0</v>
      </c>
      <c r="S378" s="36">
        <f>1---ISERR(FIND(S$2,data!$M377))</f>
        <v>0</v>
      </c>
      <c r="T378" s="36">
        <f>1---ISERR(FIND(T$2,data!$M377))</f>
        <v>1</v>
      </c>
      <c r="U378" s="36">
        <f>1---ISERR(FIND(U$2,data!$M377))</f>
        <v>0</v>
      </c>
      <c r="V378" s="36">
        <f>1---ISERR(FIND(V$2,data!$M377))</f>
        <v>1</v>
      </c>
      <c r="W378" s="36">
        <f t="shared" si="118"/>
        <v>0</v>
      </c>
      <c r="X378" s="36">
        <f t="shared" si="119"/>
        <v>2</v>
      </c>
      <c r="Y378" s="36">
        <f t="shared" si="120"/>
        <v>4</v>
      </c>
      <c r="Z378" s="36">
        <f t="shared" si="121"/>
        <v>8</v>
      </c>
      <c r="AA378" s="36">
        <f t="shared" si="122"/>
        <v>0</v>
      </c>
      <c r="AB378" s="36">
        <f t="shared" si="123"/>
        <v>0</v>
      </c>
      <c r="AC378" s="36">
        <f t="shared" si="124"/>
        <v>0</v>
      </c>
      <c r="AD378" s="36">
        <f t="shared" si="125"/>
        <v>0</v>
      </c>
      <c r="AE378" s="36">
        <f t="shared" si="126"/>
        <v>256</v>
      </c>
      <c r="AF378" s="36">
        <f t="shared" si="127"/>
        <v>0</v>
      </c>
      <c r="AG378" s="36">
        <f t="shared" si="128"/>
        <v>1024</v>
      </c>
      <c r="AH378" s="36">
        <f t="shared" si="129"/>
        <v>0</v>
      </c>
      <c r="AI378" s="36">
        <f t="shared" si="130"/>
        <v>4096</v>
      </c>
      <c r="AJ378" s="36">
        <f t="shared" si="131"/>
        <v>8192</v>
      </c>
      <c r="AK378" s="36">
        <f t="shared" si="132"/>
        <v>0</v>
      </c>
      <c r="AL378" s="36">
        <f t="shared" si="133"/>
        <v>0</v>
      </c>
      <c r="AM378" s="36">
        <f t="shared" si="134"/>
        <v>0</v>
      </c>
      <c r="AN378" s="36">
        <f t="shared" si="135"/>
        <v>0</v>
      </c>
      <c r="AO378" s="36">
        <f t="shared" si="136"/>
        <v>262144</v>
      </c>
      <c r="AP378" s="36">
        <f t="shared" si="137"/>
        <v>0</v>
      </c>
      <c r="AQ378" s="36">
        <f t="shared" si="138"/>
        <v>1048576</v>
      </c>
      <c r="AR378" s="36">
        <f t="shared" si="139"/>
        <v>0</v>
      </c>
    </row>
    <row r="379" spans="1:44">
      <c r="A379" s="36">
        <f t="shared" si="140"/>
        <v>1061902</v>
      </c>
      <c r="B379" s="36">
        <f>1---ISERR(FIND(B$2,data!$M378))</f>
        <v>0</v>
      </c>
      <c r="C379" s="36">
        <f>1---ISERR(FIND(C$2,data!$M378))</f>
        <v>1</v>
      </c>
      <c r="D379" s="36">
        <f>1---ISERR(FIND(D$2,data!$M378))</f>
        <v>1</v>
      </c>
      <c r="E379" s="36">
        <f>1---ISERR(FIND(E$2,data!$M378))</f>
        <v>1</v>
      </c>
      <c r="F379" s="36">
        <f>1---ISERR(FIND(F$2,data!$M378))</f>
        <v>0</v>
      </c>
      <c r="G379" s="36">
        <f>1---ISERR(FIND(G$2,data!$M378))</f>
        <v>0</v>
      </c>
      <c r="H379" s="36">
        <f>1---ISERR(FIND(H$2,data!$M378))</f>
        <v>0</v>
      </c>
      <c r="I379" s="36">
        <f>1---ISERR(FIND(I$2,data!$M378))</f>
        <v>0</v>
      </c>
      <c r="J379" s="36">
        <f>1---ISERR(FIND(J$2,data!$M378))</f>
        <v>0</v>
      </c>
      <c r="K379" s="36">
        <f>1---ISERR(FIND(K$2,data!$M378))</f>
        <v>0</v>
      </c>
      <c r="L379" s="36">
        <f>1---ISERR(FIND(L$2,data!$M378))</f>
        <v>1</v>
      </c>
      <c r="M379" s="36">
        <f>1---ISERR(FIND(M$2,data!$M378))</f>
        <v>0</v>
      </c>
      <c r="N379" s="36">
        <f>1---ISERR(FIND(N$2,data!$M378))</f>
        <v>1</v>
      </c>
      <c r="O379" s="36">
        <f>1---ISERR(FIND(O$2,data!$M378))</f>
        <v>1</v>
      </c>
      <c r="P379" s="36">
        <f>1---ISERR(FIND(P$2,data!$M378))</f>
        <v>0</v>
      </c>
      <c r="Q379" s="36">
        <f>1---ISERR(FIND(Q$2,data!$M378))</f>
        <v>0</v>
      </c>
      <c r="R379" s="36">
        <f>1---ISERR(FIND(R$2,data!$M378))</f>
        <v>0</v>
      </c>
      <c r="S379" s="36">
        <f>1---ISERR(FIND(S$2,data!$M378))</f>
        <v>0</v>
      </c>
      <c r="T379" s="36">
        <f>1---ISERR(FIND(T$2,data!$M378))</f>
        <v>0</v>
      </c>
      <c r="U379" s="36">
        <f>1---ISERR(FIND(U$2,data!$M378))</f>
        <v>0</v>
      </c>
      <c r="V379" s="36">
        <f>1---ISERR(FIND(V$2,data!$M378))</f>
        <v>1</v>
      </c>
      <c r="W379" s="36">
        <f t="shared" si="118"/>
        <v>0</v>
      </c>
      <c r="X379" s="36">
        <f t="shared" si="119"/>
        <v>2</v>
      </c>
      <c r="Y379" s="36">
        <f t="shared" si="120"/>
        <v>4</v>
      </c>
      <c r="Z379" s="36">
        <f t="shared" si="121"/>
        <v>8</v>
      </c>
      <c r="AA379" s="36">
        <f t="shared" si="122"/>
        <v>0</v>
      </c>
      <c r="AB379" s="36">
        <f t="shared" si="123"/>
        <v>0</v>
      </c>
      <c r="AC379" s="36">
        <f t="shared" si="124"/>
        <v>0</v>
      </c>
      <c r="AD379" s="36">
        <f t="shared" si="125"/>
        <v>0</v>
      </c>
      <c r="AE379" s="36">
        <f t="shared" si="126"/>
        <v>0</v>
      </c>
      <c r="AF379" s="36">
        <f t="shared" si="127"/>
        <v>0</v>
      </c>
      <c r="AG379" s="36">
        <f t="shared" si="128"/>
        <v>1024</v>
      </c>
      <c r="AH379" s="36">
        <f t="shared" si="129"/>
        <v>0</v>
      </c>
      <c r="AI379" s="36">
        <f t="shared" si="130"/>
        <v>4096</v>
      </c>
      <c r="AJ379" s="36">
        <f t="shared" si="131"/>
        <v>8192</v>
      </c>
      <c r="AK379" s="36">
        <f t="shared" si="132"/>
        <v>0</v>
      </c>
      <c r="AL379" s="36">
        <f t="shared" si="133"/>
        <v>0</v>
      </c>
      <c r="AM379" s="36">
        <f t="shared" si="134"/>
        <v>0</v>
      </c>
      <c r="AN379" s="36">
        <f t="shared" si="135"/>
        <v>0</v>
      </c>
      <c r="AO379" s="36">
        <f t="shared" si="136"/>
        <v>0</v>
      </c>
      <c r="AP379" s="36">
        <f t="shared" si="137"/>
        <v>0</v>
      </c>
      <c r="AQ379" s="36">
        <f t="shared" si="138"/>
        <v>1048576</v>
      </c>
      <c r="AR379" s="36">
        <f t="shared" si="139"/>
        <v>0</v>
      </c>
    </row>
    <row r="380" spans="1:44">
      <c r="A380" s="36">
        <f t="shared" si="140"/>
        <v>701100</v>
      </c>
      <c r="B380" s="36">
        <f>1---ISERR(FIND(B$2,data!$M379))</f>
        <v>0</v>
      </c>
      <c r="C380" s="36">
        <f>1---ISERR(FIND(C$2,data!$M379))</f>
        <v>0</v>
      </c>
      <c r="D380" s="36">
        <f>1---ISERR(FIND(D$2,data!$M379))</f>
        <v>1</v>
      </c>
      <c r="E380" s="36">
        <f>1---ISERR(FIND(E$2,data!$M379))</f>
        <v>1</v>
      </c>
      <c r="F380" s="36">
        <f>1---ISERR(FIND(F$2,data!$M379))</f>
        <v>0</v>
      </c>
      <c r="G380" s="36">
        <f>1---ISERR(FIND(G$2,data!$M379))</f>
        <v>1</v>
      </c>
      <c r="H380" s="36">
        <f>1---ISERR(FIND(H$2,data!$M379))</f>
        <v>0</v>
      </c>
      <c r="I380" s="36">
        <f>1---ISERR(FIND(I$2,data!$M379))</f>
        <v>1</v>
      </c>
      <c r="J380" s="36">
        <f>1---ISERR(FIND(J$2,data!$M379))</f>
        <v>0</v>
      </c>
      <c r="K380" s="36">
        <f>1---ISERR(FIND(K$2,data!$M379))</f>
        <v>1</v>
      </c>
      <c r="L380" s="36">
        <f>1---ISERR(FIND(L$2,data!$M379))</f>
        <v>0</v>
      </c>
      <c r="M380" s="36">
        <f>1---ISERR(FIND(M$2,data!$M379))</f>
        <v>0</v>
      </c>
      <c r="N380" s="36">
        <f>1---ISERR(FIND(N$2,data!$M379))</f>
        <v>1</v>
      </c>
      <c r="O380" s="36">
        <f>1---ISERR(FIND(O$2,data!$M379))</f>
        <v>1</v>
      </c>
      <c r="P380" s="36">
        <f>1---ISERR(FIND(P$2,data!$M379))</f>
        <v>0</v>
      </c>
      <c r="Q380" s="36">
        <f>1---ISERR(FIND(Q$2,data!$M379))</f>
        <v>1</v>
      </c>
      <c r="R380" s="36">
        <f>1---ISERR(FIND(R$2,data!$M379))</f>
        <v>0</v>
      </c>
      <c r="S380" s="36">
        <f>1---ISERR(FIND(S$2,data!$M379))</f>
        <v>1</v>
      </c>
      <c r="T380" s="36">
        <f>1---ISERR(FIND(T$2,data!$M379))</f>
        <v>0</v>
      </c>
      <c r="U380" s="36">
        <f>1---ISERR(FIND(U$2,data!$M379))</f>
        <v>1</v>
      </c>
      <c r="V380" s="36">
        <f>1---ISERR(FIND(V$2,data!$M379))</f>
        <v>0</v>
      </c>
      <c r="W380" s="36">
        <f t="shared" si="118"/>
        <v>0</v>
      </c>
      <c r="X380" s="36">
        <f t="shared" si="119"/>
        <v>0</v>
      </c>
      <c r="Y380" s="36">
        <f t="shared" si="120"/>
        <v>4</v>
      </c>
      <c r="Z380" s="36">
        <f t="shared" si="121"/>
        <v>8</v>
      </c>
      <c r="AA380" s="36">
        <f t="shared" si="122"/>
        <v>0</v>
      </c>
      <c r="AB380" s="36">
        <f t="shared" si="123"/>
        <v>32</v>
      </c>
      <c r="AC380" s="36">
        <f t="shared" si="124"/>
        <v>0</v>
      </c>
      <c r="AD380" s="36">
        <f t="shared" si="125"/>
        <v>128</v>
      </c>
      <c r="AE380" s="36">
        <f t="shared" si="126"/>
        <v>0</v>
      </c>
      <c r="AF380" s="36">
        <f t="shared" si="127"/>
        <v>512</v>
      </c>
      <c r="AG380" s="36">
        <f t="shared" si="128"/>
        <v>0</v>
      </c>
      <c r="AH380" s="36">
        <f t="shared" si="129"/>
        <v>0</v>
      </c>
      <c r="AI380" s="36">
        <f t="shared" si="130"/>
        <v>4096</v>
      </c>
      <c r="AJ380" s="36">
        <f t="shared" si="131"/>
        <v>8192</v>
      </c>
      <c r="AK380" s="36">
        <f t="shared" si="132"/>
        <v>0</v>
      </c>
      <c r="AL380" s="36">
        <f t="shared" si="133"/>
        <v>32768</v>
      </c>
      <c r="AM380" s="36">
        <f t="shared" si="134"/>
        <v>0</v>
      </c>
      <c r="AN380" s="36">
        <f t="shared" si="135"/>
        <v>131072</v>
      </c>
      <c r="AO380" s="36">
        <f t="shared" si="136"/>
        <v>0</v>
      </c>
      <c r="AP380" s="36">
        <f t="shared" si="137"/>
        <v>524288</v>
      </c>
      <c r="AQ380" s="36">
        <f t="shared" si="138"/>
        <v>0</v>
      </c>
      <c r="AR380" s="36">
        <f t="shared" si="139"/>
        <v>0</v>
      </c>
    </row>
    <row r="381" spans="1:44">
      <c r="A381" s="36">
        <f t="shared" si="140"/>
        <v>1931102</v>
      </c>
      <c r="B381" s="36">
        <f>1---ISERR(FIND(B$2,data!$M380))</f>
        <v>0</v>
      </c>
      <c r="C381" s="36">
        <f>1---ISERR(FIND(C$2,data!$M380))</f>
        <v>1</v>
      </c>
      <c r="D381" s="36">
        <f>1---ISERR(FIND(D$2,data!$M380))</f>
        <v>1</v>
      </c>
      <c r="E381" s="36">
        <f>1---ISERR(FIND(E$2,data!$M380))</f>
        <v>1</v>
      </c>
      <c r="F381" s="36">
        <f>1---ISERR(FIND(F$2,data!$M380))</f>
        <v>1</v>
      </c>
      <c r="G381" s="36">
        <f>1---ISERR(FIND(G$2,data!$M380))</f>
        <v>0</v>
      </c>
      <c r="H381" s="36">
        <f>1---ISERR(FIND(H$2,data!$M380))</f>
        <v>1</v>
      </c>
      <c r="I381" s="36">
        <f>1---ISERR(FIND(I$2,data!$M380))</f>
        <v>0</v>
      </c>
      <c r="J381" s="36">
        <f>1---ISERR(FIND(J$2,data!$M380))</f>
        <v>1</v>
      </c>
      <c r="K381" s="36">
        <f>1---ISERR(FIND(K$2,data!$M380))</f>
        <v>1</v>
      </c>
      <c r="L381" s="36">
        <f>1---ISERR(FIND(L$2,data!$M380))</f>
        <v>1</v>
      </c>
      <c r="M381" s="36">
        <f>1---ISERR(FIND(M$2,data!$M380))</f>
        <v>0</v>
      </c>
      <c r="N381" s="36">
        <f>1---ISERR(FIND(N$2,data!$M380))</f>
        <v>1</v>
      </c>
      <c r="O381" s="36">
        <f>1---ISERR(FIND(O$2,data!$M380))</f>
        <v>1</v>
      </c>
      <c r="P381" s="36">
        <f>1---ISERR(FIND(P$2,data!$M380))</f>
        <v>1</v>
      </c>
      <c r="Q381" s="36">
        <f>1---ISERR(FIND(Q$2,data!$M380))</f>
        <v>0</v>
      </c>
      <c r="R381" s="36">
        <f>1---ISERR(FIND(R$2,data!$M380))</f>
        <v>1</v>
      </c>
      <c r="S381" s="36">
        <f>1---ISERR(FIND(S$2,data!$M380))</f>
        <v>0</v>
      </c>
      <c r="T381" s="36">
        <f>1---ISERR(FIND(T$2,data!$M380))</f>
        <v>1</v>
      </c>
      <c r="U381" s="36">
        <f>1---ISERR(FIND(U$2,data!$M380))</f>
        <v>1</v>
      </c>
      <c r="V381" s="36">
        <f>1---ISERR(FIND(V$2,data!$M380))</f>
        <v>1</v>
      </c>
      <c r="W381" s="36">
        <f t="shared" si="118"/>
        <v>0</v>
      </c>
      <c r="X381" s="36">
        <f t="shared" si="119"/>
        <v>2</v>
      </c>
      <c r="Y381" s="36">
        <f t="shared" si="120"/>
        <v>4</v>
      </c>
      <c r="Z381" s="36">
        <f t="shared" si="121"/>
        <v>8</v>
      </c>
      <c r="AA381" s="36">
        <f t="shared" si="122"/>
        <v>16</v>
      </c>
      <c r="AB381" s="36">
        <f t="shared" si="123"/>
        <v>0</v>
      </c>
      <c r="AC381" s="36">
        <f t="shared" si="124"/>
        <v>64</v>
      </c>
      <c r="AD381" s="36">
        <f t="shared" si="125"/>
        <v>0</v>
      </c>
      <c r="AE381" s="36">
        <f t="shared" si="126"/>
        <v>256</v>
      </c>
      <c r="AF381" s="36">
        <f t="shared" si="127"/>
        <v>512</v>
      </c>
      <c r="AG381" s="36">
        <f t="shared" si="128"/>
        <v>1024</v>
      </c>
      <c r="AH381" s="36">
        <f t="shared" si="129"/>
        <v>0</v>
      </c>
      <c r="AI381" s="36">
        <f t="shared" si="130"/>
        <v>4096</v>
      </c>
      <c r="AJ381" s="36">
        <f t="shared" si="131"/>
        <v>8192</v>
      </c>
      <c r="AK381" s="36">
        <f t="shared" si="132"/>
        <v>16384</v>
      </c>
      <c r="AL381" s="36">
        <f t="shared" si="133"/>
        <v>0</v>
      </c>
      <c r="AM381" s="36">
        <f t="shared" si="134"/>
        <v>65536</v>
      </c>
      <c r="AN381" s="36">
        <f t="shared" si="135"/>
        <v>0</v>
      </c>
      <c r="AO381" s="36">
        <f t="shared" si="136"/>
        <v>262144</v>
      </c>
      <c r="AP381" s="36">
        <f t="shared" si="137"/>
        <v>524288</v>
      </c>
      <c r="AQ381" s="36">
        <f t="shared" si="138"/>
        <v>1048576</v>
      </c>
      <c r="AR381" s="36">
        <f t="shared" si="139"/>
        <v>0</v>
      </c>
    </row>
    <row r="382" spans="1:44">
      <c r="A382" s="36">
        <f t="shared" si="140"/>
        <v>1090600</v>
      </c>
      <c r="B382" s="36">
        <f>1---ISERR(FIND(B$2,data!$M381))</f>
        <v>0</v>
      </c>
      <c r="C382" s="36">
        <f>1---ISERR(FIND(C$2,data!$M381))</f>
        <v>0</v>
      </c>
      <c r="D382" s="36">
        <f>1---ISERR(FIND(D$2,data!$M381))</f>
        <v>0</v>
      </c>
      <c r="E382" s="36">
        <f>1---ISERR(FIND(E$2,data!$M381))</f>
        <v>1</v>
      </c>
      <c r="F382" s="36">
        <f>1---ISERR(FIND(F$2,data!$M381))</f>
        <v>0</v>
      </c>
      <c r="G382" s="36">
        <f>1---ISERR(FIND(G$2,data!$M381))</f>
        <v>1</v>
      </c>
      <c r="H382" s="36">
        <f>1---ISERR(FIND(H$2,data!$M381))</f>
        <v>0</v>
      </c>
      <c r="I382" s="36">
        <f>1---ISERR(FIND(I$2,data!$M381))</f>
        <v>0</v>
      </c>
      <c r="J382" s="36">
        <f>1---ISERR(FIND(J$2,data!$M381))</f>
        <v>0</v>
      </c>
      <c r="K382" s="36">
        <f>1---ISERR(FIND(K$2,data!$M381))</f>
        <v>0</v>
      </c>
      <c r="L382" s="36">
        <f>1---ISERR(FIND(L$2,data!$M381))</f>
        <v>1</v>
      </c>
      <c r="M382" s="36">
        <f>1---ISERR(FIND(M$2,data!$M381))</f>
        <v>0</v>
      </c>
      <c r="N382" s="36">
        <f>1---ISERR(FIND(N$2,data!$M381))</f>
        <v>0</v>
      </c>
      <c r="O382" s="36">
        <f>1---ISERR(FIND(O$2,data!$M381))</f>
        <v>1</v>
      </c>
      <c r="P382" s="36">
        <f>1---ISERR(FIND(P$2,data!$M381))</f>
        <v>0</v>
      </c>
      <c r="Q382" s="36">
        <f>1---ISERR(FIND(Q$2,data!$M381))</f>
        <v>1</v>
      </c>
      <c r="R382" s="36">
        <f>1---ISERR(FIND(R$2,data!$M381))</f>
        <v>0</v>
      </c>
      <c r="S382" s="36">
        <f>1---ISERR(FIND(S$2,data!$M381))</f>
        <v>0</v>
      </c>
      <c r="T382" s="36">
        <f>1---ISERR(FIND(T$2,data!$M381))</f>
        <v>0</v>
      </c>
      <c r="U382" s="36">
        <f>1---ISERR(FIND(U$2,data!$M381))</f>
        <v>0</v>
      </c>
      <c r="V382" s="36">
        <f>1---ISERR(FIND(V$2,data!$M381))</f>
        <v>1</v>
      </c>
      <c r="W382" s="36">
        <f t="shared" si="118"/>
        <v>0</v>
      </c>
      <c r="X382" s="36">
        <f t="shared" si="119"/>
        <v>0</v>
      </c>
      <c r="Y382" s="36">
        <f t="shared" si="120"/>
        <v>0</v>
      </c>
      <c r="Z382" s="36">
        <f t="shared" si="121"/>
        <v>8</v>
      </c>
      <c r="AA382" s="36">
        <f t="shared" si="122"/>
        <v>0</v>
      </c>
      <c r="AB382" s="36">
        <f t="shared" si="123"/>
        <v>32</v>
      </c>
      <c r="AC382" s="36">
        <f t="shared" si="124"/>
        <v>0</v>
      </c>
      <c r="AD382" s="36">
        <f t="shared" si="125"/>
        <v>0</v>
      </c>
      <c r="AE382" s="36">
        <f t="shared" si="126"/>
        <v>0</v>
      </c>
      <c r="AF382" s="36">
        <f t="shared" si="127"/>
        <v>0</v>
      </c>
      <c r="AG382" s="36">
        <f t="shared" si="128"/>
        <v>1024</v>
      </c>
      <c r="AH382" s="36">
        <f t="shared" si="129"/>
        <v>0</v>
      </c>
      <c r="AI382" s="36">
        <f t="shared" si="130"/>
        <v>0</v>
      </c>
      <c r="AJ382" s="36">
        <f t="shared" si="131"/>
        <v>8192</v>
      </c>
      <c r="AK382" s="36">
        <f t="shared" si="132"/>
        <v>0</v>
      </c>
      <c r="AL382" s="36">
        <f t="shared" si="133"/>
        <v>32768</v>
      </c>
      <c r="AM382" s="36">
        <f t="shared" si="134"/>
        <v>0</v>
      </c>
      <c r="AN382" s="36">
        <f t="shared" si="135"/>
        <v>0</v>
      </c>
      <c r="AO382" s="36">
        <f t="shared" si="136"/>
        <v>0</v>
      </c>
      <c r="AP382" s="36">
        <f t="shared" si="137"/>
        <v>0</v>
      </c>
      <c r="AQ382" s="36">
        <f t="shared" si="138"/>
        <v>1048576</v>
      </c>
      <c r="AR382" s="36">
        <f t="shared" si="139"/>
        <v>0</v>
      </c>
    </row>
    <row r="383" spans="1:44">
      <c r="A383" s="36">
        <f t="shared" si="140"/>
        <v>459200</v>
      </c>
      <c r="B383" s="36">
        <f>1---ISERR(FIND(B$2,data!$M382))</f>
        <v>0</v>
      </c>
      <c r="C383" s="36">
        <f>1---ISERR(FIND(C$2,data!$M382))</f>
        <v>0</v>
      </c>
      <c r="D383" s="36">
        <f>1---ISERR(FIND(D$2,data!$M382))</f>
        <v>0</v>
      </c>
      <c r="E383" s="36">
        <f>1---ISERR(FIND(E$2,data!$M382))</f>
        <v>0</v>
      </c>
      <c r="F383" s="36">
        <f>1---ISERR(FIND(F$2,data!$M382))</f>
        <v>0</v>
      </c>
      <c r="G383" s="36">
        <f>1---ISERR(FIND(G$2,data!$M382))</f>
        <v>0</v>
      </c>
      <c r="H383" s="36">
        <f>1---ISERR(FIND(H$2,data!$M382))</f>
        <v>1</v>
      </c>
      <c r="I383" s="36">
        <f>1---ISERR(FIND(I$2,data!$M382))</f>
        <v>1</v>
      </c>
      <c r="J383" s="36">
        <f>1---ISERR(FIND(J$2,data!$M382))</f>
        <v>1</v>
      </c>
      <c r="K383" s="36">
        <f>1---ISERR(FIND(K$2,data!$M382))</f>
        <v>0</v>
      </c>
      <c r="L383" s="36">
        <f>1---ISERR(FIND(L$2,data!$M382))</f>
        <v>0</v>
      </c>
      <c r="M383" s="36">
        <f>1---ISERR(FIND(M$2,data!$M382))</f>
        <v>0</v>
      </c>
      <c r="N383" s="36">
        <f>1---ISERR(FIND(N$2,data!$M382))</f>
        <v>0</v>
      </c>
      <c r="O383" s="36">
        <f>1---ISERR(FIND(O$2,data!$M382))</f>
        <v>0</v>
      </c>
      <c r="P383" s="36">
        <f>1---ISERR(FIND(P$2,data!$M382))</f>
        <v>0</v>
      </c>
      <c r="Q383" s="36">
        <f>1---ISERR(FIND(Q$2,data!$M382))</f>
        <v>0</v>
      </c>
      <c r="R383" s="36">
        <f>1---ISERR(FIND(R$2,data!$M382))</f>
        <v>1</v>
      </c>
      <c r="S383" s="36">
        <f>1---ISERR(FIND(S$2,data!$M382))</f>
        <v>1</v>
      </c>
      <c r="T383" s="36">
        <f>1---ISERR(FIND(T$2,data!$M382))</f>
        <v>1</v>
      </c>
      <c r="U383" s="36">
        <f>1---ISERR(FIND(U$2,data!$M382))</f>
        <v>0</v>
      </c>
      <c r="V383" s="36">
        <f>1---ISERR(FIND(V$2,data!$M382))</f>
        <v>0</v>
      </c>
      <c r="W383" s="36">
        <f t="shared" si="118"/>
        <v>0</v>
      </c>
      <c r="X383" s="36">
        <f t="shared" si="119"/>
        <v>0</v>
      </c>
      <c r="Y383" s="36">
        <f t="shared" si="120"/>
        <v>0</v>
      </c>
      <c r="Z383" s="36">
        <f t="shared" si="121"/>
        <v>0</v>
      </c>
      <c r="AA383" s="36">
        <f t="shared" si="122"/>
        <v>0</v>
      </c>
      <c r="AB383" s="36">
        <f t="shared" si="123"/>
        <v>0</v>
      </c>
      <c r="AC383" s="36">
        <f t="shared" si="124"/>
        <v>64</v>
      </c>
      <c r="AD383" s="36">
        <f t="shared" si="125"/>
        <v>128</v>
      </c>
      <c r="AE383" s="36">
        <f t="shared" si="126"/>
        <v>256</v>
      </c>
      <c r="AF383" s="36">
        <f t="shared" si="127"/>
        <v>0</v>
      </c>
      <c r="AG383" s="36">
        <f t="shared" si="128"/>
        <v>0</v>
      </c>
      <c r="AH383" s="36">
        <f t="shared" si="129"/>
        <v>0</v>
      </c>
      <c r="AI383" s="36">
        <f t="shared" si="130"/>
        <v>0</v>
      </c>
      <c r="AJ383" s="36">
        <f t="shared" si="131"/>
        <v>0</v>
      </c>
      <c r="AK383" s="36">
        <f t="shared" si="132"/>
        <v>0</v>
      </c>
      <c r="AL383" s="36">
        <f t="shared" si="133"/>
        <v>0</v>
      </c>
      <c r="AM383" s="36">
        <f t="shared" si="134"/>
        <v>65536</v>
      </c>
      <c r="AN383" s="36">
        <f t="shared" si="135"/>
        <v>131072</v>
      </c>
      <c r="AO383" s="36">
        <f t="shared" si="136"/>
        <v>262144</v>
      </c>
      <c r="AP383" s="36">
        <f t="shared" si="137"/>
        <v>0</v>
      </c>
      <c r="AQ383" s="36">
        <f t="shared" si="138"/>
        <v>0</v>
      </c>
      <c r="AR383" s="36">
        <f t="shared" si="139"/>
        <v>0</v>
      </c>
    </row>
    <row r="384" spans="1:44">
      <c r="A384" s="36">
        <f t="shared" si="140"/>
        <v>0</v>
      </c>
      <c r="B384" s="36">
        <f>1---ISERR(FIND(B$2,data!$M383))</f>
        <v>0</v>
      </c>
      <c r="C384" s="36">
        <f>1---ISERR(FIND(C$2,data!$M383))</f>
        <v>0</v>
      </c>
      <c r="D384" s="36">
        <f>1---ISERR(FIND(D$2,data!$M383))</f>
        <v>0</v>
      </c>
      <c r="E384" s="36">
        <f>1---ISERR(FIND(E$2,data!$M383))</f>
        <v>0</v>
      </c>
      <c r="F384" s="36">
        <f>1---ISERR(FIND(F$2,data!$M383))</f>
        <v>0</v>
      </c>
      <c r="G384" s="36">
        <f>1---ISERR(FIND(G$2,data!$M383))</f>
        <v>0</v>
      </c>
      <c r="H384" s="36">
        <f>1---ISERR(FIND(H$2,data!$M383))</f>
        <v>0</v>
      </c>
      <c r="I384" s="36">
        <f>1---ISERR(FIND(I$2,data!$M383))</f>
        <v>0</v>
      </c>
      <c r="J384" s="36">
        <f>1---ISERR(FIND(J$2,data!$M383))</f>
        <v>0</v>
      </c>
      <c r="K384" s="36">
        <f>1---ISERR(FIND(K$2,data!$M383))</f>
        <v>0</v>
      </c>
      <c r="L384" s="36">
        <f>1---ISERR(FIND(L$2,data!$M383))</f>
        <v>0</v>
      </c>
      <c r="M384" s="36">
        <f>1---ISERR(FIND(M$2,data!$M383))</f>
        <v>0</v>
      </c>
      <c r="N384" s="36">
        <f>1---ISERR(FIND(N$2,data!$M383))</f>
        <v>0</v>
      </c>
      <c r="O384" s="36">
        <f>1---ISERR(FIND(O$2,data!$M383))</f>
        <v>0</v>
      </c>
      <c r="P384" s="36">
        <f>1---ISERR(FIND(P$2,data!$M383))</f>
        <v>0</v>
      </c>
      <c r="Q384" s="36">
        <f>1---ISERR(FIND(Q$2,data!$M383))</f>
        <v>0</v>
      </c>
      <c r="R384" s="36">
        <f>1---ISERR(FIND(R$2,data!$M383))</f>
        <v>0</v>
      </c>
      <c r="S384" s="36">
        <f>1---ISERR(FIND(S$2,data!$M383))</f>
        <v>0</v>
      </c>
      <c r="T384" s="36">
        <f>1---ISERR(FIND(T$2,data!$M383))</f>
        <v>0</v>
      </c>
      <c r="U384" s="36">
        <f>1---ISERR(FIND(U$2,data!$M383))</f>
        <v>0</v>
      </c>
      <c r="V384" s="36">
        <f>1---ISERR(FIND(V$2,data!$M383))</f>
        <v>0</v>
      </c>
      <c r="W384" s="36">
        <f t="shared" si="118"/>
        <v>0</v>
      </c>
      <c r="X384" s="36">
        <f t="shared" si="119"/>
        <v>0</v>
      </c>
      <c r="Y384" s="36">
        <f t="shared" si="120"/>
        <v>0</v>
      </c>
      <c r="Z384" s="36">
        <f t="shared" si="121"/>
        <v>0</v>
      </c>
      <c r="AA384" s="36">
        <f t="shared" si="122"/>
        <v>0</v>
      </c>
      <c r="AB384" s="36">
        <f t="shared" si="123"/>
        <v>0</v>
      </c>
      <c r="AC384" s="36">
        <f t="shared" si="124"/>
        <v>0</v>
      </c>
      <c r="AD384" s="36">
        <f t="shared" si="125"/>
        <v>0</v>
      </c>
      <c r="AE384" s="36">
        <f t="shared" si="126"/>
        <v>0</v>
      </c>
      <c r="AF384" s="36">
        <f t="shared" si="127"/>
        <v>0</v>
      </c>
      <c r="AG384" s="36">
        <f t="shared" si="128"/>
        <v>0</v>
      </c>
      <c r="AH384" s="36">
        <f t="shared" si="129"/>
        <v>0</v>
      </c>
      <c r="AI384" s="36">
        <f t="shared" si="130"/>
        <v>0</v>
      </c>
      <c r="AJ384" s="36">
        <f t="shared" si="131"/>
        <v>0</v>
      </c>
      <c r="AK384" s="36">
        <f t="shared" si="132"/>
        <v>0</v>
      </c>
      <c r="AL384" s="36">
        <f t="shared" si="133"/>
        <v>0</v>
      </c>
      <c r="AM384" s="36">
        <f t="shared" si="134"/>
        <v>0</v>
      </c>
      <c r="AN384" s="36">
        <f t="shared" si="135"/>
        <v>0</v>
      </c>
      <c r="AO384" s="36">
        <f t="shared" si="136"/>
        <v>0</v>
      </c>
      <c r="AP384" s="36">
        <f t="shared" si="137"/>
        <v>0</v>
      </c>
      <c r="AQ384" s="36">
        <f t="shared" si="138"/>
        <v>0</v>
      </c>
      <c r="AR384" s="36">
        <f t="shared" si="139"/>
        <v>0</v>
      </c>
    </row>
    <row r="385" spans="1:44">
      <c r="A385" s="36">
        <f t="shared" si="140"/>
        <v>328002</v>
      </c>
      <c r="B385" s="36">
        <f>1---ISERR(FIND(B$2,data!$M384))</f>
        <v>0</v>
      </c>
      <c r="C385" s="36">
        <f>1---ISERR(FIND(C$2,data!$M384))</f>
        <v>1</v>
      </c>
      <c r="D385" s="36">
        <f>1---ISERR(FIND(D$2,data!$M384))</f>
        <v>0</v>
      </c>
      <c r="E385" s="36">
        <f>1---ISERR(FIND(E$2,data!$M384))</f>
        <v>0</v>
      </c>
      <c r="F385" s="36">
        <f>1---ISERR(FIND(F$2,data!$M384))</f>
        <v>0</v>
      </c>
      <c r="G385" s="36">
        <f>1---ISERR(FIND(G$2,data!$M384))</f>
        <v>0</v>
      </c>
      <c r="H385" s="36">
        <f>1---ISERR(FIND(H$2,data!$M384))</f>
        <v>1</v>
      </c>
      <c r="I385" s="36">
        <f>1---ISERR(FIND(I$2,data!$M384))</f>
        <v>0</v>
      </c>
      <c r="J385" s="36">
        <f>1---ISERR(FIND(J$2,data!$M384))</f>
        <v>1</v>
      </c>
      <c r="K385" s="36">
        <f>1---ISERR(FIND(K$2,data!$M384))</f>
        <v>0</v>
      </c>
      <c r="L385" s="36">
        <f>1---ISERR(FIND(L$2,data!$M384))</f>
        <v>0</v>
      </c>
      <c r="M385" s="36">
        <f>1---ISERR(FIND(M$2,data!$M384))</f>
        <v>0</v>
      </c>
      <c r="N385" s="36">
        <f>1---ISERR(FIND(N$2,data!$M384))</f>
        <v>0</v>
      </c>
      <c r="O385" s="36">
        <f>1---ISERR(FIND(O$2,data!$M384))</f>
        <v>0</v>
      </c>
      <c r="P385" s="36">
        <f>1---ISERR(FIND(P$2,data!$M384))</f>
        <v>0</v>
      </c>
      <c r="Q385" s="36">
        <f>1---ISERR(FIND(Q$2,data!$M384))</f>
        <v>0</v>
      </c>
      <c r="R385" s="36">
        <f>1---ISERR(FIND(R$2,data!$M384))</f>
        <v>1</v>
      </c>
      <c r="S385" s="36">
        <f>1---ISERR(FIND(S$2,data!$M384))</f>
        <v>0</v>
      </c>
      <c r="T385" s="36">
        <f>1---ISERR(FIND(T$2,data!$M384))</f>
        <v>1</v>
      </c>
      <c r="U385" s="36">
        <f>1---ISERR(FIND(U$2,data!$M384))</f>
        <v>0</v>
      </c>
      <c r="V385" s="36">
        <f>1---ISERR(FIND(V$2,data!$M384))</f>
        <v>0</v>
      </c>
      <c r="W385" s="36">
        <f t="shared" si="118"/>
        <v>0</v>
      </c>
      <c r="X385" s="36">
        <f t="shared" si="119"/>
        <v>2</v>
      </c>
      <c r="Y385" s="36">
        <f t="shared" si="120"/>
        <v>0</v>
      </c>
      <c r="Z385" s="36">
        <f t="shared" si="121"/>
        <v>0</v>
      </c>
      <c r="AA385" s="36">
        <f t="shared" si="122"/>
        <v>0</v>
      </c>
      <c r="AB385" s="36">
        <f t="shared" si="123"/>
        <v>0</v>
      </c>
      <c r="AC385" s="36">
        <f t="shared" si="124"/>
        <v>64</v>
      </c>
      <c r="AD385" s="36">
        <f t="shared" si="125"/>
        <v>0</v>
      </c>
      <c r="AE385" s="36">
        <f t="shared" si="126"/>
        <v>256</v>
      </c>
      <c r="AF385" s="36">
        <f t="shared" si="127"/>
        <v>0</v>
      </c>
      <c r="AG385" s="36">
        <f t="shared" si="128"/>
        <v>0</v>
      </c>
      <c r="AH385" s="36">
        <f t="shared" si="129"/>
        <v>0</v>
      </c>
      <c r="AI385" s="36">
        <f t="shared" si="130"/>
        <v>0</v>
      </c>
      <c r="AJ385" s="36">
        <f t="shared" si="131"/>
        <v>0</v>
      </c>
      <c r="AK385" s="36">
        <f t="shared" si="132"/>
        <v>0</v>
      </c>
      <c r="AL385" s="36">
        <f t="shared" si="133"/>
        <v>0</v>
      </c>
      <c r="AM385" s="36">
        <f t="shared" si="134"/>
        <v>65536</v>
      </c>
      <c r="AN385" s="36">
        <f t="shared" si="135"/>
        <v>0</v>
      </c>
      <c r="AO385" s="36">
        <f t="shared" si="136"/>
        <v>262144</v>
      </c>
      <c r="AP385" s="36">
        <f t="shared" si="137"/>
        <v>0</v>
      </c>
      <c r="AQ385" s="36">
        <f t="shared" si="138"/>
        <v>0</v>
      </c>
      <c r="AR385" s="36">
        <f t="shared" si="139"/>
        <v>0</v>
      </c>
    </row>
    <row r="386" spans="1:44">
      <c r="A386" s="36">
        <f t="shared" si="140"/>
        <v>0</v>
      </c>
      <c r="B386" s="36">
        <f>1---ISERR(FIND(B$2,data!$M385))</f>
        <v>0</v>
      </c>
      <c r="C386" s="36">
        <f>1---ISERR(FIND(C$2,data!$M385))</f>
        <v>0</v>
      </c>
      <c r="D386" s="36">
        <f>1---ISERR(FIND(D$2,data!$M385))</f>
        <v>0</v>
      </c>
      <c r="E386" s="36">
        <f>1---ISERR(FIND(E$2,data!$M385))</f>
        <v>0</v>
      </c>
      <c r="F386" s="36">
        <f>1---ISERR(FIND(F$2,data!$M385))</f>
        <v>0</v>
      </c>
      <c r="G386" s="36">
        <f>1---ISERR(FIND(G$2,data!$M385))</f>
        <v>0</v>
      </c>
      <c r="H386" s="36">
        <f>1---ISERR(FIND(H$2,data!$M385))</f>
        <v>0</v>
      </c>
      <c r="I386" s="36">
        <f>1---ISERR(FIND(I$2,data!$M385))</f>
        <v>0</v>
      </c>
      <c r="J386" s="36">
        <f>1---ISERR(FIND(J$2,data!$M385))</f>
        <v>0</v>
      </c>
      <c r="K386" s="36">
        <f>1---ISERR(FIND(K$2,data!$M385))</f>
        <v>0</v>
      </c>
      <c r="L386" s="36">
        <f>1---ISERR(FIND(L$2,data!$M385))</f>
        <v>0</v>
      </c>
      <c r="M386" s="36">
        <f>1---ISERR(FIND(M$2,data!$M385))</f>
        <v>0</v>
      </c>
      <c r="N386" s="36">
        <f>1---ISERR(FIND(N$2,data!$M385))</f>
        <v>0</v>
      </c>
      <c r="O386" s="36">
        <f>1---ISERR(FIND(O$2,data!$M385))</f>
        <v>0</v>
      </c>
      <c r="P386" s="36">
        <f>1---ISERR(FIND(P$2,data!$M385))</f>
        <v>0</v>
      </c>
      <c r="Q386" s="36">
        <f>1---ISERR(FIND(Q$2,data!$M385))</f>
        <v>0</v>
      </c>
      <c r="R386" s="36">
        <f>1---ISERR(FIND(R$2,data!$M385))</f>
        <v>0</v>
      </c>
      <c r="S386" s="36">
        <f>1---ISERR(FIND(S$2,data!$M385))</f>
        <v>0</v>
      </c>
      <c r="T386" s="36">
        <f>1---ISERR(FIND(T$2,data!$M385))</f>
        <v>0</v>
      </c>
      <c r="U386" s="36">
        <f>1---ISERR(FIND(U$2,data!$M385))</f>
        <v>0</v>
      </c>
      <c r="V386" s="36">
        <f>1---ISERR(FIND(V$2,data!$M385))</f>
        <v>0</v>
      </c>
      <c r="W386" s="36">
        <f t="shared" si="118"/>
        <v>0</v>
      </c>
      <c r="X386" s="36">
        <f t="shared" si="119"/>
        <v>0</v>
      </c>
      <c r="Y386" s="36">
        <f t="shared" si="120"/>
        <v>0</v>
      </c>
      <c r="Z386" s="36">
        <f t="shared" si="121"/>
        <v>0</v>
      </c>
      <c r="AA386" s="36">
        <f t="shared" si="122"/>
        <v>0</v>
      </c>
      <c r="AB386" s="36">
        <f t="shared" si="123"/>
        <v>0</v>
      </c>
      <c r="AC386" s="36">
        <f t="shared" si="124"/>
        <v>0</v>
      </c>
      <c r="AD386" s="36">
        <f t="shared" si="125"/>
        <v>0</v>
      </c>
      <c r="AE386" s="36">
        <f t="shared" si="126"/>
        <v>0</v>
      </c>
      <c r="AF386" s="36">
        <f t="shared" si="127"/>
        <v>0</v>
      </c>
      <c r="AG386" s="36">
        <f t="shared" si="128"/>
        <v>0</v>
      </c>
      <c r="AH386" s="36">
        <f t="shared" si="129"/>
        <v>0</v>
      </c>
      <c r="AI386" s="36">
        <f t="shared" si="130"/>
        <v>0</v>
      </c>
      <c r="AJ386" s="36">
        <f t="shared" si="131"/>
        <v>0</v>
      </c>
      <c r="AK386" s="36">
        <f t="shared" si="132"/>
        <v>0</v>
      </c>
      <c r="AL386" s="36">
        <f t="shared" si="133"/>
        <v>0</v>
      </c>
      <c r="AM386" s="36">
        <f t="shared" si="134"/>
        <v>0</v>
      </c>
      <c r="AN386" s="36">
        <f t="shared" si="135"/>
        <v>0</v>
      </c>
      <c r="AO386" s="36">
        <f t="shared" si="136"/>
        <v>0</v>
      </c>
      <c r="AP386" s="36">
        <f t="shared" si="137"/>
        <v>0</v>
      </c>
      <c r="AQ386" s="36">
        <f t="shared" si="138"/>
        <v>0</v>
      </c>
      <c r="AR386" s="36">
        <f t="shared" si="139"/>
        <v>0</v>
      </c>
    </row>
    <row r="387" spans="1:44">
      <c r="A387" s="36">
        <f t="shared" si="140"/>
        <v>1570300</v>
      </c>
      <c r="B387" s="36">
        <f>1---ISERR(FIND(B$2,data!$M386))</f>
        <v>0</v>
      </c>
      <c r="C387" s="36">
        <f>1---ISERR(FIND(C$2,data!$M386))</f>
        <v>0</v>
      </c>
      <c r="D387" s="36">
        <f>1---ISERR(FIND(D$2,data!$M386))</f>
        <v>1</v>
      </c>
      <c r="E387" s="36">
        <f>1---ISERR(FIND(E$2,data!$M386))</f>
        <v>1</v>
      </c>
      <c r="F387" s="36">
        <f>1---ISERR(FIND(F$2,data!$M386))</f>
        <v>1</v>
      </c>
      <c r="G387" s="36">
        <f>1---ISERR(FIND(G$2,data!$M386))</f>
        <v>1</v>
      </c>
      <c r="H387" s="36">
        <f>1---ISERR(FIND(H$2,data!$M386))</f>
        <v>1</v>
      </c>
      <c r="I387" s="36">
        <f>1---ISERR(FIND(I$2,data!$M386))</f>
        <v>1</v>
      </c>
      <c r="J387" s="36">
        <f>1---ISERR(FIND(J$2,data!$M386))</f>
        <v>1</v>
      </c>
      <c r="K387" s="36">
        <f>1---ISERR(FIND(K$2,data!$M386))</f>
        <v>0</v>
      </c>
      <c r="L387" s="36">
        <f>1---ISERR(FIND(L$2,data!$M386))</f>
        <v>1</v>
      </c>
      <c r="M387" s="36">
        <f>1---ISERR(FIND(M$2,data!$M386))</f>
        <v>0</v>
      </c>
      <c r="N387" s="36">
        <f>1---ISERR(FIND(N$2,data!$M386))</f>
        <v>1</v>
      </c>
      <c r="O387" s="36">
        <f>1---ISERR(FIND(O$2,data!$M386))</f>
        <v>1</v>
      </c>
      <c r="P387" s="36">
        <f>1---ISERR(FIND(P$2,data!$M386))</f>
        <v>1</v>
      </c>
      <c r="Q387" s="36">
        <f>1---ISERR(FIND(Q$2,data!$M386))</f>
        <v>1</v>
      </c>
      <c r="R387" s="36">
        <f>1---ISERR(FIND(R$2,data!$M386))</f>
        <v>1</v>
      </c>
      <c r="S387" s="36">
        <f>1---ISERR(FIND(S$2,data!$M386))</f>
        <v>1</v>
      </c>
      <c r="T387" s="36">
        <f>1---ISERR(FIND(T$2,data!$M386))</f>
        <v>1</v>
      </c>
      <c r="U387" s="36">
        <f>1---ISERR(FIND(U$2,data!$M386))</f>
        <v>0</v>
      </c>
      <c r="V387" s="36">
        <f>1---ISERR(FIND(V$2,data!$M386))</f>
        <v>1</v>
      </c>
      <c r="W387" s="36">
        <f t="shared" si="118"/>
        <v>0</v>
      </c>
      <c r="X387" s="36">
        <f t="shared" si="119"/>
        <v>0</v>
      </c>
      <c r="Y387" s="36">
        <f t="shared" si="120"/>
        <v>4</v>
      </c>
      <c r="Z387" s="36">
        <f t="shared" si="121"/>
        <v>8</v>
      </c>
      <c r="AA387" s="36">
        <f t="shared" si="122"/>
        <v>16</v>
      </c>
      <c r="AB387" s="36">
        <f t="shared" si="123"/>
        <v>32</v>
      </c>
      <c r="AC387" s="36">
        <f t="shared" si="124"/>
        <v>64</v>
      </c>
      <c r="AD387" s="36">
        <f t="shared" si="125"/>
        <v>128</v>
      </c>
      <c r="AE387" s="36">
        <f t="shared" si="126"/>
        <v>256</v>
      </c>
      <c r="AF387" s="36">
        <f t="shared" si="127"/>
        <v>0</v>
      </c>
      <c r="AG387" s="36">
        <f t="shared" si="128"/>
        <v>1024</v>
      </c>
      <c r="AH387" s="36">
        <f t="shared" si="129"/>
        <v>0</v>
      </c>
      <c r="AI387" s="36">
        <f t="shared" si="130"/>
        <v>4096</v>
      </c>
      <c r="AJ387" s="36">
        <f t="shared" si="131"/>
        <v>8192</v>
      </c>
      <c r="AK387" s="36">
        <f t="shared" si="132"/>
        <v>16384</v>
      </c>
      <c r="AL387" s="36">
        <f t="shared" si="133"/>
        <v>32768</v>
      </c>
      <c r="AM387" s="36">
        <f t="shared" si="134"/>
        <v>65536</v>
      </c>
      <c r="AN387" s="36">
        <f t="shared" si="135"/>
        <v>131072</v>
      </c>
      <c r="AO387" s="36">
        <f t="shared" si="136"/>
        <v>262144</v>
      </c>
      <c r="AP387" s="36">
        <f t="shared" si="137"/>
        <v>0</v>
      </c>
      <c r="AQ387" s="36">
        <f t="shared" si="138"/>
        <v>1048576</v>
      </c>
      <c r="AR387" s="36">
        <f t="shared" si="139"/>
        <v>0</v>
      </c>
    </row>
    <row r="388" spans="1:44">
      <c r="A388" s="36">
        <f t="shared" si="140"/>
        <v>229600</v>
      </c>
      <c r="B388" s="36">
        <f>1---ISERR(FIND(B$2,data!$M387))</f>
        <v>0</v>
      </c>
      <c r="C388" s="36">
        <f>1---ISERR(FIND(C$2,data!$M387))</f>
        <v>0</v>
      </c>
      <c r="D388" s="36">
        <f>1---ISERR(FIND(D$2,data!$M387))</f>
        <v>0</v>
      </c>
      <c r="E388" s="36">
        <f>1---ISERR(FIND(E$2,data!$M387))</f>
        <v>0</v>
      </c>
      <c r="F388" s="36">
        <f>1---ISERR(FIND(F$2,data!$M387))</f>
        <v>0</v>
      </c>
      <c r="G388" s="36">
        <f>1---ISERR(FIND(G$2,data!$M387))</f>
        <v>1</v>
      </c>
      <c r="H388" s="36">
        <f>1---ISERR(FIND(H$2,data!$M387))</f>
        <v>1</v>
      </c>
      <c r="I388" s="36">
        <f>1---ISERR(FIND(I$2,data!$M387))</f>
        <v>1</v>
      </c>
      <c r="J388" s="36">
        <f>1---ISERR(FIND(J$2,data!$M387))</f>
        <v>0</v>
      </c>
      <c r="K388" s="36">
        <f>1---ISERR(FIND(K$2,data!$M387))</f>
        <v>0</v>
      </c>
      <c r="L388" s="36">
        <f>1---ISERR(FIND(L$2,data!$M387))</f>
        <v>0</v>
      </c>
      <c r="M388" s="36">
        <f>1---ISERR(FIND(M$2,data!$M387))</f>
        <v>0</v>
      </c>
      <c r="N388" s="36">
        <f>1---ISERR(FIND(N$2,data!$M387))</f>
        <v>0</v>
      </c>
      <c r="O388" s="36">
        <f>1---ISERR(FIND(O$2,data!$M387))</f>
        <v>0</v>
      </c>
      <c r="P388" s="36">
        <f>1---ISERR(FIND(P$2,data!$M387))</f>
        <v>0</v>
      </c>
      <c r="Q388" s="36">
        <f>1---ISERR(FIND(Q$2,data!$M387))</f>
        <v>1</v>
      </c>
      <c r="R388" s="36">
        <f>1---ISERR(FIND(R$2,data!$M387))</f>
        <v>1</v>
      </c>
      <c r="S388" s="36">
        <f>1---ISERR(FIND(S$2,data!$M387))</f>
        <v>1</v>
      </c>
      <c r="T388" s="36">
        <f>1---ISERR(FIND(T$2,data!$M387))</f>
        <v>0</v>
      </c>
      <c r="U388" s="36">
        <f>1---ISERR(FIND(U$2,data!$M387))</f>
        <v>0</v>
      </c>
      <c r="V388" s="36">
        <f>1---ISERR(FIND(V$2,data!$M387))</f>
        <v>0</v>
      </c>
      <c r="W388" s="36">
        <f t="shared" ref="W388:W451" si="141">B388*B$1</f>
        <v>0</v>
      </c>
      <c r="X388" s="36">
        <f t="shared" ref="X388:X451" si="142">C388*C$1</f>
        <v>0</v>
      </c>
      <c r="Y388" s="36">
        <f t="shared" ref="Y388:Y451" si="143">D388*D$1</f>
        <v>0</v>
      </c>
      <c r="Z388" s="36">
        <f t="shared" ref="Z388:Z451" si="144">E388*E$1</f>
        <v>0</v>
      </c>
      <c r="AA388" s="36">
        <f t="shared" ref="AA388:AA451" si="145">F388*F$1</f>
        <v>0</v>
      </c>
      <c r="AB388" s="36">
        <f t="shared" ref="AB388:AB451" si="146">G388*G$1</f>
        <v>32</v>
      </c>
      <c r="AC388" s="36">
        <f t="shared" ref="AC388:AC451" si="147">H388*H$1</f>
        <v>64</v>
      </c>
      <c r="AD388" s="36">
        <f t="shared" ref="AD388:AD451" si="148">I388*I$1</f>
        <v>128</v>
      </c>
      <c r="AE388" s="36">
        <f t="shared" ref="AE388:AE451" si="149">J388*J$1</f>
        <v>0</v>
      </c>
      <c r="AF388" s="36">
        <f t="shared" ref="AF388:AF451" si="150">K388*K$1</f>
        <v>0</v>
      </c>
      <c r="AG388" s="36">
        <f t="shared" ref="AG388:AG451" si="151">L388*L$1</f>
        <v>0</v>
      </c>
      <c r="AH388" s="36">
        <f t="shared" ref="AH388:AH451" si="152">M388*M$1</f>
        <v>0</v>
      </c>
      <c r="AI388" s="36">
        <f t="shared" ref="AI388:AI451" si="153">N388*N$1</f>
        <v>0</v>
      </c>
      <c r="AJ388" s="36">
        <f t="shared" ref="AJ388:AJ451" si="154">O388*O$1</f>
        <v>0</v>
      </c>
      <c r="AK388" s="36">
        <f t="shared" ref="AK388:AK451" si="155">P388*P$1</f>
        <v>0</v>
      </c>
      <c r="AL388" s="36">
        <f t="shared" ref="AL388:AL451" si="156">Q388*Q$1</f>
        <v>32768</v>
      </c>
      <c r="AM388" s="36">
        <f t="shared" ref="AM388:AM451" si="157">R388*R$1</f>
        <v>65536</v>
      </c>
      <c r="AN388" s="36">
        <f t="shared" ref="AN388:AN451" si="158">S388*S$1</f>
        <v>131072</v>
      </c>
      <c r="AO388" s="36">
        <f t="shared" ref="AO388:AO451" si="159">T388*T$1</f>
        <v>0</v>
      </c>
      <c r="AP388" s="36">
        <f t="shared" ref="AP388:AP451" si="160">U388*U$1</f>
        <v>0</v>
      </c>
      <c r="AQ388" s="36">
        <f t="shared" ref="AQ388:AQ451" si="161">V388*V$1</f>
        <v>0</v>
      </c>
      <c r="AR388" s="36">
        <f t="shared" ref="AR388:AR451" si="162">W388*W$1</f>
        <v>0</v>
      </c>
    </row>
    <row r="389" spans="1:44">
      <c r="A389" s="36">
        <f t="shared" si="140"/>
        <v>1049602</v>
      </c>
      <c r="B389" s="36">
        <f>1---ISERR(FIND(B$2,data!$M388))</f>
        <v>0</v>
      </c>
      <c r="C389" s="36">
        <f>1---ISERR(FIND(C$2,data!$M388))</f>
        <v>1</v>
      </c>
      <c r="D389" s="36">
        <f>1---ISERR(FIND(D$2,data!$M388))</f>
        <v>0</v>
      </c>
      <c r="E389" s="36">
        <f>1---ISERR(FIND(E$2,data!$M388))</f>
        <v>0</v>
      </c>
      <c r="F389" s="36">
        <f>1---ISERR(FIND(F$2,data!$M388))</f>
        <v>0</v>
      </c>
      <c r="G389" s="36">
        <f>1---ISERR(FIND(G$2,data!$M388))</f>
        <v>0</v>
      </c>
      <c r="H389" s="36">
        <f>1---ISERR(FIND(H$2,data!$M388))</f>
        <v>0</v>
      </c>
      <c r="I389" s="36">
        <f>1---ISERR(FIND(I$2,data!$M388))</f>
        <v>0</v>
      </c>
      <c r="J389" s="36">
        <f>1---ISERR(FIND(J$2,data!$M388))</f>
        <v>0</v>
      </c>
      <c r="K389" s="36">
        <f>1---ISERR(FIND(K$2,data!$M388))</f>
        <v>0</v>
      </c>
      <c r="L389" s="36">
        <f>1---ISERR(FIND(L$2,data!$M388))</f>
        <v>1</v>
      </c>
      <c r="M389" s="36">
        <f>1---ISERR(FIND(M$2,data!$M388))</f>
        <v>0</v>
      </c>
      <c r="N389" s="36">
        <f>1---ISERR(FIND(N$2,data!$M388))</f>
        <v>0</v>
      </c>
      <c r="O389" s="36">
        <f>1---ISERR(FIND(O$2,data!$M388))</f>
        <v>0</v>
      </c>
      <c r="P389" s="36">
        <f>1---ISERR(FIND(P$2,data!$M388))</f>
        <v>0</v>
      </c>
      <c r="Q389" s="36">
        <f>1---ISERR(FIND(Q$2,data!$M388))</f>
        <v>0</v>
      </c>
      <c r="R389" s="36">
        <f>1---ISERR(FIND(R$2,data!$M388))</f>
        <v>0</v>
      </c>
      <c r="S389" s="36">
        <f>1---ISERR(FIND(S$2,data!$M388))</f>
        <v>0</v>
      </c>
      <c r="T389" s="36">
        <f>1---ISERR(FIND(T$2,data!$M388))</f>
        <v>0</v>
      </c>
      <c r="U389" s="36">
        <f>1---ISERR(FIND(U$2,data!$M388))</f>
        <v>0</v>
      </c>
      <c r="V389" s="36">
        <f>1---ISERR(FIND(V$2,data!$M388))</f>
        <v>1</v>
      </c>
      <c r="W389" s="36">
        <f t="shared" si="141"/>
        <v>0</v>
      </c>
      <c r="X389" s="36">
        <f t="shared" si="142"/>
        <v>2</v>
      </c>
      <c r="Y389" s="36">
        <f t="shared" si="143"/>
        <v>0</v>
      </c>
      <c r="Z389" s="36">
        <f t="shared" si="144"/>
        <v>0</v>
      </c>
      <c r="AA389" s="36">
        <f t="shared" si="145"/>
        <v>0</v>
      </c>
      <c r="AB389" s="36">
        <f t="shared" si="146"/>
        <v>0</v>
      </c>
      <c r="AC389" s="36">
        <f t="shared" si="147"/>
        <v>0</v>
      </c>
      <c r="AD389" s="36">
        <f t="shared" si="148"/>
        <v>0</v>
      </c>
      <c r="AE389" s="36">
        <f t="shared" si="149"/>
        <v>0</v>
      </c>
      <c r="AF389" s="36">
        <f t="shared" si="150"/>
        <v>0</v>
      </c>
      <c r="AG389" s="36">
        <f t="shared" si="151"/>
        <v>1024</v>
      </c>
      <c r="AH389" s="36">
        <f t="shared" si="152"/>
        <v>0</v>
      </c>
      <c r="AI389" s="36">
        <f t="shared" si="153"/>
        <v>0</v>
      </c>
      <c r="AJ389" s="36">
        <f t="shared" si="154"/>
        <v>0</v>
      </c>
      <c r="AK389" s="36">
        <f t="shared" si="155"/>
        <v>0</v>
      </c>
      <c r="AL389" s="36">
        <f t="shared" si="156"/>
        <v>0</v>
      </c>
      <c r="AM389" s="36">
        <f t="shared" si="157"/>
        <v>0</v>
      </c>
      <c r="AN389" s="36">
        <f t="shared" si="158"/>
        <v>0</v>
      </c>
      <c r="AO389" s="36">
        <f t="shared" si="159"/>
        <v>0</v>
      </c>
      <c r="AP389" s="36">
        <f t="shared" si="160"/>
        <v>0</v>
      </c>
      <c r="AQ389" s="36">
        <f t="shared" si="161"/>
        <v>1048576</v>
      </c>
      <c r="AR389" s="36">
        <f t="shared" si="162"/>
        <v>0</v>
      </c>
    </row>
    <row r="390" spans="1:44">
      <c r="A390" s="36">
        <f t="shared" ref="A390:A453" si="163">SUM(W390:AR390)</f>
        <v>262400</v>
      </c>
      <c r="B390" s="36">
        <f>1---ISERR(FIND(B$2,data!$M389))</f>
        <v>0</v>
      </c>
      <c r="C390" s="36">
        <f>1---ISERR(FIND(C$2,data!$M389))</f>
        <v>0</v>
      </c>
      <c r="D390" s="36">
        <f>1---ISERR(FIND(D$2,data!$M389))</f>
        <v>0</v>
      </c>
      <c r="E390" s="36">
        <f>1---ISERR(FIND(E$2,data!$M389))</f>
        <v>0</v>
      </c>
      <c r="F390" s="36">
        <f>1---ISERR(FIND(F$2,data!$M389))</f>
        <v>0</v>
      </c>
      <c r="G390" s="36">
        <f>1---ISERR(FIND(G$2,data!$M389))</f>
        <v>0</v>
      </c>
      <c r="H390" s="36">
        <f>1---ISERR(FIND(H$2,data!$M389))</f>
        <v>0</v>
      </c>
      <c r="I390" s="36">
        <f>1---ISERR(FIND(I$2,data!$M389))</f>
        <v>0</v>
      </c>
      <c r="J390" s="36">
        <f>1---ISERR(FIND(J$2,data!$M389))</f>
        <v>1</v>
      </c>
      <c r="K390" s="36">
        <f>1---ISERR(FIND(K$2,data!$M389))</f>
        <v>0</v>
      </c>
      <c r="L390" s="36">
        <f>1---ISERR(FIND(L$2,data!$M389))</f>
        <v>0</v>
      </c>
      <c r="M390" s="36">
        <f>1---ISERR(FIND(M$2,data!$M389))</f>
        <v>0</v>
      </c>
      <c r="N390" s="36">
        <f>1---ISERR(FIND(N$2,data!$M389))</f>
        <v>0</v>
      </c>
      <c r="O390" s="36">
        <f>1---ISERR(FIND(O$2,data!$M389))</f>
        <v>0</v>
      </c>
      <c r="P390" s="36">
        <f>1---ISERR(FIND(P$2,data!$M389))</f>
        <v>0</v>
      </c>
      <c r="Q390" s="36">
        <f>1---ISERR(FIND(Q$2,data!$M389))</f>
        <v>0</v>
      </c>
      <c r="R390" s="36">
        <f>1---ISERR(FIND(R$2,data!$M389))</f>
        <v>0</v>
      </c>
      <c r="S390" s="36">
        <f>1---ISERR(FIND(S$2,data!$M389))</f>
        <v>0</v>
      </c>
      <c r="T390" s="36">
        <f>1---ISERR(FIND(T$2,data!$M389))</f>
        <v>1</v>
      </c>
      <c r="U390" s="36">
        <f>1---ISERR(FIND(U$2,data!$M389))</f>
        <v>0</v>
      </c>
      <c r="V390" s="36">
        <f>1---ISERR(FIND(V$2,data!$M389))</f>
        <v>0</v>
      </c>
      <c r="W390" s="36">
        <f t="shared" si="141"/>
        <v>0</v>
      </c>
      <c r="X390" s="36">
        <f t="shared" si="142"/>
        <v>0</v>
      </c>
      <c r="Y390" s="36">
        <f t="shared" si="143"/>
        <v>0</v>
      </c>
      <c r="Z390" s="36">
        <f t="shared" si="144"/>
        <v>0</v>
      </c>
      <c r="AA390" s="36">
        <f t="shared" si="145"/>
        <v>0</v>
      </c>
      <c r="AB390" s="36">
        <f t="shared" si="146"/>
        <v>0</v>
      </c>
      <c r="AC390" s="36">
        <f t="shared" si="147"/>
        <v>0</v>
      </c>
      <c r="AD390" s="36">
        <f t="shared" si="148"/>
        <v>0</v>
      </c>
      <c r="AE390" s="36">
        <f t="shared" si="149"/>
        <v>256</v>
      </c>
      <c r="AF390" s="36">
        <f t="shared" si="150"/>
        <v>0</v>
      </c>
      <c r="AG390" s="36">
        <f t="shared" si="151"/>
        <v>0</v>
      </c>
      <c r="AH390" s="36">
        <f t="shared" si="152"/>
        <v>0</v>
      </c>
      <c r="AI390" s="36">
        <f t="shared" si="153"/>
        <v>0</v>
      </c>
      <c r="AJ390" s="36">
        <f t="shared" si="154"/>
        <v>0</v>
      </c>
      <c r="AK390" s="36">
        <f t="shared" si="155"/>
        <v>0</v>
      </c>
      <c r="AL390" s="36">
        <f t="shared" si="156"/>
        <v>0</v>
      </c>
      <c r="AM390" s="36">
        <f t="shared" si="157"/>
        <v>0</v>
      </c>
      <c r="AN390" s="36">
        <f t="shared" si="158"/>
        <v>0</v>
      </c>
      <c r="AO390" s="36">
        <f t="shared" si="159"/>
        <v>262144</v>
      </c>
      <c r="AP390" s="36">
        <f t="shared" si="160"/>
        <v>0</v>
      </c>
      <c r="AQ390" s="36">
        <f t="shared" si="161"/>
        <v>0</v>
      </c>
      <c r="AR390" s="36">
        <f t="shared" si="162"/>
        <v>0</v>
      </c>
    </row>
    <row r="391" spans="1:44">
      <c r="A391" s="36">
        <f t="shared" si="163"/>
        <v>0</v>
      </c>
      <c r="B391" s="36">
        <f>1---ISERR(FIND(B$2,data!$M390))</f>
        <v>0</v>
      </c>
      <c r="C391" s="36">
        <f>1---ISERR(FIND(C$2,data!$M390))</f>
        <v>0</v>
      </c>
      <c r="D391" s="36">
        <f>1---ISERR(FIND(D$2,data!$M390))</f>
        <v>0</v>
      </c>
      <c r="E391" s="36">
        <f>1---ISERR(FIND(E$2,data!$M390))</f>
        <v>0</v>
      </c>
      <c r="F391" s="36">
        <f>1---ISERR(FIND(F$2,data!$M390))</f>
        <v>0</v>
      </c>
      <c r="G391" s="36">
        <f>1---ISERR(FIND(G$2,data!$M390))</f>
        <v>0</v>
      </c>
      <c r="H391" s="36">
        <f>1---ISERR(FIND(H$2,data!$M390))</f>
        <v>0</v>
      </c>
      <c r="I391" s="36">
        <f>1---ISERR(FIND(I$2,data!$M390))</f>
        <v>0</v>
      </c>
      <c r="J391" s="36">
        <f>1---ISERR(FIND(J$2,data!$M390))</f>
        <v>0</v>
      </c>
      <c r="K391" s="36">
        <f>1---ISERR(FIND(K$2,data!$M390))</f>
        <v>0</v>
      </c>
      <c r="L391" s="36">
        <f>1---ISERR(FIND(L$2,data!$M390))</f>
        <v>0</v>
      </c>
      <c r="M391" s="36">
        <f>1---ISERR(FIND(M$2,data!$M390))</f>
        <v>0</v>
      </c>
      <c r="N391" s="36">
        <f>1---ISERR(FIND(N$2,data!$M390))</f>
        <v>0</v>
      </c>
      <c r="O391" s="36">
        <f>1---ISERR(FIND(O$2,data!$M390))</f>
        <v>0</v>
      </c>
      <c r="P391" s="36">
        <f>1---ISERR(FIND(P$2,data!$M390))</f>
        <v>0</v>
      </c>
      <c r="Q391" s="36">
        <f>1---ISERR(FIND(Q$2,data!$M390))</f>
        <v>0</v>
      </c>
      <c r="R391" s="36">
        <f>1---ISERR(FIND(R$2,data!$M390))</f>
        <v>0</v>
      </c>
      <c r="S391" s="36">
        <f>1---ISERR(FIND(S$2,data!$M390))</f>
        <v>0</v>
      </c>
      <c r="T391" s="36">
        <f>1---ISERR(FIND(T$2,data!$M390))</f>
        <v>0</v>
      </c>
      <c r="U391" s="36">
        <f>1---ISERR(FIND(U$2,data!$M390))</f>
        <v>0</v>
      </c>
      <c r="V391" s="36">
        <f>1---ISERR(FIND(V$2,data!$M390))</f>
        <v>0</v>
      </c>
      <c r="W391" s="36">
        <f t="shared" si="141"/>
        <v>0</v>
      </c>
      <c r="X391" s="36">
        <f t="shared" si="142"/>
        <v>0</v>
      </c>
      <c r="Y391" s="36">
        <f t="shared" si="143"/>
        <v>0</v>
      </c>
      <c r="Z391" s="36">
        <f t="shared" si="144"/>
        <v>0</v>
      </c>
      <c r="AA391" s="36">
        <f t="shared" si="145"/>
        <v>0</v>
      </c>
      <c r="AB391" s="36">
        <f t="shared" si="146"/>
        <v>0</v>
      </c>
      <c r="AC391" s="36">
        <f t="shared" si="147"/>
        <v>0</v>
      </c>
      <c r="AD391" s="36">
        <f t="shared" si="148"/>
        <v>0</v>
      </c>
      <c r="AE391" s="36">
        <f t="shared" si="149"/>
        <v>0</v>
      </c>
      <c r="AF391" s="36">
        <f t="shared" si="150"/>
        <v>0</v>
      </c>
      <c r="AG391" s="36">
        <f t="shared" si="151"/>
        <v>0</v>
      </c>
      <c r="AH391" s="36">
        <f t="shared" si="152"/>
        <v>0</v>
      </c>
      <c r="AI391" s="36">
        <f t="shared" si="153"/>
        <v>0</v>
      </c>
      <c r="AJ391" s="36">
        <f t="shared" si="154"/>
        <v>0</v>
      </c>
      <c r="AK391" s="36">
        <f t="shared" si="155"/>
        <v>0</v>
      </c>
      <c r="AL391" s="36">
        <f t="shared" si="156"/>
        <v>0</v>
      </c>
      <c r="AM391" s="36">
        <f t="shared" si="157"/>
        <v>0</v>
      </c>
      <c r="AN391" s="36">
        <f t="shared" si="158"/>
        <v>0</v>
      </c>
      <c r="AO391" s="36">
        <f t="shared" si="159"/>
        <v>0</v>
      </c>
      <c r="AP391" s="36">
        <f t="shared" si="160"/>
        <v>0</v>
      </c>
      <c r="AQ391" s="36">
        <f t="shared" si="161"/>
        <v>0</v>
      </c>
      <c r="AR391" s="36">
        <f t="shared" si="162"/>
        <v>0</v>
      </c>
    </row>
    <row r="392" spans="1:44">
      <c r="A392" s="36">
        <f t="shared" si="163"/>
        <v>131200</v>
      </c>
      <c r="B392" s="36">
        <f>1---ISERR(FIND(B$2,data!$M391))</f>
        <v>0</v>
      </c>
      <c r="C392" s="36">
        <f>1---ISERR(FIND(C$2,data!$M391))</f>
        <v>0</v>
      </c>
      <c r="D392" s="36">
        <f>1---ISERR(FIND(D$2,data!$M391))</f>
        <v>0</v>
      </c>
      <c r="E392" s="36">
        <f>1---ISERR(FIND(E$2,data!$M391))</f>
        <v>0</v>
      </c>
      <c r="F392" s="36">
        <f>1---ISERR(FIND(F$2,data!$M391))</f>
        <v>0</v>
      </c>
      <c r="G392" s="36">
        <f>1---ISERR(FIND(G$2,data!$M391))</f>
        <v>0</v>
      </c>
      <c r="H392" s="36">
        <f>1---ISERR(FIND(H$2,data!$M391))</f>
        <v>0</v>
      </c>
      <c r="I392" s="36">
        <f>1---ISERR(FIND(I$2,data!$M391))</f>
        <v>1</v>
      </c>
      <c r="J392" s="36">
        <f>1---ISERR(FIND(J$2,data!$M391))</f>
        <v>0</v>
      </c>
      <c r="K392" s="36">
        <f>1---ISERR(FIND(K$2,data!$M391))</f>
        <v>0</v>
      </c>
      <c r="L392" s="36">
        <f>1---ISERR(FIND(L$2,data!$M391))</f>
        <v>0</v>
      </c>
      <c r="M392" s="36">
        <f>1---ISERR(FIND(M$2,data!$M391))</f>
        <v>0</v>
      </c>
      <c r="N392" s="36">
        <f>1---ISERR(FIND(N$2,data!$M391))</f>
        <v>0</v>
      </c>
      <c r="O392" s="36">
        <f>1---ISERR(FIND(O$2,data!$M391))</f>
        <v>0</v>
      </c>
      <c r="P392" s="36">
        <f>1---ISERR(FIND(P$2,data!$M391))</f>
        <v>0</v>
      </c>
      <c r="Q392" s="36">
        <f>1---ISERR(FIND(Q$2,data!$M391))</f>
        <v>0</v>
      </c>
      <c r="R392" s="36">
        <f>1---ISERR(FIND(R$2,data!$M391))</f>
        <v>0</v>
      </c>
      <c r="S392" s="36">
        <f>1---ISERR(FIND(S$2,data!$M391))</f>
        <v>1</v>
      </c>
      <c r="T392" s="36">
        <f>1---ISERR(FIND(T$2,data!$M391))</f>
        <v>0</v>
      </c>
      <c r="U392" s="36">
        <f>1---ISERR(FIND(U$2,data!$M391))</f>
        <v>0</v>
      </c>
      <c r="V392" s="36">
        <f>1---ISERR(FIND(V$2,data!$M391))</f>
        <v>0</v>
      </c>
      <c r="W392" s="36">
        <f t="shared" si="141"/>
        <v>0</v>
      </c>
      <c r="X392" s="36">
        <f t="shared" si="142"/>
        <v>0</v>
      </c>
      <c r="Y392" s="36">
        <f t="shared" si="143"/>
        <v>0</v>
      </c>
      <c r="Z392" s="36">
        <f t="shared" si="144"/>
        <v>0</v>
      </c>
      <c r="AA392" s="36">
        <f t="shared" si="145"/>
        <v>0</v>
      </c>
      <c r="AB392" s="36">
        <f t="shared" si="146"/>
        <v>0</v>
      </c>
      <c r="AC392" s="36">
        <f t="shared" si="147"/>
        <v>0</v>
      </c>
      <c r="AD392" s="36">
        <f t="shared" si="148"/>
        <v>128</v>
      </c>
      <c r="AE392" s="36">
        <f t="shared" si="149"/>
        <v>0</v>
      </c>
      <c r="AF392" s="36">
        <f t="shared" si="150"/>
        <v>0</v>
      </c>
      <c r="AG392" s="36">
        <f t="shared" si="151"/>
        <v>0</v>
      </c>
      <c r="AH392" s="36">
        <f t="shared" si="152"/>
        <v>0</v>
      </c>
      <c r="AI392" s="36">
        <f t="shared" si="153"/>
        <v>0</v>
      </c>
      <c r="AJ392" s="36">
        <f t="shared" si="154"/>
        <v>0</v>
      </c>
      <c r="AK392" s="36">
        <f t="shared" si="155"/>
        <v>0</v>
      </c>
      <c r="AL392" s="36">
        <f t="shared" si="156"/>
        <v>0</v>
      </c>
      <c r="AM392" s="36">
        <f t="shared" si="157"/>
        <v>0</v>
      </c>
      <c r="AN392" s="36">
        <f t="shared" si="158"/>
        <v>131072</v>
      </c>
      <c r="AO392" s="36">
        <f t="shared" si="159"/>
        <v>0</v>
      </c>
      <c r="AP392" s="36">
        <f t="shared" si="160"/>
        <v>0</v>
      </c>
      <c r="AQ392" s="36">
        <f t="shared" si="161"/>
        <v>0</v>
      </c>
      <c r="AR392" s="36">
        <f t="shared" si="162"/>
        <v>0</v>
      </c>
    </row>
    <row r="393" spans="1:44">
      <c r="A393" s="36">
        <f t="shared" si="163"/>
        <v>660102</v>
      </c>
      <c r="B393" s="36">
        <f>1---ISERR(FIND(B$2,data!$M392))</f>
        <v>0</v>
      </c>
      <c r="C393" s="36">
        <f>1---ISERR(FIND(C$2,data!$M392))</f>
        <v>1</v>
      </c>
      <c r="D393" s="36">
        <f>1---ISERR(FIND(D$2,data!$M392))</f>
        <v>1</v>
      </c>
      <c r="E393" s="36">
        <f>1---ISERR(FIND(E$2,data!$M392))</f>
        <v>0</v>
      </c>
      <c r="F393" s="36">
        <f>1---ISERR(FIND(F$2,data!$M392))</f>
        <v>0</v>
      </c>
      <c r="G393" s="36">
        <f>1---ISERR(FIND(G$2,data!$M392))</f>
        <v>0</v>
      </c>
      <c r="H393" s="36">
        <f>1---ISERR(FIND(H$2,data!$M392))</f>
        <v>0</v>
      </c>
      <c r="I393" s="36">
        <f>1---ISERR(FIND(I$2,data!$M392))</f>
        <v>1</v>
      </c>
      <c r="J393" s="36">
        <f>1---ISERR(FIND(J$2,data!$M392))</f>
        <v>0</v>
      </c>
      <c r="K393" s="36">
        <f>1---ISERR(FIND(K$2,data!$M392))</f>
        <v>1</v>
      </c>
      <c r="L393" s="36">
        <f>1---ISERR(FIND(L$2,data!$M392))</f>
        <v>0</v>
      </c>
      <c r="M393" s="36">
        <f>1---ISERR(FIND(M$2,data!$M392))</f>
        <v>0</v>
      </c>
      <c r="N393" s="36">
        <f>1---ISERR(FIND(N$2,data!$M392))</f>
        <v>1</v>
      </c>
      <c r="O393" s="36">
        <f>1---ISERR(FIND(O$2,data!$M392))</f>
        <v>0</v>
      </c>
      <c r="P393" s="36">
        <f>1---ISERR(FIND(P$2,data!$M392))</f>
        <v>0</v>
      </c>
      <c r="Q393" s="36">
        <f>1---ISERR(FIND(Q$2,data!$M392))</f>
        <v>0</v>
      </c>
      <c r="R393" s="36">
        <f>1---ISERR(FIND(R$2,data!$M392))</f>
        <v>0</v>
      </c>
      <c r="S393" s="36">
        <f>1---ISERR(FIND(S$2,data!$M392))</f>
        <v>1</v>
      </c>
      <c r="T393" s="36">
        <f>1---ISERR(FIND(T$2,data!$M392))</f>
        <v>0</v>
      </c>
      <c r="U393" s="36">
        <f>1---ISERR(FIND(U$2,data!$M392))</f>
        <v>1</v>
      </c>
      <c r="V393" s="36">
        <f>1---ISERR(FIND(V$2,data!$M392))</f>
        <v>0</v>
      </c>
      <c r="W393" s="36">
        <f t="shared" si="141"/>
        <v>0</v>
      </c>
      <c r="X393" s="36">
        <f t="shared" si="142"/>
        <v>2</v>
      </c>
      <c r="Y393" s="36">
        <f t="shared" si="143"/>
        <v>4</v>
      </c>
      <c r="Z393" s="36">
        <f t="shared" si="144"/>
        <v>0</v>
      </c>
      <c r="AA393" s="36">
        <f t="shared" si="145"/>
        <v>0</v>
      </c>
      <c r="AB393" s="36">
        <f t="shared" si="146"/>
        <v>0</v>
      </c>
      <c r="AC393" s="36">
        <f t="shared" si="147"/>
        <v>0</v>
      </c>
      <c r="AD393" s="36">
        <f t="shared" si="148"/>
        <v>128</v>
      </c>
      <c r="AE393" s="36">
        <f t="shared" si="149"/>
        <v>0</v>
      </c>
      <c r="AF393" s="36">
        <f t="shared" si="150"/>
        <v>512</v>
      </c>
      <c r="AG393" s="36">
        <f t="shared" si="151"/>
        <v>0</v>
      </c>
      <c r="AH393" s="36">
        <f t="shared" si="152"/>
        <v>0</v>
      </c>
      <c r="AI393" s="36">
        <f t="shared" si="153"/>
        <v>4096</v>
      </c>
      <c r="AJ393" s="36">
        <f t="shared" si="154"/>
        <v>0</v>
      </c>
      <c r="AK393" s="36">
        <f t="shared" si="155"/>
        <v>0</v>
      </c>
      <c r="AL393" s="36">
        <f t="shared" si="156"/>
        <v>0</v>
      </c>
      <c r="AM393" s="36">
        <f t="shared" si="157"/>
        <v>0</v>
      </c>
      <c r="AN393" s="36">
        <f t="shared" si="158"/>
        <v>131072</v>
      </c>
      <c r="AO393" s="36">
        <f t="shared" si="159"/>
        <v>0</v>
      </c>
      <c r="AP393" s="36">
        <f t="shared" si="160"/>
        <v>524288</v>
      </c>
      <c r="AQ393" s="36">
        <f t="shared" si="161"/>
        <v>0</v>
      </c>
      <c r="AR393" s="36">
        <f t="shared" si="162"/>
        <v>0</v>
      </c>
    </row>
    <row r="394" spans="1:44">
      <c r="A394" s="36">
        <f t="shared" si="163"/>
        <v>2086902</v>
      </c>
      <c r="B394" s="36">
        <f>1---ISERR(FIND(B$2,data!$M393))</f>
        <v>0</v>
      </c>
      <c r="C394" s="36">
        <f>1---ISERR(FIND(C$2,data!$M393))</f>
        <v>1</v>
      </c>
      <c r="D394" s="36">
        <f>1---ISERR(FIND(D$2,data!$M393))</f>
        <v>1</v>
      </c>
      <c r="E394" s="36">
        <f>1---ISERR(FIND(E$2,data!$M393))</f>
        <v>0</v>
      </c>
      <c r="F394" s="36">
        <f>1---ISERR(FIND(F$2,data!$M393))</f>
        <v>1</v>
      </c>
      <c r="G394" s="36">
        <f>1---ISERR(FIND(G$2,data!$M393))</f>
        <v>1</v>
      </c>
      <c r="H394" s="36">
        <f>1---ISERR(FIND(H$2,data!$M393))</f>
        <v>1</v>
      </c>
      <c r="I394" s="36">
        <f>1---ISERR(FIND(I$2,data!$M393))</f>
        <v>1</v>
      </c>
      <c r="J394" s="36">
        <f>1---ISERR(FIND(J$2,data!$M393))</f>
        <v>1</v>
      </c>
      <c r="K394" s="36">
        <f>1---ISERR(FIND(K$2,data!$M393))</f>
        <v>1</v>
      </c>
      <c r="L394" s="36">
        <f>1---ISERR(FIND(L$2,data!$M393))</f>
        <v>1</v>
      </c>
      <c r="M394" s="36">
        <f>1---ISERR(FIND(M$2,data!$M393))</f>
        <v>0</v>
      </c>
      <c r="N394" s="36">
        <f>1---ISERR(FIND(N$2,data!$M393))</f>
        <v>1</v>
      </c>
      <c r="O394" s="36">
        <f>1---ISERR(FIND(O$2,data!$M393))</f>
        <v>0</v>
      </c>
      <c r="P394" s="36">
        <f>1---ISERR(FIND(P$2,data!$M393))</f>
        <v>1</v>
      </c>
      <c r="Q394" s="36">
        <f>1---ISERR(FIND(Q$2,data!$M393))</f>
        <v>1</v>
      </c>
      <c r="R394" s="36">
        <f>1---ISERR(FIND(R$2,data!$M393))</f>
        <v>1</v>
      </c>
      <c r="S394" s="36">
        <f>1---ISERR(FIND(S$2,data!$M393))</f>
        <v>1</v>
      </c>
      <c r="T394" s="36">
        <f>1---ISERR(FIND(T$2,data!$M393))</f>
        <v>1</v>
      </c>
      <c r="U394" s="36">
        <f>1---ISERR(FIND(U$2,data!$M393))</f>
        <v>1</v>
      </c>
      <c r="V394" s="36">
        <f>1---ISERR(FIND(V$2,data!$M393))</f>
        <v>1</v>
      </c>
      <c r="W394" s="36">
        <f t="shared" si="141"/>
        <v>0</v>
      </c>
      <c r="X394" s="36">
        <f t="shared" si="142"/>
        <v>2</v>
      </c>
      <c r="Y394" s="36">
        <f t="shared" si="143"/>
        <v>4</v>
      </c>
      <c r="Z394" s="36">
        <f t="shared" si="144"/>
        <v>0</v>
      </c>
      <c r="AA394" s="36">
        <f t="shared" si="145"/>
        <v>16</v>
      </c>
      <c r="AB394" s="36">
        <f t="shared" si="146"/>
        <v>32</v>
      </c>
      <c r="AC394" s="36">
        <f t="shared" si="147"/>
        <v>64</v>
      </c>
      <c r="AD394" s="36">
        <f t="shared" si="148"/>
        <v>128</v>
      </c>
      <c r="AE394" s="36">
        <f t="shared" si="149"/>
        <v>256</v>
      </c>
      <c r="AF394" s="36">
        <f t="shared" si="150"/>
        <v>512</v>
      </c>
      <c r="AG394" s="36">
        <f t="shared" si="151"/>
        <v>1024</v>
      </c>
      <c r="AH394" s="36">
        <f t="shared" si="152"/>
        <v>0</v>
      </c>
      <c r="AI394" s="36">
        <f t="shared" si="153"/>
        <v>4096</v>
      </c>
      <c r="AJ394" s="36">
        <f t="shared" si="154"/>
        <v>0</v>
      </c>
      <c r="AK394" s="36">
        <f t="shared" si="155"/>
        <v>16384</v>
      </c>
      <c r="AL394" s="36">
        <f t="shared" si="156"/>
        <v>32768</v>
      </c>
      <c r="AM394" s="36">
        <f t="shared" si="157"/>
        <v>65536</v>
      </c>
      <c r="AN394" s="36">
        <f t="shared" si="158"/>
        <v>131072</v>
      </c>
      <c r="AO394" s="36">
        <f t="shared" si="159"/>
        <v>262144</v>
      </c>
      <c r="AP394" s="36">
        <f t="shared" si="160"/>
        <v>524288</v>
      </c>
      <c r="AQ394" s="36">
        <f t="shared" si="161"/>
        <v>1048576</v>
      </c>
      <c r="AR394" s="36">
        <f t="shared" si="162"/>
        <v>0</v>
      </c>
    </row>
    <row r="395" spans="1:44">
      <c r="A395" s="36">
        <f t="shared" si="163"/>
        <v>1422700</v>
      </c>
      <c r="B395" s="36">
        <f>1---ISERR(FIND(B$2,data!$M394))</f>
        <v>0</v>
      </c>
      <c r="C395" s="36">
        <f>1---ISERR(FIND(C$2,data!$M394))</f>
        <v>0</v>
      </c>
      <c r="D395" s="36">
        <f>1---ISERR(FIND(D$2,data!$M394))</f>
        <v>1</v>
      </c>
      <c r="E395" s="36">
        <f>1---ISERR(FIND(E$2,data!$M394))</f>
        <v>1</v>
      </c>
      <c r="F395" s="36">
        <f>1---ISERR(FIND(F$2,data!$M394))</f>
        <v>0</v>
      </c>
      <c r="G395" s="36">
        <f>1---ISERR(FIND(G$2,data!$M394))</f>
        <v>1</v>
      </c>
      <c r="H395" s="36">
        <f>1---ISERR(FIND(H$2,data!$M394))</f>
        <v>1</v>
      </c>
      <c r="I395" s="36">
        <f>1---ISERR(FIND(I$2,data!$M394))</f>
        <v>0</v>
      </c>
      <c r="J395" s="36">
        <f>1---ISERR(FIND(J$2,data!$M394))</f>
        <v>1</v>
      </c>
      <c r="K395" s="36">
        <f>1---ISERR(FIND(K$2,data!$M394))</f>
        <v>0</v>
      </c>
      <c r="L395" s="36">
        <f>1---ISERR(FIND(L$2,data!$M394))</f>
        <v>1</v>
      </c>
      <c r="M395" s="36">
        <f>1---ISERR(FIND(M$2,data!$M394))</f>
        <v>0</v>
      </c>
      <c r="N395" s="36">
        <f>1---ISERR(FIND(N$2,data!$M394))</f>
        <v>1</v>
      </c>
      <c r="O395" s="36">
        <f>1---ISERR(FIND(O$2,data!$M394))</f>
        <v>1</v>
      </c>
      <c r="P395" s="36">
        <f>1---ISERR(FIND(P$2,data!$M394))</f>
        <v>0</v>
      </c>
      <c r="Q395" s="36">
        <f>1---ISERR(FIND(Q$2,data!$M394))</f>
        <v>1</v>
      </c>
      <c r="R395" s="36">
        <f>1---ISERR(FIND(R$2,data!$M394))</f>
        <v>1</v>
      </c>
      <c r="S395" s="36">
        <f>1---ISERR(FIND(S$2,data!$M394))</f>
        <v>0</v>
      </c>
      <c r="T395" s="36">
        <f>1---ISERR(FIND(T$2,data!$M394))</f>
        <v>1</v>
      </c>
      <c r="U395" s="36">
        <f>1---ISERR(FIND(U$2,data!$M394))</f>
        <v>0</v>
      </c>
      <c r="V395" s="36">
        <f>1---ISERR(FIND(V$2,data!$M394))</f>
        <v>1</v>
      </c>
      <c r="W395" s="36">
        <f t="shared" si="141"/>
        <v>0</v>
      </c>
      <c r="X395" s="36">
        <f t="shared" si="142"/>
        <v>0</v>
      </c>
      <c r="Y395" s="36">
        <f t="shared" si="143"/>
        <v>4</v>
      </c>
      <c r="Z395" s="36">
        <f t="shared" si="144"/>
        <v>8</v>
      </c>
      <c r="AA395" s="36">
        <f t="shared" si="145"/>
        <v>0</v>
      </c>
      <c r="AB395" s="36">
        <f t="shared" si="146"/>
        <v>32</v>
      </c>
      <c r="AC395" s="36">
        <f t="shared" si="147"/>
        <v>64</v>
      </c>
      <c r="AD395" s="36">
        <f t="shared" si="148"/>
        <v>0</v>
      </c>
      <c r="AE395" s="36">
        <f t="shared" si="149"/>
        <v>256</v>
      </c>
      <c r="AF395" s="36">
        <f t="shared" si="150"/>
        <v>0</v>
      </c>
      <c r="AG395" s="36">
        <f t="shared" si="151"/>
        <v>1024</v>
      </c>
      <c r="AH395" s="36">
        <f t="shared" si="152"/>
        <v>0</v>
      </c>
      <c r="AI395" s="36">
        <f t="shared" si="153"/>
        <v>4096</v>
      </c>
      <c r="AJ395" s="36">
        <f t="shared" si="154"/>
        <v>8192</v>
      </c>
      <c r="AK395" s="36">
        <f t="shared" si="155"/>
        <v>0</v>
      </c>
      <c r="AL395" s="36">
        <f t="shared" si="156"/>
        <v>32768</v>
      </c>
      <c r="AM395" s="36">
        <f t="shared" si="157"/>
        <v>65536</v>
      </c>
      <c r="AN395" s="36">
        <f t="shared" si="158"/>
        <v>0</v>
      </c>
      <c r="AO395" s="36">
        <f t="shared" si="159"/>
        <v>262144</v>
      </c>
      <c r="AP395" s="36">
        <f t="shared" si="160"/>
        <v>0</v>
      </c>
      <c r="AQ395" s="36">
        <f t="shared" si="161"/>
        <v>1048576</v>
      </c>
      <c r="AR395" s="36">
        <f t="shared" si="162"/>
        <v>0</v>
      </c>
    </row>
    <row r="396" spans="1:44">
      <c r="A396" s="36">
        <f t="shared" si="163"/>
        <v>131200</v>
      </c>
      <c r="B396" s="36">
        <f>1---ISERR(FIND(B$2,data!$M395))</f>
        <v>0</v>
      </c>
      <c r="C396" s="36">
        <f>1---ISERR(FIND(C$2,data!$M395))</f>
        <v>0</v>
      </c>
      <c r="D396" s="36">
        <f>1---ISERR(FIND(D$2,data!$M395))</f>
        <v>0</v>
      </c>
      <c r="E396" s="36">
        <f>1---ISERR(FIND(E$2,data!$M395))</f>
        <v>0</v>
      </c>
      <c r="F396" s="36">
        <f>1---ISERR(FIND(F$2,data!$M395))</f>
        <v>0</v>
      </c>
      <c r="G396" s="36">
        <f>1---ISERR(FIND(G$2,data!$M395))</f>
        <v>0</v>
      </c>
      <c r="H396" s="36">
        <f>1---ISERR(FIND(H$2,data!$M395))</f>
        <v>0</v>
      </c>
      <c r="I396" s="36">
        <f>1---ISERR(FIND(I$2,data!$M395))</f>
        <v>1</v>
      </c>
      <c r="J396" s="36">
        <f>1---ISERR(FIND(J$2,data!$M395))</f>
        <v>0</v>
      </c>
      <c r="K396" s="36">
        <f>1---ISERR(FIND(K$2,data!$M395))</f>
        <v>0</v>
      </c>
      <c r="L396" s="36">
        <f>1---ISERR(FIND(L$2,data!$M395))</f>
        <v>0</v>
      </c>
      <c r="M396" s="36">
        <f>1---ISERR(FIND(M$2,data!$M395))</f>
        <v>0</v>
      </c>
      <c r="N396" s="36">
        <f>1---ISERR(FIND(N$2,data!$M395))</f>
        <v>0</v>
      </c>
      <c r="O396" s="36">
        <f>1---ISERR(FIND(O$2,data!$M395))</f>
        <v>0</v>
      </c>
      <c r="P396" s="36">
        <f>1---ISERR(FIND(P$2,data!$M395))</f>
        <v>0</v>
      </c>
      <c r="Q396" s="36">
        <f>1---ISERR(FIND(Q$2,data!$M395))</f>
        <v>0</v>
      </c>
      <c r="R396" s="36">
        <f>1---ISERR(FIND(R$2,data!$M395))</f>
        <v>0</v>
      </c>
      <c r="S396" s="36">
        <f>1---ISERR(FIND(S$2,data!$M395))</f>
        <v>1</v>
      </c>
      <c r="T396" s="36">
        <f>1---ISERR(FIND(T$2,data!$M395))</f>
        <v>0</v>
      </c>
      <c r="U396" s="36">
        <f>1---ISERR(FIND(U$2,data!$M395))</f>
        <v>0</v>
      </c>
      <c r="V396" s="36">
        <f>1---ISERR(FIND(V$2,data!$M395))</f>
        <v>0</v>
      </c>
      <c r="W396" s="36">
        <f t="shared" si="141"/>
        <v>0</v>
      </c>
      <c r="X396" s="36">
        <f t="shared" si="142"/>
        <v>0</v>
      </c>
      <c r="Y396" s="36">
        <f t="shared" si="143"/>
        <v>0</v>
      </c>
      <c r="Z396" s="36">
        <f t="shared" si="144"/>
        <v>0</v>
      </c>
      <c r="AA396" s="36">
        <f t="shared" si="145"/>
        <v>0</v>
      </c>
      <c r="AB396" s="36">
        <f t="shared" si="146"/>
        <v>0</v>
      </c>
      <c r="AC396" s="36">
        <f t="shared" si="147"/>
        <v>0</v>
      </c>
      <c r="AD396" s="36">
        <f t="shared" si="148"/>
        <v>128</v>
      </c>
      <c r="AE396" s="36">
        <f t="shared" si="149"/>
        <v>0</v>
      </c>
      <c r="AF396" s="36">
        <f t="shared" si="150"/>
        <v>0</v>
      </c>
      <c r="AG396" s="36">
        <f t="shared" si="151"/>
        <v>0</v>
      </c>
      <c r="AH396" s="36">
        <f t="shared" si="152"/>
        <v>0</v>
      </c>
      <c r="AI396" s="36">
        <f t="shared" si="153"/>
        <v>0</v>
      </c>
      <c r="AJ396" s="36">
        <f t="shared" si="154"/>
        <v>0</v>
      </c>
      <c r="AK396" s="36">
        <f t="shared" si="155"/>
        <v>0</v>
      </c>
      <c r="AL396" s="36">
        <f t="shared" si="156"/>
        <v>0</v>
      </c>
      <c r="AM396" s="36">
        <f t="shared" si="157"/>
        <v>0</v>
      </c>
      <c r="AN396" s="36">
        <f t="shared" si="158"/>
        <v>131072</v>
      </c>
      <c r="AO396" s="36">
        <f t="shared" si="159"/>
        <v>0</v>
      </c>
      <c r="AP396" s="36">
        <f t="shared" si="160"/>
        <v>0</v>
      </c>
      <c r="AQ396" s="36">
        <f t="shared" si="161"/>
        <v>0</v>
      </c>
      <c r="AR396" s="36">
        <f t="shared" si="162"/>
        <v>0</v>
      </c>
    </row>
    <row r="397" spans="1:44">
      <c r="A397" s="36">
        <f t="shared" si="163"/>
        <v>1832702</v>
      </c>
      <c r="B397" s="36">
        <f>1---ISERR(FIND(B$2,data!$M396))</f>
        <v>0</v>
      </c>
      <c r="C397" s="36">
        <f>1---ISERR(FIND(C$2,data!$M396))</f>
        <v>1</v>
      </c>
      <c r="D397" s="36">
        <f>1---ISERR(FIND(D$2,data!$M396))</f>
        <v>1</v>
      </c>
      <c r="E397" s="36">
        <f>1---ISERR(FIND(E$2,data!$M396))</f>
        <v>1</v>
      </c>
      <c r="F397" s="36">
        <f>1---ISERR(FIND(F$2,data!$M396))</f>
        <v>1</v>
      </c>
      <c r="G397" s="36">
        <f>1---ISERR(FIND(G$2,data!$M396))</f>
        <v>1</v>
      </c>
      <c r="H397" s="36">
        <f>1---ISERR(FIND(H$2,data!$M396))</f>
        <v>1</v>
      </c>
      <c r="I397" s="36">
        <f>1---ISERR(FIND(I$2,data!$M396))</f>
        <v>1</v>
      </c>
      <c r="J397" s="36">
        <f>1---ISERR(FIND(J$2,data!$M396))</f>
        <v>0</v>
      </c>
      <c r="K397" s="36">
        <f>1---ISERR(FIND(K$2,data!$M396))</f>
        <v>1</v>
      </c>
      <c r="L397" s="36">
        <f>1---ISERR(FIND(L$2,data!$M396))</f>
        <v>1</v>
      </c>
      <c r="M397" s="36">
        <f>1---ISERR(FIND(M$2,data!$M396))</f>
        <v>0</v>
      </c>
      <c r="N397" s="36">
        <f>1---ISERR(FIND(N$2,data!$M396))</f>
        <v>1</v>
      </c>
      <c r="O397" s="36">
        <f>1---ISERR(FIND(O$2,data!$M396))</f>
        <v>1</v>
      </c>
      <c r="P397" s="36">
        <f>1---ISERR(FIND(P$2,data!$M396))</f>
        <v>1</v>
      </c>
      <c r="Q397" s="36">
        <f>1---ISERR(FIND(Q$2,data!$M396))</f>
        <v>1</v>
      </c>
      <c r="R397" s="36">
        <f>1---ISERR(FIND(R$2,data!$M396))</f>
        <v>1</v>
      </c>
      <c r="S397" s="36">
        <f>1---ISERR(FIND(S$2,data!$M396))</f>
        <v>1</v>
      </c>
      <c r="T397" s="36">
        <f>1---ISERR(FIND(T$2,data!$M396))</f>
        <v>0</v>
      </c>
      <c r="U397" s="36">
        <f>1---ISERR(FIND(U$2,data!$M396))</f>
        <v>1</v>
      </c>
      <c r="V397" s="36">
        <f>1---ISERR(FIND(V$2,data!$M396))</f>
        <v>1</v>
      </c>
      <c r="W397" s="36">
        <f t="shared" si="141"/>
        <v>0</v>
      </c>
      <c r="X397" s="36">
        <f t="shared" si="142"/>
        <v>2</v>
      </c>
      <c r="Y397" s="36">
        <f t="shared" si="143"/>
        <v>4</v>
      </c>
      <c r="Z397" s="36">
        <f t="shared" si="144"/>
        <v>8</v>
      </c>
      <c r="AA397" s="36">
        <f t="shared" si="145"/>
        <v>16</v>
      </c>
      <c r="AB397" s="36">
        <f t="shared" si="146"/>
        <v>32</v>
      </c>
      <c r="AC397" s="36">
        <f t="shared" si="147"/>
        <v>64</v>
      </c>
      <c r="AD397" s="36">
        <f t="shared" si="148"/>
        <v>128</v>
      </c>
      <c r="AE397" s="36">
        <f t="shared" si="149"/>
        <v>0</v>
      </c>
      <c r="AF397" s="36">
        <f t="shared" si="150"/>
        <v>512</v>
      </c>
      <c r="AG397" s="36">
        <f t="shared" si="151"/>
        <v>1024</v>
      </c>
      <c r="AH397" s="36">
        <f t="shared" si="152"/>
        <v>0</v>
      </c>
      <c r="AI397" s="36">
        <f t="shared" si="153"/>
        <v>4096</v>
      </c>
      <c r="AJ397" s="36">
        <f t="shared" si="154"/>
        <v>8192</v>
      </c>
      <c r="AK397" s="36">
        <f t="shared" si="155"/>
        <v>16384</v>
      </c>
      <c r="AL397" s="36">
        <f t="shared" si="156"/>
        <v>32768</v>
      </c>
      <c r="AM397" s="36">
        <f t="shared" si="157"/>
        <v>65536</v>
      </c>
      <c r="AN397" s="36">
        <f t="shared" si="158"/>
        <v>131072</v>
      </c>
      <c r="AO397" s="36">
        <f t="shared" si="159"/>
        <v>0</v>
      </c>
      <c r="AP397" s="36">
        <f t="shared" si="160"/>
        <v>524288</v>
      </c>
      <c r="AQ397" s="36">
        <f t="shared" si="161"/>
        <v>1048576</v>
      </c>
      <c r="AR397" s="36">
        <f t="shared" si="162"/>
        <v>0</v>
      </c>
    </row>
    <row r="398" spans="1:44">
      <c r="A398" s="36">
        <f t="shared" si="163"/>
        <v>0</v>
      </c>
      <c r="B398" s="36">
        <f>1---ISERR(FIND(B$2,data!$M397))</f>
        <v>0</v>
      </c>
      <c r="C398" s="36">
        <f>1---ISERR(FIND(C$2,data!$M397))</f>
        <v>0</v>
      </c>
      <c r="D398" s="36">
        <f>1---ISERR(FIND(D$2,data!$M397))</f>
        <v>0</v>
      </c>
      <c r="E398" s="36">
        <f>1---ISERR(FIND(E$2,data!$M397))</f>
        <v>0</v>
      </c>
      <c r="F398" s="36">
        <f>1---ISERR(FIND(F$2,data!$M397))</f>
        <v>0</v>
      </c>
      <c r="G398" s="36">
        <f>1---ISERR(FIND(G$2,data!$M397))</f>
        <v>0</v>
      </c>
      <c r="H398" s="36">
        <f>1---ISERR(FIND(H$2,data!$M397))</f>
        <v>0</v>
      </c>
      <c r="I398" s="36">
        <f>1---ISERR(FIND(I$2,data!$M397))</f>
        <v>0</v>
      </c>
      <c r="J398" s="36">
        <f>1---ISERR(FIND(J$2,data!$M397))</f>
        <v>0</v>
      </c>
      <c r="K398" s="36">
        <f>1---ISERR(FIND(K$2,data!$M397))</f>
        <v>0</v>
      </c>
      <c r="L398" s="36">
        <f>1---ISERR(FIND(L$2,data!$M397))</f>
        <v>0</v>
      </c>
      <c r="M398" s="36">
        <f>1---ISERR(FIND(M$2,data!$M397))</f>
        <v>0</v>
      </c>
      <c r="N398" s="36">
        <f>1---ISERR(FIND(N$2,data!$M397))</f>
        <v>0</v>
      </c>
      <c r="O398" s="36">
        <f>1---ISERR(FIND(O$2,data!$M397))</f>
        <v>0</v>
      </c>
      <c r="P398" s="36">
        <f>1---ISERR(FIND(P$2,data!$M397))</f>
        <v>0</v>
      </c>
      <c r="Q398" s="36">
        <f>1---ISERR(FIND(Q$2,data!$M397))</f>
        <v>0</v>
      </c>
      <c r="R398" s="36">
        <f>1---ISERR(FIND(R$2,data!$M397))</f>
        <v>0</v>
      </c>
      <c r="S398" s="36">
        <f>1---ISERR(FIND(S$2,data!$M397))</f>
        <v>0</v>
      </c>
      <c r="T398" s="36">
        <f>1---ISERR(FIND(T$2,data!$M397))</f>
        <v>0</v>
      </c>
      <c r="U398" s="36">
        <f>1---ISERR(FIND(U$2,data!$M397))</f>
        <v>0</v>
      </c>
      <c r="V398" s="36">
        <f>1---ISERR(FIND(V$2,data!$M397))</f>
        <v>0</v>
      </c>
      <c r="W398" s="36">
        <f t="shared" si="141"/>
        <v>0</v>
      </c>
      <c r="X398" s="36">
        <f t="shared" si="142"/>
        <v>0</v>
      </c>
      <c r="Y398" s="36">
        <f t="shared" si="143"/>
        <v>0</v>
      </c>
      <c r="Z398" s="36">
        <f t="shared" si="144"/>
        <v>0</v>
      </c>
      <c r="AA398" s="36">
        <f t="shared" si="145"/>
        <v>0</v>
      </c>
      <c r="AB398" s="36">
        <f t="shared" si="146"/>
        <v>0</v>
      </c>
      <c r="AC398" s="36">
        <f t="shared" si="147"/>
        <v>0</v>
      </c>
      <c r="AD398" s="36">
        <f t="shared" si="148"/>
        <v>0</v>
      </c>
      <c r="AE398" s="36">
        <f t="shared" si="149"/>
        <v>0</v>
      </c>
      <c r="AF398" s="36">
        <f t="shared" si="150"/>
        <v>0</v>
      </c>
      <c r="AG398" s="36">
        <f t="shared" si="151"/>
        <v>0</v>
      </c>
      <c r="AH398" s="36">
        <f t="shared" si="152"/>
        <v>0</v>
      </c>
      <c r="AI398" s="36">
        <f t="shared" si="153"/>
        <v>0</v>
      </c>
      <c r="AJ398" s="36">
        <f t="shared" si="154"/>
        <v>0</v>
      </c>
      <c r="AK398" s="36">
        <f t="shared" si="155"/>
        <v>0</v>
      </c>
      <c r="AL398" s="36">
        <f t="shared" si="156"/>
        <v>0</v>
      </c>
      <c r="AM398" s="36">
        <f t="shared" si="157"/>
        <v>0</v>
      </c>
      <c r="AN398" s="36">
        <f t="shared" si="158"/>
        <v>0</v>
      </c>
      <c r="AO398" s="36">
        <f t="shared" si="159"/>
        <v>0</v>
      </c>
      <c r="AP398" s="36">
        <f t="shared" si="160"/>
        <v>0</v>
      </c>
      <c r="AQ398" s="36">
        <f t="shared" si="161"/>
        <v>0</v>
      </c>
      <c r="AR398" s="36">
        <f t="shared" si="162"/>
        <v>0</v>
      </c>
    </row>
    <row r="399" spans="1:44">
      <c r="A399" s="36">
        <f t="shared" si="163"/>
        <v>2078702</v>
      </c>
      <c r="B399" s="36">
        <f>1---ISERR(FIND(B$2,data!$M398))</f>
        <v>0</v>
      </c>
      <c r="C399" s="36">
        <f>1---ISERR(FIND(C$2,data!$M398))</f>
        <v>1</v>
      </c>
      <c r="D399" s="36">
        <f>1---ISERR(FIND(D$2,data!$M398))</f>
        <v>1</v>
      </c>
      <c r="E399" s="36">
        <f>1---ISERR(FIND(E$2,data!$M398))</f>
        <v>1</v>
      </c>
      <c r="F399" s="36">
        <f>1---ISERR(FIND(F$2,data!$M398))</f>
        <v>0</v>
      </c>
      <c r="G399" s="36">
        <f>1---ISERR(FIND(G$2,data!$M398))</f>
        <v>1</v>
      </c>
      <c r="H399" s="36">
        <f>1---ISERR(FIND(H$2,data!$M398))</f>
        <v>1</v>
      </c>
      <c r="I399" s="36">
        <f>1---ISERR(FIND(I$2,data!$M398))</f>
        <v>1</v>
      </c>
      <c r="J399" s="36">
        <f>1---ISERR(FIND(J$2,data!$M398))</f>
        <v>1</v>
      </c>
      <c r="K399" s="36">
        <f>1---ISERR(FIND(K$2,data!$M398))</f>
        <v>1</v>
      </c>
      <c r="L399" s="36">
        <f>1---ISERR(FIND(L$2,data!$M398))</f>
        <v>1</v>
      </c>
      <c r="M399" s="36">
        <f>1---ISERR(FIND(M$2,data!$M398))</f>
        <v>0</v>
      </c>
      <c r="N399" s="36">
        <f>1---ISERR(FIND(N$2,data!$M398))</f>
        <v>1</v>
      </c>
      <c r="O399" s="36">
        <f>1---ISERR(FIND(O$2,data!$M398))</f>
        <v>1</v>
      </c>
      <c r="P399" s="36">
        <f>1---ISERR(FIND(P$2,data!$M398))</f>
        <v>0</v>
      </c>
      <c r="Q399" s="36">
        <f>1---ISERR(FIND(Q$2,data!$M398))</f>
        <v>1</v>
      </c>
      <c r="R399" s="36">
        <f>1---ISERR(FIND(R$2,data!$M398))</f>
        <v>1</v>
      </c>
      <c r="S399" s="36">
        <f>1---ISERR(FIND(S$2,data!$M398))</f>
        <v>1</v>
      </c>
      <c r="T399" s="36">
        <f>1---ISERR(FIND(T$2,data!$M398))</f>
        <v>1</v>
      </c>
      <c r="U399" s="36">
        <f>1---ISERR(FIND(U$2,data!$M398))</f>
        <v>1</v>
      </c>
      <c r="V399" s="36">
        <f>1---ISERR(FIND(V$2,data!$M398))</f>
        <v>1</v>
      </c>
      <c r="W399" s="36">
        <f t="shared" si="141"/>
        <v>0</v>
      </c>
      <c r="X399" s="36">
        <f t="shared" si="142"/>
        <v>2</v>
      </c>
      <c r="Y399" s="36">
        <f t="shared" si="143"/>
        <v>4</v>
      </c>
      <c r="Z399" s="36">
        <f t="shared" si="144"/>
        <v>8</v>
      </c>
      <c r="AA399" s="36">
        <f t="shared" si="145"/>
        <v>0</v>
      </c>
      <c r="AB399" s="36">
        <f t="shared" si="146"/>
        <v>32</v>
      </c>
      <c r="AC399" s="36">
        <f t="shared" si="147"/>
        <v>64</v>
      </c>
      <c r="AD399" s="36">
        <f t="shared" si="148"/>
        <v>128</v>
      </c>
      <c r="AE399" s="36">
        <f t="shared" si="149"/>
        <v>256</v>
      </c>
      <c r="AF399" s="36">
        <f t="shared" si="150"/>
        <v>512</v>
      </c>
      <c r="AG399" s="36">
        <f t="shared" si="151"/>
        <v>1024</v>
      </c>
      <c r="AH399" s="36">
        <f t="shared" si="152"/>
        <v>0</v>
      </c>
      <c r="AI399" s="36">
        <f t="shared" si="153"/>
        <v>4096</v>
      </c>
      <c r="AJ399" s="36">
        <f t="shared" si="154"/>
        <v>8192</v>
      </c>
      <c r="AK399" s="36">
        <f t="shared" si="155"/>
        <v>0</v>
      </c>
      <c r="AL399" s="36">
        <f t="shared" si="156"/>
        <v>32768</v>
      </c>
      <c r="AM399" s="36">
        <f t="shared" si="157"/>
        <v>65536</v>
      </c>
      <c r="AN399" s="36">
        <f t="shared" si="158"/>
        <v>131072</v>
      </c>
      <c r="AO399" s="36">
        <f t="shared" si="159"/>
        <v>262144</v>
      </c>
      <c r="AP399" s="36">
        <f t="shared" si="160"/>
        <v>524288</v>
      </c>
      <c r="AQ399" s="36">
        <f t="shared" si="161"/>
        <v>1048576</v>
      </c>
      <c r="AR399" s="36">
        <f t="shared" si="162"/>
        <v>0</v>
      </c>
    </row>
    <row r="400" spans="1:44">
      <c r="A400" s="36">
        <f t="shared" si="163"/>
        <v>1398100</v>
      </c>
      <c r="B400" s="36">
        <f>1---ISERR(FIND(B$2,data!$M399))</f>
        <v>0</v>
      </c>
      <c r="C400" s="36">
        <f>1---ISERR(FIND(C$2,data!$M399))</f>
        <v>0</v>
      </c>
      <c r="D400" s="36">
        <f>1---ISERR(FIND(D$2,data!$M399))</f>
        <v>1</v>
      </c>
      <c r="E400" s="36">
        <f>1---ISERR(FIND(E$2,data!$M399))</f>
        <v>0</v>
      </c>
      <c r="F400" s="36">
        <f>1---ISERR(FIND(F$2,data!$M399))</f>
        <v>1</v>
      </c>
      <c r="G400" s="36">
        <f>1---ISERR(FIND(G$2,data!$M399))</f>
        <v>0</v>
      </c>
      <c r="H400" s="36">
        <f>1---ISERR(FIND(H$2,data!$M399))</f>
        <v>1</v>
      </c>
      <c r="I400" s="36">
        <f>1---ISERR(FIND(I$2,data!$M399))</f>
        <v>0</v>
      </c>
      <c r="J400" s="36">
        <f>1---ISERR(FIND(J$2,data!$M399))</f>
        <v>1</v>
      </c>
      <c r="K400" s="36">
        <f>1---ISERR(FIND(K$2,data!$M399))</f>
        <v>0</v>
      </c>
      <c r="L400" s="36">
        <f>1---ISERR(FIND(L$2,data!$M399))</f>
        <v>1</v>
      </c>
      <c r="M400" s="36">
        <f>1---ISERR(FIND(M$2,data!$M399))</f>
        <v>0</v>
      </c>
      <c r="N400" s="36">
        <f>1---ISERR(FIND(N$2,data!$M399))</f>
        <v>1</v>
      </c>
      <c r="O400" s="36">
        <f>1---ISERR(FIND(O$2,data!$M399))</f>
        <v>0</v>
      </c>
      <c r="P400" s="36">
        <f>1---ISERR(FIND(P$2,data!$M399))</f>
        <v>1</v>
      </c>
      <c r="Q400" s="36">
        <f>1---ISERR(FIND(Q$2,data!$M399))</f>
        <v>0</v>
      </c>
      <c r="R400" s="36">
        <f>1---ISERR(FIND(R$2,data!$M399))</f>
        <v>1</v>
      </c>
      <c r="S400" s="36">
        <f>1---ISERR(FIND(S$2,data!$M399))</f>
        <v>0</v>
      </c>
      <c r="T400" s="36">
        <f>1---ISERR(FIND(T$2,data!$M399))</f>
        <v>1</v>
      </c>
      <c r="U400" s="36">
        <f>1---ISERR(FIND(U$2,data!$M399))</f>
        <v>0</v>
      </c>
      <c r="V400" s="36">
        <f>1---ISERR(FIND(V$2,data!$M399))</f>
        <v>1</v>
      </c>
      <c r="W400" s="36">
        <f t="shared" si="141"/>
        <v>0</v>
      </c>
      <c r="X400" s="36">
        <f t="shared" si="142"/>
        <v>0</v>
      </c>
      <c r="Y400" s="36">
        <f t="shared" si="143"/>
        <v>4</v>
      </c>
      <c r="Z400" s="36">
        <f t="shared" si="144"/>
        <v>0</v>
      </c>
      <c r="AA400" s="36">
        <f t="shared" si="145"/>
        <v>16</v>
      </c>
      <c r="AB400" s="36">
        <f t="shared" si="146"/>
        <v>0</v>
      </c>
      <c r="AC400" s="36">
        <f t="shared" si="147"/>
        <v>64</v>
      </c>
      <c r="AD400" s="36">
        <f t="shared" si="148"/>
        <v>0</v>
      </c>
      <c r="AE400" s="36">
        <f t="shared" si="149"/>
        <v>256</v>
      </c>
      <c r="AF400" s="36">
        <f t="shared" si="150"/>
        <v>0</v>
      </c>
      <c r="AG400" s="36">
        <f t="shared" si="151"/>
        <v>1024</v>
      </c>
      <c r="AH400" s="36">
        <f t="shared" si="152"/>
        <v>0</v>
      </c>
      <c r="AI400" s="36">
        <f t="shared" si="153"/>
        <v>4096</v>
      </c>
      <c r="AJ400" s="36">
        <f t="shared" si="154"/>
        <v>0</v>
      </c>
      <c r="AK400" s="36">
        <f t="shared" si="155"/>
        <v>16384</v>
      </c>
      <c r="AL400" s="36">
        <f t="shared" si="156"/>
        <v>0</v>
      </c>
      <c r="AM400" s="36">
        <f t="shared" si="157"/>
        <v>65536</v>
      </c>
      <c r="AN400" s="36">
        <f t="shared" si="158"/>
        <v>0</v>
      </c>
      <c r="AO400" s="36">
        <f t="shared" si="159"/>
        <v>262144</v>
      </c>
      <c r="AP400" s="36">
        <f t="shared" si="160"/>
        <v>0</v>
      </c>
      <c r="AQ400" s="36">
        <f t="shared" si="161"/>
        <v>1048576</v>
      </c>
      <c r="AR400" s="36">
        <f t="shared" si="162"/>
        <v>0</v>
      </c>
    </row>
    <row r="401" spans="1:44">
      <c r="A401" s="36">
        <f t="shared" si="163"/>
        <v>32800</v>
      </c>
      <c r="B401" s="36">
        <f>1---ISERR(FIND(B$2,data!$M400))</f>
        <v>0</v>
      </c>
      <c r="C401" s="36">
        <f>1---ISERR(FIND(C$2,data!$M400))</f>
        <v>0</v>
      </c>
      <c r="D401" s="36">
        <f>1---ISERR(FIND(D$2,data!$M400))</f>
        <v>0</v>
      </c>
      <c r="E401" s="36">
        <f>1---ISERR(FIND(E$2,data!$M400))</f>
        <v>0</v>
      </c>
      <c r="F401" s="36">
        <f>1---ISERR(FIND(F$2,data!$M400))</f>
        <v>0</v>
      </c>
      <c r="G401" s="36">
        <f>1---ISERR(FIND(G$2,data!$M400))</f>
        <v>1</v>
      </c>
      <c r="H401" s="36">
        <f>1---ISERR(FIND(H$2,data!$M400))</f>
        <v>0</v>
      </c>
      <c r="I401" s="36">
        <f>1---ISERR(FIND(I$2,data!$M400))</f>
        <v>0</v>
      </c>
      <c r="J401" s="36">
        <f>1---ISERR(FIND(J$2,data!$M400))</f>
        <v>0</v>
      </c>
      <c r="K401" s="36">
        <f>1---ISERR(FIND(K$2,data!$M400))</f>
        <v>0</v>
      </c>
      <c r="L401" s="36">
        <f>1---ISERR(FIND(L$2,data!$M400))</f>
        <v>0</v>
      </c>
      <c r="M401" s="36">
        <f>1---ISERR(FIND(M$2,data!$M400))</f>
        <v>0</v>
      </c>
      <c r="N401" s="36">
        <f>1---ISERR(FIND(N$2,data!$M400))</f>
        <v>0</v>
      </c>
      <c r="O401" s="36">
        <f>1---ISERR(FIND(O$2,data!$M400))</f>
        <v>0</v>
      </c>
      <c r="P401" s="36">
        <f>1---ISERR(FIND(P$2,data!$M400))</f>
        <v>0</v>
      </c>
      <c r="Q401" s="36">
        <f>1---ISERR(FIND(Q$2,data!$M400))</f>
        <v>1</v>
      </c>
      <c r="R401" s="36">
        <f>1---ISERR(FIND(R$2,data!$M400))</f>
        <v>0</v>
      </c>
      <c r="S401" s="36">
        <f>1---ISERR(FIND(S$2,data!$M400))</f>
        <v>0</v>
      </c>
      <c r="T401" s="36">
        <f>1---ISERR(FIND(T$2,data!$M400))</f>
        <v>0</v>
      </c>
      <c r="U401" s="36">
        <f>1---ISERR(FIND(U$2,data!$M400))</f>
        <v>0</v>
      </c>
      <c r="V401" s="36">
        <f>1---ISERR(FIND(V$2,data!$M400))</f>
        <v>0</v>
      </c>
      <c r="W401" s="36">
        <f t="shared" si="141"/>
        <v>0</v>
      </c>
      <c r="X401" s="36">
        <f t="shared" si="142"/>
        <v>0</v>
      </c>
      <c r="Y401" s="36">
        <f t="shared" si="143"/>
        <v>0</v>
      </c>
      <c r="Z401" s="36">
        <f t="shared" si="144"/>
        <v>0</v>
      </c>
      <c r="AA401" s="36">
        <f t="shared" si="145"/>
        <v>0</v>
      </c>
      <c r="AB401" s="36">
        <f t="shared" si="146"/>
        <v>32</v>
      </c>
      <c r="AC401" s="36">
        <f t="shared" si="147"/>
        <v>0</v>
      </c>
      <c r="AD401" s="36">
        <f t="shared" si="148"/>
        <v>0</v>
      </c>
      <c r="AE401" s="36">
        <f t="shared" si="149"/>
        <v>0</v>
      </c>
      <c r="AF401" s="36">
        <f t="shared" si="150"/>
        <v>0</v>
      </c>
      <c r="AG401" s="36">
        <f t="shared" si="151"/>
        <v>0</v>
      </c>
      <c r="AH401" s="36">
        <f t="shared" si="152"/>
        <v>0</v>
      </c>
      <c r="AI401" s="36">
        <f t="shared" si="153"/>
        <v>0</v>
      </c>
      <c r="AJ401" s="36">
        <f t="shared" si="154"/>
        <v>0</v>
      </c>
      <c r="AK401" s="36">
        <f t="shared" si="155"/>
        <v>0</v>
      </c>
      <c r="AL401" s="36">
        <f t="shared" si="156"/>
        <v>32768</v>
      </c>
      <c r="AM401" s="36">
        <f t="shared" si="157"/>
        <v>0</v>
      </c>
      <c r="AN401" s="36">
        <f t="shared" si="158"/>
        <v>0</v>
      </c>
      <c r="AO401" s="36">
        <f t="shared" si="159"/>
        <v>0</v>
      </c>
      <c r="AP401" s="36">
        <f t="shared" si="160"/>
        <v>0</v>
      </c>
      <c r="AQ401" s="36">
        <f t="shared" si="161"/>
        <v>0</v>
      </c>
      <c r="AR401" s="36">
        <f t="shared" si="162"/>
        <v>0</v>
      </c>
    </row>
    <row r="402" spans="1:44">
      <c r="A402" s="36">
        <f t="shared" si="163"/>
        <v>1049600</v>
      </c>
      <c r="B402" s="36">
        <f>1---ISERR(FIND(B$2,data!$M401))</f>
        <v>0</v>
      </c>
      <c r="C402" s="36">
        <f>1---ISERR(FIND(C$2,data!$M401))</f>
        <v>0</v>
      </c>
      <c r="D402" s="36">
        <f>1---ISERR(FIND(D$2,data!$M401))</f>
        <v>0</v>
      </c>
      <c r="E402" s="36">
        <f>1---ISERR(FIND(E$2,data!$M401))</f>
        <v>0</v>
      </c>
      <c r="F402" s="36">
        <f>1---ISERR(FIND(F$2,data!$M401))</f>
        <v>0</v>
      </c>
      <c r="G402" s="36">
        <f>1---ISERR(FIND(G$2,data!$M401))</f>
        <v>0</v>
      </c>
      <c r="H402" s="36">
        <f>1---ISERR(FIND(H$2,data!$M401))</f>
        <v>0</v>
      </c>
      <c r="I402" s="36">
        <f>1---ISERR(FIND(I$2,data!$M401))</f>
        <v>0</v>
      </c>
      <c r="J402" s="36">
        <f>1---ISERR(FIND(J$2,data!$M401))</f>
        <v>0</v>
      </c>
      <c r="K402" s="36">
        <f>1---ISERR(FIND(K$2,data!$M401))</f>
        <v>0</v>
      </c>
      <c r="L402" s="36">
        <f>1---ISERR(FIND(L$2,data!$M401))</f>
        <v>1</v>
      </c>
      <c r="M402" s="36">
        <f>1---ISERR(FIND(M$2,data!$M401))</f>
        <v>0</v>
      </c>
      <c r="N402" s="36">
        <f>1---ISERR(FIND(N$2,data!$M401))</f>
        <v>0</v>
      </c>
      <c r="O402" s="36">
        <f>1---ISERR(FIND(O$2,data!$M401))</f>
        <v>0</v>
      </c>
      <c r="P402" s="36">
        <f>1---ISERR(FIND(P$2,data!$M401))</f>
        <v>0</v>
      </c>
      <c r="Q402" s="36">
        <f>1---ISERR(FIND(Q$2,data!$M401))</f>
        <v>0</v>
      </c>
      <c r="R402" s="36">
        <f>1---ISERR(FIND(R$2,data!$M401))</f>
        <v>0</v>
      </c>
      <c r="S402" s="36">
        <f>1---ISERR(FIND(S$2,data!$M401))</f>
        <v>0</v>
      </c>
      <c r="T402" s="36">
        <f>1---ISERR(FIND(T$2,data!$M401))</f>
        <v>0</v>
      </c>
      <c r="U402" s="36">
        <f>1---ISERR(FIND(U$2,data!$M401))</f>
        <v>0</v>
      </c>
      <c r="V402" s="36">
        <f>1---ISERR(FIND(V$2,data!$M401))</f>
        <v>1</v>
      </c>
      <c r="W402" s="36">
        <f t="shared" si="141"/>
        <v>0</v>
      </c>
      <c r="X402" s="36">
        <f t="shared" si="142"/>
        <v>0</v>
      </c>
      <c r="Y402" s="36">
        <f t="shared" si="143"/>
        <v>0</v>
      </c>
      <c r="Z402" s="36">
        <f t="shared" si="144"/>
        <v>0</v>
      </c>
      <c r="AA402" s="36">
        <f t="shared" si="145"/>
        <v>0</v>
      </c>
      <c r="AB402" s="36">
        <f t="shared" si="146"/>
        <v>0</v>
      </c>
      <c r="AC402" s="36">
        <f t="shared" si="147"/>
        <v>0</v>
      </c>
      <c r="AD402" s="36">
        <f t="shared" si="148"/>
        <v>0</v>
      </c>
      <c r="AE402" s="36">
        <f t="shared" si="149"/>
        <v>0</v>
      </c>
      <c r="AF402" s="36">
        <f t="shared" si="150"/>
        <v>0</v>
      </c>
      <c r="AG402" s="36">
        <f t="shared" si="151"/>
        <v>1024</v>
      </c>
      <c r="AH402" s="36">
        <f t="shared" si="152"/>
        <v>0</v>
      </c>
      <c r="AI402" s="36">
        <f t="shared" si="153"/>
        <v>0</v>
      </c>
      <c r="AJ402" s="36">
        <f t="shared" si="154"/>
        <v>0</v>
      </c>
      <c r="AK402" s="36">
        <f t="shared" si="155"/>
        <v>0</v>
      </c>
      <c r="AL402" s="36">
        <f t="shared" si="156"/>
        <v>0</v>
      </c>
      <c r="AM402" s="36">
        <f t="shared" si="157"/>
        <v>0</v>
      </c>
      <c r="AN402" s="36">
        <f t="shared" si="158"/>
        <v>0</v>
      </c>
      <c r="AO402" s="36">
        <f t="shared" si="159"/>
        <v>0</v>
      </c>
      <c r="AP402" s="36">
        <f t="shared" si="160"/>
        <v>0</v>
      </c>
      <c r="AQ402" s="36">
        <f t="shared" si="161"/>
        <v>1048576</v>
      </c>
      <c r="AR402" s="36">
        <f t="shared" si="162"/>
        <v>0</v>
      </c>
    </row>
    <row r="403" spans="1:44">
      <c r="A403" s="36">
        <f t="shared" si="163"/>
        <v>1394000</v>
      </c>
      <c r="B403" s="36">
        <f>1---ISERR(FIND(B$2,data!$M402))</f>
        <v>0</v>
      </c>
      <c r="C403" s="36">
        <f>1---ISERR(FIND(C$2,data!$M402))</f>
        <v>0</v>
      </c>
      <c r="D403" s="36">
        <f>1---ISERR(FIND(D$2,data!$M402))</f>
        <v>0</v>
      </c>
      <c r="E403" s="36">
        <f>1---ISERR(FIND(E$2,data!$M402))</f>
        <v>0</v>
      </c>
      <c r="F403" s="36">
        <f>1---ISERR(FIND(F$2,data!$M402))</f>
        <v>1</v>
      </c>
      <c r="G403" s="36">
        <f>1---ISERR(FIND(G$2,data!$M402))</f>
        <v>0</v>
      </c>
      <c r="H403" s="36">
        <f>1---ISERR(FIND(H$2,data!$M402))</f>
        <v>1</v>
      </c>
      <c r="I403" s="36">
        <f>1---ISERR(FIND(I$2,data!$M402))</f>
        <v>0</v>
      </c>
      <c r="J403" s="36">
        <f>1---ISERR(FIND(J$2,data!$M402))</f>
        <v>1</v>
      </c>
      <c r="K403" s="36">
        <f>1---ISERR(FIND(K$2,data!$M402))</f>
        <v>0</v>
      </c>
      <c r="L403" s="36">
        <f>1---ISERR(FIND(L$2,data!$M402))</f>
        <v>1</v>
      </c>
      <c r="M403" s="36">
        <f>1---ISERR(FIND(M$2,data!$M402))</f>
        <v>0</v>
      </c>
      <c r="N403" s="36">
        <f>1---ISERR(FIND(N$2,data!$M402))</f>
        <v>0</v>
      </c>
      <c r="O403" s="36">
        <f>1---ISERR(FIND(O$2,data!$M402))</f>
        <v>0</v>
      </c>
      <c r="P403" s="36">
        <f>1---ISERR(FIND(P$2,data!$M402))</f>
        <v>1</v>
      </c>
      <c r="Q403" s="36">
        <f>1---ISERR(FIND(Q$2,data!$M402))</f>
        <v>0</v>
      </c>
      <c r="R403" s="36">
        <f>1---ISERR(FIND(R$2,data!$M402))</f>
        <v>1</v>
      </c>
      <c r="S403" s="36">
        <f>1---ISERR(FIND(S$2,data!$M402))</f>
        <v>0</v>
      </c>
      <c r="T403" s="36">
        <f>1---ISERR(FIND(T$2,data!$M402))</f>
        <v>1</v>
      </c>
      <c r="U403" s="36">
        <f>1---ISERR(FIND(U$2,data!$M402))</f>
        <v>0</v>
      </c>
      <c r="V403" s="36">
        <f>1---ISERR(FIND(V$2,data!$M402))</f>
        <v>1</v>
      </c>
      <c r="W403" s="36">
        <f t="shared" si="141"/>
        <v>0</v>
      </c>
      <c r="X403" s="36">
        <f t="shared" si="142"/>
        <v>0</v>
      </c>
      <c r="Y403" s="36">
        <f t="shared" si="143"/>
        <v>0</v>
      </c>
      <c r="Z403" s="36">
        <f t="shared" si="144"/>
        <v>0</v>
      </c>
      <c r="AA403" s="36">
        <f t="shared" si="145"/>
        <v>16</v>
      </c>
      <c r="AB403" s="36">
        <f t="shared" si="146"/>
        <v>0</v>
      </c>
      <c r="AC403" s="36">
        <f t="shared" si="147"/>
        <v>64</v>
      </c>
      <c r="AD403" s="36">
        <f t="shared" si="148"/>
        <v>0</v>
      </c>
      <c r="AE403" s="36">
        <f t="shared" si="149"/>
        <v>256</v>
      </c>
      <c r="AF403" s="36">
        <f t="shared" si="150"/>
        <v>0</v>
      </c>
      <c r="AG403" s="36">
        <f t="shared" si="151"/>
        <v>1024</v>
      </c>
      <c r="AH403" s="36">
        <f t="shared" si="152"/>
        <v>0</v>
      </c>
      <c r="AI403" s="36">
        <f t="shared" si="153"/>
        <v>0</v>
      </c>
      <c r="AJ403" s="36">
        <f t="shared" si="154"/>
        <v>0</v>
      </c>
      <c r="AK403" s="36">
        <f t="shared" si="155"/>
        <v>16384</v>
      </c>
      <c r="AL403" s="36">
        <f t="shared" si="156"/>
        <v>0</v>
      </c>
      <c r="AM403" s="36">
        <f t="shared" si="157"/>
        <v>65536</v>
      </c>
      <c r="AN403" s="36">
        <f t="shared" si="158"/>
        <v>0</v>
      </c>
      <c r="AO403" s="36">
        <f t="shared" si="159"/>
        <v>262144</v>
      </c>
      <c r="AP403" s="36">
        <f t="shared" si="160"/>
        <v>0</v>
      </c>
      <c r="AQ403" s="36">
        <f t="shared" si="161"/>
        <v>1048576</v>
      </c>
      <c r="AR403" s="36">
        <f t="shared" si="162"/>
        <v>0</v>
      </c>
    </row>
    <row r="404" spans="1:44">
      <c r="A404" s="36">
        <f t="shared" si="163"/>
        <v>282902</v>
      </c>
      <c r="B404" s="36">
        <f>1---ISERR(FIND(B$2,data!$M403))</f>
        <v>0</v>
      </c>
      <c r="C404" s="36">
        <f>1---ISERR(FIND(C$2,data!$M403))</f>
        <v>1</v>
      </c>
      <c r="D404" s="36">
        <f>1---ISERR(FIND(D$2,data!$M403))</f>
        <v>1</v>
      </c>
      <c r="E404" s="36">
        <f>1---ISERR(FIND(E$2,data!$M403))</f>
        <v>0</v>
      </c>
      <c r="F404" s="36">
        <f>1---ISERR(FIND(F$2,data!$M403))</f>
        <v>1</v>
      </c>
      <c r="G404" s="36">
        <f>1---ISERR(FIND(G$2,data!$M403))</f>
        <v>0</v>
      </c>
      <c r="H404" s="36">
        <f>1---ISERR(FIND(H$2,data!$M403))</f>
        <v>0</v>
      </c>
      <c r="I404" s="36">
        <f>1---ISERR(FIND(I$2,data!$M403))</f>
        <v>0</v>
      </c>
      <c r="J404" s="36">
        <f>1---ISERR(FIND(J$2,data!$M403))</f>
        <v>1</v>
      </c>
      <c r="K404" s="36">
        <f>1---ISERR(FIND(K$2,data!$M403))</f>
        <v>0</v>
      </c>
      <c r="L404" s="36">
        <f>1---ISERR(FIND(L$2,data!$M403))</f>
        <v>0</v>
      </c>
      <c r="M404" s="36">
        <f>1---ISERR(FIND(M$2,data!$M403))</f>
        <v>0</v>
      </c>
      <c r="N404" s="36">
        <f>1---ISERR(FIND(N$2,data!$M403))</f>
        <v>1</v>
      </c>
      <c r="O404" s="36">
        <f>1---ISERR(FIND(O$2,data!$M403))</f>
        <v>0</v>
      </c>
      <c r="P404" s="36">
        <f>1---ISERR(FIND(P$2,data!$M403))</f>
        <v>1</v>
      </c>
      <c r="Q404" s="36">
        <f>1---ISERR(FIND(Q$2,data!$M403))</f>
        <v>0</v>
      </c>
      <c r="R404" s="36">
        <f>1---ISERR(FIND(R$2,data!$M403))</f>
        <v>0</v>
      </c>
      <c r="S404" s="36">
        <f>1---ISERR(FIND(S$2,data!$M403))</f>
        <v>0</v>
      </c>
      <c r="T404" s="36">
        <f>1---ISERR(FIND(T$2,data!$M403))</f>
        <v>1</v>
      </c>
      <c r="U404" s="36">
        <f>1---ISERR(FIND(U$2,data!$M403))</f>
        <v>0</v>
      </c>
      <c r="V404" s="36">
        <f>1---ISERR(FIND(V$2,data!$M403))</f>
        <v>0</v>
      </c>
      <c r="W404" s="36">
        <f t="shared" si="141"/>
        <v>0</v>
      </c>
      <c r="X404" s="36">
        <f t="shared" si="142"/>
        <v>2</v>
      </c>
      <c r="Y404" s="36">
        <f t="shared" si="143"/>
        <v>4</v>
      </c>
      <c r="Z404" s="36">
        <f t="shared" si="144"/>
        <v>0</v>
      </c>
      <c r="AA404" s="36">
        <f t="shared" si="145"/>
        <v>16</v>
      </c>
      <c r="AB404" s="36">
        <f t="shared" si="146"/>
        <v>0</v>
      </c>
      <c r="AC404" s="36">
        <f t="shared" si="147"/>
        <v>0</v>
      </c>
      <c r="AD404" s="36">
        <f t="shared" si="148"/>
        <v>0</v>
      </c>
      <c r="AE404" s="36">
        <f t="shared" si="149"/>
        <v>256</v>
      </c>
      <c r="AF404" s="36">
        <f t="shared" si="150"/>
        <v>0</v>
      </c>
      <c r="AG404" s="36">
        <f t="shared" si="151"/>
        <v>0</v>
      </c>
      <c r="AH404" s="36">
        <f t="shared" si="152"/>
        <v>0</v>
      </c>
      <c r="AI404" s="36">
        <f t="shared" si="153"/>
        <v>4096</v>
      </c>
      <c r="AJ404" s="36">
        <f t="shared" si="154"/>
        <v>0</v>
      </c>
      <c r="AK404" s="36">
        <f t="shared" si="155"/>
        <v>16384</v>
      </c>
      <c r="AL404" s="36">
        <f t="shared" si="156"/>
        <v>0</v>
      </c>
      <c r="AM404" s="36">
        <f t="shared" si="157"/>
        <v>0</v>
      </c>
      <c r="AN404" s="36">
        <f t="shared" si="158"/>
        <v>0</v>
      </c>
      <c r="AO404" s="36">
        <f t="shared" si="159"/>
        <v>262144</v>
      </c>
      <c r="AP404" s="36">
        <f t="shared" si="160"/>
        <v>0</v>
      </c>
      <c r="AQ404" s="36">
        <f t="shared" si="161"/>
        <v>0</v>
      </c>
      <c r="AR404" s="36">
        <f t="shared" si="162"/>
        <v>0</v>
      </c>
    </row>
    <row r="405" spans="1:44">
      <c r="A405" s="36">
        <f t="shared" si="163"/>
        <v>336200</v>
      </c>
      <c r="B405" s="36">
        <f>1---ISERR(FIND(B$2,data!$M404))</f>
        <v>0</v>
      </c>
      <c r="C405" s="36">
        <f>1---ISERR(FIND(C$2,data!$M404))</f>
        <v>0</v>
      </c>
      <c r="D405" s="36">
        <f>1---ISERR(FIND(D$2,data!$M404))</f>
        <v>0</v>
      </c>
      <c r="E405" s="36">
        <f>1---ISERR(FIND(E$2,data!$M404))</f>
        <v>1</v>
      </c>
      <c r="F405" s="36">
        <f>1---ISERR(FIND(F$2,data!$M404))</f>
        <v>0</v>
      </c>
      <c r="G405" s="36">
        <f>1---ISERR(FIND(G$2,data!$M404))</f>
        <v>0</v>
      </c>
      <c r="H405" s="36">
        <f>1---ISERR(FIND(H$2,data!$M404))</f>
        <v>1</v>
      </c>
      <c r="I405" s="36">
        <f>1---ISERR(FIND(I$2,data!$M404))</f>
        <v>0</v>
      </c>
      <c r="J405" s="36">
        <f>1---ISERR(FIND(J$2,data!$M404))</f>
        <v>1</v>
      </c>
      <c r="K405" s="36">
        <f>1---ISERR(FIND(K$2,data!$M404))</f>
        <v>0</v>
      </c>
      <c r="L405" s="36">
        <f>1---ISERR(FIND(L$2,data!$M404))</f>
        <v>0</v>
      </c>
      <c r="M405" s="36">
        <f>1---ISERR(FIND(M$2,data!$M404))</f>
        <v>0</v>
      </c>
      <c r="N405" s="36">
        <f>1---ISERR(FIND(N$2,data!$M404))</f>
        <v>0</v>
      </c>
      <c r="O405" s="36">
        <f>1---ISERR(FIND(O$2,data!$M404))</f>
        <v>1</v>
      </c>
      <c r="P405" s="36">
        <f>1---ISERR(FIND(P$2,data!$M404))</f>
        <v>0</v>
      </c>
      <c r="Q405" s="36">
        <f>1---ISERR(FIND(Q$2,data!$M404))</f>
        <v>0</v>
      </c>
      <c r="R405" s="36">
        <f>1---ISERR(FIND(R$2,data!$M404))</f>
        <v>1</v>
      </c>
      <c r="S405" s="36">
        <f>1---ISERR(FIND(S$2,data!$M404))</f>
        <v>0</v>
      </c>
      <c r="T405" s="36">
        <f>1---ISERR(FIND(T$2,data!$M404))</f>
        <v>1</v>
      </c>
      <c r="U405" s="36">
        <f>1---ISERR(FIND(U$2,data!$M404))</f>
        <v>0</v>
      </c>
      <c r="V405" s="36">
        <f>1---ISERR(FIND(V$2,data!$M404))</f>
        <v>0</v>
      </c>
      <c r="W405" s="36">
        <f t="shared" si="141"/>
        <v>0</v>
      </c>
      <c r="X405" s="36">
        <f t="shared" si="142"/>
        <v>0</v>
      </c>
      <c r="Y405" s="36">
        <f t="shared" si="143"/>
        <v>0</v>
      </c>
      <c r="Z405" s="36">
        <f t="shared" si="144"/>
        <v>8</v>
      </c>
      <c r="AA405" s="36">
        <f t="shared" si="145"/>
        <v>0</v>
      </c>
      <c r="AB405" s="36">
        <f t="shared" si="146"/>
        <v>0</v>
      </c>
      <c r="AC405" s="36">
        <f t="shared" si="147"/>
        <v>64</v>
      </c>
      <c r="AD405" s="36">
        <f t="shared" si="148"/>
        <v>0</v>
      </c>
      <c r="AE405" s="36">
        <f t="shared" si="149"/>
        <v>256</v>
      </c>
      <c r="AF405" s="36">
        <f t="shared" si="150"/>
        <v>0</v>
      </c>
      <c r="AG405" s="36">
        <f t="shared" si="151"/>
        <v>0</v>
      </c>
      <c r="AH405" s="36">
        <f t="shared" si="152"/>
        <v>0</v>
      </c>
      <c r="AI405" s="36">
        <f t="shared" si="153"/>
        <v>0</v>
      </c>
      <c r="AJ405" s="36">
        <f t="shared" si="154"/>
        <v>8192</v>
      </c>
      <c r="AK405" s="36">
        <f t="shared" si="155"/>
        <v>0</v>
      </c>
      <c r="AL405" s="36">
        <f t="shared" si="156"/>
        <v>0</v>
      </c>
      <c r="AM405" s="36">
        <f t="shared" si="157"/>
        <v>65536</v>
      </c>
      <c r="AN405" s="36">
        <f t="shared" si="158"/>
        <v>0</v>
      </c>
      <c r="AO405" s="36">
        <f t="shared" si="159"/>
        <v>262144</v>
      </c>
      <c r="AP405" s="36">
        <f t="shared" si="160"/>
        <v>0</v>
      </c>
      <c r="AQ405" s="36">
        <f t="shared" si="161"/>
        <v>0</v>
      </c>
      <c r="AR405" s="36">
        <f t="shared" si="162"/>
        <v>0</v>
      </c>
    </row>
    <row r="406" spans="1:44">
      <c r="A406" s="36">
        <f t="shared" si="163"/>
        <v>0</v>
      </c>
      <c r="B406" s="36">
        <f>1---ISERR(FIND(B$2,data!$M405))</f>
        <v>0</v>
      </c>
      <c r="C406" s="36">
        <f>1---ISERR(FIND(C$2,data!$M405))</f>
        <v>0</v>
      </c>
      <c r="D406" s="36">
        <f>1---ISERR(FIND(D$2,data!$M405))</f>
        <v>0</v>
      </c>
      <c r="E406" s="36">
        <f>1---ISERR(FIND(E$2,data!$M405))</f>
        <v>0</v>
      </c>
      <c r="F406" s="36">
        <f>1---ISERR(FIND(F$2,data!$M405))</f>
        <v>0</v>
      </c>
      <c r="G406" s="36">
        <f>1---ISERR(FIND(G$2,data!$M405))</f>
        <v>0</v>
      </c>
      <c r="H406" s="36">
        <f>1---ISERR(FIND(H$2,data!$M405))</f>
        <v>0</v>
      </c>
      <c r="I406" s="36">
        <f>1---ISERR(FIND(I$2,data!$M405))</f>
        <v>0</v>
      </c>
      <c r="J406" s="36">
        <f>1---ISERR(FIND(J$2,data!$M405))</f>
        <v>0</v>
      </c>
      <c r="K406" s="36">
        <f>1---ISERR(FIND(K$2,data!$M405))</f>
        <v>0</v>
      </c>
      <c r="L406" s="36">
        <f>1---ISERR(FIND(L$2,data!$M405))</f>
        <v>0</v>
      </c>
      <c r="M406" s="36">
        <f>1---ISERR(FIND(M$2,data!$M405))</f>
        <v>0</v>
      </c>
      <c r="N406" s="36">
        <f>1---ISERR(FIND(N$2,data!$M405))</f>
        <v>0</v>
      </c>
      <c r="O406" s="36">
        <f>1---ISERR(FIND(O$2,data!$M405))</f>
        <v>0</v>
      </c>
      <c r="P406" s="36">
        <f>1---ISERR(FIND(P$2,data!$M405))</f>
        <v>0</v>
      </c>
      <c r="Q406" s="36">
        <f>1---ISERR(FIND(Q$2,data!$M405))</f>
        <v>0</v>
      </c>
      <c r="R406" s="36">
        <f>1---ISERR(FIND(R$2,data!$M405))</f>
        <v>0</v>
      </c>
      <c r="S406" s="36">
        <f>1---ISERR(FIND(S$2,data!$M405))</f>
        <v>0</v>
      </c>
      <c r="T406" s="36">
        <f>1---ISERR(FIND(T$2,data!$M405))</f>
        <v>0</v>
      </c>
      <c r="U406" s="36">
        <f>1---ISERR(FIND(U$2,data!$M405))</f>
        <v>0</v>
      </c>
      <c r="V406" s="36">
        <f>1---ISERR(FIND(V$2,data!$M405))</f>
        <v>0</v>
      </c>
      <c r="W406" s="36">
        <f t="shared" si="141"/>
        <v>0</v>
      </c>
      <c r="X406" s="36">
        <f t="shared" si="142"/>
        <v>0</v>
      </c>
      <c r="Y406" s="36">
        <f t="shared" si="143"/>
        <v>0</v>
      </c>
      <c r="Z406" s="36">
        <f t="shared" si="144"/>
        <v>0</v>
      </c>
      <c r="AA406" s="36">
        <f t="shared" si="145"/>
        <v>0</v>
      </c>
      <c r="AB406" s="36">
        <f t="shared" si="146"/>
        <v>0</v>
      </c>
      <c r="AC406" s="36">
        <f t="shared" si="147"/>
        <v>0</v>
      </c>
      <c r="AD406" s="36">
        <f t="shared" si="148"/>
        <v>0</v>
      </c>
      <c r="AE406" s="36">
        <f t="shared" si="149"/>
        <v>0</v>
      </c>
      <c r="AF406" s="36">
        <f t="shared" si="150"/>
        <v>0</v>
      </c>
      <c r="AG406" s="36">
        <f t="shared" si="151"/>
        <v>0</v>
      </c>
      <c r="AH406" s="36">
        <f t="shared" si="152"/>
        <v>0</v>
      </c>
      <c r="AI406" s="36">
        <f t="shared" si="153"/>
        <v>0</v>
      </c>
      <c r="AJ406" s="36">
        <f t="shared" si="154"/>
        <v>0</v>
      </c>
      <c r="AK406" s="36">
        <f t="shared" si="155"/>
        <v>0</v>
      </c>
      <c r="AL406" s="36">
        <f t="shared" si="156"/>
        <v>0</v>
      </c>
      <c r="AM406" s="36">
        <f t="shared" si="157"/>
        <v>0</v>
      </c>
      <c r="AN406" s="36">
        <f t="shared" si="158"/>
        <v>0</v>
      </c>
      <c r="AO406" s="36">
        <f t="shared" si="159"/>
        <v>0</v>
      </c>
      <c r="AP406" s="36">
        <f t="shared" si="160"/>
        <v>0</v>
      </c>
      <c r="AQ406" s="36">
        <f t="shared" si="161"/>
        <v>0</v>
      </c>
      <c r="AR406" s="36">
        <f t="shared" si="162"/>
        <v>0</v>
      </c>
    </row>
    <row r="407" spans="1:44">
      <c r="A407" s="36">
        <f t="shared" si="163"/>
        <v>164000</v>
      </c>
      <c r="B407" s="36">
        <f>1---ISERR(FIND(B$2,data!$M406))</f>
        <v>0</v>
      </c>
      <c r="C407" s="36">
        <f>1---ISERR(FIND(C$2,data!$M406))</f>
        <v>0</v>
      </c>
      <c r="D407" s="36">
        <f>1---ISERR(FIND(D$2,data!$M406))</f>
        <v>0</v>
      </c>
      <c r="E407" s="36">
        <f>1---ISERR(FIND(E$2,data!$M406))</f>
        <v>0</v>
      </c>
      <c r="F407" s="36">
        <f>1---ISERR(FIND(F$2,data!$M406))</f>
        <v>0</v>
      </c>
      <c r="G407" s="36">
        <f>1---ISERR(FIND(G$2,data!$M406))</f>
        <v>1</v>
      </c>
      <c r="H407" s="36">
        <f>1---ISERR(FIND(H$2,data!$M406))</f>
        <v>0</v>
      </c>
      <c r="I407" s="36">
        <f>1---ISERR(FIND(I$2,data!$M406))</f>
        <v>1</v>
      </c>
      <c r="J407" s="36">
        <f>1---ISERR(FIND(J$2,data!$M406))</f>
        <v>0</v>
      </c>
      <c r="K407" s="36">
        <f>1---ISERR(FIND(K$2,data!$M406))</f>
        <v>0</v>
      </c>
      <c r="L407" s="36">
        <f>1---ISERR(FIND(L$2,data!$M406))</f>
        <v>0</v>
      </c>
      <c r="M407" s="36">
        <f>1---ISERR(FIND(M$2,data!$M406))</f>
        <v>0</v>
      </c>
      <c r="N407" s="36">
        <f>1---ISERR(FIND(N$2,data!$M406))</f>
        <v>0</v>
      </c>
      <c r="O407" s="36">
        <f>1---ISERR(FIND(O$2,data!$M406))</f>
        <v>0</v>
      </c>
      <c r="P407" s="36">
        <f>1---ISERR(FIND(P$2,data!$M406))</f>
        <v>0</v>
      </c>
      <c r="Q407" s="36">
        <f>1---ISERR(FIND(Q$2,data!$M406))</f>
        <v>1</v>
      </c>
      <c r="R407" s="36">
        <f>1---ISERR(FIND(R$2,data!$M406))</f>
        <v>0</v>
      </c>
      <c r="S407" s="36">
        <f>1---ISERR(FIND(S$2,data!$M406))</f>
        <v>1</v>
      </c>
      <c r="T407" s="36">
        <f>1---ISERR(FIND(T$2,data!$M406))</f>
        <v>0</v>
      </c>
      <c r="U407" s="36">
        <f>1---ISERR(FIND(U$2,data!$M406))</f>
        <v>0</v>
      </c>
      <c r="V407" s="36">
        <f>1---ISERR(FIND(V$2,data!$M406))</f>
        <v>0</v>
      </c>
      <c r="W407" s="36">
        <f t="shared" si="141"/>
        <v>0</v>
      </c>
      <c r="X407" s="36">
        <f t="shared" si="142"/>
        <v>0</v>
      </c>
      <c r="Y407" s="36">
        <f t="shared" si="143"/>
        <v>0</v>
      </c>
      <c r="Z407" s="36">
        <f t="shared" si="144"/>
        <v>0</v>
      </c>
      <c r="AA407" s="36">
        <f t="shared" si="145"/>
        <v>0</v>
      </c>
      <c r="AB407" s="36">
        <f t="shared" si="146"/>
        <v>32</v>
      </c>
      <c r="AC407" s="36">
        <f t="shared" si="147"/>
        <v>0</v>
      </c>
      <c r="AD407" s="36">
        <f t="shared" si="148"/>
        <v>128</v>
      </c>
      <c r="AE407" s="36">
        <f t="shared" si="149"/>
        <v>0</v>
      </c>
      <c r="AF407" s="36">
        <f t="shared" si="150"/>
        <v>0</v>
      </c>
      <c r="AG407" s="36">
        <f t="shared" si="151"/>
        <v>0</v>
      </c>
      <c r="AH407" s="36">
        <f t="shared" si="152"/>
        <v>0</v>
      </c>
      <c r="AI407" s="36">
        <f t="shared" si="153"/>
        <v>0</v>
      </c>
      <c r="AJ407" s="36">
        <f t="shared" si="154"/>
        <v>0</v>
      </c>
      <c r="AK407" s="36">
        <f t="shared" si="155"/>
        <v>0</v>
      </c>
      <c r="AL407" s="36">
        <f t="shared" si="156"/>
        <v>32768</v>
      </c>
      <c r="AM407" s="36">
        <f t="shared" si="157"/>
        <v>0</v>
      </c>
      <c r="AN407" s="36">
        <f t="shared" si="158"/>
        <v>131072</v>
      </c>
      <c r="AO407" s="36">
        <f t="shared" si="159"/>
        <v>0</v>
      </c>
      <c r="AP407" s="36">
        <f t="shared" si="160"/>
        <v>0</v>
      </c>
      <c r="AQ407" s="36">
        <f t="shared" si="161"/>
        <v>0</v>
      </c>
      <c r="AR407" s="36">
        <f t="shared" si="162"/>
        <v>0</v>
      </c>
    </row>
    <row r="408" spans="1:44">
      <c r="A408" s="36">
        <f t="shared" si="163"/>
        <v>0</v>
      </c>
      <c r="B408" s="36">
        <f>1---ISERR(FIND(B$2,data!$M407))</f>
        <v>0</v>
      </c>
      <c r="C408" s="36">
        <f>1---ISERR(FIND(C$2,data!$M407))</f>
        <v>0</v>
      </c>
      <c r="D408" s="36">
        <f>1---ISERR(FIND(D$2,data!$M407))</f>
        <v>0</v>
      </c>
      <c r="E408" s="36">
        <f>1---ISERR(FIND(E$2,data!$M407))</f>
        <v>0</v>
      </c>
      <c r="F408" s="36">
        <f>1---ISERR(FIND(F$2,data!$M407))</f>
        <v>0</v>
      </c>
      <c r="G408" s="36">
        <f>1---ISERR(FIND(G$2,data!$M407))</f>
        <v>0</v>
      </c>
      <c r="H408" s="36">
        <f>1---ISERR(FIND(H$2,data!$M407))</f>
        <v>0</v>
      </c>
      <c r="I408" s="36">
        <f>1---ISERR(FIND(I$2,data!$M407))</f>
        <v>0</v>
      </c>
      <c r="J408" s="36">
        <f>1---ISERR(FIND(J$2,data!$M407))</f>
        <v>0</v>
      </c>
      <c r="K408" s="36">
        <f>1---ISERR(FIND(K$2,data!$M407))</f>
        <v>0</v>
      </c>
      <c r="L408" s="36">
        <f>1---ISERR(FIND(L$2,data!$M407))</f>
        <v>0</v>
      </c>
      <c r="M408" s="36">
        <f>1---ISERR(FIND(M$2,data!$M407))</f>
        <v>0</v>
      </c>
      <c r="N408" s="36">
        <f>1---ISERR(FIND(N$2,data!$M407))</f>
        <v>0</v>
      </c>
      <c r="O408" s="36">
        <f>1---ISERR(FIND(O$2,data!$M407))</f>
        <v>0</v>
      </c>
      <c r="P408" s="36">
        <f>1---ISERR(FIND(P$2,data!$M407))</f>
        <v>0</v>
      </c>
      <c r="Q408" s="36">
        <f>1---ISERR(FIND(Q$2,data!$M407))</f>
        <v>0</v>
      </c>
      <c r="R408" s="36">
        <f>1---ISERR(FIND(R$2,data!$M407))</f>
        <v>0</v>
      </c>
      <c r="S408" s="36">
        <f>1---ISERR(FIND(S$2,data!$M407))</f>
        <v>0</v>
      </c>
      <c r="T408" s="36">
        <f>1---ISERR(FIND(T$2,data!$M407))</f>
        <v>0</v>
      </c>
      <c r="U408" s="36">
        <f>1---ISERR(FIND(U$2,data!$M407))</f>
        <v>0</v>
      </c>
      <c r="V408" s="36">
        <f>1---ISERR(FIND(V$2,data!$M407))</f>
        <v>0</v>
      </c>
      <c r="W408" s="36">
        <f t="shared" si="141"/>
        <v>0</v>
      </c>
      <c r="X408" s="36">
        <f t="shared" si="142"/>
        <v>0</v>
      </c>
      <c r="Y408" s="36">
        <f t="shared" si="143"/>
        <v>0</v>
      </c>
      <c r="Z408" s="36">
        <f t="shared" si="144"/>
        <v>0</v>
      </c>
      <c r="AA408" s="36">
        <f t="shared" si="145"/>
        <v>0</v>
      </c>
      <c r="AB408" s="36">
        <f t="shared" si="146"/>
        <v>0</v>
      </c>
      <c r="AC408" s="36">
        <f t="shared" si="147"/>
        <v>0</v>
      </c>
      <c r="AD408" s="36">
        <f t="shared" si="148"/>
        <v>0</v>
      </c>
      <c r="AE408" s="36">
        <f t="shared" si="149"/>
        <v>0</v>
      </c>
      <c r="AF408" s="36">
        <f t="shared" si="150"/>
        <v>0</v>
      </c>
      <c r="AG408" s="36">
        <f t="shared" si="151"/>
        <v>0</v>
      </c>
      <c r="AH408" s="36">
        <f t="shared" si="152"/>
        <v>0</v>
      </c>
      <c r="AI408" s="36">
        <f t="shared" si="153"/>
        <v>0</v>
      </c>
      <c r="AJ408" s="36">
        <f t="shared" si="154"/>
        <v>0</v>
      </c>
      <c r="AK408" s="36">
        <f t="shared" si="155"/>
        <v>0</v>
      </c>
      <c r="AL408" s="36">
        <f t="shared" si="156"/>
        <v>0</v>
      </c>
      <c r="AM408" s="36">
        <f t="shared" si="157"/>
        <v>0</v>
      </c>
      <c r="AN408" s="36">
        <f t="shared" si="158"/>
        <v>0</v>
      </c>
      <c r="AO408" s="36">
        <f t="shared" si="159"/>
        <v>0</v>
      </c>
      <c r="AP408" s="36">
        <f t="shared" si="160"/>
        <v>0</v>
      </c>
      <c r="AQ408" s="36">
        <f t="shared" si="161"/>
        <v>0</v>
      </c>
      <c r="AR408" s="36">
        <f t="shared" si="162"/>
        <v>0</v>
      </c>
    </row>
    <row r="409" spans="1:44">
      <c r="A409" s="36">
        <f t="shared" si="163"/>
        <v>131200</v>
      </c>
      <c r="B409" s="36">
        <f>1---ISERR(FIND(B$2,data!$M408))</f>
        <v>0</v>
      </c>
      <c r="C409" s="36">
        <f>1---ISERR(FIND(C$2,data!$M408))</f>
        <v>0</v>
      </c>
      <c r="D409" s="36">
        <f>1---ISERR(FIND(D$2,data!$M408))</f>
        <v>0</v>
      </c>
      <c r="E409" s="36">
        <f>1---ISERR(FIND(E$2,data!$M408))</f>
        <v>0</v>
      </c>
      <c r="F409" s="36">
        <f>1---ISERR(FIND(F$2,data!$M408))</f>
        <v>0</v>
      </c>
      <c r="G409" s="36">
        <f>1---ISERR(FIND(G$2,data!$M408))</f>
        <v>0</v>
      </c>
      <c r="H409" s="36">
        <f>1---ISERR(FIND(H$2,data!$M408))</f>
        <v>0</v>
      </c>
      <c r="I409" s="36">
        <f>1---ISERR(FIND(I$2,data!$M408))</f>
        <v>1</v>
      </c>
      <c r="J409" s="36">
        <f>1---ISERR(FIND(J$2,data!$M408))</f>
        <v>0</v>
      </c>
      <c r="K409" s="36">
        <f>1---ISERR(FIND(K$2,data!$M408))</f>
        <v>0</v>
      </c>
      <c r="L409" s="36">
        <f>1---ISERR(FIND(L$2,data!$M408))</f>
        <v>0</v>
      </c>
      <c r="M409" s="36">
        <f>1---ISERR(FIND(M$2,data!$M408))</f>
        <v>0</v>
      </c>
      <c r="N409" s="36">
        <f>1---ISERR(FIND(N$2,data!$M408))</f>
        <v>0</v>
      </c>
      <c r="O409" s="36">
        <f>1---ISERR(FIND(O$2,data!$M408))</f>
        <v>0</v>
      </c>
      <c r="P409" s="36">
        <f>1---ISERR(FIND(P$2,data!$M408))</f>
        <v>0</v>
      </c>
      <c r="Q409" s="36">
        <f>1---ISERR(FIND(Q$2,data!$M408))</f>
        <v>0</v>
      </c>
      <c r="R409" s="36">
        <f>1---ISERR(FIND(R$2,data!$M408))</f>
        <v>0</v>
      </c>
      <c r="S409" s="36">
        <f>1---ISERR(FIND(S$2,data!$M408))</f>
        <v>1</v>
      </c>
      <c r="T409" s="36">
        <f>1---ISERR(FIND(T$2,data!$M408))</f>
        <v>0</v>
      </c>
      <c r="U409" s="36">
        <f>1---ISERR(FIND(U$2,data!$M408))</f>
        <v>0</v>
      </c>
      <c r="V409" s="36">
        <f>1---ISERR(FIND(V$2,data!$M408))</f>
        <v>0</v>
      </c>
      <c r="W409" s="36">
        <f t="shared" si="141"/>
        <v>0</v>
      </c>
      <c r="X409" s="36">
        <f t="shared" si="142"/>
        <v>0</v>
      </c>
      <c r="Y409" s="36">
        <f t="shared" si="143"/>
        <v>0</v>
      </c>
      <c r="Z409" s="36">
        <f t="shared" si="144"/>
        <v>0</v>
      </c>
      <c r="AA409" s="36">
        <f t="shared" si="145"/>
        <v>0</v>
      </c>
      <c r="AB409" s="36">
        <f t="shared" si="146"/>
        <v>0</v>
      </c>
      <c r="AC409" s="36">
        <f t="shared" si="147"/>
        <v>0</v>
      </c>
      <c r="AD409" s="36">
        <f t="shared" si="148"/>
        <v>128</v>
      </c>
      <c r="AE409" s="36">
        <f t="shared" si="149"/>
        <v>0</v>
      </c>
      <c r="AF409" s="36">
        <f t="shared" si="150"/>
        <v>0</v>
      </c>
      <c r="AG409" s="36">
        <f t="shared" si="151"/>
        <v>0</v>
      </c>
      <c r="AH409" s="36">
        <f t="shared" si="152"/>
        <v>0</v>
      </c>
      <c r="AI409" s="36">
        <f t="shared" si="153"/>
        <v>0</v>
      </c>
      <c r="AJ409" s="36">
        <f t="shared" si="154"/>
        <v>0</v>
      </c>
      <c r="AK409" s="36">
        <f t="shared" si="155"/>
        <v>0</v>
      </c>
      <c r="AL409" s="36">
        <f t="shared" si="156"/>
        <v>0</v>
      </c>
      <c r="AM409" s="36">
        <f t="shared" si="157"/>
        <v>0</v>
      </c>
      <c r="AN409" s="36">
        <f t="shared" si="158"/>
        <v>131072</v>
      </c>
      <c r="AO409" s="36">
        <f t="shared" si="159"/>
        <v>0</v>
      </c>
      <c r="AP409" s="36">
        <f t="shared" si="160"/>
        <v>0</v>
      </c>
      <c r="AQ409" s="36">
        <f t="shared" si="161"/>
        <v>0</v>
      </c>
      <c r="AR409" s="36">
        <f t="shared" si="162"/>
        <v>0</v>
      </c>
    </row>
    <row r="410" spans="1:44">
      <c r="A410" s="36">
        <f t="shared" si="163"/>
        <v>1209500</v>
      </c>
      <c r="B410" s="36">
        <f>1---ISERR(FIND(B$2,data!$M409))</f>
        <v>0</v>
      </c>
      <c r="C410" s="36">
        <f>1---ISERR(FIND(C$2,data!$M409))</f>
        <v>0</v>
      </c>
      <c r="D410" s="36">
        <f>1---ISERR(FIND(D$2,data!$M409))</f>
        <v>1</v>
      </c>
      <c r="E410" s="36">
        <f>1---ISERR(FIND(E$2,data!$M409))</f>
        <v>1</v>
      </c>
      <c r="F410" s="36">
        <f>1---ISERR(FIND(F$2,data!$M409))</f>
        <v>1</v>
      </c>
      <c r="G410" s="36">
        <f>1---ISERR(FIND(G$2,data!$M409))</f>
        <v>0</v>
      </c>
      <c r="H410" s="36">
        <f>1---ISERR(FIND(H$2,data!$M409))</f>
        <v>0</v>
      </c>
      <c r="I410" s="36">
        <f>1---ISERR(FIND(I$2,data!$M409))</f>
        <v>1</v>
      </c>
      <c r="J410" s="36">
        <f>1---ISERR(FIND(J$2,data!$M409))</f>
        <v>0</v>
      </c>
      <c r="K410" s="36">
        <f>1---ISERR(FIND(K$2,data!$M409))</f>
        <v>0</v>
      </c>
      <c r="L410" s="36">
        <f>1---ISERR(FIND(L$2,data!$M409))</f>
        <v>1</v>
      </c>
      <c r="M410" s="36">
        <f>1---ISERR(FIND(M$2,data!$M409))</f>
        <v>0</v>
      </c>
      <c r="N410" s="36">
        <f>1---ISERR(FIND(N$2,data!$M409))</f>
        <v>1</v>
      </c>
      <c r="O410" s="36">
        <f>1---ISERR(FIND(O$2,data!$M409))</f>
        <v>1</v>
      </c>
      <c r="P410" s="36">
        <f>1---ISERR(FIND(P$2,data!$M409))</f>
        <v>1</v>
      </c>
      <c r="Q410" s="36">
        <f>1---ISERR(FIND(Q$2,data!$M409))</f>
        <v>0</v>
      </c>
      <c r="R410" s="36">
        <f>1---ISERR(FIND(R$2,data!$M409))</f>
        <v>0</v>
      </c>
      <c r="S410" s="36">
        <f>1---ISERR(FIND(S$2,data!$M409))</f>
        <v>1</v>
      </c>
      <c r="T410" s="36">
        <f>1---ISERR(FIND(T$2,data!$M409))</f>
        <v>0</v>
      </c>
      <c r="U410" s="36">
        <f>1---ISERR(FIND(U$2,data!$M409))</f>
        <v>0</v>
      </c>
      <c r="V410" s="36">
        <f>1---ISERR(FIND(V$2,data!$M409))</f>
        <v>1</v>
      </c>
      <c r="W410" s="36">
        <f t="shared" si="141"/>
        <v>0</v>
      </c>
      <c r="X410" s="36">
        <f t="shared" si="142"/>
        <v>0</v>
      </c>
      <c r="Y410" s="36">
        <f t="shared" si="143"/>
        <v>4</v>
      </c>
      <c r="Z410" s="36">
        <f t="shared" si="144"/>
        <v>8</v>
      </c>
      <c r="AA410" s="36">
        <f t="shared" si="145"/>
        <v>16</v>
      </c>
      <c r="AB410" s="36">
        <f t="shared" si="146"/>
        <v>0</v>
      </c>
      <c r="AC410" s="36">
        <f t="shared" si="147"/>
        <v>0</v>
      </c>
      <c r="AD410" s="36">
        <f t="shared" si="148"/>
        <v>128</v>
      </c>
      <c r="AE410" s="36">
        <f t="shared" si="149"/>
        <v>0</v>
      </c>
      <c r="AF410" s="36">
        <f t="shared" si="150"/>
        <v>0</v>
      </c>
      <c r="AG410" s="36">
        <f t="shared" si="151"/>
        <v>1024</v>
      </c>
      <c r="AH410" s="36">
        <f t="shared" si="152"/>
        <v>0</v>
      </c>
      <c r="AI410" s="36">
        <f t="shared" si="153"/>
        <v>4096</v>
      </c>
      <c r="AJ410" s="36">
        <f t="shared" si="154"/>
        <v>8192</v>
      </c>
      <c r="AK410" s="36">
        <f t="shared" si="155"/>
        <v>16384</v>
      </c>
      <c r="AL410" s="36">
        <f t="shared" si="156"/>
        <v>0</v>
      </c>
      <c r="AM410" s="36">
        <f t="shared" si="157"/>
        <v>0</v>
      </c>
      <c r="AN410" s="36">
        <f t="shared" si="158"/>
        <v>131072</v>
      </c>
      <c r="AO410" s="36">
        <f t="shared" si="159"/>
        <v>0</v>
      </c>
      <c r="AP410" s="36">
        <f t="shared" si="160"/>
        <v>0</v>
      </c>
      <c r="AQ410" s="36">
        <f t="shared" si="161"/>
        <v>1048576</v>
      </c>
      <c r="AR410" s="36">
        <f t="shared" si="162"/>
        <v>0</v>
      </c>
    </row>
    <row r="411" spans="1:44">
      <c r="A411" s="36">
        <f t="shared" si="163"/>
        <v>32800</v>
      </c>
      <c r="B411" s="36">
        <f>1---ISERR(FIND(B$2,data!$M410))</f>
        <v>0</v>
      </c>
      <c r="C411" s="36">
        <f>1---ISERR(FIND(C$2,data!$M410))</f>
        <v>0</v>
      </c>
      <c r="D411" s="36">
        <f>1---ISERR(FIND(D$2,data!$M410))</f>
        <v>0</v>
      </c>
      <c r="E411" s="36">
        <f>1---ISERR(FIND(E$2,data!$M410))</f>
        <v>0</v>
      </c>
      <c r="F411" s="36">
        <f>1---ISERR(FIND(F$2,data!$M410))</f>
        <v>0</v>
      </c>
      <c r="G411" s="36">
        <f>1---ISERR(FIND(G$2,data!$M410))</f>
        <v>1</v>
      </c>
      <c r="H411" s="36">
        <f>1---ISERR(FIND(H$2,data!$M410))</f>
        <v>0</v>
      </c>
      <c r="I411" s="36">
        <f>1---ISERR(FIND(I$2,data!$M410))</f>
        <v>0</v>
      </c>
      <c r="J411" s="36">
        <f>1---ISERR(FIND(J$2,data!$M410))</f>
        <v>0</v>
      </c>
      <c r="K411" s="36">
        <f>1---ISERR(FIND(K$2,data!$M410))</f>
        <v>0</v>
      </c>
      <c r="L411" s="36">
        <f>1---ISERR(FIND(L$2,data!$M410))</f>
        <v>0</v>
      </c>
      <c r="M411" s="36">
        <f>1---ISERR(FIND(M$2,data!$M410))</f>
        <v>0</v>
      </c>
      <c r="N411" s="36">
        <f>1---ISERR(FIND(N$2,data!$M410))</f>
        <v>0</v>
      </c>
      <c r="O411" s="36">
        <f>1---ISERR(FIND(O$2,data!$M410))</f>
        <v>0</v>
      </c>
      <c r="P411" s="36">
        <f>1---ISERR(FIND(P$2,data!$M410))</f>
        <v>0</v>
      </c>
      <c r="Q411" s="36">
        <f>1---ISERR(FIND(Q$2,data!$M410))</f>
        <v>1</v>
      </c>
      <c r="R411" s="36">
        <f>1---ISERR(FIND(R$2,data!$M410))</f>
        <v>0</v>
      </c>
      <c r="S411" s="36">
        <f>1---ISERR(FIND(S$2,data!$M410))</f>
        <v>0</v>
      </c>
      <c r="T411" s="36">
        <f>1---ISERR(FIND(T$2,data!$M410))</f>
        <v>0</v>
      </c>
      <c r="U411" s="36">
        <f>1---ISERR(FIND(U$2,data!$M410))</f>
        <v>0</v>
      </c>
      <c r="V411" s="36">
        <f>1---ISERR(FIND(V$2,data!$M410))</f>
        <v>0</v>
      </c>
      <c r="W411" s="36">
        <f t="shared" si="141"/>
        <v>0</v>
      </c>
      <c r="X411" s="36">
        <f t="shared" si="142"/>
        <v>0</v>
      </c>
      <c r="Y411" s="36">
        <f t="shared" si="143"/>
        <v>0</v>
      </c>
      <c r="Z411" s="36">
        <f t="shared" si="144"/>
        <v>0</v>
      </c>
      <c r="AA411" s="36">
        <f t="shared" si="145"/>
        <v>0</v>
      </c>
      <c r="AB411" s="36">
        <f t="shared" si="146"/>
        <v>32</v>
      </c>
      <c r="AC411" s="36">
        <f t="shared" si="147"/>
        <v>0</v>
      </c>
      <c r="AD411" s="36">
        <f t="shared" si="148"/>
        <v>0</v>
      </c>
      <c r="AE411" s="36">
        <f t="shared" si="149"/>
        <v>0</v>
      </c>
      <c r="AF411" s="36">
        <f t="shared" si="150"/>
        <v>0</v>
      </c>
      <c r="AG411" s="36">
        <f t="shared" si="151"/>
        <v>0</v>
      </c>
      <c r="AH411" s="36">
        <f t="shared" si="152"/>
        <v>0</v>
      </c>
      <c r="AI411" s="36">
        <f t="shared" si="153"/>
        <v>0</v>
      </c>
      <c r="AJ411" s="36">
        <f t="shared" si="154"/>
        <v>0</v>
      </c>
      <c r="AK411" s="36">
        <f t="shared" si="155"/>
        <v>0</v>
      </c>
      <c r="AL411" s="36">
        <f t="shared" si="156"/>
        <v>32768</v>
      </c>
      <c r="AM411" s="36">
        <f t="shared" si="157"/>
        <v>0</v>
      </c>
      <c r="AN411" s="36">
        <f t="shared" si="158"/>
        <v>0</v>
      </c>
      <c r="AO411" s="36">
        <f t="shared" si="159"/>
        <v>0</v>
      </c>
      <c r="AP411" s="36">
        <f t="shared" si="160"/>
        <v>0</v>
      </c>
      <c r="AQ411" s="36">
        <f t="shared" si="161"/>
        <v>0</v>
      </c>
      <c r="AR411" s="36">
        <f t="shared" si="162"/>
        <v>0</v>
      </c>
    </row>
    <row r="412" spans="1:44">
      <c r="A412" s="36">
        <f t="shared" si="163"/>
        <v>524800</v>
      </c>
      <c r="B412" s="36">
        <f>1---ISERR(FIND(B$2,data!$M411))</f>
        <v>0</v>
      </c>
      <c r="C412" s="36">
        <f>1---ISERR(FIND(C$2,data!$M411))</f>
        <v>0</v>
      </c>
      <c r="D412" s="36">
        <f>1---ISERR(FIND(D$2,data!$M411))</f>
        <v>0</v>
      </c>
      <c r="E412" s="36">
        <f>1---ISERR(FIND(E$2,data!$M411))</f>
        <v>0</v>
      </c>
      <c r="F412" s="36">
        <f>1---ISERR(FIND(F$2,data!$M411))</f>
        <v>0</v>
      </c>
      <c r="G412" s="36">
        <f>1---ISERR(FIND(G$2,data!$M411))</f>
        <v>0</v>
      </c>
      <c r="H412" s="36">
        <f>1---ISERR(FIND(H$2,data!$M411))</f>
        <v>0</v>
      </c>
      <c r="I412" s="36">
        <f>1---ISERR(FIND(I$2,data!$M411))</f>
        <v>0</v>
      </c>
      <c r="J412" s="36">
        <f>1---ISERR(FIND(J$2,data!$M411))</f>
        <v>0</v>
      </c>
      <c r="K412" s="36">
        <f>1---ISERR(FIND(K$2,data!$M411))</f>
        <v>1</v>
      </c>
      <c r="L412" s="36">
        <f>1---ISERR(FIND(L$2,data!$M411))</f>
        <v>0</v>
      </c>
      <c r="M412" s="36">
        <f>1---ISERR(FIND(M$2,data!$M411))</f>
        <v>0</v>
      </c>
      <c r="N412" s="36">
        <f>1---ISERR(FIND(N$2,data!$M411))</f>
        <v>0</v>
      </c>
      <c r="O412" s="36">
        <f>1---ISERR(FIND(O$2,data!$M411))</f>
        <v>0</v>
      </c>
      <c r="P412" s="36">
        <f>1---ISERR(FIND(P$2,data!$M411))</f>
        <v>0</v>
      </c>
      <c r="Q412" s="36">
        <f>1---ISERR(FIND(Q$2,data!$M411))</f>
        <v>0</v>
      </c>
      <c r="R412" s="36">
        <f>1---ISERR(FIND(R$2,data!$M411))</f>
        <v>0</v>
      </c>
      <c r="S412" s="36">
        <f>1---ISERR(FIND(S$2,data!$M411))</f>
        <v>0</v>
      </c>
      <c r="T412" s="36">
        <f>1---ISERR(FIND(T$2,data!$M411))</f>
        <v>0</v>
      </c>
      <c r="U412" s="36">
        <f>1---ISERR(FIND(U$2,data!$M411))</f>
        <v>1</v>
      </c>
      <c r="V412" s="36">
        <f>1---ISERR(FIND(V$2,data!$M411))</f>
        <v>0</v>
      </c>
      <c r="W412" s="36">
        <f t="shared" si="141"/>
        <v>0</v>
      </c>
      <c r="X412" s="36">
        <f t="shared" si="142"/>
        <v>0</v>
      </c>
      <c r="Y412" s="36">
        <f t="shared" si="143"/>
        <v>0</v>
      </c>
      <c r="Z412" s="36">
        <f t="shared" si="144"/>
        <v>0</v>
      </c>
      <c r="AA412" s="36">
        <f t="shared" si="145"/>
        <v>0</v>
      </c>
      <c r="AB412" s="36">
        <f t="shared" si="146"/>
        <v>0</v>
      </c>
      <c r="AC412" s="36">
        <f t="shared" si="147"/>
        <v>0</v>
      </c>
      <c r="AD412" s="36">
        <f t="shared" si="148"/>
        <v>0</v>
      </c>
      <c r="AE412" s="36">
        <f t="shared" si="149"/>
        <v>0</v>
      </c>
      <c r="AF412" s="36">
        <f t="shared" si="150"/>
        <v>512</v>
      </c>
      <c r="AG412" s="36">
        <f t="shared" si="151"/>
        <v>0</v>
      </c>
      <c r="AH412" s="36">
        <f t="shared" si="152"/>
        <v>0</v>
      </c>
      <c r="AI412" s="36">
        <f t="shared" si="153"/>
        <v>0</v>
      </c>
      <c r="AJ412" s="36">
        <f t="shared" si="154"/>
        <v>0</v>
      </c>
      <c r="AK412" s="36">
        <f t="shared" si="155"/>
        <v>0</v>
      </c>
      <c r="AL412" s="36">
        <f t="shared" si="156"/>
        <v>0</v>
      </c>
      <c r="AM412" s="36">
        <f t="shared" si="157"/>
        <v>0</v>
      </c>
      <c r="AN412" s="36">
        <f t="shared" si="158"/>
        <v>0</v>
      </c>
      <c r="AO412" s="36">
        <f t="shared" si="159"/>
        <v>0</v>
      </c>
      <c r="AP412" s="36">
        <f t="shared" si="160"/>
        <v>524288</v>
      </c>
      <c r="AQ412" s="36">
        <f t="shared" si="161"/>
        <v>0</v>
      </c>
      <c r="AR412" s="36">
        <f t="shared" si="162"/>
        <v>0</v>
      </c>
    </row>
    <row r="413" spans="1:44">
      <c r="A413" s="36">
        <f t="shared" si="163"/>
        <v>1394002</v>
      </c>
      <c r="B413" s="36">
        <f>1---ISERR(FIND(B$2,data!$M412))</f>
        <v>0</v>
      </c>
      <c r="C413" s="36">
        <f>1---ISERR(FIND(C$2,data!$M412))</f>
        <v>1</v>
      </c>
      <c r="D413" s="36">
        <f>1---ISERR(FIND(D$2,data!$M412))</f>
        <v>0</v>
      </c>
      <c r="E413" s="36">
        <f>1---ISERR(FIND(E$2,data!$M412))</f>
        <v>0</v>
      </c>
      <c r="F413" s="36">
        <f>1---ISERR(FIND(F$2,data!$M412))</f>
        <v>1</v>
      </c>
      <c r="G413" s="36">
        <f>1---ISERR(FIND(G$2,data!$M412))</f>
        <v>0</v>
      </c>
      <c r="H413" s="36">
        <f>1---ISERR(FIND(H$2,data!$M412))</f>
        <v>1</v>
      </c>
      <c r="I413" s="36">
        <f>1---ISERR(FIND(I$2,data!$M412))</f>
        <v>0</v>
      </c>
      <c r="J413" s="36">
        <f>1---ISERR(FIND(J$2,data!$M412))</f>
        <v>1</v>
      </c>
      <c r="K413" s="36">
        <f>1---ISERR(FIND(K$2,data!$M412))</f>
        <v>0</v>
      </c>
      <c r="L413" s="36">
        <f>1---ISERR(FIND(L$2,data!$M412))</f>
        <v>1</v>
      </c>
      <c r="M413" s="36">
        <f>1---ISERR(FIND(M$2,data!$M412))</f>
        <v>0</v>
      </c>
      <c r="N413" s="36">
        <f>1---ISERR(FIND(N$2,data!$M412))</f>
        <v>0</v>
      </c>
      <c r="O413" s="36">
        <f>1---ISERR(FIND(O$2,data!$M412))</f>
        <v>0</v>
      </c>
      <c r="P413" s="36">
        <f>1---ISERR(FIND(P$2,data!$M412))</f>
        <v>1</v>
      </c>
      <c r="Q413" s="36">
        <f>1---ISERR(FIND(Q$2,data!$M412))</f>
        <v>0</v>
      </c>
      <c r="R413" s="36">
        <f>1---ISERR(FIND(R$2,data!$M412))</f>
        <v>1</v>
      </c>
      <c r="S413" s="36">
        <f>1---ISERR(FIND(S$2,data!$M412))</f>
        <v>0</v>
      </c>
      <c r="T413" s="36">
        <f>1---ISERR(FIND(T$2,data!$M412))</f>
        <v>1</v>
      </c>
      <c r="U413" s="36">
        <f>1---ISERR(FIND(U$2,data!$M412))</f>
        <v>0</v>
      </c>
      <c r="V413" s="36">
        <f>1---ISERR(FIND(V$2,data!$M412))</f>
        <v>1</v>
      </c>
      <c r="W413" s="36">
        <f t="shared" si="141"/>
        <v>0</v>
      </c>
      <c r="X413" s="36">
        <f t="shared" si="142"/>
        <v>2</v>
      </c>
      <c r="Y413" s="36">
        <f t="shared" si="143"/>
        <v>0</v>
      </c>
      <c r="Z413" s="36">
        <f t="shared" si="144"/>
        <v>0</v>
      </c>
      <c r="AA413" s="36">
        <f t="shared" si="145"/>
        <v>16</v>
      </c>
      <c r="AB413" s="36">
        <f t="shared" si="146"/>
        <v>0</v>
      </c>
      <c r="AC413" s="36">
        <f t="shared" si="147"/>
        <v>64</v>
      </c>
      <c r="AD413" s="36">
        <f t="shared" si="148"/>
        <v>0</v>
      </c>
      <c r="AE413" s="36">
        <f t="shared" si="149"/>
        <v>256</v>
      </c>
      <c r="AF413" s="36">
        <f t="shared" si="150"/>
        <v>0</v>
      </c>
      <c r="AG413" s="36">
        <f t="shared" si="151"/>
        <v>1024</v>
      </c>
      <c r="AH413" s="36">
        <f t="shared" si="152"/>
        <v>0</v>
      </c>
      <c r="AI413" s="36">
        <f t="shared" si="153"/>
        <v>0</v>
      </c>
      <c r="AJ413" s="36">
        <f t="shared" si="154"/>
        <v>0</v>
      </c>
      <c r="AK413" s="36">
        <f t="shared" si="155"/>
        <v>16384</v>
      </c>
      <c r="AL413" s="36">
        <f t="shared" si="156"/>
        <v>0</v>
      </c>
      <c r="AM413" s="36">
        <f t="shared" si="157"/>
        <v>65536</v>
      </c>
      <c r="AN413" s="36">
        <f t="shared" si="158"/>
        <v>0</v>
      </c>
      <c r="AO413" s="36">
        <f t="shared" si="159"/>
        <v>262144</v>
      </c>
      <c r="AP413" s="36">
        <f t="shared" si="160"/>
        <v>0</v>
      </c>
      <c r="AQ413" s="36">
        <f t="shared" si="161"/>
        <v>1048576</v>
      </c>
      <c r="AR413" s="36">
        <f t="shared" si="162"/>
        <v>0</v>
      </c>
    </row>
    <row r="414" spans="1:44">
      <c r="A414" s="36">
        <f t="shared" si="163"/>
        <v>1750700</v>
      </c>
      <c r="B414" s="36">
        <f>1---ISERR(FIND(B$2,data!$M413))</f>
        <v>0</v>
      </c>
      <c r="C414" s="36">
        <f>1---ISERR(FIND(C$2,data!$M413))</f>
        <v>0</v>
      </c>
      <c r="D414" s="36">
        <f>1---ISERR(FIND(D$2,data!$M413))</f>
        <v>1</v>
      </c>
      <c r="E414" s="36">
        <f>1---ISERR(FIND(E$2,data!$M413))</f>
        <v>1</v>
      </c>
      <c r="F414" s="36">
        <f>1---ISERR(FIND(F$2,data!$M413))</f>
        <v>0</v>
      </c>
      <c r="G414" s="36">
        <f>1---ISERR(FIND(G$2,data!$M413))</f>
        <v>1</v>
      </c>
      <c r="H414" s="36">
        <f>1---ISERR(FIND(H$2,data!$M413))</f>
        <v>0</v>
      </c>
      <c r="I414" s="36">
        <f>1---ISERR(FIND(I$2,data!$M413))</f>
        <v>1</v>
      </c>
      <c r="J414" s="36">
        <f>1---ISERR(FIND(J$2,data!$M413))</f>
        <v>0</v>
      </c>
      <c r="K414" s="36">
        <f>1---ISERR(FIND(K$2,data!$M413))</f>
        <v>1</v>
      </c>
      <c r="L414" s="36">
        <f>1---ISERR(FIND(L$2,data!$M413))</f>
        <v>1</v>
      </c>
      <c r="M414" s="36">
        <f>1---ISERR(FIND(M$2,data!$M413))</f>
        <v>0</v>
      </c>
      <c r="N414" s="36">
        <f>1---ISERR(FIND(N$2,data!$M413))</f>
        <v>1</v>
      </c>
      <c r="O414" s="36">
        <f>1---ISERR(FIND(O$2,data!$M413))</f>
        <v>1</v>
      </c>
      <c r="P414" s="36">
        <f>1---ISERR(FIND(P$2,data!$M413))</f>
        <v>0</v>
      </c>
      <c r="Q414" s="36">
        <f>1---ISERR(FIND(Q$2,data!$M413))</f>
        <v>1</v>
      </c>
      <c r="R414" s="36">
        <f>1---ISERR(FIND(R$2,data!$M413))</f>
        <v>0</v>
      </c>
      <c r="S414" s="36">
        <f>1---ISERR(FIND(S$2,data!$M413))</f>
        <v>1</v>
      </c>
      <c r="T414" s="36">
        <f>1---ISERR(FIND(T$2,data!$M413))</f>
        <v>0</v>
      </c>
      <c r="U414" s="36">
        <f>1---ISERR(FIND(U$2,data!$M413))</f>
        <v>1</v>
      </c>
      <c r="V414" s="36">
        <f>1---ISERR(FIND(V$2,data!$M413))</f>
        <v>1</v>
      </c>
      <c r="W414" s="36">
        <f t="shared" si="141"/>
        <v>0</v>
      </c>
      <c r="X414" s="36">
        <f t="shared" si="142"/>
        <v>0</v>
      </c>
      <c r="Y414" s="36">
        <f t="shared" si="143"/>
        <v>4</v>
      </c>
      <c r="Z414" s="36">
        <f t="shared" si="144"/>
        <v>8</v>
      </c>
      <c r="AA414" s="36">
        <f t="shared" si="145"/>
        <v>0</v>
      </c>
      <c r="AB414" s="36">
        <f t="shared" si="146"/>
        <v>32</v>
      </c>
      <c r="AC414" s="36">
        <f t="shared" si="147"/>
        <v>0</v>
      </c>
      <c r="AD414" s="36">
        <f t="shared" si="148"/>
        <v>128</v>
      </c>
      <c r="AE414" s="36">
        <f t="shared" si="149"/>
        <v>0</v>
      </c>
      <c r="AF414" s="36">
        <f t="shared" si="150"/>
        <v>512</v>
      </c>
      <c r="AG414" s="36">
        <f t="shared" si="151"/>
        <v>1024</v>
      </c>
      <c r="AH414" s="36">
        <f t="shared" si="152"/>
        <v>0</v>
      </c>
      <c r="AI414" s="36">
        <f t="shared" si="153"/>
        <v>4096</v>
      </c>
      <c r="AJ414" s="36">
        <f t="shared" si="154"/>
        <v>8192</v>
      </c>
      <c r="AK414" s="36">
        <f t="shared" si="155"/>
        <v>0</v>
      </c>
      <c r="AL414" s="36">
        <f t="shared" si="156"/>
        <v>32768</v>
      </c>
      <c r="AM414" s="36">
        <f t="shared" si="157"/>
        <v>0</v>
      </c>
      <c r="AN414" s="36">
        <f t="shared" si="158"/>
        <v>131072</v>
      </c>
      <c r="AO414" s="36">
        <f t="shared" si="159"/>
        <v>0</v>
      </c>
      <c r="AP414" s="36">
        <f t="shared" si="160"/>
        <v>524288</v>
      </c>
      <c r="AQ414" s="36">
        <f t="shared" si="161"/>
        <v>1048576</v>
      </c>
      <c r="AR414" s="36">
        <f t="shared" si="162"/>
        <v>0</v>
      </c>
    </row>
    <row r="415" spans="1:44">
      <c r="A415" s="36">
        <f t="shared" si="163"/>
        <v>2095102</v>
      </c>
      <c r="B415" s="36">
        <f>1---ISERR(FIND(B$2,data!$M414))</f>
        <v>0</v>
      </c>
      <c r="C415" s="36">
        <f>1---ISERR(FIND(C$2,data!$M414))</f>
        <v>1</v>
      </c>
      <c r="D415" s="36">
        <f>1---ISERR(FIND(D$2,data!$M414))</f>
        <v>1</v>
      </c>
      <c r="E415" s="36">
        <f>1---ISERR(FIND(E$2,data!$M414))</f>
        <v>1</v>
      </c>
      <c r="F415" s="36">
        <f>1---ISERR(FIND(F$2,data!$M414))</f>
        <v>1</v>
      </c>
      <c r="G415" s="36">
        <f>1---ISERR(FIND(G$2,data!$M414))</f>
        <v>1</v>
      </c>
      <c r="H415" s="36">
        <f>1---ISERR(FIND(H$2,data!$M414))</f>
        <v>1</v>
      </c>
      <c r="I415" s="36">
        <f>1---ISERR(FIND(I$2,data!$M414))</f>
        <v>1</v>
      </c>
      <c r="J415" s="36">
        <f>1---ISERR(FIND(J$2,data!$M414))</f>
        <v>1</v>
      </c>
      <c r="K415" s="36">
        <f>1---ISERR(FIND(K$2,data!$M414))</f>
        <v>1</v>
      </c>
      <c r="L415" s="36">
        <f>1---ISERR(FIND(L$2,data!$M414))</f>
        <v>1</v>
      </c>
      <c r="M415" s="36">
        <f>1---ISERR(FIND(M$2,data!$M414))</f>
        <v>0</v>
      </c>
      <c r="N415" s="36">
        <f>1---ISERR(FIND(N$2,data!$M414))</f>
        <v>1</v>
      </c>
      <c r="O415" s="36">
        <f>1---ISERR(FIND(O$2,data!$M414))</f>
        <v>1</v>
      </c>
      <c r="P415" s="36">
        <f>1---ISERR(FIND(P$2,data!$M414))</f>
        <v>1</v>
      </c>
      <c r="Q415" s="36">
        <f>1---ISERR(FIND(Q$2,data!$M414))</f>
        <v>1</v>
      </c>
      <c r="R415" s="36">
        <f>1---ISERR(FIND(R$2,data!$M414))</f>
        <v>1</v>
      </c>
      <c r="S415" s="36">
        <f>1---ISERR(FIND(S$2,data!$M414))</f>
        <v>1</v>
      </c>
      <c r="T415" s="36">
        <f>1---ISERR(FIND(T$2,data!$M414))</f>
        <v>1</v>
      </c>
      <c r="U415" s="36">
        <f>1---ISERR(FIND(U$2,data!$M414))</f>
        <v>1</v>
      </c>
      <c r="V415" s="36">
        <f>1---ISERR(FIND(V$2,data!$M414))</f>
        <v>1</v>
      </c>
      <c r="W415" s="36">
        <f t="shared" si="141"/>
        <v>0</v>
      </c>
      <c r="X415" s="36">
        <f t="shared" si="142"/>
        <v>2</v>
      </c>
      <c r="Y415" s="36">
        <f t="shared" si="143"/>
        <v>4</v>
      </c>
      <c r="Z415" s="36">
        <f t="shared" si="144"/>
        <v>8</v>
      </c>
      <c r="AA415" s="36">
        <f t="shared" si="145"/>
        <v>16</v>
      </c>
      <c r="AB415" s="36">
        <f t="shared" si="146"/>
        <v>32</v>
      </c>
      <c r="AC415" s="36">
        <f t="shared" si="147"/>
        <v>64</v>
      </c>
      <c r="AD415" s="36">
        <f t="shared" si="148"/>
        <v>128</v>
      </c>
      <c r="AE415" s="36">
        <f t="shared" si="149"/>
        <v>256</v>
      </c>
      <c r="AF415" s="36">
        <f t="shared" si="150"/>
        <v>512</v>
      </c>
      <c r="AG415" s="36">
        <f t="shared" si="151"/>
        <v>1024</v>
      </c>
      <c r="AH415" s="36">
        <f t="shared" si="152"/>
        <v>0</v>
      </c>
      <c r="AI415" s="36">
        <f t="shared" si="153"/>
        <v>4096</v>
      </c>
      <c r="AJ415" s="36">
        <f t="shared" si="154"/>
        <v>8192</v>
      </c>
      <c r="AK415" s="36">
        <f t="shared" si="155"/>
        <v>16384</v>
      </c>
      <c r="AL415" s="36">
        <f t="shared" si="156"/>
        <v>32768</v>
      </c>
      <c r="AM415" s="36">
        <f t="shared" si="157"/>
        <v>65536</v>
      </c>
      <c r="AN415" s="36">
        <f t="shared" si="158"/>
        <v>131072</v>
      </c>
      <c r="AO415" s="36">
        <f t="shared" si="159"/>
        <v>262144</v>
      </c>
      <c r="AP415" s="36">
        <f t="shared" si="160"/>
        <v>524288</v>
      </c>
      <c r="AQ415" s="36">
        <f t="shared" si="161"/>
        <v>1048576</v>
      </c>
      <c r="AR415" s="36">
        <f t="shared" si="162"/>
        <v>0</v>
      </c>
    </row>
    <row r="416" spans="1:44">
      <c r="A416" s="36">
        <f t="shared" si="163"/>
        <v>131200</v>
      </c>
      <c r="B416" s="36">
        <f>1---ISERR(FIND(B$2,data!$M415))</f>
        <v>0</v>
      </c>
      <c r="C416" s="36">
        <f>1---ISERR(FIND(C$2,data!$M415))</f>
        <v>0</v>
      </c>
      <c r="D416" s="36">
        <f>1---ISERR(FIND(D$2,data!$M415))</f>
        <v>0</v>
      </c>
      <c r="E416" s="36">
        <f>1---ISERR(FIND(E$2,data!$M415))</f>
        <v>0</v>
      </c>
      <c r="F416" s="36">
        <f>1---ISERR(FIND(F$2,data!$M415))</f>
        <v>0</v>
      </c>
      <c r="G416" s="36">
        <f>1---ISERR(FIND(G$2,data!$M415))</f>
        <v>0</v>
      </c>
      <c r="H416" s="36">
        <f>1---ISERR(FIND(H$2,data!$M415))</f>
        <v>0</v>
      </c>
      <c r="I416" s="36">
        <f>1---ISERR(FIND(I$2,data!$M415))</f>
        <v>1</v>
      </c>
      <c r="J416" s="36">
        <f>1---ISERR(FIND(J$2,data!$M415))</f>
        <v>0</v>
      </c>
      <c r="K416" s="36">
        <f>1---ISERR(FIND(K$2,data!$M415))</f>
        <v>0</v>
      </c>
      <c r="L416" s="36">
        <f>1---ISERR(FIND(L$2,data!$M415))</f>
        <v>0</v>
      </c>
      <c r="M416" s="36">
        <f>1---ISERR(FIND(M$2,data!$M415))</f>
        <v>0</v>
      </c>
      <c r="N416" s="36">
        <f>1---ISERR(FIND(N$2,data!$M415))</f>
        <v>0</v>
      </c>
      <c r="O416" s="36">
        <f>1---ISERR(FIND(O$2,data!$M415))</f>
        <v>0</v>
      </c>
      <c r="P416" s="36">
        <f>1---ISERR(FIND(P$2,data!$M415))</f>
        <v>0</v>
      </c>
      <c r="Q416" s="36">
        <f>1---ISERR(FIND(Q$2,data!$M415))</f>
        <v>0</v>
      </c>
      <c r="R416" s="36">
        <f>1---ISERR(FIND(R$2,data!$M415))</f>
        <v>0</v>
      </c>
      <c r="S416" s="36">
        <f>1---ISERR(FIND(S$2,data!$M415))</f>
        <v>1</v>
      </c>
      <c r="T416" s="36">
        <f>1---ISERR(FIND(T$2,data!$M415))</f>
        <v>0</v>
      </c>
      <c r="U416" s="36">
        <f>1---ISERR(FIND(U$2,data!$M415))</f>
        <v>0</v>
      </c>
      <c r="V416" s="36">
        <f>1---ISERR(FIND(V$2,data!$M415))</f>
        <v>0</v>
      </c>
      <c r="W416" s="36">
        <f t="shared" si="141"/>
        <v>0</v>
      </c>
      <c r="X416" s="36">
        <f t="shared" si="142"/>
        <v>0</v>
      </c>
      <c r="Y416" s="36">
        <f t="shared" si="143"/>
        <v>0</v>
      </c>
      <c r="Z416" s="36">
        <f t="shared" si="144"/>
        <v>0</v>
      </c>
      <c r="AA416" s="36">
        <f t="shared" si="145"/>
        <v>0</v>
      </c>
      <c r="AB416" s="36">
        <f t="shared" si="146"/>
        <v>0</v>
      </c>
      <c r="AC416" s="36">
        <f t="shared" si="147"/>
        <v>0</v>
      </c>
      <c r="AD416" s="36">
        <f t="shared" si="148"/>
        <v>128</v>
      </c>
      <c r="AE416" s="36">
        <f t="shared" si="149"/>
        <v>0</v>
      </c>
      <c r="AF416" s="36">
        <f t="shared" si="150"/>
        <v>0</v>
      </c>
      <c r="AG416" s="36">
        <f t="shared" si="151"/>
        <v>0</v>
      </c>
      <c r="AH416" s="36">
        <f t="shared" si="152"/>
        <v>0</v>
      </c>
      <c r="AI416" s="36">
        <f t="shared" si="153"/>
        <v>0</v>
      </c>
      <c r="AJ416" s="36">
        <f t="shared" si="154"/>
        <v>0</v>
      </c>
      <c r="AK416" s="36">
        <f t="shared" si="155"/>
        <v>0</v>
      </c>
      <c r="AL416" s="36">
        <f t="shared" si="156"/>
        <v>0</v>
      </c>
      <c r="AM416" s="36">
        <f t="shared" si="157"/>
        <v>0</v>
      </c>
      <c r="AN416" s="36">
        <f t="shared" si="158"/>
        <v>131072</v>
      </c>
      <c r="AO416" s="36">
        <f t="shared" si="159"/>
        <v>0</v>
      </c>
      <c r="AP416" s="36">
        <f t="shared" si="160"/>
        <v>0</v>
      </c>
      <c r="AQ416" s="36">
        <f t="shared" si="161"/>
        <v>0</v>
      </c>
      <c r="AR416" s="36">
        <f t="shared" si="162"/>
        <v>0</v>
      </c>
    </row>
    <row r="417" spans="1:44">
      <c r="A417" s="36">
        <f t="shared" si="163"/>
        <v>2062302</v>
      </c>
      <c r="B417" s="36">
        <f>1---ISERR(FIND(B$2,data!$M416))</f>
        <v>0</v>
      </c>
      <c r="C417" s="36">
        <f>1---ISERR(FIND(C$2,data!$M416))</f>
        <v>1</v>
      </c>
      <c r="D417" s="36">
        <f>1---ISERR(FIND(D$2,data!$M416))</f>
        <v>1</v>
      </c>
      <c r="E417" s="36">
        <f>1---ISERR(FIND(E$2,data!$M416))</f>
        <v>1</v>
      </c>
      <c r="F417" s="36">
        <f>1---ISERR(FIND(F$2,data!$M416))</f>
        <v>1</v>
      </c>
      <c r="G417" s="36">
        <f>1---ISERR(FIND(G$2,data!$M416))</f>
        <v>0</v>
      </c>
      <c r="H417" s="36">
        <f>1---ISERR(FIND(H$2,data!$M416))</f>
        <v>1</v>
      </c>
      <c r="I417" s="36">
        <f>1---ISERR(FIND(I$2,data!$M416))</f>
        <v>1</v>
      </c>
      <c r="J417" s="36">
        <f>1---ISERR(FIND(J$2,data!$M416))</f>
        <v>1</v>
      </c>
      <c r="K417" s="36">
        <f>1---ISERR(FIND(K$2,data!$M416))</f>
        <v>1</v>
      </c>
      <c r="L417" s="36">
        <f>1---ISERR(FIND(L$2,data!$M416))</f>
        <v>1</v>
      </c>
      <c r="M417" s="36">
        <f>1---ISERR(FIND(M$2,data!$M416))</f>
        <v>0</v>
      </c>
      <c r="N417" s="36">
        <f>1---ISERR(FIND(N$2,data!$M416))</f>
        <v>1</v>
      </c>
      <c r="O417" s="36">
        <f>1---ISERR(FIND(O$2,data!$M416))</f>
        <v>1</v>
      </c>
      <c r="P417" s="36">
        <f>1---ISERR(FIND(P$2,data!$M416))</f>
        <v>1</v>
      </c>
      <c r="Q417" s="36">
        <f>1---ISERR(FIND(Q$2,data!$M416))</f>
        <v>0</v>
      </c>
      <c r="R417" s="36">
        <f>1---ISERR(FIND(R$2,data!$M416))</f>
        <v>1</v>
      </c>
      <c r="S417" s="36">
        <f>1---ISERR(FIND(S$2,data!$M416))</f>
        <v>1</v>
      </c>
      <c r="T417" s="36">
        <f>1---ISERR(FIND(T$2,data!$M416))</f>
        <v>1</v>
      </c>
      <c r="U417" s="36">
        <f>1---ISERR(FIND(U$2,data!$M416))</f>
        <v>1</v>
      </c>
      <c r="V417" s="36">
        <f>1---ISERR(FIND(V$2,data!$M416))</f>
        <v>1</v>
      </c>
      <c r="W417" s="36">
        <f t="shared" si="141"/>
        <v>0</v>
      </c>
      <c r="X417" s="36">
        <f t="shared" si="142"/>
        <v>2</v>
      </c>
      <c r="Y417" s="36">
        <f t="shared" si="143"/>
        <v>4</v>
      </c>
      <c r="Z417" s="36">
        <f t="shared" si="144"/>
        <v>8</v>
      </c>
      <c r="AA417" s="36">
        <f t="shared" si="145"/>
        <v>16</v>
      </c>
      <c r="AB417" s="36">
        <f t="shared" si="146"/>
        <v>0</v>
      </c>
      <c r="AC417" s="36">
        <f t="shared" si="147"/>
        <v>64</v>
      </c>
      <c r="AD417" s="36">
        <f t="shared" si="148"/>
        <v>128</v>
      </c>
      <c r="AE417" s="36">
        <f t="shared" si="149"/>
        <v>256</v>
      </c>
      <c r="AF417" s="36">
        <f t="shared" si="150"/>
        <v>512</v>
      </c>
      <c r="AG417" s="36">
        <f t="shared" si="151"/>
        <v>1024</v>
      </c>
      <c r="AH417" s="36">
        <f t="shared" si="152"/>
        <v>0</v>
      </c>
      <c r="AI417" s="36">
        <f t="shared" si="153"/>
        <v>4096</v>
      </c>
      <c r="AJ417" s="36">
        <f t="shared" si="154"/>
        <v>8192</v>
      </c>
      <c r="AK417" s="36">
        <f t="shared" si="155"/>
        <v>16384</v>
      </c>
      <c r="AL417" s="36">
        <f t="shared" si="156"/>
        <v>0</v>
      </c>
      <c r="AM417" s="36">
        <f t="shared" si="157"/>
        <v>65536</v>
      </c>
      <c r="AN417" s="36">
        <f t="shared" si="158"/>
        <v>131072</v>
      </c>
      <c r="AO417" s="36">
        <f t="shared" si="159"/>
        <v>262144</v>
      </c>
      <c r="AP417" s="36">
        <f t="shared" si="160"/>
        <v>524288</v>
      </c>
      <c r="AQ417" s="36">
        <f t="shared" si="161"/>
        <v>1048576</v>
      </c>
      <c r="AR417" s="36">
        <f t="shared" si="162"/>
        <v>0</v>
      </c>
    </row>
    <row r="418" spans="1:44">
      <c r="A418" s="36">
        <f t="shared" si="163"/>
        <v>172200</v>
      </c>
      <c r="B418" s="36">
        <f>1---ISERR(FIND(B$2,data!$M417))</f>
        <v>0</v>
      </c>
      <c r="C418" s="36">
        <f>1---ISERR(FIND(C$2,data!$M417))</f>
        <v>0</v>
      </c>
      <c r="D418" s="36">
        <f>1---ISERR(FIND(D$2,data!$M417))</f>
        <v>0</v>
      </c>
      <c r="E418" s="36">
        <f>1---ISERR(FIND(E$2,data!$M417))</f>
        <v>1</v>
      </c>
      <c r="F418" s="36">
        <f>1---ISERR(FIND(F$2,data!$M417))</f>
        <v>0</v>
      </c>
      <c r="G418" s="36">
        <f>1---ISERR(FIND(G$2,data!$M417))</f>
        <v>1</v>
      </c>
      <c r="H418" s="36">
        <f>1---ISERR(FIND(H$2,data!$M417))</f>
        <v>0</v>
      </c>
      <c r="I418" s="36">
        <f>1---ISERR(FIND(I$2,data!$M417))</f>
        <v>1</v>
      </c>
      <c r="J418" s="36">
        <f>1---ISERR(FIND(J$2,data!$M417))</f>
        <v>0</v>
      </c>
      <c r="K418" s="36">
        <f>1---ISERR(FIND(K$2,data!$M417))</f>
        <v>0</v>
      </c>
      <c r="L418" s="36">
        <f>1---ISERR(FIND(L$2,data!$M417))</f>
        <v>0</v>
      </c>
      <c r="M418" s="36">
        <f>1---ISERR(FIND(M$2,data!$M417))</f>
        <v>0</v>
      </c>
      <c r="N418" s="36">
        <f>1---ISERR(FIND(N$2,data!$M417))</f>
        <v>0</v>
      </c>
      <c r="O418" s="36">
        <f>1---ISERR(FIND(O$2,data!$M417))</f>
        <v>1</v>
      </c>
      <c r="P418" s="36">
        <f>1---ISERR(FIND(P$2,data!$M417))</f>
        <v>0</v>
      </c>
      <c r="Q418" s="36">
        <f>1---ISERR(FIND(Q$2,data!$M417))</f>
        <v>1</v>
      </c>
      <c r="R418" s="36">
        <f>1---ISERR(FIND(R$2,data!$M417))</f>
        <v>0</v>
      </c>
      <c r="S418" s="36">
        <f>1---ISERR(FIND(S$2,data!$M417))</f>
        <v>1</v>
      </c>
      <c r="T418" s="36">
        <f>1---ISERR(FIND(T$2,data!$M417))</f>
        <v>0</v>
      </c>
      <c r="U418" s="36">
        <f>1---ISERR(FIND(U$2,data!$M417))</f>
        <v>0</v>
      </c>
      <c r="V418" s="36">
        <f>1---ISERR(FIND(V$2,data!$M417))</f>
        <v>0</v>
      </c>
      <c r="W418" s="36">
        <f t="shared" si="141"/>
        <v>0</v>
      </c>
      <c r="X418" s="36">
        <f t="shared" si="142"/>
        <v>0</v>
      </c>
      <c r="Y418" s="36">
        <f t="shared" si="143"/>
        <v>0</v>
      </c>
      <c r="Z418" s="36">
        <f t="shared" si="144"/>
        <v>8</v>
      </c>
      <c r="AA418" s="36">
        <f t="shared" si="145"/>
        <v>0</v>
      </c>
      <c r="AB418" s="36">
        <f t="shared" si="146"/>
        <v>32</v>
      </c>
      <c r="AC418" s="36">
        <f t="shared" si="147"/>
        <v>0</v>
      </c>
      <c r="AD418" s="36">
        <f t="shared" si="148"/>
        <v>128</v>
      </c>
      <c r="AE418" s="36">
        <f t="shared" si="149"/>
        <v>0</v>
      </c>
      <c r="AF418" s="36">
        <f t="shared" si="150"/>
        <v>0</v>
      </c>
      <c r="AG418" s="36">
        <f t="shared" si="151"/>
        <v>0</v>
      </c>
      <c r="AH418" s="36">
        <f t="shared" si="152"/>
        <v>0</v>
      </c>
      <c r="AI418" s="36">
        <f t="shared" si="153"/>
        <v>0</v>
      </c>
      <c r="AJ418" s="36">
        <f t="shared" si="154"/>
        <v>8192</v>
      </c>
      <c r="AK418" s="36">
        <f t="shared" si="155"/>
        <v>0</v>
      </c>
      <c r="AL418" s="36">
        <f t="shared" si="156"/>
        <v>32768</v>
      </c>
      <c r="AM418" s="36">
        <f t="shared" si="157"/>
        <v>0</v>
      </c>
      <c r="AN418" s="36">
        <f t="shared" si="158"/>
        <v>131072</v>
      </c>
      <c r="AO418" s="36">
        <f t="shared" si="159"/>
        <v>0</v>
      </c>
      <c r="AP418" s="36">
        <f t="shared" si="160"/>
        <v>0</v>
      </c>
      <c r="AQ418" s="36">
        <f t="shared" si="161"/>
        <v>0</v>
      </c>
      <c r="AR418" s="36">
        <f t="shared" si="162"/>
        <v>0</v>
      </c>
    </row>
    <row r="419" spans="1:44">
      <c r="A419" s="36">
        <f t="shared" si="163"/>
        <v>0</v>
      </c>
      <c r="B419" s="36">
        <f>1---ISERR(FIND(B$2,data!$M418))</f>
        <v>0</v>
      </c>
      <c r="C419" s="36">
        <f>1---ISERR(FIND(C$2,data!$M418))</f>
        <v>0</v>
      </c>
      <c r="D419" s="36">
        <f>1---ISERR(FIND(D$2,data!$M418))</f>
        <v>0</v>
      </c>
      <c r="E419" s="36">
        <f>1---ISERR(FIND(E$2,data!$M418))</f>
        <v>0</v>
      </c>
      <c r="F419" s="36">
        <f>1---ISERR(FIND(F$2,data!$M418))</f>
        <v>0</v>
      </c>
      <c r="G419" s="36">
        <f>1---ISERR(FIND(G$2,data!$M418))</f>
        <v>0</v>
      </c>
      <c r="H419" s="36">
        <f>1---ISERR(FIND(H$2,data!$M418))</f>
        <v>0</v>
      </c>
      <c r="I419" s="36">
        <f>1---ISERR(FIND(I$2,data!$M418))</f>
        <v>0</v>
      </c>
      <c r="J419" s="36">
        <f>1---ISERR(FIND(J$2,data!$M418))</f>
        <v>0</v>
      </c>
      <c r="K419" s="36">
        <f>1---ISERR(FIND(K$2,data!$M418))</f>
        <v>0</v>
      </c>
      <c r="L419" s="36">
        <f>1---ISERR(FIND(L$2,data!$M418))</f>
        <v>0</v>
      </c>
      <c r="M419" s="36">
        <f>1---ISERR(FIND(M$2,data!$M418))</f>
        <v>0</v>
      </c>
      <c r="N419" s="36">
        <f>1---ISERR(FIND(N$2,data!$M418))</f>
        <v>0</v>
      </c>
      <c r="O419" s="36">
        <f>1---ISERR(FIND(O$2,data!$M418))</f>
        <v>0</v>
      </c>
      <c r="P419" s="36">
        <f>1---ISERR(FIND(P$2,data!$M418))</f>
        <v>0</v>
      </c>
      <c r="Q419" s="36">
        <f>1---ISERR(FIND(Q$2,data!$M418))</f>
        <v>0</v>
      </c>
      <c r="R419" s="36">
        <f>1---ISERR(FIND(R$2,data!$M418))</f>
        <v>0</v>
      </c>
      <c r="S419" s="36">
        <f>1---ISERR(FIND(S$2,data!$M418))</f>
        <v>0</v>
      </c>
      <c r="T419" s="36">
        <f>1---ISERR(FIND(T$2,data!$M418))</f>
        <v>0</v>
      </c>
      <c r="U419" s="36">
        <f>1---ISERR(FIND(U$2,data!$M418))</f>
        <v>0</v>
      </c>
      <c r="V419" s="36">
        <f>1---ISERR(FIND(V$2,data!$M418))</f>
        <v>0</v>
      </c>
      <c r="W419" s="36">
        <f t="shared" si="141"/>
        <v>0</v>
      </c>
      <c r="X419" s="36">
        <f t="shared" si="142"/>
        <v>0</v>
      </c>
      <c r="Y419" s="36">
        <f t="shared" si="143"/>
        <v>0</v>
      </c>
      <c r="Z419" s="36">
        <f t="shared" si="144"/>
        <v>0</v>
      </c>
      <c r="AA419" s="36">
        <f t="shared" si="145"/>
        <v>0</v>
      </c>
      <c r="AB419" s="36">
        <f t="shared" si="146"/>
        <v>0</v>
      </c>
      <c r="AC419" s="36">
        <f t="shared" si="147"/>
        <v>0</v>
      </c>
      <c r="AD419" s="36">
        <f t="shared" si="148"/>
        <v>0</v>
      </c>
      <c r="AE419" s="36">
        <f t="shared" si="149"/>
        <v>0</v>
      </c>
      <c r="AF419" s="36">
        <f t="shared" si="150"/>
        <v>0</v>
      </c>
      <c r="AG419" s="36">
        <f t="shared" si="151"/>
        <v>0</v>
      </c>
      <c r="AH419" s="36">
        <f t="shared" si="152"/>
        <v>0</v>
      </c>
      <c r="AI419" s="36">
        <f t="shared" si="153"/>
        <v>0</v>
      </c>
      <c r="AJ419" s="36">
        <f t="shared" si="154"/>
        <v>0</v>
      </c>
      <c r="AK419" s="36">
        <f t="shared" si="155"/>
        <v>0</v>
      </c>
      <c r="AL419" s="36">
        <f t="shared" si="156"/>
        <v>0</v>
      </c>
      <c r="AM419" s="36">
        <f t="shared" si="157"/>
        <v>0</v>
      </c>
      <c r="AN419" s="36">
        <f t="shared" si="158"/>
        <v>0</v>
      </c>
      <c r="AO419" s="36">
        <f t="shared" si="159"/>
        <v>0</v>
      </c>
      <c r="AP419" s="36">
        <f t="shared" si="160"/>
        <v>0</v>
      </c>
      <c r="AQ419" s="36">
        <f t="shared" si="161"/>
        <v>0</v>
      </c>
      <c r="AR419" s="36">
        <f t="shared" si="162"/>
        <v>0</v>
      </c>
    </row>
    <row r="420" spans="1:44">
      <c r="A420" s="36">
        <f t="shared" si="163"/>
        <v>590400</v>
      </c>
      <c r="B420" s="36">
        <f>1---ISERR(FIND(B$2,data!$M419))</f>
        <v>0</v>
      </c>
      <c r="C420" s="36">
        <f>1---ISERR(FIND(C$2,data!$M419))</f>
        <v>0</v>
      </c>
      <c r="D420" s="36">
        <f>1---ISERR(FIND(D$2,data!$M419))</f>
        <v>0</v>
      </c>
      <c r="E420" s="36">
        <f>1---ISERR(FIND(E$2,data!$M419))</f>
        <v>0</v>
      </c>
      <c r="F420" s="36">
        <f>1---ISERR(FIND(F$2,data!$M419))</f>
        <v>0</v>
      </c>
      <c r="G420" s="36">
        <f>1---ISERR(FIND(G$2,data!$M419))</f>
        <v>0</v>
      </c>
      <c r="H420" s="36">
        <f>1---ISERR(FIND(H$2,data!$M419))</f>
        <v>1</v>
      </c>
      <c r="I420" s="36">
        <f>1---ISERR(FIND(I$2,data!$M419))</f>
        <v>0</v>
      </c>
      <c r="J420" s="36">
        <f>1---ISERR(FIND(J$2,data!$M419))</f>
        <v>0</v>
      </c>
      <c r="K420" s="36">
        <f>1---ISERR(FIND(K$2,data!$M419))</f>
        <v>1</v>
      </c>
      <c r="L420" s="36">
        <f>1---ISERR(FIND(L$2,data!$M419))</f>
        <v>0</v>
      </c>
      <c r="M420" s="36">
        <f>1---ISERR(FIND(M$2,data!$M419))</f>
        <v>0</v>
      </c>
      <c r="N420" s="36">
        <f>1---ISERR(FIND(N$2,data!$M419))</f>
        <v>0</v>
      </c>
      <c r="O420" s="36">
        <f>1---ISERR(FIND(O$2,data!$M419))</f>
        <v>0</v>
      </c>
      <c r="P420" s="36">
        <f>1---ISERR(FIND(P$2,data!$M419))</f>
        <v>0</v>
      </c>
      <c r="Q420" s="36">
        <f>1---ISERR(FIND(Q$2,data!$M419))</f>
        <v>0</v>
      </c>
      <c r="R420" s="36">
        <f>1---ISERR(FIND(R$2,data!$M419))</f>
        <v>1</v>
      </c>
      <c r="S420" s="36">
        <f>1---ISERR(FIND(S$2,data!$M419))</f>
        <v>0</v>
      </c>
      <c r="T420" s="36">
        <f>1---ISERR(FIND(T$2,data!$M419))</f>
        <v>0</v>
      </c>
      <c r="U420" s="36">
        <f>1---ISERR(FIND(U$2,data!$M419))</f>
        <v>1</v>
      </c>
      <c r="V420" s="36">
        <f>1---ISERR(FIND(V$2,data!$M419))</f>
        <v>0</v>
      </c>
      <c r="W420" s="36">
        <f t="shared" si="141"/>
        <v>0</v>
      </c>
      <c r="X420" s="36">
        <f t="shared" si="142"/>
        <v>0</v>
      </c>
      <c r="Y420" s="36">
        <f t="shared" si="143"/>
        <v>0</v>
      </c>
      <c r="Z420" s="36">
        <f t="shared" si="144"/>
        <v>0</v>
      </c>
      <c r="AA420" s="36">
        <f t="shared" si="145"/>
        <v>0</v>
      </c>
      <c r="AB420" s="36">
        <f t="shared" si="146"/>
        <v>0</v>
      </c>
      <c r="AC420" s="36">
        <f t="shared" si="147"/>
        <v>64</v>
      </c>
      <c r="AD420" s="36">
        <f t="shared" si="148"/>
        <v>0</v>
      </c>
      <c r="AE420" s="36">
        <f t="shared" si="149"/>
        <v>0</v>
      </c>
      <c r="AF420" s="36">
        <f t="shared" si="150"/>
        <v>512</v>
      </c>
      <c r="AG420" s="36">
        <f t="shared" si="151"/>
        <v>0</v>
      </c>
      <c r="AH420" s="36">
        <f t="shared" si="152"/>
        <v>0</v>
      </c>
      <c r="AI420" s="36">
        <f t="shared" si="153"/>
        <v>0</v>
      </c>
      <c r="AJ420" s="36">
        <f t="shared" si="154"/>
        <v>0</v>
      </c>
      <c r="AK420" s="36">
        <f t="shared" si="155"/>
        <v>0</v>
      </c>
      <c r="AL420" s="36">
        <f t="shared" si="156"/>
        <v>0</v>
      </c>
      <c r="AM420" s="36">
        <f t="shared" si="157"/>
        <v>65536</v>
      </c>
      <c r="AN420" s="36">
        <f t="shared" si="158"/>
        <v>0</v>
      </c>
      <c r="AO420" s="36">
        <f t="shared" si="159"/>
        <v>0</v>
      </c>
      <c r="AP420" s="36">
        <f t="shared" si="160"/>
        <v>524288</v>
      </c>
      <c r="AQ420" s="36">
        <f t="shared" si="161"/>
        <v>0</v>
      </c>
      <c r="AR420" s="36">
        <f t="shared" si="162"/>
        <v>0</v>
      </c>
    </row>
    <row r="421" spans="1:44">
      <c r="A421" s="36">
        <f t="shared" si="163"/>
        <v>0</v>
      </c>
      <c r="B421" s="36">
        <f>1---ISERR(FIND(B$2,data!$M420))</f>
        <v>0</v>
      </c>
      <c r="C421" s="36">
        <f>1---ISERR(FIND(C$2,data!$M420))</f>
        <v>0</v>
      </c>
      <c r="D421" s="36">
        <f>1---ISERR(FIND(D$2,data!$M420))</f>
        <v>0</v>
      </c>
      <c r="E421" s="36">
        <f>1---ISERR(FIND(E$2,data!$M420))</f>
        <v>0</v>
      </c>
      <c r="F421" s="36">
        <f>1---ISERR(FIND(F$2,data!$M420))</f>
        <v>0</v>
      </c>
      <c r="G421" s="36">
        <f>1---ISERR(FIND(G$2,data!$M420))</f>
        <v>0</v>
      </c>
      <c r="H421" s="36">
        <f>1---ISERR(FIND(H$2,data!$M420))</f>
        <v>0</v>
      </c>
      <c r="I421" s="36">
        <f>1---ISERR(FIND(I$2,data!$M420))</f>
        <v>0</v>
      </c>
      <c r="J421" s="36">
        <f>1---ISERR(FIND(J$2,data!$M420))</f>
        <v>0</v>
      </c>
      <c r="K421" s="36">
        <f>1---ISERR(FIND(K$2,data!$M420))</f>
        <v>0</v>
      </c>
      <c r="L421" s="36">
        <f>1---ISERR(FIND(L$2,data!$M420))</f>
        <v>0</v>
      </c>
      <c r="M421" s="36">
        <f>1---ISERR(FIND(M$2,data!$M420))</f>
        <v>0</v>
      </c>
      <c r="N421" s="36">
        <f>1---ISERR(FIND(N$2,data!$M420))</f>
        <v>0</v>
      </c>
      <c r="O421" s="36">
        <f>1---ISERR(FIND(O$2,data!$M420))</f>
        <v>0</v>
      </c>
      <c r="P421" s="36">
        <f>1---ISERR(FIND(P$2,data!$M420))</f>
        <v>0</v>
      </c>
      <c r="Q421" s="36">
        <f>1---ISERR(FIND(Q$2,data!$M420))</f>
        <v>0</v>
      </c>
      <c r="R421" s="36">
        <f>1---ISERR(FIND(R$2,data!$M420))</f>
        <v>0</v>
      </c>
      <c r="S421" s="36">
        <f>1---ISERR(FIND(S$2,data!$M420))</f>
        <v>0</v>
      </c>
      <c r="T421" s="36">
        <f>1---ISERR(FIND(T$2,data!$M420))</f>
        <v>0</v>
      </c>
      <c r="U421" s="36">
        <f>1---ISERR(FIND(U$2,data!$M420))</f>
        <v>0</v>
      </c>
      <c r="V421" s="36">
        <f>1---ISERR(FIND(V$2,data!$M420))</f>
        <v>0</v>
      </c>
      <c r="W421" s="36">
        <f t="shared" si="141"/>
        <v>0</v>
      </c>
      <c r="X421" s="36">
        <f t="shared" si="142"/>
        <v>0</v>
      </c>
      <c r="Y421" s="36">
        <f t="shared" si="143"/>
        <v>0</v>
      </c>
      <c r="Z421" s="36">
        <f t="shared" si="144"/>
        <v>0</v>
      </c>
      <c r="AA421" s="36">
        <f t="shared" si="145"/>
        <v>0</v>
      </c>
      <c r="AB421" s="36">
        <f t="shared" si="146"/>
        <v>0</v>
      </c>
      <c r="AC421" s="36">
        <f t="shared" si="147"/>
        <v>0</v>
      </c>
      <c r="AD421" s="36">
        <f t="shared" si="148"/>
        <v>0</v>
      </c>
      <c r="AE421" s="36">
        <f t="shared" si="149"/>
        <v>0</v>
      </c>
      <c r="AF421" s="36">
        <f t="shared" si="150"/>
        <v>0</v>
      </c>
      <c r="AG421" s="36">
        <f t="shared" si="151"/>
        <v>0</v>
      </c>
      <c r="AH421" s="36">
        <f t="shared" si="152"/>
        <v>0</v>
      </c>
      <c r="AI421" s="36">
        <f t="shared" si="153"/>
        <v>0</v>
      </c>
      <c r="AJ421" s="36">
        <f t="shared" si="154"/>
        <v>0</v>
      </c>
      <c r="AK421" s="36">
        <f t="shared" si="155"/>
        <v>0</v>
      </c>
      <c r="AL421" s="36">
        <f t="shared" si="156"/>
        <v>0</v>
      </c>
      <c r="AM421" s="36">
        <f t="shared" si="157"/>
        <v>0</v>
      </c>
      <c r="AN421" s="36">
        <f t="shared" si="158"/>
        <v>0</v>
      </c>
      <c r="AO421" s="36">
        <f t="shared" si="159"/>
        <v>0</v>
      </c>
      <c r="AP421" s="36">
        <f t="shared" si="160"/>
        <v>0</v>
      </c>
      <c r="AQ421" s="36">
        <f t="shared" si="161"/>
        <v>0</v>
      </c>
      <c r="AR421" s="36">
        <f t="shared" si="162"/>
        <v>0</v>
      </c>
    </row>
    <row r="422" spans="1:44">
      <c r="A422" s="36">
        <f t="shared" si="163"/>
        <v>1398100</v>
      </c>
      <c r="B422" s="36">
        <f>1---ISERR(FIND(B$2,data!$M421))</f>
        <v>0</v>
      </c>
      <c r="C422" s="36">
        <f>1---ISERR(FIND(C$2,data!$M421))</f>
        <v>0</v>
      </c>
      <c r="D422" s="36">
        <f>1---ISERR(FIND(D$2,data!$M421))</f>
        <v>1</v>
      </c>
      <c r="E422" s="36">
        <f>1---ISERR(FIND(E$2,data!$M421))</f>
        <v>0</v>
      </c>
      <c r="F422" s="36">
        <f>1---ISERR(FIND(F$2,data!$M421))</f>
        <v>1</v>
      </c>
      <c r="G422" s="36">
        <f>1---ISERR(FIND(G$2,data!$M421))</f>
        <v>0</v>
      </c>
      <c r="H422" s="36">
        <f>1---ISERR(FIND(H$2,data!$M421))</f>
        <v>1</v>
      </c>
      <c r="I422" s="36">
        <f>1---ISERR(FIND(I$2,data!$M421))</f>
        <v>0</v>
      </c>
      <c r="J422" s="36">
        <f>1---ISERR(FIND(J$2,data!$M421))</f>
        <v>1</v>
      </c>
      <c r="K422" s="36">
        <f>1---ISERR(FIND(K$2,data!$M421))</f>
        <v>0</v>
      </c>
      <c r="L422" s="36">
        <f>1---ISERR(FIND(L$2,data!$M421))</f>
        <v>1</v>
      </c>
      <c r="M422" s="36">
        <f>1---ISERR(FIND(M$2,data!$M421))</f>
        <v>0</v>
      </c>
      <c r="N422" s="36">
        <f>1---ISERR(FIND(N$2,data!$M421))</f>
        <v>1</v>
      </c>
      <c r="O422" s="36">
        <f>1---ISERR(FIND(O$2,data!$M421))</f>
        <v>0</v>
      </c>
      <c r="P422" s="36">
        <f>1---ISERR(FIND(P$2,data!$M421))</f>
        <v>1</v>
      </c>
      <c r="Q422" s="36">
        <f>1---ISERR(FIND(Q$2,data!$M421))</f>
        <v>0</v>
      </c>
      <c r="R422" s="36">
        <f>1---ISERR(FIND(R$2,data!$M421))</f>
        <v>1</v>
      </c>
      <c r="S422" s="36">
        <f>1---ISERR(FIND(S$2,data!$M421))</f>
        <v>0</v>
      </c>
      <c r="T422" s="36">
        <f>1---ISERR(FIND(T$2,data!$M421))</f>
        <v>1</v>
      </c>
      <c r="U422" s="36">
        <f>1---ISERR(FIND(U$2,data!$M421))</f>
        <v>0</v>
      </c>
      <c r="V422" s="36">
        <f>1---ISERR(FIND(V$2,data!$M421))</f>
        <v>1</v>
      </c>
      <c r="W422" s="36">
        <f t="shared" si="141"/>
        <v>0</v>
      </c>
      <c r="X422" s="36">
        <f t="shared" si="142"/>
        <v>0</v>
      </c>
      <c r="Y422" s="36">
        <f t="shared" si="143"/>
        <v>4</v>
      </c>
      <c r="Z422" s="36">
        <f t="shared" si="144"/>
        <v>0</v>
      </c>
      <c r="AA422" s="36">
        <f t="shared" si="145"/>
        <v>16</v>
      </c>
      <c r="AB422" s="36">
        <f t="shared" si="146"/>
        <v>0</v>
      </c>
      <c r="AC422" s="36">
        <f t="shared" si="147"/>
        <v>64</v>
      </c>
      <c r="AD422" s="36">
        <f t="shared" si="148"/>
        <v>0</v>
      </c>
      <c r="AE422" s="36">
        <f t="shared" si="149"/>
        <v>256</v>
      </c>
      <c r="AF422" s="36">
        <f t="shared" si="150"/>
        <v>0</v>
      </c>
      <c r="AG422" s="36">
        <f t="shared" si="151"/>
        <v>1024</v>
      </c>
      <c r="AH422" s="36">
        <f t="shared" si="152"/>
        <v>0</v>
      </c>
      <c r="AI422" s="36">
        <f t="shared" si="153"/>
        <v>4096</v>
      </c>
      <c r="AJ422" s="36">
        <f t="shared" si="154"/>
        <v>0</v>
      </c>
      <c r="AK422" s="36">
        <f t="shared" si="155"/>
        <v>16384</v>
      </c>
      <c r="AL422" s="36">
        <f t="shared" si="156"/>
        <v>0</v>
      </c>
      <c r="AM422" s="36">
        <f t="shared" si="157"/>
        <v>65536</v>
      </c>
      <c r="AN422" s="36">
        <f t="shared" si="158"/>
        <v>0</v>
      </c>
      <c r="AO422" s="36">
        <f t="shared" si="159"/>
        <v>262144</v>
      </c>
      <c r="AP422" s="36">
        <f t="shared" si="160"/>
        <v>0</v>
      </c>
      <c r="AQ422" s="36">
        <f t="shared" si="161"/>
        <v>1048576</v>
      </c>
      <c r="AR422" s="36">
        <f t="shared" si="162"/>
        <v>0</v>
      </c>
    </row>
    <row r="423" spans="1:44">
      <c r="A423" s="36">
        <f t="shared" si="163"/>
        <v>1316100</v>
      </c>
      <c r="B423" s="36">
        <f>1---ISERR(FIND(B$2,data!$M422))</f>
        <v>0</v>
      </c>
      <c r="C423" s="36">
        <f>1---ISERR(FIND(C$2,data!$M422))</f>
        <v>0</v>
      </c>
      <c r="D423" s="36">
        <f>1---ISERR(FIND(D$2,data!$M422))</f>
        <v>1</v>
      </c>
      <c r="E423" s="36">
        <f>1---ISERR(FIND(E$2,data!$M422))</f>
        <v>0</v>
      </c>
      <c r="F423" s="36">
        <f>1---ISERR(FIND(F$2,data!$M422))</f>
        <v>0</v>
      </c>
      <c r="G423" s="36">
        <f>1---ISERR(FIND(G$2,data!$M422))</f>
        <v>0</v>
      </c>
      <c r="H423" s="36">
        <f>1---ISERR(FIND(H$2,data!$M422))</f>
        <v>0</v>
      </c>
      <c r="I423" s="36">
        <f>1---ISERR(FIND(I$2,data!$M422))</f>
        <v>0</v>
      </c>
      <c r="J423" s="36">
        <f>1---ISERR(FIND(J$2,data!$M422))</f>
        <v>1</v>
      </c>
      <c r="K423" s="36">
        <f>1---ISERR(FIND(K$2,data!$M422))</f>
        <v>0</v>
      </c>
      <c r="L423" s="36">
        <f>1---ISERR(FIND(L$2,data!$M422))</f>
        <v>1</v>
      </c>
      <c r="M423" s="36">
        <f>1---ISERR(FIND(M$2,data!$M422))</f>
        <v>0</v>
      </c>
      <c r="N423" s="36">
        <f>1---ISERR(FIND(N$2,data!$M422))</f>
        <v>1</v>
      </c>
      <c r="O423" s="36">
        <f>1---ISERR(FIND(O$2,data!$M422))</f>
        <v>0</v>
      </c>
      <c r="P423" s="36">
        <f>1---ISERR(FIND(P$2,data!$M422))</f>
        <v>0</v>
      </c>
      <c r="Q423" s="36">
        <f>1---ISERR(FIND(Q$2,data!$M422))</f>
        <v>0</v>
      </c>
      <c r="R423" s="36">
        <f>1---ISERR(FIND(R$2,data!$M422))</f>
        <v>0</v>
      </c>
      <c r="S423" s="36">
        <f>1---ISERR(FIND(S$2,data!$M422))</f>
        <v>0</v>
      </c>
      <c r="T423" s="36">
        <f>1---ISERR(FIND(T$2,data!$M422))</f>
        <v>1</v>
      </c>
      <c r="U423" s="36">
        <f>1---ISERR(FIND(U$2,data!$M422))</f>
        <v>0</v>
      </c>
      <c r="V423" s="36">
        <f>1---ISERR(FIND(V$2,data!$M422))</f>
        <v>1</v>
      </c>
      <c r="W423" s="36">
        <f t="shared" si="141"/>
        <v>0</v>
      </c>
      <c r="X423" s="36">
        <f t="shared" si="142"/>
        <v>0</v>
      </c>
      <c r="Y423" s="36">
        <f t="shared" si="143"/>
        <v>4</v>
      </c>
      <c r="Z423" s="36">
        <f t="shared" si="144"/>
        <v>0</v>
      </c>
      <c r="AA423" s="36">
        <f t="shared" si="145"/>
        <v>0</v>
      </c>
      <c r="AB423" s="36">
        <f t="shared" si="146"/>
        <v>0</v>
      </c>
      <c r="AC423" s="36">
        <f t="shared" si="147"/>
        <v>0</v>
      </c>
      <c r="AD423" s="36">
        <f t="shared" si="148"/>
        <v>0</v>
      </c>
      <c r="AE423" s="36">
        <f t="shared" si="149"/>
        <v>256</v>
      </c>
      <c r="AF423" s="36">
        <f t="shared" si="150"/>
        <v>0</v>
      </c>
      <c r="AG423" s="36">
        <f t="shared" si="151"/>
        <v>1024</v>
      </c>
      <c r="AH423" s="36">
        <f t="shared" si="152"/>
        <v>0</v>
      </c>
      <c r="AI423" s="36">
        <f t="shared" si="153"/>
        <v>4096</v>
      </c>
      <c r="AJ423" s="36">
        <f t="shared" si="154"/>
        <v>0</v>
      </c>
      <c r="AK423" s="36">
        <f t="shared" si="155"/>
        <v>0</v>
      </c>
      <c r="AL423" s="36">
        <f t="shared" si="156"/>
        <v>0</v>
      </c>
      <c r="AM423" s="36">
        <f t="shared" si="157"/>
        <v>0</v>
      </c>
      <c r="AN423" s="36">
        <f t="shared" si="158"/>
        <v>0</v>
      </c>
      <c r="AO423" s="36">
        <f t="shared" si="159"/>
        <v>262144</v>
      </c>
      <c r="AP423" s="36">
        <f t="shared" si="160"/>
        <v>0</v>
      </c>
      <c r="AQ423" s="36">
        <f t="shared" si="161"/>
        <v>1048576</v>
      </c>
      <c r="AR423" s="36">
        <f t="shared" si="162"/>
        <v>0</v>
      </c>
    </row>
    <row r="424" spans="1:44">
      <c r="A424" s="36">
        <f t="shared" si="163"/>
        <v>131200</v>
      </c>
      <c r="B424" s="36">
        <f>1---ISERR(FIND(B$2,data!$M423))</f>
        <v>0</v>
      </c>
      <c r="C424" s="36">
        <f>1---ISERR(FIND(C$2,data!$M423))</f>
        <v>0</v>
      </c>
      <c r="D424" s="36">
        <f>1---ISERR(FIND(D$2,data!$M423))</f>
        <v>0</v>
      </c>
      <c r="E424" s="36">
        <f>1---ISERR(FIND(E$2,data!$M423))</f>
        <v>0</v>
      </c>
      <c r="F424" s="36">
        <f>1---ISERR(FIND(F$2,data!$M423))</f>
        <v>0</v>
      </c>
      <c r="G424" s="36">
        <f>1---ISERR(FIND(G$2,data!$M423))</f>
        <v>0</v>
      </c>
      <c r="H424" s="36">
        <f>1---ISERR(FIND(H$2,data!$M423))</f>
        <v>0</v>
      </c>
      <c r="I424" s="36">
        <f>1---ISERR(FIND(I$2,data!$M423))</f>
        <v>1</v>
      </c>
      <c r="J424" s="36">
        <f>1---ISERR(FIND(J$2,data!$M423))</f>
        <v>0</v>
      </c>
      <c r="K424" s="36">
        <f>1---ISERR(FIND(K$2,data!$M423))</f>
        <v>0</v>
      </c>
      <c r="L424" s="36">
        <f>1---ISERR(FIND(L$2,data!$M423))</f>
        <v>0</v>
      </c>
      <c r="M424" s="36">
        <f>1---ISERR(FIND(M$2,data!$M423))</f>
        <v>0</v>
      </c>
      <c r="N424" s="36">
        <f>1---ISERR(FIND(N$2,data!$M423))</f>
        <v>0</v>
      </c>
      <c r="O424" s="36">
        <f>1---ISERR(FIND(O$2,data!$M423))</f>
        <v>0</v>
      </c>
      <c r="P424" s="36">
        <f>1---ISERR(FIND(P$2,data!$M423))</f>
        <v>0</v>
      </c>
      <c r="Q424" s="36">
        <f>1---ISERR(FIND(Q$2,data!$M423))</f>
        <v>0</v>
      </c>
      <c r="R424" s="36">
        <f>1---ISERR(FIND(R$2,data!$M423))</f>
        <v>0</v>
      </c>
      <c r="S424" s="36">
        <f>1---ISERR(FIND(S$2,data!$M423))</f>
        <v>1</v>
      </c>
      <c r="T424" s="36">
        <f>1---ISERR(FIND(T$2,data!$M423))</f>
        <v>0</v>
      </c>
      <c r="U424" s="36">
        <f>1---ISERR(FIND(U$2,data!$M423))</f>
        <v>0</v>
      </c>
      <c r="V424" s="36">
        <f>1---ISERR(FIND(V$2,data!$M423))</f>
        <v>0</v>
      </c>
      <c r="W424" s="36">
        <f t="shared" si="141"/>
        <v>0</v>
      </c>
      <c r="X424" s="36">
        <f t="shared" si="142"/>
        <v>0</v>
      </c>
      <c r="Y424" s="36">
        <f t="shared" si="143"/>
        <v>0</v>
      </c>
      <c r="Z424" s="36">
        <f t="shared" si="144"/>
        <v>0</v>
      </c>
      <c r="AA424" s="36">
        <f t="shared" si="145"/>
        <v>0</v>
      </c>
      <c r="AB424" s="36">
        <f t="shared" si="146"/>
        <v>0</v>
      </c>
      <c r="AC424" s="36">
        <f t="shared" si="147"/>
        <v>0</v>
      </c>
      <c r="AD424" s="36">
        <f t="shared" si="148"/>
        <v>128</v>
      </c>
      <c r="AE424" s="36">
        <f t="shared" si="149"/>
        <v>0</v>
      </c>
      <c r="AF424" s="36">
        <f t="shared" si="150"/>
        <v>0</v>
      </c>
      <c r="AG424" s="36">
        <f t="shared" si="151"/>
        <v>0</v>
      </c>
      <c r="AH424" s="36">
        <f t="shared" si="152"/>
        <v>0</v>
      </c>
      <c r="AI424" s="36">
        <f t="shared" si="153"/>
        <v>0</v>
      </c>
      <c r="AJ424" s="36">
        <f t="shared" si="154"/>
        <v>0</v>
      </c>
      <c r="AK424" s="36">
        <f t="shared" si="155"/>
        <v>0</v>
      </c>
      <c r="AL424" s="36">
        <f t="shared" si="156"/>
        <v>0</v>
      </c>
      <c r="AM424" s="36">
        <f t="shared" si="157"/>
        <v>0</v>
      </c>
      <c r="AN424" s="36">
        <f t="shared" si="158"/>
        <v>131072</v>
      </c>
      <c r="AO424" s="36">
        <f t="shared" si="159"/>
        <v>0</v>
      </c>
      <c r="AP424" s="36">
        <f t="shared" si="160"/>
        <v>0</v>
      </c>
      <c r="AQ424" s="36">
        <f t="shared" si="161"/>
        <v>0</v>
      </c>
      <c r="AR424" s="36">
        <f t="shared" si="162"/>
        <v>0</v>
      </c>
    </row>
    <row r="425" spans="1:44">
      <c r="A425" s="36">
        <f t="shared" si="163"/>
        <v>2054102</v>
      </c>
      <c r="B425" s="36">
        <f>1---ISERR(FIND(B$2,data!$M424))</f>
        <v>0</v>
      </c>
      <c r="C425" s="36">
        <f>1---ISERR(FIND(C$2,data!$M424))</f>
        <v>1</v>
      </c>
      <c r="D425" s="36">
        <f>1---ISERR(FIND(D$2,data!$M424))</f>
        <v>1</v>
      </c>
      <c r="E425" s="36">
        <f>1---ISERR(FIND(E$2,data!$M424))</f>
        <v>0</v>
      </c>
      <c r="F425" s="36">
        <f>1---ISERR(FIND(F$2,data!$M424))</f>
        <v>1</v>
      </c>
      <c r="G425" s="36">
        <f>1---ISERR(FIND(G$2,data!$M424))</f>
        <v>0</v>
      </c>
      <c r="H425" s="36">
        <f>1---ISERR(FIND(H$2,data!$M424))</f>
        <v>1</v>
      </c>
      <c r="I425" s="36">
        <f>1---ISERR(FIND(I$2,data!$M424))</f>
        <v>1</v>
      </c>
      <c r="J425" s="36">
        <f>1---ISERR(FIND(J$2,data!$M424))</f>
        <v>1</v>
      </c>
      <c r="K425" s="36">
        <f>1---ISERR(FIND(K$2,data!$M424))</f>
        <v>1</v>
      </c>
      <c r="L425" s="36">
        <f>1---ISERR(FIND(L$2,data!$M424))</f>
        <v>1</v>
      </c>
      <c r="M425" s="36">
        <f>1---ISERR(FIND(M$2,data!$M424))</f>
        <v>0</v>
      </c>
      <c r="N425" s="36">
        <f>1---ISERR(FIND(N$2,data!$M424))</f>
        <v>1</v>
      </c>
      <c r="O425" s="36">
        <f>1---ISERR(FIND(O$2,data!$M424))</f>
        <v>0</v>
      </c>
      <c r="P425" s="36">
        <f>1---ISERR(FIND(P$2,data!$M424))</f>
        <v>1</v>
      </c>
      <c r="Q425" s="36">
        <f>1---ISERR(FIND(Q$2,data!$M424))</f>
        <v>0</v>
      </c>
      <c r="R425" s="36">
        <f>1---ISERR(FIND(R$2,data!$M424))</f>
        <v>1</v>
      </c>
      <c r="S425" s="36">
        <f>1---ISERR(FIND(S$2,data!$M424))</f>
        <v>1</v>
      </c>
      <c r="T425" s="36">
        <f>1---ISERR(FIND(T$2,data!$M424))</f>
        <v>1</v>
      </c>
      <c r="U425" s="36">
        <f>1---ISERR(FIND(U$2,data!$M424))</f>
        <v>1</v>
      </c>
      <c r="V425" s="36">
        <f>1---ISERR(FIND(V$2,data!$M424))</f>
        <v>1</v>
      </c>
      <c r="W425" s="36">
        <f t="shared" si="141"/>
        <v>0</v>
      </c>
      <c r="X425" s="36">
        <f t="shared" si="142"/>
        <v>2</v>
      </c>
      <c r="Y425" s="36">
        <f t="shared" si="143"/>
        <v>4</v>
      </c>
      <c r="Z425" s="36">
        <f t="shared" si="144"/>
        <v>0</v>
      </c>
      <c r="AA425" s="36">
        <f t="shared" si="145"/>
        <v>16</v>
      </c>
      <c r="AB425" s="36">
        <f t="shared" si="146"/>
        <v>0</v>
      </c>
      <c r="AC425" s="36">
        <f t="shared" si="147"/>
        <v>64</v>
      </c>
      <c r="AD425" s="36">
        <f t="shared" si="148"/>
        <v>128</v>
      </c>
      <c r="AE425" s="36">
        <f t="shared" si="149"/>
        <v>256</v>
      </c>
      <c r="AF425" s="36">
        <f t="shared" si="150"/>
        <v>512</v>
      </c>
      <c r="AG425" s="36">
        <f t="shared" si="151"/>
        <v>1024</v>
      </c>
      <c r="AH425" s="36">
        <f t="shared" si="152"/>
        <v>0</v>
      </c>
      <c r="AI425" s="36">
        <f t="shared" si="153"/>
        <v>4096</v>
      </c>
      <c r="AJ425" s="36">
        <f t="shared" si="154"/>
        <v>0</v>
      </c>
      <c r="AK425" s="36">
        <f t="shared" si="155"/>
        <v>16384</v>
      </c>
      <c r="AL425" s="36">
        <f t="shared" si="156"/>
        <v>0</v>
      </c>
      <c r="AM425" s="36">
        <f t="shared" si="157"/>
        <v>65536</v>
      </c>
      <c r="AN425" s="36">
        <f t="shared" si="158"/>
        <v>131072</v>
      </c>
      <c r="AO425" s="36">
        <f t="shared" si="159"/>
        <v>262144</v>
      </c>
      <c r="AP425" s="36">
        <f t="shared" si="160"/>
        <v>524288</v>
      </c>
      <c r="AQ425" s="36">
        <f t="shared" si="161"/>
        <v>1048576</v>
      </c>
      <c r="AR425" s="36">
        <f t="shared" si="162"/>
        <v>0</v>
      </c>
    </row>
    <row r="426" spans="1:44">
      <c r="A426" s="36">
        <f t="shared" si="163"/>
        <v>1094700</v>
      </c>
      <c r="B426" s="36">
        <f>1---ISERR(FIND(B$2,data!$M425))</f>
        <v>0</v>
      </c>
      <c r="C426" s="36">
        <f>1---ISERR(FIND(C$2,data!$M425))</f>
        <v>0</v>
      </c>
      <c r="D426" s="36">
        <f>1---ISERR(FIND(D$2,data!$M425))</f>
        <v>1</v>
      </c>
      <c r="E426" s="36">
        <f>1---ISERR(FIND(E$2,data!$M425))</f>
        <v>1</v>
      </c>
      <c r="F426" s="36">
        <f>1---ISERR(FIND(F$2,data!$M425))</f>
        <v>0</v>
      </c>
      <c r="G426" s="36">
        <f>1---ISERR(FIND(G$2,data!$M425))</f>
        <v>1</v>
      </c>
      <c r="H426" s="36">
        <f>1---ISERR(FIND(H$2,data!$M425))</f>
        <v>0</v>
      </c>
      <c r="I426" s="36">
        <f>1---ISERR(FIND(I$2,data!$M425))</f>
        <v>0</v>
      </c>
      <c r="J426" s="36">
        <f>1---ISERR(FIND(J$2,data!$M425))</f>
        <v>0</v>
      </c>
      <c r="K426" s="36">
        <f>1---ISERR(FIND(K$2,data!$M425))</f>
        <v>0</v>
      </c>
      <c r="L426" s="36">
        <f>1---ISERR(FIND(L$2,data!$M425))</f>
        <v>1</v>
      </c>
      <c r="M426" s="36">
        <f>1---ISERR(FIND(M$2,data!$M425))</f>
        <v>0</v>
      </c>
      <c r="N426" s="36">
        <f>1---ISERR(FIND(N$2,data!$M425))</f>
        <v>1</v>
      </c>
      <c r="O426" s="36">
        <f>1---ISERR(FIND(O$2,data!$M425))</f>
        <v>1</v>
      </c>
      <c r="P426" s="36">
        <f>1---ISERR(FIND(P$2,data!$M425))</f>
        <v>0</v>
      </c>
      <c r="Q426" s="36">
        <f>1---ISERR(FIND(Q$2,data!$M425))</f>
        <v>1</v>
      </c>
      <c r="R426" s="36">
        <f>1---ISERR(FIND(R$2,data!$M425))</f>
        <v>0</v>
      </c>
      <c r="S426" s="36">
        <f>1---ISERR(FIND(S$2,data!$M425))</f>
        <v>0</v>
      </c>
      <c r="T426" s="36">
        <f>1---ISERR(FIND(T$2,data!$M425))</f>
        <v>0</v>
      </c>
      <c r="U426" s="36">
        <f>1---ISERR(FIND(U$2,data!$M425))</f>
        <v>0</v>
      </c>
      <c r="V426" s="36">
        <f>1---ISERR(FIND(V$2,data!$M425))</f>
        <v>1</v>
      </c>
      <c r="W426" s="36">
        <f t="shared" si="141"/>
        <v>0</v>
      </c>
      <c r="X426" s="36">
        <f t="shared" si="142"/>
        <v>0</v>
      </c>
      <c r="Y426" s="36">
        <f t="shared" si="143"/>
        <v>4</v>
      </c>
      <c r="Z426" s="36">
        <f t="shared" si="144"/>
        <v>8</v>
      </c>
      <c r="AA426" s="36">
        <f t="shared" si="145"/>
        <v>0</v>
      </c>
      <c r="AB426" s="36">
        <f t="shared" si="146"/>
        <v>32</v>
      </c>
      <c r="AC426" s="36">
        <f t="shared" si="147"/>
        <v>0</v>
      </c>
      <c r="AD426" s="36">
        <f t="shared" si="148"/>
        <v>0</v>
      </c>
      <c r="AE426" s="36">
        <f t="shared" si="149"/>
        <v>0</v>
      </c>
      <c r="AF426" s="36">
        <f t="shared" si="150"/>
        <v>0</v>
      </c>
      <c r="AG426" s="36">
        <f t="shared" si="151"/>
        <v>1024</v>
      </c>
      <c r="AH426" s="36">
        <f t="shared" si="152"/>
        <v>0</v>
      </c>
      <c r="AI426" s="36">
        <f t="shared" si="153"/>
        <v>4096</v>
      </c>
      <c r="AJ426" s="36">
        <f t="shared" si="154"/>
        <v>8192</v>
      </c>
      <c r="AK426" s="36">
        <f t="shared" si="155"/>
        <v>0</v>
      </c>
      <c r="AL426" s="36">
        <f t="shared" si="156"/>
        <v>32768</v>
      </c>
      <c r="AM426" s="36">
        <f t="shared" si="157"/>
        <v>0</v>
      </c>
      <c r="AN426" s="36">
        <f t="shared" si="158"/>
        <v>0</v>
      </c>
      <c r="AO426" s="36">
        <f t="shared" si="159"/>
        <v>0</v>
      </c>
      <c r="AP426" s="36">
        <f t="shared" si="160"/>
        <v>0</v>
      </c>
      <c r="AQ426" s="36">
        <f t="shared" si="161"/>
        <v>1048576</v>
      </c>
      <c r="AR426" s="36">
        <f t="shared" si="162"/>
        <v>0</v>
      </c>
    </row>
    <row r="427" spans="1:44">
      <c r="A427" s="36">
        <f t="shared" si="163"/>
        <v>0</v>
      </c>
      <c r="B427" s="36">
        <f>1---ISERR(FIND(B$2,data!$M426))</f>
        <v>0</v>
      </c>
      <c r="C427" s="36">
        <f>1---ISERR(FIND(C$2,data!$M426))</f>
        <v>0</v>
      </c>
      <c r="D427" s="36">
        <f>1---ISERR(FIND(D$2,data!$M426))</f>
        <v>0</v>
      </c>
      <c r="E427" s="36">
        <f>1---ISERR(FIND(E$2,data!$M426))</f>
        <v>0</v>
      </c>
      <c r="F427" s="36">
        <f>1---ISERR(FIND(F$2,data!$M426))</f>
        <v>0</v>
      </c>
      <c r="G427" s="36">
        <f>1---ISERR(FIND(G$2,data!$M426))</f>
        <v>0</v>
      </c>
      <c r="H427" s="36">
        <f>1---ISERR(FIND(H$2,data!$M426))</f>
        <v>0</v>
      </c>
      <c r="I427" s="36">
        <f>1---ISERR(FIND(I$2,data!$M426))</f>
        <v>0</v>
      </c>
      <c r="J427" s="36">
        <f>1---ISERR(FIND(J$2,data!$M426))</f>
        <v>0</v>
      </c>
      <c r="K427" s="36">
        <f>1---ISERR(FIND(K$2,data!$M426))</f>
        <v>0</v>
      </c>
      <c r="L427" s="36">
        <f>1---ISERR(FIND(L$2,data!$M426))</f>
        <v>0</v>
      </c>
      <c r="M427" s="36">
        <f>1---ISERR(FIND(M$2,data!$M426))</f>
        <v>0</v>
      </c>
      <c r="N427" s="36">
        <f>1---ISERR(FIND(N$2,data!$M426))</f>
        <v>0</v>
      </c>
      <c r="O427" s="36">
        <f>1---ISERR(FIND(O$2,data!$M426))</f>
        <v>0</v>
      </c>
      <c r="P427" s="36">
        <f>1---ISERR(FIND(P$2,data!$M426))</f>
        <v>0</v>
      </c>
      <c r="Q427" s="36">
        <f>1---ISERR(FIND(Q$2,data!$M426))</f>
        <v>0</v>
      </c>
      <c r="R427" s="36">
        <f>1---ISERR(FIND(R$2,data!$M426))</f>
        <v>0</v>
      </c>
      <c r="S427" s="36">
        <f>1---ISERR(FIND(S$2,data!$M426))</f>
        <v>0</v>
      </c>
      <c r="T427" s="36">
        <f>1---ISERR(FIND(T$2,data!$M426))</f>
        <v>0</v>
      </c>
      <c r="U427" s="36">
        <f>1---ISERR(FIND(U$2,data!$M426))</f>
        <v>0</v>
      </c>
      <c r="V427" s="36">
        <f>1---ISERR(FIND(V$2,data!$M426))</f>
        <v>0</v>
      </c>
      <c r="W427" s="36">
        <f t="shared" si="141"/>
        <v>0</v>
      </c>
      <c r="X427" s="36">
        <f t="shared" si="142"/>
        <v>0</v>
      </c>
      <c r="Y427" s="36">
        <f t="shared" si="143"/>
        <v>0</v>
      </c>
      <c r="Z427" s="36">
        <f t="shared" si="144"/>
        <v>0</v>
      </c>
      <c r="AA427" s="36">
        <f t="shared" si="145"/>
        <v>0</v>
      </c>
      <c r="AB427" s="36">
        <f t="shared" si="146"/>
        <v>0</v>
      </c>
      <c r="AC427" s="36">
        <f t="shared" si="147"/>
        <v>0</v>
      </c>
      <c r="AD427" s="36">
        <f t="shared" si="148"/>
        <v>0</v>
      </c>
      <c r="AE427" s="36">
        <f t="shared" si="149"/>
        <v>0</v>
      </c>
      <c r="AF427" s="36">
        <f t="shared" si="150"/>
        <v>0</v>
      </c>
      <c r="AG427" s="36">
        <f t="shared" si="151"/>
        <v>0</v>
      </c>
      <c r="AH427" s="36">
        <f t="shared" si="152"/>
        <v>0</v>
      </c>
      <c r="AI427" s="36">
        <f t="shared" si="153"/>
        <v>0</v>
      </c>
      <c r="AJ427" s="36">
        <f t="shared" si="154"/>
        <v>0</v>
      </c>
      <c r="AK427" s="36">
        <f t="shared" si="155"/>
        <v>0</v>
      </c>
      <c r="AL427" s="36">
        <f t="shared" si="156"/>
        <v>0</v>
      </c>
      <c r="AM427" s="36">
        <f t="shared" si="157"/>
        <v>0</v>
      </c>
      <c r="AN427" s="36">
        <f t="shared" si="158"/>
        <v>0</v>
      </c>
      <c r="AO427" s="36">
        <f t="shared" si="159"/>
        <v>0</v>
      </c>
      <c r="AP427" s="36">
        <f t="shared" si="160"/>
        <v>0</v>
      </c>
      <c r="AQ427" s="36">
        <f t="shared" si="161"/>
        <v>0</v>
      </c>
      <c r="AR427" s="36">
        <f t="shared" si="162"/>
        <v>0</v>
      </c>
    </row>
    <row r="428" spans="1:44">
      <c r="A428" s="36">
        <f t="shared" si="163"/>
        <v>0</v>
      </c>
      <c r="B428" s="36">
        <f>1---ISERR(FIND(B$2,data!$M427))</f>
        <v>0</v>
      </c>
      <c r="C428" s="36">
        <f>1---ISERR(FIND(C$2,data!$M427))</f>
        <v>0</v>
      </c>
      <c r="D428" s="36">
        <f>1---ISERR(FIND(D$2,data!$M427))</f>
        <v>0</v>
      </c>
      <c r="E428" s="36">
        <f>1---ISERR(FIND(E$2,data!$M427))</f>
        <v>0</v>
      </c>
      <c r="F428" s="36">
        <f>1---ISERR(FIND(F$2,data!$M427))</f>
        <v>0</v>
      </c>
      <c r="G428" s="36">
        <f>1---ISERR(FIND(G$2,data!$M427))</f>
        <v>0</v>
      </c>
      <c r="H428" s="36">
        <f>1---ISERR(FIND(H$2,data!$M427))</f>
        <v>0</v>
      </c>
      <c r="I428" s="36">
        <f>1---ISERR(FIND(I$2,data!$M427))</f>
        <v>0</v>
      </c>
      <c r="J428" s="36">
        <f>1---ISERR(FIND(J$2,data!$M427))</f>
        <v>0</v>
      </c>
      <c r="K428" s="36">
        <f>1---ISERR(FIND(K$2,data!$M427))</f>
        <v>0</v>
      </c>
      <c r="L428" s="36">
        <f>1---ISERR(FIND(L$2,data!$M427))</f>
        <v>0</v>
      </c>
      <c r="M428" s="36">
        <f>1---ISERR(FIND(M$2,data!$M427))</f>
        <v>0</v>
      </c>
      <c r="N428" s="36">
        <f>1---ISERR(FIND(N$2,data!$M427))</f>
        <v>0</v>
      </c>
      <c r="O428" s="36">
        <f>1---ISERR(FIND(O$2,data!$M427))</f>
        <v>0</v>
      </c>
      <c r="P428" s="36">
        <f>1---ISERR(FIND(P$2,data!$M427))</f>
        <v>0</v>
      </c>
      <c r="Q428" s="36">
        <f>1---ISERR(FIND(Q$2,data!$M427))</f>
        <v>0</v>
      </c>
      <c r="R428" s="36">
        <f>1---ISERR(FIND(R$2,data!$M427))</f>
        <v>0</v>
      </c>
      <c r="S428" s="36">
        <f>1---ISERR(FIND(S$2,data!$M427))</f>
        <v>0</v>
      </c>
      <c r="T428" s="36">
        <f>1---ISERR(FIND(T$2,data!$M427))</f>
        <v>0</v>
      </c>
      <c r="U428" s="36">
        <f>1---ISERR(FIND(U$2,data!$M427))</f>
        <v>0</v>
      </c>
      <c r="V428" s="36">
        <f>1---ISERR(FIND(V$2,data!$M427))</f>
        <v>0</v>
      </c>
      <c r="W428" s="36">
        <f t="shared" si="141"/>
        <v>0</v>
      </c>
      <c r="X428" s="36">
        <f t="shared" si="142"/>
        <v>0</v>
      </c>
      <c r="Y428" s="36">
        <f t="shared" si="143"/>
        <v>0</v>
      </c>
      <c r="Z428" s="36">
        <f t="shared" si="144"/>
        <v>0</v>
      </c>
      <c r="AA428" s="36">
        <f t="shared" si="145"/>
        <v>0</v>
      </c>
      <c r="AB428" s="36">
        <f t="shared" si="146"/>
        <v>0</v>
      </c>
      <c r="AC428" s="36">
        <f t="shared" si="147"/>
        <v>0</v>
      </c>
      <c r="AD428" s="36">
        <f t="shared" si="148"/>
        <v>0</v>
      </c>
      <c r="AE428" s="36">
        <f t="shared" si="149"/>
        <v>0</v>
      </c>
      <c r="AF428" s="36">
        <f t="shared" si="150"/>
        <v>0</v>
      </c>
      <c r="AG428" s="36">
        <f t="shared" si="151"/>
        <v>0</v>
      </c>
      <c r="AH428" s="36">
        <f t="shared" si="152"/>
        <v>0</v>
      </c>
      <c r="AI428" s="36">
        <f t="shared" si="153"/>
        <v>0</v>
      </c>
      <c r="AJ428" s="36">
        <f t="shared" si="154"/>
        <v>0</v>
      </c>
      <c r="AK428" s="36">
        <f t="shared" si="155"/>
        <v>0</v>
      </c>
      <c r="AL428" s="36">
        <f t="shared" si="156"/>
        <v>0</v>
      </c>
      <c r="AM428" s="36">
        <f t="shared" si="157"/>
        <v>0</v>
      </c>
      <c r="AN428" s="36">
        <f t="shared" si="158"/>
        <v>0</v>
      </c>
      <c r="AO428" s="36">
        <f t="shared" si="159"/>
        <v>0</v>
      </c>
      <c r="AP428" s="36">
        <f t="shared" si="160"/>
        <v>0</v>
      </c>
      <c r="AQ428" s="36">
        <f t="shared" si="161"/>
        <v>0</v>
      </c>
      <c r="AR428" s="36">
        <f t="shared" si="162"/>
        <v>0</v>
      </c>
    </row>
    <row r="429" spans="1:44">
      <c r="A429" s="36">
        <f t="shared" si="163"/>
        <v>0</v>
      </c>
      <c r="B429" s="36">
        <f>1---ISERR(FIND(B$2,data!$M428))</f>
        <v>0</v>
      </c>
      <c r="C429" s="36">
        <f>1---ISERR(FIND(C$2,data!$M428))</f>
        <v>0</v>
      </c>
      <c r="D429" s="36">
        <f>1---ISERR(FIND(D$2,data!$M428))</f>
        <v>0</v>
      </c>
      <c r="E429" s="36">
        <f>1---ISERR(FIND(E$2,data!$M428))</f>
        <v>0</v>
      </c>
      <c r="F429" s="36">
        <f>1---ISERR(FIND(F$2,data!$M428))</f>
        <v>0</v>
      </c>
      <c r="G429" s="36">
        <f>1---ISERR(FIND(G$2,data!$M428))</f>
        <v>0</v>
      </c>
      <c r="H429" s="36">
        <f>1---ISERR(FIND(H$2,data!$M428))</f>
        <v>0</v>
      </c>
      <c r="I429" s="36">
        <f>1---ISERR(FIND(I$2,data!$M428))</f>
        <v>0</v>
      </c>
      <c r="J429" s="36">
        <f>1---ISERR(FIND(J$2,data!$M428))</f>
        <v>0</v>
      </c>
      <c r="K429" s="36">
        <f>1---ISERR(FIND(K$2,data!$M428))</f>
        <v>0</v>
      </c>
      <c r="L429" s="36">
        <f>1---ISERR(FIND(L$2,data!$M428))</f>
        <v>0</v>
      </c>
      <c r="M429" s="36">
        <f>1---ISERR(FIND(M$2,data!$M428))</f>
        <v>0</v>
      </c>
      <c r="N429" s="36">
        <f>1---ISERR(FIND(N$2,data!$M428))</f>
        <v>0</v>
      </c>
      <c r="O429" s="36">
        <f>1---ISERR(FIND(O$2,data!$M428))</f>
        <v>0</v>
      </c>
      <c r="P429" s="36">
        <f>1---ISERR(FIND(P$2,data!$M428))</f>
        <v>0</v>
      </c>
      <c r="Q429" s="36">
        <f>1---ISERR(FIND(Q$2,data!$M428))</f>
        <v>0</v>
      </c>
      <c r="R429" s="36">
        <f>1---ISERR(FIND(R$2,data!$M428))</f>
        <v>0</v>
      </c>
      <c r="S429" s="36">
        <f>1---ISERR(FIND(S$2,data!$M428))</f>
        <v>0</v>
      </c>
      <c r="T429" s="36">
        <f>1---ISERR(FIND(T$2,data!$M428))</f>
        <v>0</v>
      </c>
      <c r="U429" s="36">
        <f>1---ISERR(FIND(U$2,data!$M428))</f>
        <v>0</v>
      </c>
      <c r="V429" s="36">
        <f>1---ISERR(FIND(V$2,data!$M428))</f>
        <v>0</v>
      </c>
      <c r="W429" s="36">
        <f t="shared" si="141"/>
        <v>0</v>
      </c>
      <c r="X429" s="36">
        <f t="shared" si="142"/>
        <v>0</v>
      </c>
      <c r="Y429" s="36">
        <f t="shared" si="143"/>
        <v>0</v>
      </c>
      <c r="Z429" s="36">
        <f t="shared" si="144"/>
        <v>0</v>
      </c>
      <c r="AA429" s="36">
        <f t="shared" si="145"/>
        <v>0</v>
      </c>
      <c r="AB429" s="36">
        <f t="shared" si="146"/>
        <v>0</v>
      </c>
      <c r="AC429" s="36">
        <f t="shared" si="147"/>
        <v>0</v>
      </c>
      <c r="AD429" s="36">
        <f t="shared" si="148"/>
        <v>0</v>
      </c>
      <c r="AE429" s="36">
        <f t="shared" si="149"/>
        <v>0</v>
      </c>
      <c r="AF429" s="36">
        <f t="shared" si="150"/>
        <v>0</v>
      </c>
      <c r="AG429" s="36">
        <f t="shared" si="151"/>
        <v>0</v>
      </c>
      <c r="AH429" s="36">
        <f t="shared" si="152"/>
        <v>0</v>
      </c>
      <c r="AI429" s="36">
        <f t="shared" si="153"/>
        <v>0</v>
      </c>
      <c r="AJ429" s="36">
        <f t="shared" si="154"/>
        <v>0</v>
      </c>
      <c r="AK429" s="36">
        <f t="shared" si="155"/>
        <v>0</v>
      </c>
      <c r="AL429" s="36">
        <f t="shared" si="156"/>
        <v>0</v>
      </c>
      <c r="AM429" s="36">
        <f t="shared" si="157"/>
        <v>0</v>
      </c>
      <c r="AN429" s="36">
        <f t="shared" si="158"/>
        <v>0</v>
      </c>
      <c r="AO429" s="36">
        <f t="shared" si="159"/>
        <v>0</v>
      </c>
      <c r="AP429" s="36">
        <f t="shared" si="160"/>
        <v>0</v>
      </c>
      <c r="AQ429" s="36">
        <f t="shared" si="161"/>
        <v>0</v>
      </c>
      <c r="AR429" s="36">
        <f t="shared" si="162"/>
        <v>0</v>
      </c>
    </row>
    <row r="430" spans="1:44">
      <c r="A430" s="36">
        <f t="shared" si="163"/>
        <v>176300</v>
      </c>
      <c r="B430" s="36">
        <f>1---ISERR(FIND(B$2,data!$M429))</f>
        <v>0</v>
      </c>
      <c r="C430" s="36">
        <f>1---ISERR(FIND(C$2,data!$M429))</f>
        <v>0</v>
      </c>
      <c r="D430" s="36">
        <f>1---ISERR(FIND(D$2,data!$M429))</f>
        <v>1</v>
      </c>
      <c r="E430" s="36">
        <f>1---ISERR(FIND(E$2,data!$M429))</f>
        <v>1</v>
      </c>
      <c r="F430" s="36">
        <f>1---ISERR(FIND(F$2,data!$M429))</f>
        <v>0</v>
      </c>
      <c r="G430" s="36">
        <f>1---ISERR(FIND(G$2,data!$M429))</f>
        <v>1</v>
      </c>
      <c r="H430" s="36">
        <f>1---ISERR(FIND(H$2,data!$M429))</f>
        <v>0</v>
      </c>
      <c r="I430" s="36">
        <f>1---ISERR(FIND(I$2,data!$M429))</f>
        <v>1</v>
      </c>
      <c r="J430" s="36">
        <f>1---ISERR(FIND(J$2,data!$M429))</f>
        <v>0</v>
      </c>
      <c r="K430" s="36">
        <f>1---ISERR(FIND(K$2,data!$M429))</f>
        <v>0</v>
      </c>
      <c r="L430" s="36">
        <f>1---ISERR(FIND(L$2,data!$M429))</f>
        <v>0</v>
      </c>
      <c r="M430" s="36">
        <f>1---ISERR(FIND(M$2,data!$M429))</f>
        <v>0</v>
      </c>
      <c r="N430" s="36">
        <f>1---ISERR(FIND(N$2,data!$M429))</f>
        <v>1</v>
      </c>
      <c r="O430" s="36">
        <f>1---ISERR(FIND(O$2,data!$M429))</f>
        <v>1</v>
      </c>
      <c r="P430" s="36">
        <f>1---ISERR(FIND(P$2,data!$M429))</f>
        <v>0</v>
      </c>
      <c r="Q430" s="36">
        <f>1---ISERR(FIND(Q$2,data!$M429))</f>
        <v>1</v>
      </c>
      <c r="R430" s="36">
        <f>1---ISERR(FIND(R$2,data!$M429))</f>
        <v>0</v>
      </c>
      <c r="S430" s="36">
        <f>1---ISERR(FIND(S$2,data!$M429))</f>
        <v>1</v>
      </c>
      <c r="T430" s="36">
        <f>1---ISERR(FIND(T$2,data!$M429))</f>
        <v>0</v>
      </c>
      <c r="U430" s="36">
        <f>1---ISERR(FIND(U$2,data!$M429))</f>
        <v>0</v>
      </c>
      <c r="V430" s="36">
        <f>1---ISERR(FIND(V$2,data!$M429))</f>
        <v>0</v>
      </c>
      <c r="W430" s="36">
        <f t="shared" si="141"/>
        <v>0</v>
      </c>
      <c r="X430" s="36">
        <f t="shared" si="142"/>
        <v>0</v>
      </c>
      <c r="Y430" s="36">
        <f t="shared" si="143"/>
        <v>4</v>
      </c>
      <c r="Z430" s="36">
        <f t="shared" si="144"/>
        <v>8</v>
      </c>
      <c r="AA430" s="36">
        <f t="shared" si="145"/>
        <v>0</v>
      </c>
      <c r="AB430" s="36">
        <f t="shared" si="146"/>
        <v>32</v>
      </c>
      <c r="AC430" s="36">
        <f t="shared" si="147"/>
        <v>0</v>
      </c>
      <c r="AD430" s="36">
        <f t="shared" si="148"/>
        <v>128</v>
      </c>
      <c r="AE430" s="36">
        <f t="shared" si="149"/>
        <v>0</v>
      </c>
      <c r="AF430" s="36">
        <f t="shared" si="150"/>
        <v>0</v>
      </c>
      <c r="AG430" s="36">
        <f t="shared" si="151"/>
        <v>0</v>
      </c>
      <c r="AH430" s="36">
        <f t="shared" si="152"/>
        <v>0</v>
      </c>
      <c r="AI430" s="36">
        <f t="shared" si="153"/>
        <v>4096</v>
      </c>
      <c r="AJ430" s="36">
        <f t="shared" si="154"/>
        <v>8192</v>
      </c>
      <c r="AK430" s="36">
        <f t="shared" si="155"/>
        <v>0</v>
      </c>
      <c r="AL430" s="36">
        <f t="shared" si="156"/>
        <v>32768</v>
      </c>
      <c r="AM430" s="36">
        <f t="shared" si="157"/>
        <v>0</v>
      </c>
      <c r="AN430" s="36">
        <f t="shared" si="158"/>
        <v>131072</v>
      </c>
      <c r="AO430" s="36">
        <f t="shared" si="159"/>
        <v>0</v>
      </c>
      <c r="AP430" s="36">
        <f t="shared" si="160"/>
        <v>0</v>
      </c>
      <c r="AQ430" s="36">
        <f t="shared" si="161"/>
        <v>0</v>
      </c>
      <c r="AR430" s="36">
        <f t="shared" si="162"/>
        <v>0</v>
      </c>
    </row>
    <row r="431" spans="1:44">
      <c r="A431" s="36">
        <f t="shared" si="163"/>
        <v>164000</v>
      </c>
      <c r="B431" s="36">
        <f>1---ISERR(FIND(B$2,data!$M430))</f>
        <v>0</v>
      </c>
      <c r="C431" s="36">
        <f>1---ISERR(FIND(C$2,data!$M430))</f>
        <v>0</v>
      </c>
      <c r="D431" s="36">
        <f>1---ISERR(FIND(D$2,data!$M430))</f>
        <v>0</v>
      </c>
      <c r="E431" s="36">
        <f>1---ISERR(FIND(E$2,data!$M430))</f>
        <v>0</v>
      </c>
      <c r="F431" s="36">
        <f>1---ISERR(FIND(F$2,data!$M430))</f>
        <v>0</v>
      </c>
      <c r="G431" s="36">
        <f>1---ISERR(FIND(G$2,data!$M430))</f>
        <v>1</v>
      </c>
      <c r="H431" s="36">
        <f>1---ISERR(FIND(H$2,data!$M430))</f>
        <v>0</v>
      </c>
      <c r="I431" s="36">
        <f>1---ISERR(FIND(I$2,data!$M430))</f>
        <v>1</v>
      </c>
      <c r="J431" s="36">
        <f>1---ISERR(FIND(J$2,data!$M430))</f>
        <v>0</v>
      </c>
      <c r="K431" s="36">
        <f>1---ISERR(FIND(K$2,data!$M430))</f>
        <v>0</v>
      </c>
      <c r="L431" s="36">
        <f>1---ISERR(FIND(L$2,data!$M430))</f>
        <v>0</v>
      </c>
      <c r="M431" s="36">
        <f>1---ISERR(FIND(M$2,data!$M430))</f>
        <v>0</v>
      </c>
      <c r="N431" s="36">
        <f>1---ISERR(FIND(N$2,data!$M430))</f>
        <v>0</v>
      </c>
      <c r="O431" s="36">
        <f>1---ISERR(FIND(O$2,data!$M430))</f>
        <v>0</v>
      </c>
      <c r="P431" s="36">
        <f>1---ISERR(FIND(P$2,data!$M430))</f>
        <v>0</v>
      </c>
      <c r="Q431" s="36">
        <f>1---ISERR(FIND(Q$2,data!$M430))</f>
        <v>1</v>
      </c>
      <c r="R431" s="36">
        <f>1---ISERR(FIND(R$2,data!$M430))</f>
        <v>0</v>
      </c>
      <c r="S431" s="36">
        <f>1---ISERR(FIND(S$2,data!$M430))</f>
        <v>1</v>
      </c>
      <c r="T431" s="36">
        <f>1---ISERR(FIND(T$2,data!$M430))</f>
        <v>0</v>
      </c>
      <c r="U431" s="36">
        <f>1---ISERR(FIND(U$2,data!$M430))</f>
        <v>0</v>
      </c>
      <c r="V431" s="36">
        <f>1---ISERR(FIND(V$2,data!$M430))</f>
        <v>0</v>
      </c>
      <c r="W431" s="36">
        <f t="shared" si="141"/>
        <v>0</v>
      </c>
      <c r="X431" s="36">
        <f t="shared" si="142"/>
        <v>0</v>
      </c>
      <c r="Y431" s="36">
        <f t="shared" si="143"/>
        <v>0</v>
      </c>
      <c r="Z431" s="36">
        <f t="shared" si="144"/>
        <v>0</v>
      </c>
      <c r="AA431" s="36">
        <f t="shared" si="145"/>
        <v>0</v>
      </c>
      <c r="AB431" s="36">
        <f t="shared" si="146"/>
        <v>32</v>
      </c>
      <c r="AC431" s="36">
        <f t="shared" si="147"/>
        <v>0</v>
      </c>
      <c r="AD431" s="36">
        <f t="shared" si="148"/>
        <v>128</v>
      </c>
      <c r="AE431" s="36">
        <f t="shared" si="149"/>
        <v>0</v>
      </c>
      <c r="AF431" s="36">
        <f t="shared" si="150"/>
        <v>0</v>
      </c>
      <c r="AG431" s="36">
        <f t="shared" si="151"/>
        <v>0</v>
      </c>
      <c r="AH431" s="36">
        <f t="shared" si="152"/>
        <v>0</v>
      </c>
      <c r="AI431" s="36">
        <f t="shared" si="153"/>
        <v>0</v>
      </c>
      <c r="AJ431" s="36">
        <f t="shared" si="154"/>
        <v>0</v>
      </c>
      <c r="AK431" s="36">
        <f t="shared" si="155"/>
        <v>0</v>
      </c>
      <c r="AL431" s="36">
        <f t="shared" si="156"/>
        <v>32768</v>
      </c>
      <c r="AM431" s="36">
        <f t="shared" si="157"/>
        <v>0</v>
      </c>
      <c r="AN431" s="36">
        <f t="shared" si="158"/>
        <v>131072</v>
      </c>
      <c r="AO431" s="36">
        <f t="shared" si="159"/>
        <v>0</v>
      </c>
      <c r="AP431" s="36">
        <f t="shared" si="160"/>
        <v>0</v>
      </c>
      <c r="AQ431" s="36">
        <f t="shared" si="161"/>
        <v>0</v>
      </c>
      <c r="AR431" s="36">
        <f t="shared" si="162"/>
        <v>0</v>
      </c>
    </row>
    <row r="432" spans="1:44">
      <c r="A432" s="36">
        <f t="shared" si="163"/>
        <v>1090600</v>
      </c>
      <c r="B432" s="36">
        <f>1---ISERR(FIND(B$2,data!$M431))</f>
        <v>0</v>
      </c>
      <c r="C432" s="36">
        <f>1---ISERR(FIND(C$2,data!$M431))</f>
        <v>0</v>
      </c>
      <c r="D432" s="36">
        <f>1---ISERR(FIND(D$2,data!$M431))</f>
        <v>0</v>
      </c>
      <c r="E432" s="36">
        <f>1---ISERR(FIND(E$2,data!$M431))</f>
        <v>1</v>
      </c>
      <c r="F432" s="36">
        <f>1---ISERR(FIND(F$2,data!$M431))</f>
        <v>0</v>
      </c>
      <c r="G432" s="36">
        <f>1---ISERR(FIND(G$2,data!$M431))</f>
        <v>1</v>
      </c>
      <c r="H432" s="36">
        <f>1---ISERR(FIND(H$2,data!$M431))</f>
        <v>0</v>
      </c>
      <c r="I432" s="36">
        <f>1---ISERR(FIND(I$2,data!$M431))</f>
        <v>0</v>
      </c>
      <c r="J432" s="36">
        <f>1---ISERR(FIND(J$2,data!$M431))</f>
        <v>0</v>
      </c>
      <c r="K432" s="36">
        <f>1---ISERR(FIND(K$2,data!$M431))</f>
        <v>0</v>
      </c>
      <c r="L432" s="36">
        <f>1---ISERR(FIND(L$2,data!$M431))</f>
        <v>1</v>
      </c>
      <c r="M432" s="36">
        <f>1---ISERR(FIND(M$2,data!$M431))</f>
        <v>0</v>
      </c>
      <c r="N432" s="36">
        <f>1---ISERR(FIND(N$2,data!$M431))</f>
        <v>0</v>
      </c>
      <c r="O432" s="36">
        <f>1---ISERR(FIND(O$2,data!$M431))</f>
        <v>1</v>
      </c>
      <c r="P432" s="36">
        <f>1---ISERR(FIND(P$2,data!$M431))</f>
        <v>0</v>
      </c>
      <c r="Q432" s="36">
        <f>1---ISERR(FIND(Q$2,data!$M431))</f>
        <v>1</v>
      </c>
      <c r="R432" s="36">
        <f>1---ISERR(FIND(R$2,data!$M431))</f>
        <v>0</v>
      </c>
      <c r="S432" s="36">
        <f>1---ISERR(FIND(S$2,data!$M431))</f>
        <v>0</v>
      </c>
      <c r="T432" s="36">
        <f>1---ISERR(FIND(T$2,data!$M431))</f>
        <v>0</v>
      </c>
      <c r="U432" s="36">
        <f>1---ISERR(FIND(U$2,data!$M431))</f>
        <v>0</v>
      </c>
      <c r="V432" s="36">
        <f>1---ISERR(FIND(V$2,data!$M431))</f>
        <v>1</v>
      </c>
      <c r="W432" s="36">
        <f t="shared" si="141"/>
        <v>0</v>
      </c>
      <c r="X432" s="36">
        <f t="shared" si="142"/>
        <v>0</v>
      </c>
      <c r="Y432" s="36">
        <f t="shared" si="143"/>
        <v>0</v>
      </c>
      <c r="Z432" s="36">
        <f t="shared" si="144"/>
        <v>8</v>
      </c>
      <c r="AA432" s="36">
        <f t="shared" si="145"/>
        <v>0</v>
      </c>
      <c r="AB432" s="36">
        <f t="shared" si="146"/>
        <v>32</v>
      </c>
      <c r="AC432" s="36">
        <f t="shared" si="147"/>
        <v>0</v>
      </c>
      <c r="AD432" s="36">
        <f t="shared" si="148"/>
        <v>0</v>
      </c>
      <c r="AE432" s="36">
        <f t="shared" si="149"/>
        <v>0</v>
      </c>
      <c r="AF432" s="36">
        <f t="shared" si="150"/>
        <v>0</v>
      </c>
      <c r="AG432" s="36">
        <f t="shared" si="151"/>
        <v>1024</v>
      </c>
      <c r="AH432" s="36">
        <f t="shared" si="152"/>
        <v>0</v>
      </c>
      <c r="AI432" s="36">
        <f t="shared" si="153"/>
        <v>0</v>
      </c>
      <c r="AJ432" s="36">
        <f t="shared" si="154"/>
        <v>8192</v>
      </c>
      <c r="AK432" s="36">
        <f t="shared" si="155"/>
        <v>0</v>
      </c>
      <c r="AL432" s="36">
        <f t="shared" si="156"/>
        <v>32768</v>
      </c>
      <c r="AM432" s="36">
        <f t="shared" si="157"/>
        <v>0</v>
      </c>
      <c r="AN432" s="36">
        <f t="shared" si="158"/>
        <v>0</v>
      </c>
      <c r="AO432" s="36">
        <f t="shared" si="159"/>
        <v>0</v>
      </c>
      <c r="AP432" s="36">
        <f t="shared" si="160"/>
        <v>0</v>
      </c>
      <c r="AQ432" s="36">
        <f t="shared" si="161"/>
        <v>1048576</v>
      </c>
      <c r="AR432" s="36">
        <f t="shared" si="162"/>
        <v>0</v>
      </c>
    </row>
    <row r="433" spans="1:44">
      <c r="A433" s="36">
        <f t="shared" si="163"/>
        <v>172202</v>
      </c>
      <c r="B433" s="36">
        <f>1---ISERR(FIND(B$2,data!$M432))</f>
        <v>0</v>
      </c>
      <c r="C433" s="36">
        <f>1---ISERR(FIND(C$2,data!$M432))</f>
        <v>1</v>
      </c>
      <c r="D433" s="36">
        <f>1---ISERR(FIND(D$2,data!$M432))</f>
        <v>0</v>
      </c>
      <c r="E433" s="36">
        <f>1---ISERR(FIND(E$2,data!$M432))</f>
        <v>1</v>
      </c>
      <c r="F433" s="36">
        <f>1---ISERR(FIND(F$2,data!$M432))</f>
        <v>0</v>
      </c>
      <c r="G433" s="36">
        <f>1---ISERR(FIND(G$2,data!$M432))</f>
        <v>1</v>
      </c>
      <c r="H433" s="36">
        <f>1---ISERR(FIND(H$2,data!$M432))</f>
        <v>0</v>
      </c>
      <c r="I433" s="36">
        <f>1---ISERR(FIND(I$2,data!$M432))</f>
        <v>1</v>
      </c>
      <c r="J433" s="36">
        <f>1---ISERR(FIND(J$2,data!$M432))</f>
        <v>0</v>
      </c>
      <c r="K433" s="36">
        <f>1---ISERR(FIND(K$2,data!$M432))</f>
        <v>0</v>
      </c>
      <c r="L433" s="36">
        <f>1---ISERR(FIND(L$2,data!$M432))</f>
        <v>0</v>
      </c>
      <c r="M433" s="36">
        <f>1---ISERR(FIND(M$2,data!$M432))</f>
        <v>0</v>
      </c>
      <c r="N433" s="36">
        <f>1---ISERR(FIND(N$2,data!$M432))</f>
        <v>0</v>
      </c>
      <c r="O433" s="36">
        <f>1---ISERR(FIND(O$2,data!$M432))</f>
        <v>1</v>
      </c>
      <c r="P433" s="36">
        <f>1---ISERR(FIND(P$2,data!$M432))</f>
        <v>0</v>
      </c>
      <c r="Q433" s="36">
        <f>1---ISERR(FIND(Q$2,data!$M432))</f>
        <v>1</v>
      </c>
      <c r="R433" s="36">
        <f>1---ISERR(FIND(R$2,data!$M432))</f>
        <v>0</v>
      </c>
      <c r="S433" s="36">
        <f>1---ISERR(FIND(S$2,data!$M432))</f>
        <v>1</v>
      </c>
      <c r="T433" s="36">
        <f>1---ISERR(FIND(T$2,data!$M432))</f>
        <v>0</v>
      </c>
      <c r="U433" s="36">
        <f>1---ISERR(FIND(U$2,data!$M432))</f>
        <v>0</v>
      </c>
      <c r="V433" s="36">
        <f>1---ISERR(FIND(V$2,data!$M432))</f>
        <v>0</v>
      </c>
      <c r="W433" s="36">
        <f t="shared" si="141"/>
        <v>0</v>
      </c>
      <c r="X433" s="36">
        <f t="shared" si="142"/>
        <v>2</v>
      </c>
      <c r="Y433" s="36">
        <f t="shared" si="143"/>
        <v>0</v>
      </c>
      <c r="Z433" s="36">
        <f t="shared" si="144"/>
        <v>8</v>
      </c>
      <c r="AA433" s="36">
        <f t="shared" si="145"/>
        <v>0</v>
      </c>
      <c r="AB433" s="36">
        <f t="shared" si="146"/>
        <v>32</v>
      </c>
      <c r="AC433" s="36">
        <f t="shared" si="147"/>
        <v>0</v>
      </c>
      <c r="AD433" s="36">
        <f t="shared" si="148"/>
        <v>128</v>
      </c>
      <c r="AE433" s="36">
        <f t="shared" si="149"/>
        <v>0</v>
      </c>
      <c r="AF433" s="36">
        <f t="shared" si="150"/>
        <v>0</v>
      </c>
      <c r="AG433" s="36">
        <f t="shared" si="151"/>
        <v>0</v>
      </c>
      <c r="AH433" s="36">
        <f t="shared" si="152"/>
        <v>0</v>
      </c>
      <c r="AI433" s="36">
        <f t="shared" si="153"/>
        <v>0</v>
      </c>
      <c r="AJ433" s="36">
        <f t="shared" si="154"/>
        <v>8192</v>
      </c>
      <c r="AK433" s="36">
        <f t="shared" si="155"/>
        <v>0</v>
      </c>
      <c r="AL433" s="36">
        <f t="shared" si="156"/>
        <v>32768</v>
      </c>
      <c r="AM433" s="36">
        <f t="shared" si="157"/>
        <v>0</v>
      </c>
      <c r="AN433" s="36">
        <f t="shared" si="158"/>
        <v>131072</v>
      </c>
      <c r="AO433" s="36">
        <f t="shared" si="159"/>
        <v>0</v>
      </c>
      <c r="AP433" s="36">
        <f t="shared" si="160"/>
        <v>0</v>
      </c>
      <c r="AQ433" s="36">
        <f t="shared" si="161"/>
        <v>0</v>
      </c>
      <c r="AR433" s="36">
        <f t="shared" si="162"/>
        <v>0</v>
      </c>
    </row>
    <row r="434" spans="1:44">
      <c r="A434" s="36">
        <f t="shared" si="163"/>
        <v>1389900</v>
      </c>
      <c r="B434" s="36">
        <f>1---ISERR(FIND(B$2,data!$M433))</f>
        <v>0</v>
      </c>
      <c r="C434" s="36">
        <f>1---ISERR(FIND(C$2,data!$M433))</f>
        <v>0</v>
      </c>
      <c r="D434" s="36">
        <f>1---ISERR(FIND(D$2,data!$M433))</f>
        <v>1</v>
      </c>
      <c r="E434" s="36">
        <f>1---ISERR(FIND(E$2,data!$M433))</f>
        <v>1</v>
      </c>
      <c r="F434" s="36">
        <f>1---ISERR(FIND(F$2,data!$M433))</f>
        <v>0</v>
      </c>
      <c r="G434" s="36">
        <f>1---ISERR(FIND(G$2,data!$M433))</f>
        <v>0</v>
      </c>
      <c r="H434" s="36">
        <f>1---ISERR(FIND(H$2,data!$M433))</f>
        <v>1</v>
      </c>
      <c r="I434" s="36">
        <f>1---ISERR(FIND(I$2,data!$M433))</f>
        <v>0</v>
      </c>
      <c r="J434" s="36">
        <f>1---ISERR(FIND(J$2,data!$M433))</f>
        <v>1</v>
      </c>
      <c r="K434" s="36">
        <f>1---ISERR(FIND(K$2,data!$M433))</f>
        <v>0</v>
      </c>
      <c r="L434" s="36">
        <f>1---ISERR(FIND(L$2,data!$M433))</f>
        <v>1</v>
      </c>
      <c r="M434" s="36">
        <f>1---ISERR(FIND(M$2,data!$M433))</f>
        <v>0</v>
      </c>
      <c r="N434" s="36">
        <f>1---ISERR(FIND(N$2,data!$M433))</f>
        <v>1</v>
      </c>
      <c r="O434" s="36">
        <f>1---ISERR(FIND(O$2,data!$M433))</f>
        <v>1</v>
      </c>
      <c r="P434" s="36">
        <f>1---ISERR(FIND(P$2,data!$M433))</f>
        <v>0</v>
      </c>
      <c r="Q434" s="36">
        <f>1---ISERR(FIND(Q$2,data!$M433))</f>
        <v>0</v>
      </c>
      <c r="R434" s="36">
        <f>1---ISERR(FIND(R$2,data!$M433))</f>
        <v>1</v>
      </c>
      <c r="S434" s="36">
        <f>1---ISERR(FIND(S$2,data!$M433))</f>
        <v>0</v>
      </c>
      <c r="T434" s="36">
        <f>1---ISERR(FIND(T$2,data!$M433))</f>
        <v>1</v>
      </c>
      <c r="U434" s="36">
        <f>1---ISERR(FIND(U$2,data!$M433))</f>
        <v>0</v>
      </c>
      <c r="V434" s="36">
        <f>1---ISERR(FIND(V$2,data!$M433))</f>
        <v>1</v>
      </c>
      <c r="W434" s="36">
        <f t="shared" si="141"/>
        <v>0</v>
      </c>
      <c r="X434" s="36">
        <f t="shared" si="142"/>
        <v>0</v>
      </c>
      <c r="Y434" s="36">
        <f t="shared" si="143"/>
        <v>4</v>
      </c>
      <c r="Z434" s="36">
        <f t="shared" si="144"/>
        <v>8</v>
      </c>
      <c r="AA434" s="36">
        <f t="shared" si="145"/>
        <v>0</v>
      </c>
      <c r="AB434" s="36">
        <f t="shared" si="146"/>
        <v>0</v>
      </c>
      <c r="AC434" s="36">
        <f t="shared" si="147"/>
        <v>64</v>
      </c>
      <c r="AD434" s="36">
        <f t="shared" si="148"/>
        <v>0</v>
      </c>
      <c r="AE434" s="36">
        <f t="shared" si="149"/>
        <v>256</v>
      </c>
      <c r="AF434" s="36">
        <f t="shared" si="150"/>
        <v>0</v>
      </c>
      <c r="AG434" s="36">
        <f t="shared" si="151"/>
        <v>1024</v>
      </c>
      <c r="AH434" s="36">
        <f t="shared" si="152"/>
        <v>0</v>
      </c>
      <c r="AI434" s="36">
        <f t="shared" si="153"/>
        <v>4096</v>
      </c>
      <c r="AJ434" s="36">
        <f t="shared" si="154"/>
        <v>8192</v>
      </c>
      <c r="AK434" s="36">
        <f t="shared" si="155"/>
        <v>0</v>
      </c>
      <c r="AL434" s="36">
        <f t="shared" si="156"/>
        <v>0</v>
      </c>
      <c r="AM434" s="36">
        <f t="shared" si="157"/>
        <v>65536</v>
      </c>
      <c r="AN434" s="36">
        <f t="shared" si="158"/>
        <v>0</v>
      </c>
      <c r="AO434" s="36">
        <f t="shared" si="159"/>
        <v>262144</v>
      </c>
      <c r="AP434" s="36">
        <f t="shared" si="160"/>
        <v>0</v>
      </c>
      <c r="AQ434" s="36">
        <f t="shared" si="161"/>
        <v>1048576</v>
      </c>
      <c r="AR434" s="36">
        <f t="shared" si="162"/>
        <v>0</v>
      </c>
    </row>
    <row r="435" spans="1:44">
      <c r="A435" s="36">
        <f t="shared" si="163"/>
        <v>0</v>
      </c>
      <c r="B435" s="36">
        <f>1---ISERR(FIND(B$2,data!$M434))</f>
        <v>0</v>
      </c>
      <c r="C435" s="36">
        <f>1---ISERR(FIND(C$2,data!$M434))</f>
        <v>0</v>
      </c>
      <c r="D435" s="36">
        <f>1---ISERR(FIND(D$2,data!$M434))</f>
        <v>0</v>
      </c>
      <c r="E435" s="36">
        <f>1---ISERR(FIND(E$2,data!$M434))</f>
        <v>0</v>
      </c>
      <c r="F435" s="36">
        <f>1---ISERR(FIND(F$2,data!$M434))</f>
        <v>0</v>
      </c>
      <c r="G435" s="36">
        <f>1---ISERR(FIND(G$2,data!$M434))</f>
        <v>0</v>
      </c>
      <c r="H435" s="36">
        <f>1---ISERR(FIND(H$2,data!$M434))</f>
        <v>0</v>
      </c>
      <c r="I435" s="36">
        <f>1---ISERR(FIND(I$2,data!$M434))</f>
        <v>0</v>
      </c>
      <c r="J435" s="36">
        <f>1---ISERR(FIND(J$2,data!$M434))</f>
        <v>0</v>
      </c>
      <c r="K435" s="36">
        <f>1---ISERR(FIND(K$2,data!$M434))</f>
        <v>0</v>
      </c>
      <c r="L435" s="36">
        <f>1---ISERR(FIND(L$2,data!$M434))</f>
        <v>0</v>
      </c>
      <c r="M435" s="36">
        <f>1---ISERR(FIND(M$2,data!$M434))</f>
        <v>0</v>
      </c>
      <c r="N435" s="36">
        <f>1---ISERR(FIND(N$2,data!$M434))</f>
        <v>0</v>
      </c>
      <c r="O435" s="36">
        <f>1---ISERR(FIND(O$2,data!$M434))</f>
        <v>0</v>
      </c>
      <c r="P435" s="36">
        <f>1---ISERR(FIND(P$2,data!$M434))</f>
        <v>0</v>
      </c>
      <c r="Q435" s="36">
        <f>1---ISERR(FIND(Q$2,data!$M434))</f>
        <v>0</v>
      </c>
      <c r="R435" s="36">
        <f>1---ISERR(FIND(R$2,data!$M434))</f>
        <v>0</v>
      </c>
      <c r="S435" s="36">
        <f>1---ISERR(FIND(S$2,data!$M434))</f>
        <v>0</v>
      </c>
      <c r="T435" s="36">
        <f>1---ISERR(FIND(T$2,data!$M434))</f>
        <v>0</v>
      </c>
      <c r="U435" s="36">
        <f>1---ISERR(FIND(U$2,data!$M434))</f>
        <v>0</v>
      </c>
      <c r="V435" s="36">
        <f>1---ISERR(FIND(V$2,data!$M434))</f>
        <v>0</v>
      </c>
      <c r="W435" s="36">
        <f t="shared" si="141"/>
        <v>0</v>
      </c>
      <c r="X435" s="36">
        <f t="shared" si="142"/>
        <v>0</v>
      </c>
      <c r="Y435" s="36">
        <f t="shared" si="143"/>
        <v>0</v>
      </c>
      <c r="Z435" s="36">
        <f t="shared" si="144"/>
        <v>0</v>
      </c>
      <c r="AA435" s="36">
        <f t="shared" si="145"/>
        <v>0</v>
      </c>
      <c r="AB435" s="36">
        <f t="shared" si="146"/>
        <v>0</v>
      </c>
      <c r="AC435" s="36">
        <f t="shared" si="147"/>
        <v>0</v>
      </c>
      <c r="AD435" s="36">
        <f t="shared" si="148"/>
        <v>0</v>
      </c>
      <c r="AE435" s="36">
        <f t="shared" si="149"/>
        <v>0</v>
      </c>
      <c r="AF435" s="36">
        <f t="shared" si="150"/>
        <v>0</v>
      </c>
      <c r="AG435" s="36">
        <f t="shared" si="151"/>
        <v>0</v>
      </c>
      <c r="AH435" s="36">
        <f t="shared" si="152"/>
        <v>0</v>
      </c>
      <c r="AI435" s="36">
        <f t="shared" si="153"/>
        <v>0</v>
      </c>
      <c r="AJ435" s="36">
        <f t="shared" si="154"/>
        <v>0</v>
      </c>
      <c r="AK435" s="36">
        <f t="shared" si="155"/>
        <v>0</v>
      </c>
      <c r="AL435" s="36">
        <f t="shared" si="156"/>
        <v>0</v>
      </c>
      <c r="AM435" s="36">
        <f t="shared" si="157"/>
        <v>0</v>
      </c>
      <c r="AN435" s="36">
        <f t="shared" si="158"/>
        <v>0</v>
      </c>
      <c r="AO435" s="36">
        <f t="shared" si="159"/>
        <v>0</v>
      </c>
      <c r="AP435" s="36">
        <f t="shared" si="160"/>
        <v>0</v>
      </c>
      <c r="AQ435" s="36">
        <f t="shared" si="161"/>
        <v>0</v>
      </c>
      <c r="AR435" s="36">
        <f t="shared" si="162"/>
        <v>0</v>
      </c>
    </row>
    <row r="436" spans="1:44">
      <c r="A436" s="36">
        <f t="shared" si="163"/>
        <v>1234100</v>
      </c>
      <c r="B436" s="36">
        <f>1---ISERR(FIND(B$2,data!$M435))</f>
        <v>0</v>
      </c>
      <c r="C436" s="36">
        <f>1---ISERR(FIND(C$2,data!$M435))</f>
        <v>0</v>
      </c>
      <c r="D436" s="36">
        <f>1---ISERR(FIND(D$2,data!$M435))</f>
        <v>1</v>
      </c>
      <c r="E436" s="36">
        <f>1---ISERR(FIND(E$2,data!$M435))</f>
        <v>0</v>
      </c>
      <c r="F436" s="36">
        <f>1---ISERR(FIND(F$2,data!$M435))</f>
        <v>1</v>
      </c>
      <c r="G436" s="36">
        <f>1---ISERR(FIND(G$2,data!$M435))</f>
        <v>1</v>
      </c>
      <c r="H436" s="36">
        <f>1---ISERR(FIND(H$2,data!$M435))</f>
        <v>0</v>
      </c>
      <c r="I436" s="36">
        <f>1---ISERR(FIND(I$2,data!$M435))</f>
        <v>1</v>
      </c>
      <c r="J436" s="36">
        <f>1---ISERR(FIND(J$2,data!$M435))</f>
        <v>0</v>
      </c>
      <c r="K436" s="36">
        <f>1---ISERR(FIND(K$2,data!$M435))</f>
        <v>0</v>
      </c>
      <c r="L436" s="36">
        <f>1---ISERR(FIND(L$2,data!$M435))</f>
        <v>1</v>
      </c>
      <c r="M436" s="36">
        <f>1---ISERR(FIND(M$2,data!$M435))</f>
        <v>0</v>
      </c>
      <c r="N436" s="36">
        <f>1---ISERR(FIND(N$2,data!$M435))</f>
        <v>1</v>
      </c>
      <c r="O436" s="36">
        <f>1---ISERR(FIND(O$2,data!$M435))</f>
        <v>0</v>
      </c>
      <c r="P436" s="36">
        <f>1---ISERR(FIND(P$2,data!$M435))</f>
        <v>1</v>
      </c>
      <c r="Q436" s="36">
        <f>1---ISERR(FIND(Q$2,data!$M435))</f>
        <v>1</v>
      </c>
      <c r="R436" s="36">
        <f>1---ISERR(FIND(R$2,data!$M435))</f>
        <v>0</v>
      </c>
      <c r="S436" s="36">
        <f>1---ISERR(FIND(S$2,data!$M435))</f>
        <v>1</v>
      </c>
      <c r="T436" s="36">
        <f>1---ISERR(FIND(T$2,data!$M435))</f>
        <v>0</v>
      </c>
      <c r="U436" s="36">
        <f>1---ISERR(FIND(U$2,data!$M435))</f>
        <v>0</v>
      </c>
      <c r="V436" s="36">
        <f>1---ISERR(FIND(V$2,data!$M435))</f>
        <v>1</v>
      </c>
      <c r="W436" s="36">
        <f t="shared" si="141"/>
        <v>0</v>
      </c>
      <c r="X436" s="36">
        <f t="shared" si="142"/>
        <v>0</v>
      </c>
      <c r="Y436" s="36">
        <f t="shared" si="143"/>
        <v>4</v>
      </c>
      <c r="Z436" s="36">
        <f t="shared" si="144"/>
        <v>0</v>
      </c>
      <c r="AA436" s="36">
        <f t="shared" si="145"/>
        <v>16</v>
      </c>
      <c r="AB436" s="36">
        <f t="shared" si="146"/>
        <v>32</v>
      </c>
      <c r="AC436" s="36">
        <f t="shared" si="147"/>
        <v>0</v>
      </c>
      <c r="AD436" s="36">
        <f t="shared" si="148"/>
        <v>128</v>
      </c>
      <c r="AE436" s="36">
        <f t="shared" si="149"/>
        <v>0</v>
      </c>
      <c r="AF436" s="36">
        <f t="shared" si="150"/>
        <v>0</v>
      </c>
      <c r="AG436" s="36">
        <f t="shared" si="151"/>
        <v>1024</v>
      </c>
      <c r="AH436" s="36">
        <f t="shared" si="152"/>
        <v>0</v>
      </c>
      <c r="AI436" s="36">
        <f t="shared" si="153"/>
        <v>4096</v>
      </c>
      <c r="AJ436" s="36">
        <f t="shared" si="154"/>
        <v>0</v>
      </c>
      <c r="AK436" s="36">
        <f t="shared" si="155"/>
        <v>16384</v>
      </c>
      <c r="AL436" s="36">
        <f t="shared" si="156"/>
        <v>32768</v>
      </c>
      <c r="AM436" s="36">
        <f t="shared" si="157"/>
        <v>0</v>
      </c>
      <c r="AN436" s="36">
        <f t="shared" si="158"/>
        <v>131072</v>
      </c>
      <c r="AO436" s="36">
        <f t="shared" si="159"/>
        <v>0</v>
      </c>
      <c r="AP436" s="36">
        <f t="shared" si="160"/>
        <v>0</v>
      </c>
      <c r="AQ436" s="36">
        <f t="shared" si="161"/>
        <v>1048576</v>
      </c>
      <c r="AR436" s="36">
        <f t="shared" si="162"/>
        <v>0</v>
      </c>
    </row>
    <row r="437" spans="1:44">
      <c r="A437" s="36">
        <f t="shared" si="163"/>
        <v>246000</v>
      </c>
      <c r="B437" s="36">
        <f>1---ISERR(FIND(B$2,data!$M436))</f>
        <v>0</v>
      </c>
      <c r="C437" s="36">
        <f>1---ISERR(FIND(C$2,data!$M436))</f>
        <v>0</v>
      </c>
      <c r="D437" s="36">
        <f>1---ISERR(FIND(D$2,data!$M436))</f>
        <v>0</v>
      </c>
      <c r="E437" s="36">
        <f>1---ISERR(FIND(E$2,data!$M436))</f>
        <v>0</v>
      </c>
      <c r="F437" s="36">
        <f>1---ISERR(FIND(F$2,data!$M436))</f>
        <v>1</v>
      </c>
      <c r="G437" s="36">
        <f>1---ISERR(FIND(G$2,data!$M436))</f>
        <v>1</v>
      </c>
      <c r="H437" s="36">
        <f>1---ISERR(FIND(H$2,data!$M436))</f>
        <v>1</v>
      </c>
      <c r="I437" s="36">
        <f>1---ISERR(FIND(I$2,data!$M436))</f>
        <v>1</v>
      </c>
      <c r="J437" s="36">
        <f>1---ISERR(FIND(J$2,data!$M436))</f>
        <v>0</v>
      </c>
      <c r="K437" s="36">
        <f>1---ISERR(FIND(K$2,data!$M436))</f>
        <v>0</v>
      </c>
      <c r="L437" s="36">
        <f>1---ISERR(FIND(L$2,data!$M436))</f>
        <v>0</v>
      </c>
      <c r="M437" s="36">
        <f>1---ISERR(FIND(M$2,data!$M436))</f>
        <v>0</v>
      </c>
      <c r="N437" s="36">
        <f>1---ISERR(FIND(N$2,data!$M436))</f>
        <v>0</v>
      </c>
      <c r="O437" s="36">
        <f>1---ISERR(FIND(O$2,data!$M436))</f>
        <v>0</v>
      </c>
      <c r="P437" s="36">
        <f>1---ISERR(FIND(P$2,data!$M436))</f>
        <v>1</v>
      </c>
      <c r="Q437" s="36">
        <f>1---ISERR(FIND(Q$2,data!$M436))</f>
        <v>1</v>
      </c>
      <c r="R437" s="36">
        <f>1---ISERR(FIND(R$2,data!$M436))</f>
        <v>1</v>
      </c>
      <c r="S437" s="36">
        <f>1---ISERR(FIND(S$2,data!$M436))</f>
        <v>1</v>
      </c>
      <c r="T437" s="36">
        <f>1---ISERR(FIND(T$2,data!$M436))</f>
        <v>0</v>
      </c>
      <c r="U437" s="36">
        <f>1---ISERR(FIND(U$2,data!$M436))</f>
        <v>0</v>
      </c>
      <c r="V437" s="36">
        <f>1---ISERR(FIND(V$2,data!$M436))</f>
        <v>0</v>
      </c>
      <c r="W437" s="36">
        <f t="shared" si="141"/>
        <v>0</v>
      </c>
      <c r="X437" s="36">
        <f t="shared" si="142"/>
        <v>0</v>
      </c>
      <c r="Y437" s="36">
        <f t="shared" si="143"/>
        <v>0</v>
      </c>
      <c r="Z437" s="36">
        <f t="shared" si="144"/>
        <v>0</v>
      </c>
      <c r="AA437" s="36">
        <f t="shared" si="145"/>
        <v>16</v>
      </c>
      <c r="AB437" s="36">
        <f t="shared" si="146"/>
        <v>32</v>
      </c>
      <c r="AC437" s="36">
        <f t="shared" si="147"/>
        <v>64</v>
      </c>
      <c r="AD437" s="36">
        <f t="shared" si="148"/>
        <v>128</v>
      </c>
      <c r="AE437" s="36">
        <f t="shared" si="149"/>
        <v>0</v>
      </c>
      <c r="AF437" s="36">
        <f t="shared" si="150"/>
        <v>0</v>
      </c>
      <c r="AG437" s="36">
        <f t="shared" si="151"/>
        <v>0</v>
      </c>
      <c r="AH437" s="36">
        <f t="shared" si="152"/>
        <v>0</v>
      </c>
      <c r="AI437" s="36">
        <f t="shared" si="153"/>
        <v>0</v>
      </c>
      <c r="AJ437" s="36">
        <f t="shared" si="154"/>
        <v>0</v>
      </c>
      <c r="AK437" s="36">
        <f t="shared" si="155"/>
        <v>16384</v>
      </c>
      <c r="AL437" s="36">
        <f t="shared" si="156"/>
        <v>32768</v>
      </c>
      <c r="AM437" s="36">
        <f t="shared" si="157"/>
        <v>65536</v>
      </c>
      <c r="AN437" s="36">
        <f t="shared" si="158"/>
        <v>131072</v>
      </c>
      <c r="AO437" s="36">
        <f t="shared" si="159"/>
        <v>0</v>
      </c>
      <c r="AP437" s="36">
        <f t="shared" si="160"/>
        <v>0</v>
      </c>
      <c r="AQ437" s="36">
        <f t="shared" si="161"/>
        <v>0</v>
      </c>
      <c r="AR437" s="36">
        <f t="shared" si="162"/>
        <v>0</v>
      </c>
    </row>
    <row r="438" spans="1:44">
      <c r="A438" s="36">
        <f t="shared" si="163"/>
        <v>0</v>
      </c>
      <c r="B438" s="36">
        <f>1---ISERR(FIND(B$2,data!$M437))</f>
        <v>0</v>
      </c>
      <c r="C438" s="36">
        <f>1---ISERR(FIND(C$2,data!$M437))</f>
        <v>0</v>
      </c>
      <c r="D438" s="36">
        <f>1---ISERR(FIND(D$2,data!$M437))</f>
        <v>0</v>
      </c>
      <c r="E438" s="36">
        <f>1---ISERR(FIND(E$2,data!$M437))</f>
        <v>0</v>
      </c>
      <c r="F438" s="36">
        <f>1---ISERR(FIND(F$2,data!$M437))</f>
        <v>0</v>
      </c>
      <c r="G438" s="36">
        <f>1---ISERR(FIND(G$2,data!$M437))</f>
        <v>0</v>
      </c>
      <c r="H438" s="36">
        <f>1---ISERR(FIND(H$2,data!$M437))</f>
        <v>0</v>
      </c>
      <c r="I438" s="36">
        <f>1---ISERR(FIND(I$2,data!$M437))</f>
        <v>0</v>
      </c>
      <c r="J438" s="36">
        <f>1---ISERR(FIND(J$2,data!$M437))</f>
        <v>0</v>
      </c>
      <c r="K438" s="36">
        <f>1---ISERR(FIND(K$2,data!$M437))</f>
        <v>0</v>
      </c>
      <c r="L438" s="36">
        <f>1---ISERR(FIND(L$2,data!$M437))</f>
        <v>0</v>
      </c>
      <c r="M438" s="36">
        <f>1---ISERR(FIND(M$2,data!$M437))</f>
        <v>0</v>
      </c>
      <c r="N438" s="36">
        <f>1---ISERR(FIND(N$2,data!$M437))</f>
        <v>0</v>
      </c>
      <c r="O438" s="36">
        <f>1---ISERR(FIND(O$2,data!$M437))</f>
        <v>0</v>
      </c>
      <c r="P438" s="36">
        <f>1---ISERR(FIND(P$2,data!$M437))</f>
        <v>0</v>
      </c>
      <c r="Q438" s="36">
        <f>1---ISERR(FIND(Q$2,data!$M437))</f>
        <v>0</v>
      </c>
      <c r="R438" s="36">
        <f>1---ISERR(FIND(R$2,data!$M437))</f>
        <v>0</v>
      </c>
      <c r="S438" s="36">
        <f>1---ISERR(FIND(S$2,data!$M437))</f>
        <v>0</v>
      </c>
      <c r="T438" s="36">
        <f>1---ISERR(FIND(T$2,data!$M437))</f>
        <v>0</v>
      </c>
      <c r="U438" s="36">
        <f>1---ISERR(FIND(U$2,data!$M437))</f>
        <v>0</v>
      </c>
      <c r="V438" s="36">
        <f>1---ISERR(FIND(V$2,data!$M437))</f>
        <v>0</v>
      </c>
      <c r="W438" s="36">
        <f t="shared" si="141"/>
        <v>0</v>
      </c>
      <c r="X438" s="36">
        <f t="shared" si="142"/>
        <v>0</v>
      </c>
      <c r="Y438" s="36">
        <f t="shared" si="143"/>
        <v>0</v>
      </c>
      <c r="Z438" s="36">
        <f t="shared" si="144"/>
        <v>0</v>
      </c>
      <c r="AA438" s="36">
        <f t="shared" si="145"/>
        <v>0</v>
      </c>
      <c r="AB438" s="36">
        <f t="shared" si="146"/>
        <v>0</v>
      </c>
      <c r="AC438" s="36">
        <f t="shared" si="147"/>
        <v>0</v>
      </c>
      <c r="AD438" s="36">
        <f t="shared" si="148"/>
        <v>0</v>
      </c>
      <c r="AE438" s="36">
        <f t="shared" si="149"/>
        <v>0</v>
      </c>
      <c r="AF438" s="36">
        <f t="shared" si="150"/>
        <v>0</v>
      </c>
      <c r="AG438" s="36">
        <f t="shared" si="151"/>
        <v>0</v>
      </c>
      <c r="AH438" s="36">
        <f t="shared" si="152"/>
        <v>0</v>
      </c>
      <c r="AI438" s="36">
        <f t="shared" si="153"/>
        <v>0</v>
      </c>
      <c r="AJ438" s="36">
        <f t="shared" si="154"/>
        <v>0</v>
      </c>
      <c r="AK438" s="36">
        <f t="shared" si="155"/>
        <v>0</v>
      </c>
      <c r="AL438" s="36">
        <f t="shared" si="156"/>
        <v>0</v>
      </c>
      <c r="AM438" s="36">
        <f t="shared" si="157"/>
        <v>0</v>
      </c>
      <c r="AN438" s="36">
        <f t="shared" si="158"/>
        <v>0</v>
      </c>
      <c r="AO438" s="36">
        <f t="shared" si="159"/>
        <v>0</v>
      </c>
      <c r="AP438" s="36">
        <f t="shared" si="160"/>
        <v>0</v>
      </c>
      <c r="AQ438" s="36">
        <f t="shared" si="161"/>
        <v>0</v>
      </c>
      <c r="AR438" s="36">
        <f t="shared" si="162"/>
        <v>0</v>
      </c>
    </row>
    <row r="439" spans="1:44">
      <c r="A439" s="36">
        <f t="shared" si="163"/>
        <v>328000</v>
      </c>
      <c r="B439" s="36">
        <f>1---ISERR(FIND(B$2,data!$M438))</f>
        <v>0</v>
      </c>
      <c r="C439" s="36">
        <f>1---ISERR(FIND(C$2,data!$M438))</f>
        <v>0</v>
      </c>
      <c r="D439" s="36">
        <f>1---ISERR(FIND(D$2,data!$M438))</f>
        <v>0</v>
      </c>
      <c r="E439" s="36">
        <f>1---ISERR(FIND(E$2,data!$M438))</f>
        <v>0</v>
      </c>
      <c r="F439" s="36">
        <f>1---ISERR(FIND(F$2,data!$M438))</f>
        <v>0</v>
      </c>
      <c r="G439" s="36">
        <f>1---ISERR(FIND(G$2,data!$M438))</f>
        <v>0</v>
      </c>
      <c r="H439" s="36">
        <f>1---ISERR(FIND(H$2,data!$M438))</f>
        <v>1</v>
      </c>
      <c r="I439" s="36">
        <f>1---ISERR(FIND(I$2,data!$M438))</f>
        <v>0</v>
      </c>
      <c r="J439" s="36">
        <f>1---ISERR(FIND(J$2,data!$M438))</f>
        <v>1</v>
      </c>
      <c r="K439" s="36">
        <f>1---ISERR(FIND(K$2,data!$M438))</f>
        <v>0</v>
      </c>
      <c r="L439" s="36">
        <f>1---ISERR(FIND(L$2,data!$M438))</f>
        <v>0</v>
      </c>
      <c r="M439" s="36">
        <f>1---ISERR(FIND(M$2,data!$M438))</f>
        <v>0</v>
      </c>
      <c r="N439" s="36">
        <f>1---ISERR(FIND(N$2,data!$M438))</f>
        <v>0</v>
      </c>
      <c r="O439" s="36">
        <f>1---ISERR(FIND(O$2,data!$M438))</f>
        <v>0</v>
      </c>
      <c r="P439" s="36">
        <f>1---ISERR(FIND(P$2,data!$M438))</f>
        <v>0</v>
      </c>
      <c r="Q439" s="36">
        <f>1---ISERR(FIND(Q$2,data!$M438))</f>
        <v>0</v>
      </c>
      <c r="R439" s="36">
        <f>1---ISERR(FIND(R$2,data!$M438))</f>
        <v>1</v>
      </c>
      <c r="S439" s="36">
        <f>1---ISERR(FIND(S$2,data!$M438))</f>
        <v>0</v>
      </c>
      <c r="T439" s="36">
        <f>1---ISERR(FIND(T$2,data!$M438))</f>
        <v>1</v>
      </c>
      <c r="U439" s="36">
        <f>1---ISERR(FIND(U$2,data!$M438))</f>
        <v>0</v>
      </c>
      <c r="V439" s="36">
        <f>1---ISERR(FIND(V$2,data!$M438))</f>
        <v>0</v>
      </c>
      <c r="W439" s="36">
        <f t="shared" si="141"/>
        <v>0</v>
      </c>
      <c r="X439" s="36">
        <f t="shared" si="142"/>
        <v>0</v>
      </c>
      <c r="Y439" s="36">
        <f t="shared" si="143"/>
        <v>0</v>
      </c>
      <c r="Z439" s="36">
        <f t="shared" si="144"/>
        <v>0</v>
      </c>
      <c r="AA439" s="36">
        <f t="shared" si="145"/>
        <v>0</v>
      </c>
      <c r="AB439" s="36">
        <f t="shared" si="146"/>
        <v>0</v>
      </c>
      <c r="AC439" s="36">
        <f t="shared" si="147"/>
        <v>64</v>
      </c>
      <c r="AD439" s="36">
        <f t="shared" si="148"/>
        <v>0</v>
      </c>
      <c r="AE439" s="36">
        <f t="shared" si="149"/>
        <v>256</v>
      </c>
      <c r="AF439" s="36">
        <f t="shared" si="150"/>
        <v>0</v>
      </c>
      <c r="AG439" s="36">
        <f t="shared" si="151"/>
        <v>0</v>
      </c>
      <c r="AH439" s="36">
        <f t="shared" si="152"/>
        <v>0</v>
      </c>
      <c r="AI439" s="36">
        <f t="shared" si="153"/>
        <v>0</v>
      </c>
      <c r="AJ439" s="36">
        <f t="shared" si="154"/>
        <v>0</v>
      </c>
      <c r="AK439" s="36">
        <f t="shared" si="155"/>
        <v>0</v>
      </c>
      <c r="AL439" s="36">
        <f t="shared" si="156"/>
        <v>0</v>
      </c>
      <c r="AM439" s="36">
        <f t="shared" si="157"/>
        <v>65536</v>
      </c>
      <c r="AN439" s="36">
        <f t="shared" si="158"/>
        <v>0</v>
      </c>
      <c r="AO439" s="36">
        <f t="shared" si="159"/>
        <v>262144</v>
      </c>
      <c r="AP439" s="36">
        <f t="shared" si="160"/>
        <v>0</v>
      </c>
      <c r="AQ439" s="36">
        <f t="shared" si="161"/>
        <v>0</v>
      </c>
      <c r="AR439" s="36">
        <f t="shared" si="162"/>
        <v>0</v>
      </c>
    </row>
    <row r="440" spans="1:44">
      <c r="A440" s="36">
        <f t="shared" si="163"/>
        <v>32800</v>
      </c>
      <c r="B440" s="36">
        <f>1---ISERR(FIND(B$2,data!$M439))</f>
        <v>0</v>
      </c>
      <c r="C440" s="36">
        <f>1---ISERR(FIND(C$2,data!$M439))</f>
        <v>0</v>
      </c>
      <c r="D440" s="36">
        <f>1---ISERR(FIND(D$2,data!$M439))</f>
        <v>0</v>
      </c>
      <c r="E440" s="36">
        <f>1---ISERR(FIND(E$2,data!$M439))</f>
        <v>0</v>
      </c>
      <c r="F440" s="36">
        <f>1---ISERR(FIND(F$2,data!$M439))</f>
        <v>0</v>
      </c>
      <c r="G440" s="36">
        <f>1---ISERR(FIND(G$2,data!$M439))</f>
        <v>1</v>
      </c>
      <c r="H440" s="36">
        <f>1---ISERR(FIND(H$2,data!$M439))</f>
        <v>0</v>
      </c>
      <c r="I440" s="36">
        <f>1---ISERR(FIND(I$2,data!$M439))</f>
        <v>0</v>
      </c>
      <c r="J440" s="36">
        <f>1---ISERR(FIND(J$2,data!$M439))</f>
        <v>0</v>
      </c>
      <c r="K440" s="36">
        <f>1---ISERR(FIND(K$2,data!$M439))</f>
        <v>0</v>
      </c>
      <c r="L440" s="36">
        <f>1---ISERR(FIND(L$2,data!$M439))</f>
        <v>0</v>
      </c>
      <c r="M440" s="36">
        <f>1---ISERR(FIND(M$2,data!$M439))</f>
        <v>0</v>
      </c>
      <c r="N440" s="36">
        <f>1---ISERR(FIND(N$2,data!$M439))</f>
        <v>0</v>
      </c>
      <c r="O440" s="36">
        <f>1---ISERR(FIND(O$2,data!$M439))</f>
        <v>0</v>
      </c>
      <c r="P440" s="36">
        <f>1---ISERR(FIND(P$2,data!$M439))</f>
        <v>0</v>
      </c>
      <c r="Q440" s="36">
        <f>1---ISERR(FIND(Q$2,data!$M439))</f>
        <v>1</v>
      </c>
      <c r="R440" s="36">
        <f>1---ISERR(FIND(R$2,data!$M439))</f>
        <v>0</v>
      </c>
      <c r="S440" s="36">
        <f>1---ISERR(FIND(S$2,data!$M439))</f>
        <v>0</v>
      </c>
      <c r="T440" s="36">
        <f>1---ISERR(FIND(T$2,data!$M439))</f>
        <v>0</v>
      </c>
      <c r="U440" s="36">
        <f>1---ISERR(FIND(U$2,data!$M439))</f>
        <v>0</v>
      </c>
      <c r="V440" s="36">
        <f>1---ISERR(FIND(V$2,data!$M439))</f>
        <v>0</v>
      </c>
      <c r="W440" s="36">
        <f t="shared" si="141"/>
        <v>0</v>
      </c>
      <c r="X440" s="36">
        <f t="shared" si="142"/>
        <v>0</v>
      </c>
      <c r="Y440" s="36">
        <f t="shared" si="143"/>
        <v>0</v>
      </c>
      <c r="Z440" s="36">
        <f t="shared" si="144"/>
        <v>0</v>
      </c>
      <c r="AA440" s="36">
        <f t="shared" si="145"/>
        <v>0</v>
      </c>
      <c r="AB440" s="36">
        <f t="shared" si="146"/>
        <v>32</v>
      </c>
      <c r="AC440" s="36">
        <f t="shared" si="147"/>
        <v>0</v>
      </c>
      <c r="AD440" s="36">
        <f t="shared" si="148"/>
        <v>0</v>
      </c>
      <c r="AE440" s="36">
        <f t="shared" si="149"/>
        <v>0</v>
      </c>
      <c r="AF440" s="36">
        <f t="shared" si="150"/>
        <v>0</v>
      </c>
      <c r="AG440" s="36">
        <f t="shared" si="151"/>
        <v>0</v>
      </c>
      <c r="AH440" s="36">
        <f t="shared" si="152"/>
        <v>0</v>
      </c>
      <c r="AI440" s="36">
        <f t="shared" si="153"/>
        <v>0</v>
      </c>
      <c r="AJ440" s="36">
        <f t="shared" si="154"/>
        <v>0</v>
      </c>
      <c r="AK440" s="36">
        <f t="shared" si="155"/>
        <v>0</v>
      </c>
      <c r="AL440" s="36">
        <f t="shared" si="156"/>
        <v>32768</v>
      </c>
      <c r="AM440" s="36">
        <f t="shared" si="157"/>
        <v>0</v>
      </c>
      <c r="AN440" s="36">
        <f t="shared" si="158"/>
        <v>0</v>
      </c>
      <c r="AO440" s="36">
        <f t="shared" si="159"/>
        <v>0</v>
      </c>
      <c r="AP440" s="36">
        <f t="shared" si="160"/>
        <v>0</v>
      </c>
      <c r="AQ440" s="36">
        <f t="shared" si="161"/>
        <v>0</v>
      </c>
      <c r="AR440" s="36">
        <f t="shared" si="162"/>
        <v>0</v>
      </c>
    </row>
    <row r="441" spans="1:44">
      <c r="A441" s="36">
        <f t="shared" si="163"/>
        <v>131200</v>
      </c>
      <c r="B441" s="36">
        <f>1---ISERR(FIND(B$2,data!$M440))</f>
        <v>0</v>
      </c>
      <c r="C441" s="36">
        <f>1---ISERR(FIND(C$2,data!$M440))</f>
        <v>0</v>
      </c>
      <c r="D441" s="36">
        <f>1---ISERR(FIND(D$2,data!$M440))</f>
        <v>0</v>
      </c>
      <c r="E441" s="36">
        <f>1---ISERR(FIND(E$2,data!$M440))</f>
        <v>0</v>
      </c>
      <c r="F441" s="36">
        <f>1---ISERR(FIND(F$2,data!$M440))</f>
        <v>0</v>
      </c>
      <c r="G441" s="36">
        <f>1---ISERR(FIND(G$2,data!$M440))</f>
        <v>0</v>
      </c>
      <c r="H441" s="36">
        <f>1---ISERR(FIND(H$2,data!$M440))</f>
        <v>0</v>
      </c>
      <c r="I441" s="36">
        <f>1---ISERR(FIND(I$2,data!$M440))</f>
        <v>1</v>
      </c>
      <c r="J441" s="36">
        <f>1---ISERR(FIND(J$2,data!$M440))</f>
        <v>0</v>
      </c>
      <c r="K441" s="36">
        <f>1---ISERR(FIND(K$2,data!$M440))</f>
        <v>0</v>
      </c>
      <c r="L441" s="36">
        <f>1---ISERR(FIND(L$2,data!$M440))</f>
        <v>0</v>
      </c>
      <c r="M441" s="36">
        <f>1---ISERR(FIND(M$2,data!$M440))</f>
        <v>0</v>
      </c>
      <c r="N441" s="36">
        <f>1---ISERR(FIND(N$2,data!$M440))</f>
        <v>0</v>
      </c>
      <c r="O441" s="36">
        <f>1---ISERR(FIND(O$2,data!$M440))</f>
        <v>0</v>
      </c>
      <c r="P441" s="36">
        <f>1---ISERR(FIND(P$2,data!$M440))</f>
        <v>0</v>
      </c>
      <c r="Q441" s="36">
        <f>1---ISERR(FIND(Q$2,data!$M440))</f>
        <v>0</v>
      </c>
      <c r="R441" s="36">
        <f>1---ISERR(FIND(R$2,data!$M440))</f>
        <v>0</v>
      </c>
      <c r="S441" s="36">
        <f>1---ISERR(FIND(S$2,data!$M440))</f>
        <v>1</v>
      </c>
      <c r="T441" s="36">
        <f>1---ISERR(FIND(T$2,data!$M440))</f>
        <v>0</v>
      </c>
      <c r="U441" s="36">
        <f>1---ISERR(FIND(U$2,data!$M440))</f>
        <v>0</v>
      </c>
      <c r="V441" s="36">
        <f>1---ISERR(FIND(V$2,data!$M440))</f>
        <v>0</v>
      </c>
      <c r="W441" s="36">
        <f t="shared" si="141"/>
        <v>0</v>
      </c>
      <c r="X441" s="36">
        <f t="shared" si="142"/>
        <v>0</v>
      </c>
      <c r="Y441" s="36">
        <f t="shared" si="143"/>
        <v>0</v>
      </c>
      <c r="Z441" s="36">
        <f t="shared" si="144"/>
        <v>0</v>
      </c>
      <c r="AA441" s="36">
        <f t="shared" si="145"/>
        <v>0</v>
      </c>
      <c r="AB441" s="36">
        <f t="shared" si="146"/>
        <v>0</v>
      </c>
      <c r="AC441" s="36">
        <f t="shared" si="147"/>
        <v>0</v>
      </c>
      <c r="AD441" s="36">
        <f t="shared" si="148"/>
        <v>128</v>
      </c>
      <c r="AE441" s="36">
        <f t="shared" si="149"/>
        <v>0</v>
      </c>
      <c r="AF441" s="36">
        <f t="shared" si="150"/>
        <v>0</v>
      </c>
      <c r="AG441" s="36">
        <f t="shared" si="151"/>
        <v>0</v>
      </c>
      <c r="AH441" s="36">
        <f t="shared" si="152"/>
        <v>0</v>
      </c>
      <c r="AI441" s="36">
        <f t="shared" si="153"/>
        <v>0</v>
      </c>
      <c r="AJ441" s="36">
        <f t="shared" si="154"/>
        <v>0</v>
      </c>
      <c r="AK441" s="36">
        <f t="shared" si="155"/>
        <v>0</v>
      </c>
      <c r="AL441" s="36">
        <f t="shared" si="156"/>
        <v>0</v>
      </c>
      <c r="AM441" s="36">
        <f t="shared" si="157"/>
        <v>0</v>
      </c>
      <c r="AN441" s="36">
        <f t="shared" si="158"/>
        <v>131072</v>
      </c>
      <c r="AO441" s="36">
        <f t="shared" si="159"/>
        <v>0</v>
      </c>
      <c r="AP441" s="36">
        <f t="shared" si="160"/>
        <v>0</v>
      </c>
      <c r="AQ441" s="36">
        <f t="shared" si="161"/>
        <v>0</v>
      </c>
      <c r="AR441" s="36">
        <f t="shared" si="162"/>
        <v>0</v>
      </c>
    </row>
    <row r="442" spans="1:44">
      <c r="A442" s="36">
        <f t="shared" si="163"/>
        <v>0</v>
      </c>
      <c r="B442" s="36">
        <f>1---ISERR(FIND(B$2,data!$M441))</f>
        <v>0</v>
      </c>
      <c r="C442" s="36">
        <f>1---ISERR(FIND(C$2,data!$M441))</f>
        <v>0</v>
      </c>
      <c r="D442" s="36">
        <f>1---ISERR(FIND(D$2,data!$M441))</f>
        <v>0</v>
      </c>
      <c r="E442" s="36">
        <f>1---ISERR(FIND(E$2,data!$M441))</f>
        <v>0</v>
      </c>
      <c r="F442" s="36">
        <f>1---ISERR(FIND(F$2,data!$M441))</f>
        <v>0</v>
      </c>
      <c r="G442" s="36">
        <f>1---ISERR(FIND(G$2,data!$M441))</f>
        <v>0</v>
      </c>
      <c r="H442" s="36">
        <f>1---ISERR(FIND(H$2,data!$M441))</f>
        <v>0</v>
      </c>
      <c r="I442" s="36">
        <f>1---ISERR(FIND(I$2,data!$M441))</f>
        <v>0</v>
      </c>
      <c r="J442" s="36">
        <f>1---ISERR(FIND(J$2,data!$M441))</f>
        <v>0</v>
      </c>
      <c r="K442" s="36">
        <f>1---ISERR(FIND(K$2,data!$M441))</f>
        <v>0</v>
      </c>
      <c r="L442" s="36">
        <f>1---ISERR(FIND(L$2,data!$M441))</f>
        <v>0</v>
      </c>
      <c r="M442" s="36">
        <f>1---ISERR(FIND(M$2,data!$M441))</f>
        <v>0</v>
      </c>
      <c r="N442" s="36">
        <f>1---ISERR(FIND(N$2,data!$M441))</f>
        <v>0</v>
      </c>
      <c r="O442" s="36">
        <f>1---ISERR(FIND(O$2,data!$M441))</f>
        <v>0</v>
      </c>
      <c r="P442" s="36">
        <f>1---ISERR(FIND(P$2,data!$M441))</f>
        <v>0</v>
      </c>
      <c r="Q442" s="36">
        <f>1---ISERR(FIND(Q$2,data!$M441))</f>
        <v>0</v>
      </c>
      <c r="R442" s="36">
        <f>1---ISERR(FIND(R$2,data!$M441))</f>
        <v>0</v>
      </c>
      <c r="S442" s="36">
        <f>1---ISERR(FIND(S$2,data!$M441))</f>
        <v>0</v>
      </c>
      <c r="T442" s="36">
        <f>1---ISERR(FIND(T$2,data!$M441))</f>
        <v>0</v>
      </c>
      <c r="U442" s="36">
        <f>1---ISERR(FIND(U$2,data!$M441))</f>
        <v>0</v>
      </c>
      <c r="V442" s="36">
        <f>1---ISERR(FIND(V$2,data!$M441))</f>
        <v>0</v>
      </c>
      <c r="W442" s="36">
        <f t="shared" si="141"/>
        <v>0</v>
      </c>
      <c r="X442" s="36">
        <f t="shared" si="142"/>
        <v>0</v>
      </c>
      <c r="Y442" s="36">
        <f t="shared" si="143"/>
        <v>0</v>
      </c>
      <c r="Z442" s="36">
        <f t="shared" si="144"/>
        <v>0</v>
      </c>
      <c r="AA442" s="36">
        <f t="shared" si="145"/>
        <v>0</v>
      </c>
      <c r="AB442" s="36">
        <f t="shared" si="146"/>
        <v>0</v>
      </c>
      <c r="AC442" s="36">
        <f t="shared" si="147"/>
        <v>0</v>
      </c>
      <c r="AD442" s="36">
        <f t="shared" si="148"/>
        <v>0</v>
      </c>
      <c r="AE442" s="36">
        <f t="shared" si="149"/>
        <v>0</v>
      </c>
      <c r="AF442" s="36">
        <f t="shared" si="150"/>
        <v>0</v>
      </c>
      <c r="AG442" s="36">
        <f t="shared" si="151"/>
        <v>0</v>
      </c>
      <c r="AH442" s="36">
        <f t="shared" si="152"/>
        <v>0</v>
      </c>
      <c r="AI442" s="36">
        <f t="shared" si="153"/>
        <v>0</v>
      </c>
      <c r="AJ442" s="36">
        <f t="shared" si="154"/>
        <v>0</v>
      </c>
      <c r="AK442" s="36">
        <f t="shared" si="155"/>
        <v>0</v>
      </c>
      <c r="AL442" s="36">
        <f t="shared" si="156"/>
        <v>0</v>
      </c>
      <c r="AM442" s="36">
        <f t="shared" si="157"/>
        <v>0</v>
      </c>
      <c r="AN442" s="36">
        <f t="shared" si="158"/>
        <v>0</v>
      </c>
      <c r="AO442" s="36">
        <f t="shared" si="159"/>
        <v>0</v>
      </c>
      <c r="AP442" s="36">
        <f t="shared" si="160"/>
        <v>0</v>
      </c>
      <c r="AQ442" s="36">
        <f t="shared" si="161"/>
        <v>0</v>
      </c>
      <c r="AR442" s="36">
        <f t="shared" si="162"/>
        <v>0</v>
      </c>
    </row>
    <row r="443" spans="1:44">
      <c r="A443" s="36">
        <f t="shared" si="163"/>
        <v>1394002</v>
      </c>
      <c r="B443" s="36">
        <f>1---ISERR(FIND(B$2,data!$M442))</f>
        <v>0</v>
      </c>
      <c r="C443" s="36">
        <f>1---ISERR(FIND(C$2,data!$M442))</f>
        <v>1</v>
      </c>
      <c r="D443" s="36">
        <f>1---ISERR(FIND(D$2,data!$M442))</f>
        <v>0</v>
      </c>
      <c r="E443" s="36">
        <f>1---ISERR(FIND(E$2,data!$M442))</f>
        <v>0</v>
      </c>
      <c r="F443" s="36">
        <f>1---ISERR(FIND(F$2,data!$M442))</f>
        <v>1</v>
      </c>
      <c r="G443" s="36">
        <f>1---ISERR(FIND(G$2,data!$M442))</f>
        <v>0</v>
      </c>
      <c r="H443" s="36">
        <f>1---ISERR(FIND(H$2,data!$M442))</f>
        <v>1</v>
      </c>
      <c r="I443" s="36">
        <f>1---ISERR(FIND(I$2,data!$M442))</f>
        <v>0</v>
      </c>
      <c r="J443" s="36">
        <f>1---ISERR(FIND(J$2,data!$M442))</f>
        <v>1</v>
      </c>
      <c r="K443" s="36">
        <f>1---ISERR(FIND(K$2,data!$M442))</f>
        <v>0</v>
      </c>
      <c r="L443" s="36">
        <f>1---ISERR(FIND(L$2,data!$M442))</f>
        <v>1</v>
      </c>
      <c r="M443" s="36">
        <f>1---ISERR(FIND(M$2,data!$M442))</f>
        <v>0</v>
      </c>
      <c r="N443" s="36">
        <f>1---ISERR(FIND(N$2,data!$M442))</f>
        <v>0</v>
      </c>
      <c r="O443" s="36">
        <f>1---ISERR(FIND(O$2,data!$M442))</f>
        <v>0</v>
      </c>
      <c r="P443" s="36">
        <f>1---ISERR(FIND(P$2,data!$M442))</f>
        <v>1</v>
      </c>
      <c r="Q443" s="36">
        <f>1---ISERR(FIND(Q$2,data!$M442))</f>
        <v>0</v>
      </c>
      <c r="R443" s="36">
        <f>1---ISERR(FIND(R$2,data!$M442))</f>
        <v>1</v>
      </c>
      <c r="S443" s="36">
        <f>1---ISERR(FIND(S$2,data!$M442))</f>
        <v>0</v>
      </c>
      <c r="T443" s="36">
        <f>1---ISERR(FIND(T$2,data!$M442))</f>
        <v>1</v>
      </c>
      <c r="U443" s="36">
        <f>1---ISERR(FIND(U$2,data!$M442))</f>
        <v>0</v>
      </c>
      <c r="V443" s="36">
        <f>1---ISERR(FIND(V$2,data!$M442))</f>
        <v>1</v>
      </c>
      <c r="W443" s="36">
        <f t="shared" si="141"/>
        <v>0</v>
      </c>
      <c r="X443" s="36">
        <f t="shared" si="142"/>
        <v>2</v>
      </c>
      <c r="Y443" s="36">
        <f t="shared" si="143"/>
        <v>0</v>
      </c>
      <c r="Z443" s="36">
        <f t="shared" si="144"/>
        <v>0</v>
      </c>
      <c r="AA443" s="36">
        <f t="shared" si="145"/>
        <v>16</v>
      </c>
      <c r="AB443" s="36">
        <f t="shared" si="146"/>
        <v>0</v>
      </c>
      <c r="AC443" s="36">
        <f t="shared" si="147"/>
        <v>64</v>
      </c>
      <c r="AD443" s="36">
        <f t="shared" si="148"/>
        <v>0</v>
      </c>
      <c r="AE443" s="36">
        <f t="shared" si="149"/>
        <v>256</v>
      </c>
      <c r="AF443" s="36">
        <f t="shared" si="150"/>
        <v>0</v>
      </c>
      <c r="AG443" s="36">
        <f t="shared" si="151"/>
        <v>1024</v>
      </c>
      <c r="AH443" s="36">
        <f t="shared" si="152"/>
        <v>0</v>
      </c>
      <c r="AI443" s="36">
        <f t="shared" si="153"/>
        <v>0</v>
      </c>
      <c r="AJ443" s="36">
        <f t="shared" si="154"/>
        <v>0</v>
      </c>
      <c r="AK443" s="36">
        <f t="shared" si="155"/>
        <v>16384</v>
      </c>
      <c r="AL443" s="36">
        <f t="shared" si="156"/>
        <v>0</v>
      </c>
      <c r="AM443" s="36">
        <f t="shared" si="157"/>
        <v>65536</v>
      </c>
      <c r="AN443" s="36">
        <f t="shared" si="158"/>
        <v>0</v>
      </c>
      <c r="AO443" s="36">
        <f t="shared" si="159"/>
        <v>262144</v>
      </c>
      <c r="AP443" s="36">
        <f t="shared" si="160"/>
        <v>0</v>
      </c>
      <c r="AQ443" s="36">
        <f t="shared" si="161"/>
        <v>1048576</v>
      </c>
      <c r="AR443" s="36">
        <f t="shared" si="162"/>
        <v>0</v>
      </c>
    </row>
    <row r="444" spans="1:44">
      <c r="A444" s="36">
        <f t="shared" si="163"/>
        <v>0</v>
      </c>
      <c r="B444" s="36">
        <f>1---ISERR(FIND(B$2,data!$M443))</f>
        <v>0</v>
      </c>
      <c r="C444" s="36">
        <f>1---ISERR(FIND(C$2,data!$M443))</f>
        <v>0</v>
      </c>
      <c r="D444" s="36">
        <f>1---ISERR(FIND(D$2,data!$M443))</f>
        <v>0</v>
      </c>
      <c r="E444" s="36">
        <f>1---ISERR(FIND(E$2,data!$M443))</f>
        <v>0</v>
      </c>
      <c r="F444" s="36">
        <f>1---ISERR(FIND(F$2,data!$M443))</f>
        <v>0</v>
      </c>
      <c r="G444" s="36">
        <f>1---ISERR(FIND(G$2,data!$M443))</f>
        <v>0</v>
      </c>
      <c r="H444" s="36">
        <f>1---ISERR(FIND(H$2,data!$M443))</f>
        <v>0</v>
      </c>
      <c r="I444" s="36">
        <f>1---ISERR(FIND(I$2,data!$M443))</f>
        <v>0</v>
      </c>
      <c r="J444" s="36">
        <f>1---ISERR(FIND(J$2,data!$M443))</f>
        <v>0</v>
      </c>
      <c r="K444" s="36">
        <f>1---ISERR(FIND(K$2,data!$M443))</f>
        <v>0</v>
      </c>
      <c r="L444" s="36">
        <f>1---ISERR(FIND(L$2,data!$M443))</f>
        <v>0</v>
      </c>
      <c r="M444" s="36">
        <f>1---ISERR(FIND(M$2,data!$M443))</f>
        <v>0</v>
      </c>
      <c r="N444" s="36">
        <f>1---ISERR(FIND(N$2,data!$M443))</f>
        <v>0</v>
      </c>
      <c r="O444" s="36">
        <f>1---ISERR(FIND(O$2,data!$M443))</f>
        <v>0</v>
      </c>
      <c r="P444" s="36">
        <f>1---ISERR(FIND(P$2,data!$M443))</f>
        <v>0</v>
      </c>
      <c r="Q444" s="36">
        <f>1---ISERR(FIND(Q$2,data!$M443))</f>
        <v>0</v>
      </c>
      <c r="R444" s="36">
        <f>1---ISERR(FIND(R$2,data!$M443))</f>
        <v>0</v>
      </c>
      <c r="S444" s="36">
        <f>1---ISERR(FIND(S$2,data!$M443))</f>
        <v>0</v>
      </c>
      <c r="T444" s="36">
        <f>1---ISERR(FIND(T$2,data!$M443))</f>
        <v>0</v>
      </c>
      <c r="U444" s="36">
        <f>1---ISERR(FIND(U$2,data!$M443))</f>
        <v>0</v>
      </c>
      <c r="V444" s="36">
        <f>1---ISERR(FIND(V$2,data!$M443))</f>
        <v>0</v>
      </c>
      <c r="W444" s="36">
        <f t="shared" si="141"/>
        <v>0</v>
      </c>
      <c r="X444" s="36">
        <f t="shared" si="142"/>
        <v>0</v>
      </c>
      <c r="Y444" s="36">
        <f t="shared" si="143"/>
        <v>0</v>
      </c>
      <c r="Z444" s="36">
        <f t="shared" si="144"/>
        <v>0</v>
      </c>
      <c r="AA444" s="36">
        <f t="shared" si="145"/>
        <v>0</v>
      </c>
      <c r="AB444" s="36">
        <f t="shared" si="146"/>
        <v>0</v>
      </c>
      <c r="AC444" s="36">
        <f t="shared" si="147"/>
        <v>0</v>
      </c>
      <c r="AD444" s="36">
        <f t="shared" si="148"/>
        <v>0</v>
      </c>
      <c r="AE444" s="36">
        <f t="shared" si="149"/>
        <v>0</v>
      </c>
      <c r="AF444" s="36">
        <f t="shared" si="150"/>
        <v>0</v>
      </c>
      <c r="AG444" s="36">
        <f t="shared" si="151"/>
        <v>0</v>
      </c>
      <c r="AH444" s="36">
        <f t="shared" si="152"/>
        <v>0</v>
      </c>
      <c r="AI444" s="36">
        <f t="shared" si="153"/>
        <v>0</v>
      </c>
      <c r="AJ444" s="36">
        <f t="shared" si="154"/>
        <v>0</v>
      </c>
      <c r="AK444" s="36">
        <f t="shared" si="155"/>
        <v>0</v>
      </c>
      <c r="AL444" s="36">
        <f t="shared" si="156"/>
        <v>0</v>
      </c>
      <c r="AM444" s="36">
        <f t="shared" si="157"/>
        <v>0</v>
      </c>
      <c r="AN444" s="36">
        <f t="shared" si="158"/>
        <v>0</v>
      </c>
      <c r="AO444" s="36">
        <f t="shared" si="159"/>
        <v>0</v>
      </c>
      <c r="AP444" s="36">
        <f t="shared" si="160"/>
        <v>0</v>
      </c>
      <c r="AQ444" s="36">
        <f t="shared" si="161"/>
        <v>0</v>
      </c>
      <c r="AR444" s="36">
        <f t="shared" si="162"/>
        <v>0</v>
      </c>
    </row>
    <row r="445" spans="1:44">
      <c r="A445" s="36">
        <f t="shared" si="163"/>
        <v>348500</v>
      </c>
      <c r="B445" s="36">
        <f>1---ISERR(FIND(B$2,data!$M444))</f>
        <v>0</v>
      </c>
      <c r="C445" s="36">
        <f>1---ISERR(FIND(C$2,data!$M444))</f>
        <v>0</v>
      </c>
      <c r="D445" s="36">
        <f>1---ISERR(FIND(D$2,data!$M444))</f>
        <v>1</v>
      </c>
      <c r="E445" s="36">
        <f>1---ISERR(FIND(E$2,data!$M444))</f>
        <v>0</v>
      </c>
      <c r="F445" s="36">
        <f>1---ISERR(FIND(F$2,data!$M444))</f>
        <v>1</v>
      </c>
      <c r="G445" s="36">
        <f>1---ISERR(FIND(G$2,data!$M444))</f>
        <v>0</v>
      </c>
      <c r="H445" s="36">
        <f>1---ISERR(FIND(H$2,data!$M444))</f>
        <v>1</v>
      </c>
      <c r="I445" s="36">
        <f>1---ISERR(FIND(I$2,data!$M444))</f>
        <v>0</v>
      </c>
      <c r="J445" s="36">
        <f>1---ISERR(FIND(J$2,data!$M444))</f>
        <v>1</v>
      </c>
      <c r="K445" s="36">
        <f>1---ISERR(FIND(K$2,data!$M444))</f>
        <v>0</v>
      </c>
      <c r="L445" s="36">
        <f>1---ISERR(FIND(L$2,data!$M444))</f>
        <v>0</v>
      </c>
      <c r="M445" s="36">
        <f>1---ISERR(FIND(M$2,data!$M444))</f>
        <v>0</v>
      </c>
      <c r="N445" s="36">
        <f>1---ISERR(FIND(N$2,data!$M444))</f>
        <v>1</v>
      </c>
      <c r="O445" s="36">
        <f>1---ISERR(FIND(O$2,data!$M444))</f>
        <v>0</v>
      </c>
      <c r="P445" s="36">
        <f>1---ISERR(FIND(P$2,data!$M444))</f>
        <v>1</v>
      </c>
      <c r="Q445" s="36">
        <f>1---ISERR(FIND(Q$2,data!$M444))</f>
        <v>0</v>
      </c>
      <c r="R445" s="36">
        <f>1---ISERR(FIND(R$2,data!$M444))</f>
        <v>1</v>
      </c>
      <c r="S445" s="36">
        <f>1---ISERR(FIND(S$2,data!$M444))</f>
        <v>0</v>
      </c>
      <c r="T445" s="36">
        <f>1---ISERR(FIND(T$2,data!$M444))</f>
        <v>1</v>
      </c>
      <c r="U445" s="36">
        <f>1---ISERR(FIND(U$2,data!$M444))</f>
        <v>0</v>
      </c>
      <c r="V445" s="36">
        <f>1---ISERR(FIND(V$2,data!$M444))</f>
        <v>0</v>
      </c>
      <c r="W445" s="36">
        <f t="shared" si="141"/>
        <v>0</v>
      </c>
      <c r="X445" s="36">
        <f t="shared" si="142"/>
        <v>0</v>
      </c>
      <c r="Y445" s="36">
        <f t="shared" si="143"/>
        <v>4</v>
      </c>
      <c r="Z445" s="36">
        <f t="shared" si="144"/>
        <v>0</v>
      </c>
      <c r="AA445" s="36">
        <f t="shared" si="145"/>
        <v>16</v>
      </c>
      <c r="AB445" s="36">
        <f t="shared" si="146"/>
        <v>0</v>
      </c>
      <c r="AC445" s="36">
        <f t="shared" si="147"/>
        <v>64</v>
      </c>
      <c r="AD445" s="36">
        <f t="shared" si="148"/>
        <v>0</v>
      </c>
      <c r="AE445" s="36">
        <f t="shared" si="149"/>
        <v>256</v>
      </c>
      <c r="AF445" s="36">
        <f t="shared" si="150"/>
        <v>0</v>
      </c>
      <c r="AG445" s="36">
        <f t="shared" si="151"/>
        <v>0</v>
      </c>
      <c r="AH445" s="36">
        <f t="shared" si="152"/>
        <v>0</v>
      </c>
      <c r="AI445" s="36">
        <f t="shared" si="153"/>
        <v>4096</v>
      </c>
      <c r="AJ445" s="36">
        <f t="shared" si="154"/>
        <v>0</v>
      </c>
      <c r="AK445" s="36">
        <f t="shared" si="155"/>
        <v>16384</v>
      </c>
      <c r="AL445" s="36">
        <f t="shared" si="156"/>
        <v>0</v>
      </c>
      <c r="AM445" s="36">
        <f t="shared" si="157"/>
        <v>65536</v>
      </c>
      <c r="AN445" s="36">
        <f t="shared" si="158"/>
        <v>0</v>
      </c>
      <c r="AO445" s="36">
        <f t="shared" si="159"/>
        <v>262144</v>
      </c>
      <c r="AP445" s="36">
        <f t="shared" si="160"/>
        <v>0</v>
      </c>
      <c r="AQ445" s="36">
        <f t="shared" si="161"/>
        <v>0</v>
      </c>
      <c r="AR445" s="36">
        <f t="shared" si="162"/>
        <v>0</v>
      </c>
    </row>
    <row r="446" spans="1:44">
      <c r="A446" s="36">
        <f t="shared" si="163"/>
        <v>131200</v>
      </c>
      <c r="B446" s="36">
        <f>1---ISERR(FIND(B$2,data!$M445))</f>
        <v>0</v>
      </c>
      <c r="C446" s="36">
        <f>1---ISERR(FIND(C$2,data!$M445))</f>
        <v>0</v>
      </c>
      <c r="D446" s="36">
        <f>1---ISERR(FIND(D$2,data!$M445))</f>
        <v>0</v>
      </c>
      <c r="E446" s="36">
        <f>1---ISERR(FIND(E$2,data!$M445))</f>
        <v>0</v>
      </c>
      <c r="F446" s="36">
        <f>1---ISERR(FIND(F$2,data!$M445))</f>
        <v>0</v>
      </c>
      <c r="G446" s="36">
        <f>1---ISERR(FIND(G$2,data!$M445))</f>
        <v>0</v>
      </c>
      <c r="H446" s="36">
        <f>1---ISERR(FIND(H$2,data!$M445))</f>
        <v>0</v>
      </c>
      <c r="I446" s="36">
        <f>1---ISERR(FIND(I$2,data!$M445))</f>
        <v>1</v>
      </c>
      <c r="J446" s="36">
        <f>1---ISERR(FIND(J$2,data!$M445))</f>
        <v>0</v>
      </c>
      <c r="K446" s="36">
        <f>1---ISERR(FIND(K$2,data!$M445))</f>
        <v>0</v>
      </c>
      <c r="L446" s="36">
        <f>1---ISERR(FIND(L$2,data!$M445))</f>
        <v>0</v>
      </c>
      <c r="M446" s="36">
        <f>1---ISERR(FIND(M$2,data!$M445))</f>
        <v>0</v>
      </c>
      <c r="N446" s="36">
        <f>1---ISERR(FIND(N$2,data!$M445))</f>
        <v>0</v>
      </c>
      <c r="O446" s="36">
        <f>1---ISERR(FIND(O$2,data!$M445))</f>
        <v>0</v>
      </c>
      <c r="P446" s="36">
        <f>1---ISERR(FIND(P$2,data!$M445))</f>
        <v>0</v>
      </c>
      <c r="Q446" s="36">
        <f>1---ISERR(FIND(Q$2,data!$M445))</f>
        <v>0</v>
      </c>
      <c r="R446" s="36">
        <f>1---ISERR(FIND(R$2,data!$M445))</f>
        <v>0</v>
      </c>
      <c r="S446" s="36">
        <f>1---ISERR(FIND(S$2,data!$M445))</f>
        <v>1</v>
      </c>
      <c r="T446" s="36">
        <f>1---ISERR(FIND(T$2,data!$M445))</f>
        <v>0</v>
      </c>
      <c r="U446" s="36">
        <f>1---ISERR(FIND(U$2,data!$M445))</f>
        <v>0</v>
      </c>
      <c r="V446" s="36">
        <f>1---ISERR(FIND(V$2,data!$M445))</f>
        <v>0</v>
      </c>
      <c r="W446" s="36">
        <f t="shared" si="141"/>
        <v>0</v>
      </c>
      <c r="X446" s="36">
        <f t="shared" si="142"/>
        <v>0</v>
      </c>
      <c r="Y446" s="36">
        <f t="shared" si="143"/>
        <v>0</v>
      </c>
      <c r="Z446" s="36">
        <f t="shared" si="144"/>
        <v>0</v>
      </c>
      <c r="AA446" s="36">
        <f t="shared" si="145"/>
        <v>0</v>
      </c>
      <c r="AB446" s="36">
        <f t="shared" si="146"/>
        <v>0</v>
      </c>
      <c r="AC446" s="36">
        <f t="shared" si="147"/>
        <v>0</v>
      </c>
      <c r="AD446" s="36">
        <f t="shared" si="148"/>
        <v>128</v>
      </c>
      <c r="AE446" s="36">
        <f t="shared" si="149"/>
        <v>0</v>
      </c>
      <c r="AF446" s="36">
        <f t="shared" si="150"/>
        <v>0</v>
      </c>
      <c r="AG446" s="36">
        <f t="shared" si="151"/>
        <v>0</v>
      </c>
      <c r="AH446" s="36">
        <f t="shared" si="152"/>
        <v>0</v>
      </c>
      <c r="AI446" s="36">
        <f t="shared" si="153"/>
        <v>0</v>
      </c>
      <c r="AJ446" s="36">
        <f t="shared" si="154"/>
        <v>0</v>
      </c>
      <c r="AK446" s="36">
        <f t="shared" si="155"/>
        <v>0</v>
      </c>
      <c r="AL446" s="36">
        <f t="shared" si="156"/>
        <v>0</v>
      </c>
      <c r="AM446" s="36">
        <f t="shared" si="157"/>
        <v>0</v>
      </c>
      <c r="AN446" s="36">
        <f t="shared" si="158"/>
        <v>131072</v>
      </c>
      <c r="AO446" s="36">
        <f t="shared" si="159"/>
        <v>0</v>
      </c>
      <c r="AP446" s="36">
        <f t="shared" si="160"/>
        <v>0</v>
      </c>
      <c r="AQ446" s="36">
        <f t="shared" si="161"/>
        <v>0</v>
      </c>
      <c r="AR446" s="36">
        <f t="shared" si="162"/>
        <v>0</v>
      </c>
    </row>
    <row r="447" spans="1:44">
      <c r="A447" s="36">
        <f t="shared" si="163"/>
        <v>131200</v>
      </c>
      <c r="B447" s="36">
        <f>1---ISERR(FIND(B$2,data!$M446))</f>
        <v>0</v>
      </c>
      <c r="C447" s="36">
        <f>1---ISERR(FIND(C$2,data!$M446))</f>
        <v>0</v>
      </c>
      <c r="D447" s="36">
        <f>1---ISERR(FIND(D$2,data!$M446))</f>
        <v>0</v>
      </c>
      <c r="E447" s="36">
        <f>1---ISERR(FIND(E$2,data!$M446))</f>
        <v>0</v>
      </c>
      <c r="F447" s="36">
        <f>1---ISERR(FIND(F$2,data!$M446))</f>
        <v>0</v>
      </c>
      <c r="G447" s="36">
        <f>1---ISERR(FIND(G$2,data!$M446))</f>
        <v>0</v>
      </c>
      <c r="H447" s="36">
        <f>1---ISERR(FIND(H$2,data!$M446))</f>
        <v>0</v>
      </c>
      <c r="I447" s="36">
        <f>1---ISERR(FIND(I$2,data!$M446))</f>
        <v>1</v>
      </c>
      <c r="J447" s="36">
        <f>1---ISERR(FIND(J$2,data!$M446))</f>
        <v>0</v>
      </c>
      <c r="K447" s="36">
        <f>1---ISERR(FIND(K$2,data!$M446))</f>
        <v>0</v>
      </c>
      <c r="L447" s="36">
        <f>1---ISERR(FIND(L$2,data!$M446))</f>
        <v>0</v>
      </c>
      <c r="M447" s="36">
        <f>1---ISERR(FIND(M$2,data!$M446))</f>
        <v>0</v>
      </c>
      <c r="N447" s="36">
        <f>1---ISERR(FIND(N$2,data!$M446))</f>
        <v>0</v>
      </c>
      <c r="O447" s="36">
        <f>1---ISERR(FIND(O$2,data!$M446))</f>
        <v>0</v>
      </c>
      <c r="P447" s="36">
        <f>1---ISERR(FIND(P$2,data!$M446))</f>
        <v>0</v>
      </c>
      <c r="Q447" s="36">
        <f>1---ISERR(FIND(Q$2,data!$M446))</f>
        <v>0</v>
      </c>
      <c r="R447" s="36">
        <f>1---ISERR(FIND(R$2,data!$M446))</f>
        <v>0</v>
      </c>
      <c r="S447" s="36">
        <f>1---ISERR(FIND(S$2,data!$M446))</f>
        <v>1</v>
      </c>
      <c r="T447" s="36">
        <f>1---ISERR(FIND(T$2,data!$M446))</f>
        <v>0</v>
      </c>
      <c r="U447" s="36">
        <f>1---ISERR(FIND(U$2,data!$M446))</f>
        <v>0</v>
      </c>
      <c r="V447" s="36">
        <f>1---ISERR(FIND(V$2,data!$M446))</f>
        <v>0</v>
      </c>
      <c r="W447" s="36">
        <f t="shared" si="141"/>
        <v>0</v>
      </c>
      <c r="X447" s="36">
        <f t="shared" si="142"/>
        <v>0</v>
      </c>
      <c r="Y447" s="36">
        <f t="shared" si="143"/>
        <v>0</v>
      </c>
      <c r="Z447" s="36">
        <f t="shared" si="144"/>
        <v>0</v>
      </c>
      <c r="AA447" s="36">
        <f t="shared" si="145"/>
        <v>0</v>
      </c>
      <c r="AB447" s="36">
        <f t="shared" si="146"/>
        <v>0</v>
      </c>
      <c r="AC447" s="36">
        <f t="shared" si="147"/>
        <v>0</v>
      </c>
      <c r="AD447" s="36">
        <f t="shared" si="148"/>
        <v>128</v>
      </c>
      <c r="AE447" s="36">
        <f t="shared" si="149"/>
        <v>0</v>
      </c>
      <c r="AF447" s="36">
        <f t="shared" si="150"/>
        <v>0</v>
      </c>
      <c r="AG447" s="36">
        <f t="shared" si="151"/>
        <v>0</v>
      </c>
      <c r="AH447" s="36">
        <f t="shared" si="152"/>
        <v>0</v>
      </c>
      <c r="AI447" s="36">
        <f t="shared" si="153"/>
        <v>0</v>
      </c>
      <c r="AJ447" s="36">
        <f t="shared" si="154"/>
        <v>0</v>
      </c>
      <c r="AK447" s="36">
        <f t="shared" si="155"/>
        <v>0</v>
      </c>
      <c r="AL447" s="36">
        <f t="shared" si="156"/>
        <v>0</v>
      </c>
      <c r="AM447" s="36">
        <f t="shared" si="157"/>
        <v>0</v>
      </c>
      <c r="AN447" s="36">
        <f t="shared" si="158"/>
        <v>131072</v>
      </c>
      <c r="AO447" s="36">
        <f t="shared" si="159"/>
        <v>0</v>
      </c>
      <c r="AP447" s="36">
        <f t="shared" si="160"/>
        <v>0</v>
      </c>
      <c r="AQ447" s="36">
        <f t="shared" si="161"/>
        <v>0</v>
      </c>
      <c r="AR447" s="36">
        <f t="shared" si="162"/>
        <v>0</v>
      </c>
    </row>
    <row r="448" spans="1:44">
      <c r="A448" s="36">
        <f t="shared" si="163"/>
        <v>176302</v>
      </c>
      <c r="B448" s="36">
        <f>1---ISERR(FIND(B$2,data!$M447))</f>
        <v>0</v>
      </c>
      <c r="C448" s="36">
        <f>1---ISERR(FIND(C$2,data!$M447))</f>
        <v>1</v>
      </c>
      <c r="D448" s="36">
        <f>1---ISERR(FIND(D$2,data!$M447))</f>
        <v>1</v>
      </c>
      <c r="E448" s="36">
        <f>1---ISERR(FIND(E$2,data!$M447))</f>
        <v>1</v>
      </c>
      <c r="F448" s="36">
        <f>1---ISERR(FIND(F$2,data!$M447))</f>
        <v>0</v>
      </c>
      <c r="G448" s="36">
        <f>1---ISERR(FIND(G$2,data!$M447))</f>
        <v>1</v>
      </c>
      <c r="H448" s="36">
        <f>1---ISERR(FIND(H$2,data!$M447))</f>
        <v>0</v>
      </c>
      <c r="I448" s="36">
        <f>1---ISERR(FIND(I$2,data!$M447))</f>
        <v>1</v>
      </c>
      <c r="J448" s="36">
        <f>1---ISERR(FIND(J$2,data!$M447))</f>
        <v>0</v>
      </c>
      <c r="K448" s="36">
        <f>1---ISERR(FIND(K$2,data!$M447))</f>
        <v>0</v>
      </c>
      <c r="L448" s="36">
        <f>1---ISERR(FIND(L$2,data!$M447))</f>
        <v>0</v>
      </c>
      <c r="M448" s="36">
        <f>1---ISERR(FIND(M$2,data!$M447))</f>
        <v>0</v>
      </c>
      <c r="N448" s="36">
        <f>1---ISERR(FIND(N$2,data!$M447))</f>
        <v>1</v>
      </c>
      <c r="O448" s="36">
        <f>1---ISERR(FIND(O$2,data!$M447))</f>
        <v>1</v>
      </c>
      <c r="P448" s="36">
        <f>1---ISERR(FIND(P$2,data!$M447))</f>
        <v>0</v>
      </c>
      <c r="Q448" s="36">
        <f>1---ISERR(FIND(Q$2,data!$M447))</f>
        <v>1</v>
      </c>
      <c r="R448" s="36">
        <f>1---ISERR(FIND(R$2,data!$M447))</f>
        <v>0</v>
      </c>
      <c r="S448" s="36">
        <f>1---ISERR(FIND(S$2,data!$M447))</f>
        <v>1</v>
      </c>
      <c r="T448" s="36">
        <f>1---ISERR(FIND(T$2,data!$M447))</f>
        <v>0</v>
      </c>
      <c r="U448" s="36">
        <f>1---ISERR(FIND(U$2,data!$M447))</f>
        <v>0</v>
      </c>
      <c r="V448" s="36">
        <f>1---ISERR(FIND(V$2,data!$M447))</f>
        <v>0</v>
      </c>
      <c r="W448" s="36">
        <f t="shared" si="141"/>
        <v>0</v>
      </c>
      <c r="X448" s="36">
        <f t="shared" si="142"/>
        <v>2</v>
      </c>
      <c r="Y448" s="36">
        <f t="shared" si="143"/>
        <v>4</v>
      </c>
      <c r="Z448" s="36">
        <f t="shared" si="144"/>
        <v>8</v>
      </c>
      <c r="AA448" s="36">
        <f t="shared" si="145"/>
        <v>0</v>
      </c>
      <c r="AB448" s="36">
        <f t="shared" si="146"/>
        <v>32</v>
      </c>
      <c r="AC448" s="36">
        <f t="shared" si="147"/>
        <v>0</v>
      </c>
      <c r="AD448" s="36">
        <f t="shared" si="148"/>
        <v>128</v>
      </c>
      <c r="AE448" s="36">
        <f t="shared" si="149"/>
        <v>0</v>
      </c>
      <c r="AF448" s="36">
        <f t="shared" si="150"/>
        <v>0</v>
      </c>
      <c r="AG448" s="36">
        <f t="shared" si="151"/>
        <v>0</v>
      </c>
      <c r="AH448" s="36">
        <f t="shared" si="152"/>
        <v>0</v>
      </c>
      <c r="AI448" s="36">
        <f t="shared" si="153"/>
        <v>4096</v>
      </c>
      <c r="AJ448" s="36">
        <f t="shared" si="154"/>
        <v>8192</v>
      </c>
      <c r="AK448" s="36">
        <f t="shared" si="155"/>
        <v>0</v>
      </c>
      <c r="AL448" s="36">
        <f t="shared" si="156"/>
        <v>32768</v>
      </c>
      <c r="AM448" s="36">
        <f t="shared" si="157"/>
        <v>0</v>
      </c>
      <c r="AN448" s="36">
        <f t="shared" si="158"/>
        <v>131072</v>
      </c>
      <c r="AO448" s="36">
        <f t="shared" si="159"/>
        <v>0</v>
      </c>
      <c r="AP448" s="36">
        <f t="shared" si="160"/>
        <v>0</v>
      </c>
      <c r="AQ448" s="36">
        <f t="shared" si="161"/>
        <v>0</v>
      </c>
      <c r="AR448" s="36">
        <f t="shared" si="162"/>
        <v>0</v>
      </c>
    </row>
    <row r="449" spans="1:44">
      <c r="A449" s="36">
        <f t="shared" si="163"/>
        <v>1369400</v>
      </c>
      <c r="B449" s="36">
        <f>1---ISERR(FIND(B$2,data!$M448))</f>
        <v>0</v>
      </c>
      <c r="C449" s="36">
        <f>1---ISERR(FIND(C$2,data!$M448))</f>
        <v>0</v>
      </c>
      <c r="D449" s="36">
        <f>1---ISERR(FIND(D$2,data!$M448))</f>
        <v>0</v>
      </c>
      <c r="E449" s="36">
        <f>1---ISERR(FIND(E$2,data!$M448))</f>
        <v>1</v>
      </c>
      <c r="F449" s="36">
        <f>1---ISERR(FIND(F$2,data!$M448))</f>
        <v>1</v>
      </c>
      <c r="G449" s="36">
        <f>1---ISERR(FIND(G$2,data!$M448))</f>
        <v>1</v>
      </c>
      <c r="H449" s="36">
        <f>1---ISERR(FIND(H$2,data!$M448))</f>
        <v>0</v>
      </c>
      <c r="I449" s="36">
        <f>1---ISERR(FIND(I$2,data!$M448))</f>
        <v>0</v>
      </c>
      <c r="J449" s="36">
        <f>1---ISERR(FIND(J$2,data!$M448))</f>
        <v>1</v>
      </c>
      <c r="K449" s="36">
        <f>1---ISERR(FIND(K$2,data!$M448))</f>
        <v>0</v>
      </c>
      <c r="L449" s="36">
        <f>1---ISERR(FIND(L$2,data!$M448))</f>
        <v>1</v>
      </c>
      <c r="M449" s="36">
        <f>1---ISERR(FIND(M$2,data!$M448))</f>
        <v>0</v>
      </c>
      <c r="N449" s="36">
        <f>1---ISERR(FIND(N$2,data!$M448))</f>
        <v>0</v>
      </c>
      <c r="O449" s="36">
        <f>1---ISERR(FIND(O$2,data!$M448))</f>
        <v>1</v>
      </c>
      <c r="P449" s="36">
        <f>1---ISERR(FIND(P$2,data!$M448))</f>
        <v>1</v>
      </c>
      <c r="Q449" s="36">
        <f>1---ISERR(FIND(Q$2,data!$M448))</f>
        <v>1</v>
      </c>
      <c r="R449" s="36">
        <f>1---ISERR(FIND(R$2,data!$M448))</f>
        <v>0</v>
      </c>
      <c r="S449" s="36">
        <f>1---ISERR(FIND(S$2,data!$M448))</f>
        <v>0</v>
      </c>
      <c r="T449" s="36">
        <f>1---ISERR(FIND(T$2,data!$M448))</f>
        <v>1</v>
      </c>
      <c r="U449" s="36">
        <f>1---ISERR(FIND(U$2,data!$M448))</f>
        <v>0</v>
      </c>
      <c r="V449" s="36">
        <f>1---ISERR(FIND(V$2,data!$M448))</f>
        <v>1</v>
      </c>
      <c r="W449" s="36">
        <f t="shared" si="141"/>
        <v>0</v>
      </c>
      <c r="X449" s="36">
        <f t="shared" si="142"/>
        <v>0</v>
      </c>
      <c r="Y449" s="36">
        <f t="shared" si="143"/>
        <v>0</v>
      </c>
      <c r="Z449" s="36">
        <f t="shared" si="144"/>
        <v>8</v>
      </c>
      <c r="AA449" s="36">
        <f t="shared" si="145"/>
        <v>16</v>
      </c>
      <c r="AB449" s="36">
        <f t="shared" si="146"/>
        <v>32</v>
      </c>
      <c r="AC449" s="36">
        <f t="shared" si="147"/>
        <v>0</v>
      </c>
      <c r="AD449" s="36">
        <f t="shared" si="148"/>
        <v>0</v>
      </c>
      <c r="AE449" s="36">
        <f t="shared" si="149"/>
        <v>256</v>
      </c>
      <c r="AF449" s="36">
        <f t="shared" si="150"/>
        <v>0</v>
      </c>
      <c r="AG449" s="36">
        <f t="shared" si="151"/>
        <v>1024</v>
      </c>
      <c r="AH449" s="36">
        <f t="shared" si="152"/>
        <v>0</v>
      </c>
      <c r="AI449" s="36">
        <f t="shared" si="153"/>
        <v>0</v>
      </c>
      <c r="AJ449" s="36">
        <f t="shared" si="154"/>
        <v>8192</v>
      </c>
      <c r="AK449" s="36">
        <f t="shared" si="155"/>
        <v>16384</v>
      </c>
      <c r="AL449" s="36">
        <f t="shared" si="156"/>
        <v>32768</v>
      </c>
      <c r="AM449" s="36">
        <f t="shared" si="157"/>
        <v>0</v>
      </c>
      <c r="AN449" s="36">
        <f t="shared" si="158"/>
        <v>0</v>
      </c>
      <c r="AO449" s="36">
        <f t="shared" si="159"/>
        <v>262144</v>
      </c>
      <c r="AP449" s="36">
        <f t="shared" si="160"/>
        <v>0</v>
      </c>
      <c r="AQ449" s="36">
        <f t="shared" si="161"/>
        <v>1048576</v>
      </c>
      <c r="AR449" s="36">
        <f t="shared" si="162"/>
        <v>0</v>
      </c>
    </row>
    <row r="450" spans="1:44">
      <c r="A450" s="36">
        <f t="shared" si="163"/>
        <v>159902</v>
      </c>
      <c r="B450" s="36">
        <f>1---ISERR(FIND(B$2,data!$M449))</f>
        <v>0</v>
      </c>
      <c r="C450" s="36">
        <f>1---ISERR(FIND(C$2,data!$M449))</f>
        <v>1</v>
      </c>
      <c r="D450" s="36">
        <f>1---ISERR(FIND(D$2,data!$M449))</f>
        <v>1</v>
      </c>
      <c r="E450" s="36">
        <f>1---ISERR(FIND(E$2,data!$M449))</f>
        <v>1</v>
      </c>
      <c r="F450" s="36">
        <f>1---ISERR(FIND(F$2,data!$M449))</f>
        <v>1</v>
      </c>
      <c r="G450" s="36">
        <f>1---ISERR(FIND(G$2,data!$M449))</f>
        <v>0</v>
      </c>
      <c r="H450" s="36">
        <f>1---ISERR(FIND(H$2,data!$M449))</f>
        <v>0</v>
      </c>
      <c r="I450" s="36">
        <f>1---ISERR(FIND(I$2,data!$M449))</f>
        <v>1</v>
      </c>
      <c r="J450" s="36">
        <f>1---ISERR(FIND(J$2,data!$M449))</f>
        <v>0</v>
      </c>
      <c r="K450" s="36">
        <f>1---ISERR(FIND(K$2,data!$M449))</f>
        <v>0</v>
      </c>
      <c r="L450" s="36">
        <f>1---ISERR(FIND(L$2,data!$M449))</f>
        <v>0</v>
      </c>
      <c r="M450" s="36">
        <f>1---ISERR(FIND(M$2,data!$M449))</f>
        <v>0</v>
      </c>
      <c r="N450" s="36">
        <f>1---ISERR(FIND(N$2,data!$M449))</f>
        <v>1</v>
      </c>
      <c r="O450" s="36">
        <f>1---ISERR(FIND(O$2,data!$M449))</f>
        <v>1</v>
      </c>
      <c r="P450" s="36">
        <f>1---ISERR(FIND(P$2,data!$M449))</f>
        <v>1</v>
      </c>
      <c r="Q450" s="36">
        <f>1---ISERR(FIND(Q$2,data!$M449))</f>
        <v>0</v>
      </c>
      <c r="R450" s="36">
        <f>1---ISERR(FIND(R$2,data!$M449))</f>
        <v>0</v>
      </c>
      <c r="S450" s="36">
        <f>1---ISERR(FIND(S$2,data!$M449))</f>
        <v>1</v>
      </c>
      <c r="T450" s="36">
        <f>1---ISERR(FIND(T$2,data!$M449))</f>
        <v>0</v>
      </c>
      <c r="U450" s="36">
        <f>1---ISERR(FIND(U$2,data!$M449))</f>
        <v>0</v>
      </c>
      <c r="V450" s="36">
        <f>1---ISERR(FIND(V$2,data!$M449))</f>
        <v>0</v>
      </c>
      <c r="W450" s="36">
        <f t="shared" si="141"/>
        <v>0</v>
      </c>
      <c r="X450" s="36">
        <f t="shared" si="142"/>
        <v>2</v>
      </c>
      <c r="Y450" s="36">
        <f t="shared" si="143"/>
        <v>4</v>
      </c>
      <c r="Z450" s="36">
        <f t="shared" si="144"/>
        <v>8</v>
      </c>
      <c r="AA450" s="36">
        <f t="shared" si="145"/>
        <v>16</v>
      </c>
      <c r="AB450" s="36">
        <f t="shared" si="146"/>
        <v>0</v>
      </c>
      <c r="AC450" s="36">
        <f t="shared" si="147"/>
        <v>0</v>
      </c>
      <c r="AD450" s="36">
        <f t="shared" si="148"/>
        <v>128</v>
      </c>
      <c r="AE450" s="36">
        <f t="shared" si="149"/>
        <v>0</v>
      </c>
      <c r="AF450" s="36">
        <f t="shared" si="150"/>
        <v>0</v>
      </c>
      <c r="AG450" s="36">
        <f t="shared" si="151"/>
        <v>0</v>
      </c>
      <c r="AH450" s="36">
        <f t="shared" si="152"/>
        <v>0</v>
      </c>
      <c r="AI450" s="36">
        <f t="shared" si="153"/>
        <v>4096</v>
      </c>
      <c r="AJ450" s="36">
        <f t="shared" si="154"/>
        <v>8192</v>
      </c>
      <c r="AK450" s="36">
        <f t="shared" si="155"/>
        <v>16384</v>
      </c>
      <c r="AL450" s="36">
        <f t="shared" si="156"/>
        <v>0</v>
      </c>
      <c r="AM450" s="36">
        <f t="shared" si="157"/>
        <v>0</v>
      </c>
      <c r="AN450" s="36">
        <f t="shared" si="158"/>
        <v>131072</v>
      </c>
      <c r="AO450" s="36">
        <f t="shared" si="159"/>
        <v>0</v>
      </c>
      <c r="AP450" s="36">
        <f t="shared" si="160"/>
        <v>0</v>
      </c>
      <c r="AQ450" s="36">
        <f t="shared" si="161"/>
        <v>0</v>
      </c>
      <c r="AR450" s="36">
        <f t="shared" si="162"/>
        <v>0</v>
      </c>
    </row>
    <row r="451" spans="1:44">
      <c r="A451" s="36">
        <f t="shared" si="163"/>
        <v>1381700</v>
      </c>
      <c r="B451" s="36">
        <f>1---ISERR(FIND(B$2,data!$M450))</f>
        <v>0</v>
      </c>
      <c r="C451" s="36">
        <f>1---ISERR(FIND(C$2,data!$M450))</f>
        <v>0</v>
      </c>
      <c r="D451" s="36">
        <f>1---ISERR(FIND(D$2,data!$M450))</f>
        <v>1</v>
      </c>
      <c r="E451" s="36">
        <f>1---ISERR(FIND(E$2,data!$M450))</f>
        <v>0</v>
      </c>
      <c r="F451" s="36">
        <f>1---ISERR(FIND(F$2,data!$M450))</f>
        <v>0</v>
      </c>
      <c r="G451" s="36">
        <f>1---ISERR(FIND(G$2,data!$M450))</f>
        <v>0</v>
      </c>
      <c r="H451" s="36">
        <f>1---ISERR(FIND(H$2,data!$M450))</f>
        <v>1</v>
      </c>
      <c r="I451" s="36">
        <f>1---ISERR(FIND(I$2,data!$M450))</f>
        <v>0</v>
      </c>
      <c r="J451" s="36">
        <f>1---ISERR(FIND(J$2,data!$M450))</f>
        <v>1</v>
      </c>
      <c r="K451" s="36">
        <f>1---ISERR(FIND(K$2,data!$M450))</f>
        <v>0</v>
      </c>
      <c r="L451" s="36">
        <f>1---ISERR(FIND(L$2,data!$M450))</f>
        <v>1</v>
      </c>
      <c r="M451" s="36">
        <f>1---ISERR(FIND(M$2,data!$M450))</f>
        <v>0</v>
      </c>
      <c r="N451" s="36">
        <f>1---ISERR(FIND(N$2,data!$M450))</f>
        <v>1</v>
      </c>
      <c r="O451" s="36">
        <f>1---ISERR(FIND(O$2,data!$M450))</f>
        <v>0</v>
      </c>
      <c r="P451" s="36">
        <f>1---ISERR(FIND(P$2,data!$M450))</f>
        <v>0</v>
      </c>
      <c r="Q451" s="36">
        <f>1---ISERR(FIND(Q$2,data!$M450))</f>
        <v>0</v>
      </c>
      <c r="R451" s="36">
        <f>1---ISERR(FIND(R$2,data!$M450))</f>
        <v>1</v>
      </c>
      <c r="S451" s="36">
        <f>1---ISERR(FIND(S$2,data!$M450))</f>
        <v>0</v>
      </c>
      <c r="T451" s="36">
        <f>1---ISERR(FIND(T$2,data!$M450))</f>
        <v>1</v>
      </c>
      <c r="U451" s="36">
        <f>1---ISERR(FIND(U$2,data!$M450))</f>
        <v>0</v>
      </c>
      <c r="V451" s="36">
        <f>1---ISERR(FIND(V$2,data!$M450))</f>
        <v>1</v>
      </c>
      <c r="W451" s="36">
        <f t="shared" si="141"/>
        <v>0</v>
      </c>
      <c r="X451" s="36">
        <f t="shared" si="142"/>
        <v>0</v>
      </c>
      <c r="Y451" s="36">
        <f t="shared" si="143"/>
        <v>4</v>
      </c>
      <c r="Z451" s="36">
        <f t="shared" si="144"/>
        <v>0</v>
      </c>
      <c r="AA451" s="36">
        <f t="shared" si="145"/>
        <v>0</v>
      </c>
      <c r="AB451" s="36">
        <f t="shared" si="146"/>
        <v>0</v>
      </c>
      <c r="AC451" s="36">
        <f t="shared" si="147"/>
        <v>64</v>
      </c>
      <c r="AD451" s="36">
        <f t="shared" si="148"/>
        <v>0</v>
      </c>
      <c r="AE451" s="36">
        <f t="shared" si="149"/>
        <v>256</v>
      </c>
      <c r="AF451" s="36">
        <f t="shared" si="150"/>
        <v>0</v>
      </c>
      <c r="AG451" s="36">
        <f t="shared" si="151"/>
        <v>1024</v>
      </c>
      <c r="AH451" s="36">
        <f t="shared" si="152"/>
        <v>0</v>
      </c>
      <c r="AI451" s="36">
        <f t="shared" si="153"/>
        <v>4096</v>
      </c>
      <c r="AJ451" s="36">
        <f t="shared" si="154"/>
        <v>0</v>
      </c>
      <c r="AK451" s="36">
        <f t="shared" si="155"/>
        <v>0</v>
      </c>
      <c r="AL451" s="36">
        <f t="shared" si="156"/>
        <v>0</v>
      </c>
      <c r="AM451" s="36">
        <f t="shared" si="157"/>
        <v>65536</v>
      </c>
      <c r="AN451" s="36">
        <f t="shared" si="158"/>
        <v>0</v>
      </c>
      <c r="AO451" s="36">
        <f t="shared" si="159"/>
        <v>262144</v>
      </c>
      <c r="AP451" s="36">
        <f t="shared" si="160"/>
        <v>0</v>
      </c>
      <c r="AQ451" s="36">
        <f t="shared" si="161"/>
        <v>1048576</v>
      </c>
      <c r="AR451" s="36">
        <f t="shared" si="162"/>
        <v>0</v>
      </c>
    </row>
    <row r="452" spans="1:44">
      <c r="A452" s="36">
        <f t="shared" si="163"/>
        <v>0</v>
      </c>
      <c r="B452" s="36">
        <f>1---ISERR(FIND(B$2,data!$M451))</f>
        <v>0</v>
      </c>
      <c r="C452" s="36">
        <f>1---ISERR(FIND(C$2,data!$M451))</f>
        <v>0</v>
      </c>
      <c r="D452" s="36">
        <f>1---ISERR(FIND(D$2,data!$M451))</f>
        <v>0</v>
      </c>
      <c r="E452" s="36">
        <f>1---ISERR(FIND(E$2,data!$M451))</f>
        <v>0</v>
      </c>
      <c r="F452" s="36">
        <f>1---ISERR(FIND(F$2,data!$M451))</f>
        <v>0</v>
      </c>
      <c r="G452" s="36">
        <f>1---ISERR(FIND(G$2,data!$M451))</f>
        <v>0</v>
      </c>
      <c r="H452" s="36">
        <f>1---ISERR(FIND(H$2,data!$M451))</f>
        <v>0</v>
      </c>
      <c r="I452" s="36">
        <f>1---ISERR(FIND(I$2,data!$M451))</f>
        <v>0</v>
      </c>
      <c r="J452" s="36">
        <f>1---ISERR(FIND(J$2,data!$M451))</f>
        <v>0</v>
      </c>
      <c r="K452" s="36">
        <f>1---ISERR(FIND(K$2,data!$M451))</f>
        <v>0</v>
      </c>
      <c r="L452" s="36">
        <f>1---ISERR(FIND(L$2,data!$M451))</f>
        <v>0</v>
      </c>
      <c r="M452" s="36">
        <f>1---ISERR(FIND(M$2,data!$M451))</f>
        <v>0</v>
      </c>
      <c r="N452" s="36">
        <f>1---ISERR(FIND(N$2,data!$M451))</f>
        <v>0</v>
      </c>
      <c r="O452" s="36">
        <f>1---ISERR(FIND(O$2,data!$M451))</f>
        <v>0</v>
      </c>
      <c r="P452" s="36">
        <f>1---ISERR(FIND(P$2,data!$M451))</f>
        <v>0</v>
      </c>
      <c r="Q452" s="36">
        <f>1---ISERR(FIND(Q$2,data!$M451))</f>
        <v>0</v>
      </c>
      <c r="R452" s="36">
        <f>1---ISERR(FIND(R$2,data!$M451))</f>
        <v>0</v>
      </c>
      <c r="S452" s="36">
        <f>1---ISERR(FIND(S$2,data!$M451))</f>
        <v>0</v>
      </c>
      <c r="T452" s="36">
        <f>1---ISERR(FIND(T$2,data!$M451))</f>
        <v>0</v>
      </c>
      <c r="U452" s="36">
        <f>1---ISERR(FIND(U$2,data!$M451))</f>
        <v>0</v>
      </c>
      <c r="V452" s="36">
        <f>1---ISERR(FIND(V$2,data!$M451))</f>
        <v>0</v>
      </c>
      <c r="W452" s="36">
        <f t="shared" ref="W452:W515" si="164">B452*B$1</f>
        <v>0</v>
      </c>
      <c r="X452" s="36">
        <f t="shared" ref="X452:X515" si="165">C452*C$1</f>
        <v>0</v>
      </c>
      <c r="Y452" s="36">
        <f t="shared" ref="Y452:Y515" si="166">D452*D$1</f>
        <v>0</v>
      </c>
      <c r="Z452" s="36">
        <f t="shared" ref="Z452:Z515" si="167">E452*E$1</f>
        <v>0</v>
      </c>
      <c r="AA452" s="36">
        <f t="shared" ref="AA452:AA515" si="168">F452*F$1</f>
        <v>0</v>
      </c>
      <c r="AB452" s="36">
        <f t="shared" ref="AB452:AB515" si="169">G452*G$1</f>
        <v>0</v>
      </c>
      <c r="AC452" s="36">
        <f t="shared" ref="AC452:AC515" si="170">H452*H$1</f>
        <v>0</v>
      </c>
      <c r="AD452" s="36">
        <f t="shared" ref="AD452:AD515" si="171">I452*I$1</f>
        <v>0</v>
      </c>
      <c r="AE452" s="36">
        <f t="shared" ref="AE452:AE515" si="172">J452*J$1</f>
        <v>0</v>
      </c>
      <c r="AF452" s="36">
        <f t="shared" ref="AF452:AF515" si="173">K452*K$1</f>
        <v>0</v>
      </c>
      <c r="AG452" s="36">
        <f t="shared" ref="AG452:AG515" si="174">L452*L$1</f>
        <v>0</v>
      </c>
      <c r="AH452" s="36">
        <f t="shared" ref="AH452:AH515" si="175">M452*M$1</f>
        <v>0</v>
      </c>
      <c r="AI452" s="36">
        <f t="shared" ref="AI452:AI515" si="176">N452*N$1</f>
        <v>0</v>
      </c>
      <c r="AJ452" s="36">
        <f t="shared" ref="AJ452:AJ515" si="177">O452*O$1</f>
        <v>0</v>
      </c>
      <c r="AK452" s="36">
        <f t="shared" ref="AK452:AK515" si="178">P452*P$1</f>
        <v>0</v>
      </c>
      <c r="AL452" s="36">
        <f t="shared" ref="AL452:AL515" si="179">Q452*Q$1</f>
        <v>0</v>
      </c>
      <c r="AM452" s="36">
        <f t="shared" ref="AM452:AM515" si="180">R452*R$1</f>
        <v>0</v>
      </c>
      <c r="AN452" s="36">
        <f t="shared" ref="AN452:AN515" si="181">S452*S$1</f>
        <v>0</v>
      </c>
      <c r="AO452" s="36">
        <f t="shared" ref="AO452:AO515" si="182">T452*T$1</f>
        <v>0</v>
      </c>
      <c r="AP452" s="36">
        <f t="shared" ref="AP452:AP515" si="183">U452*U$1</f>
        <v>0</v>
      </c>
      <c r="AQ452" s="36">
        <f t="shared" ref="AQ452:AQ515" si="184">V452*V$1</f>
        <v>0</v>
      </c>
      <c r="AR452" s="36">
        <f t="shared" ref="AR452:AR515" si="185">W452*W$1</f>
        <v>0</v>
      </c>
    </row>
    <row r="453" spans="1:44">
      <c r="A453" s="36">
        <f t="shared" si="163"/>
        <v>1377600</v>
      </c>
      <c r="B453" s="36">
        <f>1---ISERR(FIND(B$2,data!$M452))</f>
        <v>0</v>
      </c>
      <c r="C453" s="36">
        <f>1---ISERR(FIND(C$2,data!$M452))</f>
        <v>0</v>
      </c>
      <c r="D453" s="36">
        <f>1---ISERR(FIND(D$2,data!$M452))</f>
        <v>0</v>
      </c>
      <c r="E453" s="36">
        <f>1---ISERR(FIND(E$2,data!$M452))</f>
        <v>0</v>
      </c>
      <c r="F453" s="36">
        <f>1---ISERR(FIND(F$2,data!$M452))</f>
        <v>0</v>
      </c>
      <c r="G453" s="36">
        <f>1---ISERR(FIND(G$2,data!$M452))</f>
        <v>0</v>
      </c>
      <c r="H453" s="36">
        <f>1---ISERR(FIND(H$2,data!$M452))</f>
        <v>1</v>
      </c>
      <c r="I453" s="36">
        <f>1---ISERR(FIND(I$2,data!$M452))</f>
        <v>0</v>
      </c>
      <c r="J453" s="36">
        <f>1---ISERR(FIND(J$2,data!$M452))</f>
        <v>1</v>
      </c>
      <c r="K453" s="36">
        <f>1---ISERR(FIND(K$2,data!$M452))</f>
        <v>0</v>
      </c>
      <c r="L453" s="36">
        <f>1---ISERR(FIND(L$2,data!$M452))</f>
        <v>1</v>
      </c>
      <c r="M453" s="36">
        <f>1---ISERR(FIND(M$2,data!$M452))</f>
        <v>0</v>
      </c>
      <c r="N453" s="36">
        <f>1---ISERR(FIND(N$2,data!$M452))</f>
        <v>0</v>
      </c>
      <c r="O453" s="36">
        <f>1---ISERR(FIND(O$2,data!$M452))</f>
        <v>0</v>
      </c>
      <c r="P453" s="36">
        <f>1---ISERR(FIND(P$2,data!$M452))</f>
        <v>0</v>
      </c>
      <c r="Q453" s="36">
        <f>1---ISERR(FIND(Q$2,data!$M452))</f>
        <v>0</v>
      </c>
      <c r="R453" s="36">
        <f>1---ISERR(FIND(R$2,data!$M452))</f>
        <v>1</v>
      </c>
      <c r="S453" s="36">
        <f>1---ISERR(FIND(S$2,data!$M452))</f>
        <v>0</v>
      </c>
      <c r="T453" s="36">
        <f>1---ISERR(FIND(T$2,data!$M452))</f>
        <v>1</v>
      </c>
      <c r="U453" s="36">
        <f>1---ISERR(FIND(U$2,data!$M452))</f>
        <v>0</v>
      </c>
      <c r="V453" s="36">
        <f>1---ISERR(FIND(V$2,data!$M452))</f>
        <v>1</v>
      </c>
      <c r="W453" s="36">
        <f t="shared" si="164"/>
        <v>0</v>
      </c>
      <c r="X453" s="36">
        <f t="shared" si="165"/>
        <v>0</v>
      </c>
      <c r="Y453" s="36">
        <f t="shared" si="166"/>
        <v>0</v>
      </c>
      <c r="Z453" s="36">
        <f t="shared" si="167"/>
        <v>0</v>
      </c>
      <c r="AA453" s="36">
        <f t="shared" si="168"/>
        <v>0</v>
      </c>
      <c r="AB453" s="36">
        <f t="shared" si="169"/>
        <v>0</v>
      </c>
      <c r="AC453" s="36">
        <f t="shared" si="170"/>
        <v>64</v>
      </c>
      <c r="AD453" s="36">
        <f t="shared" si="171"/>
        <v>0</v>
      </c>
      <c r="AE453" s="36">
        <f t="shared" si="172"/>
        <v>256</v>
      </c>
      <c r="AF453" s="36">
        <f t="shared" si="173"/>
        <v>0</v>
      </c>
      <c r="AG453" s="36">
        <f t="shared" si="174"/>
        <v>1024</v>
      </c>
      <c r="AH453" s="36">
        <f t="shared" si="175"/>
        <v>0</v>
      </c>
      <c r="AI453" s="36">
        <f t="shared" si="176"/>
        <v>0</v>
      </c>
      <c r="AJ453" s="36">
        <f t="shared" si="177"/>
        <v>0</v>
      </c>
      <c r="AK453" s="36">
        <f t="shared" si="178"/>
        <v>0</v>
      </c>
      <c r="AL453" s="36">
        <f t="shared" si="179"/>
        <v>0</v>
      </c>
      <c r="AM453" s="36">
        <f t="shared" si="180"/>
        <v>65536</v>
      </c>
      <c r="AN453" s="36">
        <f t="shared" si="181"/>
        <v>0</v>
      </c>
      <c r="AO453" s="36">
        <f t="shared" si="182"/>
        <v>262144</v>
      </c>
      <c r="AP453" s="36">
        <f t="shared" si="183"/>
        <v>0</v>
      </c>
      <c r="AQ453" s="36">
        <f t="shared" si="184"/>
        <v>1048576</v>
      </c>
      <c r="AR453" s="36">
        <f t="shared" si="185"/>
        <v>0</v>
      </c>
    </row>
    <row r="454" spans="1:44">
      <c r="A454" s="36">
        <f t="shared" ref="A454:A517" si="186">SUM(W454:AR454)</f>
        <v>1398100</v>
      </c>
      <c r="B454" s="36">
        <f>1---ISERR(FIND(B$2,data!$M453))</f>
        <v>0</v>
      </c>
      <c r="C454" s="36">
        <f>1---ISERR(FIND(C$2,data!$M453))</f>
        <v>0</v>
      </c>
      <c r="D454" s="36">
        <f>1---ISERR(FIND(D$2,data!$M453))</f>
        <v>1</v>
      </c>
      <c r="E454" s="36">
        <f>1---ISERR(FIND(E$2,data!$M453))</f>
        <v>0</v>
      </c>
      <c r="F454" s="36">
        <f>1---ISERR(FIND(F$2,data!$M453))</f>
        <v>1</v>
      </c>
      <c r="G454" s="36">
        <f>1---ISERR(FIND(G$2,data!$M453))</f>
        <v>0</v>
      </c>
      <c r="H454" s="36">
        <f>1---ISERR(FIND(H$2,data!$M453))</f>
        <v>1</v>
      </c>
      <c r="I454" s="36">
        <f>1---ISERR(FIND(I$2,data!$M453))</f>
        <v>0</v>
      </c>
      <c r="J454" s="36">
        <f>1---ISERR(FIND(J$2,data!$M453))</f>
        <v>1</v>
      </c>
      <c r="K454" s="36">
        <f>1---ISERR(FIND(K$2,data!$M453))</f>
        <v>0</v>
      </c>
      <c r="L454" s="36">
        <f>1---ISERR(FIND(L$2,data!$M453))</f>
        <v>1</v>
      </c>
      <c r="M454" s="36">
        <f>1---ISERR(FIND(M$2,data!$M453))</f>
        <v>0</v>
      </c>
      <c r="N454" s="36">
        <f>1---ISERR(FIND(N$2,data!$M453))</f>
        <v>1</v>
      </c>
      <c r="O454" s="36">
        <f>1---ISERR(FIND(O$2,data!$M453))</f>
        <v>0</v>
      </c>
      <c r="P454" s="36">
        <f>1---ISERR(FIND(P$2,data!$M453))</f>
        <v>1</v>
      </c>
      <c r="Q454" s="36">
        <f>1---ISERR(FIND(Q$2,data!$M453))</f>
        <v>0</v>
      </c>
      <c r="R454" s="36">
        <f>1---ISERR(FIND(R$2,data!$M453))</f>
        <v>1</v>
      </c>
      <c r="S454" s="36">
        <f>1---ISERR(FIND(S$2,data!$M453))</f>
        <v>0</v>
      </c>
      <c r="T454" s="36">
        <f>1---ISERR(FIND(T$2,data!$M453))</f>
        <v>1</v>
      </c>
      <c r="U454" s="36">
        <f>1---ISERR(FIND(U$2,data!$M453))</f>
        <v>0</v>
      </c>
      <c r="V454" s="36">
        <f>1---ISERR(FIND(V$2,data!$M453))</f>
        <v>1</v>
      </c>
      <c r="W454" s="36">
        <f t="shared" si="164"/>
        <v>0</v>
      </c>
      <c r="X454" s="36">
        <f t="shared" si="165"/>
        <v>0</v>
      </c>
      <c r="Y454" s="36">
        <f t="shared" si="166"/>
        <v>4</v>
      </c>
      <c r="Z454" s="36">
        <f t="shared" si="167"/>
        <v>0</v>
      </c>
      <c r="AA454" s="36">
        <f t="shared" si="168"/>
        <v>16</v>
      </c>
      <c r="AB454" s="36">
        <f t="shared" si="169"/>
        <v>0</v>
      </c>
      <c r="AC454" s="36">
        <f t="shared" si="170"/>
        <v>64</v>
      </c>
      <c r="AD454" s="36">
        <f t="shared" si="171"/>
        <v>0</v>
      </c>
      <c r="AE454" s="36">
        <f t="shared" si="172"/>
        <v>256</v>
      </c>
      <c r="AF454" s="36">
        <f t="shared" si="173"/>
        <v>0</v>
      </c>
      <c r="AG454" s="36">
        <f t="shared" si="174"/>
        <v>1024</v>
      </c>
      <c r="AH454" s="36">
        <f t="shared" si="175"/>
        <v>0</v>
      </c>
      <c r="AI454" s="36">
        <f t="shared" si="176"/>
        <v>4096</v>
      </c>
      <c r="AJ454" s="36">
        <f t="shared" si="177"/>
        <v>0</v>
      </c>
      <c r="AK454" s="36">
        <f t="shared" si="178"/>
        <v>16384</v>
      </c>
      <c r="AL454" s="36">
        <f t="shared" si="179"/>
        <v>0</v>
      </c>
      <c r="AM454" s="36">
        <f t="shared" si="180"/>
        <v>65536</v>
      </c>
      <c r="AN454" s="36">
        <f t="shared" si="181"/>
        <v>0</v>
      </c>
      <c r="AO454" s="36">
        <f t="shared" si="182"/>
        <v>262144</v>
      </c>
      <c r="AP454" s="36">
        <f t="shared" si="183"/>
        <v>0</v>
      </c>
      <c r="AQ454" s="36">
        <f t="shared" si="184"/>
        <v>1048576</v>
      </c>
      <c r="AR454" s="36">
        <f t="shared" si="185"/>
        <v>0</v>
      </c>
    </row>
    <row r="455" spans="1:44">
      <c r="A455" s="36">
        <f t="shared" si="186"/>
        <v>0</v>
      </c>
      <c r="B455" s="36">
        <f>1---ISERR(FIND(B$2,data!$M454))</f>
        <v>0</v>
      </c>
      <c r="C455" s="36">
        <f>1---ISERR(FIND(C$2,data!$M454))</f>
        <v>0</v>
      </c>
      <c r="D455" s="36">
        <f>1---ISERR(FIND(D$2,data!$M454))</f>
        <v>0</v>
      </c>
      <c r="E455" s="36">
        <f>1---ISERR(FIND(E$2,data!$M454))</f>
        <v>0</v>
      </c>
      <c r="F455" s="36">
        <f>1---ISERR(FIND(F$2,data!$M454))</f>
        <v>0</v>
      </c>
      <c r="G455" s="36">
        <f>1---ISERR(FIND(G$2,data!$M454))</f>
        <v>0</v>
      </c>
      <c r="H455" s="36">
        <f>1---ISERR(FIND(H$2,data!$M454))</f>
        <v>0</v>
      </c>
      <c r="I455" s="36">
        <f>1---ISERR(FIND(I$2,data!$M454))</f>
        <v>0</v>
      </c>
      <c r="J455" s="36">
        <f>1---ISERR(FIND(J$2,data!$M454))</f>
        <v>0</v>
      </c>
      <c r="K455" s="36">
        <f>1---ISERR(FIND(K$2,data!$M454))</f>
        <v>0</v>
      </c>
      <c r="L455" s="36">
        <f>1---ISERR(FIND(L$2,data!$M454))</f>
        <v>0</v>
      </c>
      <c r="M455" s="36">
        <f>1---ISERR(FIND(M$2,data!$M454))</f>
        <v>0</v>
      </c>
      <c r="N455" s="36">
        <f>1---ISERR(FIND(N$2,data!$M454))</f>
        <v>0</v>
      </c>
      <c r="O455" s="36">
        <f>1---ISERR(FIND(O$2,data!$M454))</f>
        <v>0</v>
      </c>
      <c r="P455" s="36">
        <f>1---ISERR(FIND(P$2,data!$M454))</f>
        <v>0</v>
      </c>
      <c r="Q455" s="36">
        <f>1---ISERR(FIND(Q$2,data!$M454))</f>
        <v>0</v>
      </c>
      <c r="R455" s="36">
        <f>1---ISERR(FIND(R$2,data!$M454))</f>
        <v>0</v>
      </c>
      <c r="S455" s="36">
        <f>1---ISERR(FIND(S$2,data!$M454))</f>
        <v>0</v>
      </c>
      <c r="T455" s="36">
        <f>1---ISERR(FIND(T$2,data!$M454))</f>
        <v>0</v>
      </c>
      <c r="U455" s="36">
        <f>1---ISERR(FIND(U$2,data!$M454))</f>
        <v>0</v>
      </c>
      <c r="V455" s="36">
        <f>1---ISERR(FIND(V$2,data!$M454))</f>
        <v>0</v>
      </c>
      <c r="W455" s="36">
        <f t="shared" si="164"/>
        <v>0</v>
      </c>
      <c r="X455" s="36">
        <f t="shared" si="165"/>
        <v>0</v>
      </c>
      <c r="Y455" s="36">
        <f t="shared" si="166"/>
        <v>0</v>
      </c>
      <c r="Z455" s="36">
        <f t="shared" si="167"/>
        <v>0</v>
      </c>
      <c r="AA455" s="36">
        <f t="shared" si="168"/>
        <v>0</v>
      </c>
      <c r="AB455" s="36">
        <f t="shared" si="169"/>
        <v>0</v>
      </c>
      <c r="AC455" s="36">
        <f t="shared" si="170"/>
        <v>0</v>
      </c>
      <c r="AD455" s="36">
        <f t="shared" si="171"/>
        <v>0</v>
      </c>
      <c r="AE455" s="36">
        <f t="shared" si="172"/>
        <v>0</v>
      </c>
      <c r="AF455" s="36">
        <f t="shared" si="173"/>
        <v>0</v>
      </c>
      <c r="AG455" s="36">
        <f t="shared" si="174"/>
        <v>0</v>
      </c>
      <c r="AH455" s="36">
        <f t="shared" si="175"/>
        <v>0</v>
      </c>
      <c r="AI455" s="36">
        <f t="shared" si="176"/>
        <v>0</v>
      </c>
      <c r="AJ455" s="36">
        <f t="shared" si="177"/>
        <v>0</v>
      </c>
      <c r="AK455" s="36">
        <f t="shared" si="178"/>
        <v>0</v>
      </c>
      <c r="AL455" s="36">
        <f t="shared" si="179"/>
        <v>0</v>
      </c>
      <c r="AM455" s="36">
        <f t="shared" si="180"/>
        <v>0</v>
      </c>
      <c r="AN455" s="36">
        <f t="shared" si="181"/>
        <v>0</v>
      </c>
      <c r="AO455" s="36">
        <f t="shared" si="182"/>
        <v>0</v>
      </c>
      <c r="AP455" s="36">
        <f t="shared" si="183"/>
        <v>0</v>
      </c>
      <c r="AQ455" s="36">
        <f t="shared" si="184"/>
        <v>0</v>
      </c>
      <c r="AR455" s="36">
        <f t="shared" si="185"/>
        <v>0</v>
      </c>
    </row>
    <row r="456" spans="1:44">
      <c r="A456" s="36">
        <f t="shared" si="186"/>
        <v>0</v>
      </c>
      <c r="B456" s="36">
        <f>1---ISERR(FIND(B$2,data!$M455))</f>
        <v>0</v>
      </c>
      <c r="C456" s="36">
        <f>1---ISERR(FIND(C$2,data!$M455))</f>
        <v>0</v>
      </c>
      <c r="D456" s="36">
        <f>1---ISERR(FIND(D$2,data!$M455))</f>
        <v>0</v>
      </c>
      <c r="E456" s="36">
        <f>1---ISERR(FIND(E$2,data!$M455))</f>
        <v>0</v>
      </c>
      <c r="F456" s="36">
        <f>1---ISERR(FIND(F$2,data!$M455))</f>
        <v>0</v>
      </c>
      <c r="G456" s="36">
        <f>1---ISERR(FIND(G$2,data!$M455))</f>
        <v>0</v>
      </c>
      <c r="H456" s="36">
        <f>1---ISERR(FIND(H$2,data!$M455))</f>
        <v>0</v>
      </c>
      <c r="I456" s="36">
        <f>1---ISERR(FIND(I$2,data!$M455))</f>
        <v>0</v>
      </c>
      <c r="J456" s="36">
        <f>1---ISERR(FIND(J$2,data!$M455))</f>
        <v>0</v>
      </c>
      <c r="K456" s="36">
        <f>1---ISERR(FIND(K$2,data!$M455))</f>
        <v>0</v>
      </c>
      <c r="L456" s="36">
        <f>1---ISERR(FIND(L$2,data!$M455))</f>
        <v>0</v>
      </c>
      <c r="M456" s="36">
        <f>1---ISERR(FIND(M$2,data!$M455))</f>
        <v>0</v>
      </c>
      <c r="N456" s="36">
        <f>1---ISERR(FIND(N$2,data!$M455))</f>
        <v>0</v>
      </c>
      <c r="O456" s="36">
        <f>1---ISERR(FIND(O$2,data!$M455))</f>
        <v>0</v>
      </c>
      <c r="P456" s="36">
        <f>1---ISERR(FIND(P$2,data!$M455))</f>
        <v>0</v>
      </c>
      <c r="Q456" s="36">
        <f>1---ISERR(FIND(Q$2,data!$M455))</f>
        <v>0</v>
      </c>
      <c r="R456" s="36">
        <f>1---ISERR(FIND(R$2,data!$M455))</f>
        <v>0</v>
      </c>
      <c r="S456" s="36">
        <f>1---ISERR(FIND(S$2,data!$M455))</f>
        <v>0</v>
      </c>
      <c r="T456" s="36">
        <f>1---ISERR(FIND(T$2,data!$M455))</f>
        <v>0</v>
      </c>
      <c r="U456" s="36">
        <f>1---ISERR(FIND(U$2,data!$M455))</f>
        <v>0</v>
      </c>
      <c r="V456" s="36">
        <f>1---ISERR(FIND(V$2,data!$M455))</f>
        <v>0</v>
      </c>
      <c r="W456" s="36">
        <f t="shared" si="164"/>
        <v>0</v>
      </c>
      <c r="X456" s="36">
        <f t="shared" si="165"/>
        <v>0</v>
      </c>
      <c r="Y456" s="36">
        <f t="shared" si="166"/>
        <v>0</v>
      </c>
      <c r="Z456" s="36">
        <f t="shared" si="167"/>
        <v>0</v>
      </c>
      <c r="AA456" s="36">
        <f t="shared" si="168"/>
        <v>0</v>
      </c>
      <c r="AB456" s="36">
        <f t="shared" si="169"/>
        <v>0</v>
      </c>
      <c r="AC456" s="36">
        <f t="shared" si="170"/>
        <v>0</v>
      </c>
      <c r="AD456" s="36">
        <f t="shared" si="171"/>
        <v>0</v>
      </c>
      <c r="AE456" s="36">
        <f t="shared" si="172"/>
        <v>0</v>
      </c>
      <c r="AF456" s="36">
        <f t="shared" si="173"/>
        <v>0</v>
      </c>
      <c r="AG456" s="36">
        <f t="shared" si="174"/>
        <v>0</v>
      </c>
      <c r="AH456" s="36">
        <f t="shared" si="175"/>
        <v>0</v>
      </c>
      <c r="AI456" s="36">
        <f t="shared" si="176"/>
        <v>0</v>
      </c>
      <c r="AJ456" s="36">
        <f t="shared" si="177"/>
        <v>0</v>
      </c>
      <c r="AK456" s="36">
        <f t="shared" si="178"/>
        <v>0</v>
      </c>
      <c r="AL456" s="36">
        <f t="shared" si="179"/>
        <v>0</v>
      </c>
      <c r="AM456" s="36">
        <f t="shared" si="180"/>
        <v>0</v>
      </c>
      <c r="AN456" s="36">
        <f t="shared" si="181"/>
        <v>0</v>
      </c>
      <c r="AO456" s="36">
        <f t="shared" si="182"/>
        <v>0</v>
      </c>
      <c r="AP456" s="36">
        <f t="shared" si="183"/>
        <v>0</v>
      </c>
      <c r="AQ456" s="36">
        <f t="shared" si="184"/>
        <v>0</v>
      </c>
      <c r="AR456" s="36">
        <f t="shared" si="185"/>
        <v>0</v>
      </c>
    </row>
    <row r="457" spans="1:44">
      <c r="A457" s="36">
        <f t="shared" si="186"/>
        <v>0</v>
      </c>
      <c r="B457" s="36">
        <f>1---ISERR(FIND(B$2,data!$M456))</f>
        <v>0</v>
      </c>
      <c r="C457" s="36">
        <f>1---ISERR(FIND(C$2,data!$M456))</f>
        <v>0</v>
      </c>
      <c r="D457" s="36">
        <f>1---ISERR(FIND(D$2,data!$M456))</f>
        <v>0</v>
      </c>
      <c r="E457" s="36">
        <f>1---ISERR(FIND(E$2,data!$M456))</f>
        <v>0</v>
      </c>
      <c r="F457" s="36">
        <f>1---ISERR(FIND(F$2,data!$M456))</f>
        <v>0</v>
      </c>
      <c r="G457" s="36">
        <f>1---ISERR(FIND(G$2,data!$M456))</f>
        <v>0</v>
      </c>
      <c r="H457" s="36">
        <f>1---ISERR(FIND(H$2,data!$M456))</f>
        <v>0</v>
      </c>
      <c r="I457" s="36">
        <f>1---ISERR(FIND(I$2,data!$M456))</f>
        <v>0</v>
      </c>
      <c r="J457" s="36">
        <f>1---ISERR(FIND(J$2,data!$M456))</f>
        <v>0</v>
      </c>
      <c r="K457" s="36">
        <f>1---ISERR(FIND(K$2,data!$M456))</f>
        <v>0</v>
      </c>
      <c r="L457" s="36">
        <f>1---ISERR(FIND(L$2,data!$M456))</f>
        <v>0</v>
      </c>
      <c r="M457" s="36">
        <f>1---ISERR(FIND(M$2,data!$M456))</f>
        <v>0</v>
      </c>
      <c r="N457" s="36">
        <f>1---ISERR(FIND(N$2,data!$M456))</f>
        <v>0</v>
      </c>
      <c r="O457" s="36">
        <f>1---ISERR(FIND(O$2,data!$M456))</f>
        <v>0</v>
      </c>
      <c r="P457" s="36">
        <f>1---ISERR(FIND(P$2,data!$M456))</f>
        <v>0</v>
      </c>
      <c r="Q457" s="36">
        <f>1---ISERR(FIND(Q$2,data!$M456))</f>
        <v>0</v>
      </c>
      <c r="R457" s="36">
        <f>1---ISERR(FIND(R$2,data!$M456))</f>
        <v>0</v>
      </c>
      <c r="S457" s="36">
        <f>1---ISERR(FIND(S$2,data!$M456))</f>
        <v>0</v>
      </c>
      <c r="T457" s="36">
        <f>1---ISERR(FIND(T$2,data!$M456))</f>
        <v>0</v>
      </c>
      <c r="U457" s="36">
        <f>1---ISERR(FIND(U$2,data!$M456))</f>
        <v>0</v>
      </c>
      <c r="V457" s="36">
        <f>1---ISERR(FIND(V$2,data!$M456))</f>
        <v>0</v>
      </c>
      <c r="W457" s="36">
        <f t="shared" si="164"/>
        <v>0</v>
      </c>
      <c r="X457" s="36">
        <f t="shared" si="165"/>
        <v>0</v>
      </c>
      <c r="Y457" s="36">
        <f t="shared" si="166"/>
        <v>0</v>
      </c>
      <c r="Z457" s="36">
        <f t="shared" si="167"/>
        <v>0</v>
      </c>
      <c r="AA457" s="36">
        <f t="shared" si="168"/>
        <v>0</v>
      </c>
      <c r="AB457" s="36">
        <f t="shared" si="169"/>
        <v>0</v>
      </c>
      <c r="AC457" s="36">
        <f t="shared" si="170"/>
        <v>0</v>
      </c>
      <c r="AD457" s="36">
        <f t="shared" si="171"/>
        <v>0</v>
      </c>
      <c r="AE457" s="36">
        <f t="shared" si="172"/>
        <v>0</v>
      </c>
      <c r="AF457" s="36">
        <f t="shared" si="173"/>
        <v>0</v>
      </c>
      <c r="AG457" s="36">
        <f t="shared" si="174"/>
        <v>0</v>
      </c>
      <c r="AH457" s="36">
        <f t="shared" si="175"/>
        <v>0</v>
      </c>
      <c r="AI457" s="36">
        <f t="shared" si="176"/>
        <v>0</v>
      </c>
      <c r="AJ457" s="36">
        <f t="shared" si="177"/>
        <v>0</v>
      </c>
      <c r="AK457" s="36">
        <f t="shared" si="178"/>
        <v>0</v>
      </c>
      <c r="AL457" s="36">
        <f t="shared" si="179"/>
        <v>0</v>
      </c>
      <c r="AM457" s="36">
        <f t="shared" si="180"/>
        <v>0</v>
      </c>
      <c r="AN457" s="36">
        <f t="shared" si="181"/>
        <v>0</v>
      </c>
      <c r="AO457" s="36">
        <f t="shared" si="182"/>
        <v>0</v>
      </c>
      <c r="AP457" s="36">
        <f t="shared" si="183"/>
        <v>0</v>
      </c>
      <c r="AQ457" s="36">
        <f t="shared" si="184"/>
        <v>0</v>
      </c>
      <c r="AR457" s="36">
        <f t="shared" si="185"/>
        <v>0</v>
      </c>
    </row>
    <row r="458" spans="1:44">
      <c r="A458" s="36">
        <f t="shared" si="186"/>
        <v>467400</v>
      </c>
      <c r="B458" s="36">
        <f>1---ISERR(FIND(B$2,data!$M457))</f>
        <v>0</v>
      </c>
      <c r="C458" s="36">
        <f>1---ISERR(FIND(C$2,data!$M457))</f>
        <v>0</v>
      </c>
      <c r="D458" s="36">
        <f>1---ISERR(FIND(D$2,data!$M457))</f>
        <v>0</v>
      </c>
      <c r="E458" s="36">
        <f>1---ISERR(FIND(E$2,data!$M457))</f>
        <v>1</v>
      </c>
      <c r="F458" s="36">
        <f>1---ISERR(FIND(F$2,data!$M457))</f>
        <v>0</v>
      </c>
      <c r="G458" s="36">
        <f>1---ISERR(FIND(G$2,data!$M457))</f>
        <v>0</v>
      </c>
      <c r="H458" s="36">
        <f>1---ISERR(FIND(H$2,data!$M457))</f>
        <v>1</v>
      </c>
      <c r="I458" s="36">
        <f>1---ISERR(FIND(I$2,data!$M457))</f>
        <v>1</v>
      </c>
      <c r="J458" s="36">
        <f>1---ISERR(FIND(J$2,data!$M457))</f>
        <v>1</v>
      </c>
      <c r="K458" s="36">
        <f>1---ISERR(FIND(K$2,data!$M457))</f>
        <v>0</v>
      </c>
      <c r="L458" s="36">
        <f>1---ISERR(FIND(L$2,data!$M457))</f>
        <v>0</v>
      </c>
      <c r="M458" s="36">
        <f>1---ISERR(FIND(M$2,data!$M457))</f>
        <v>0</v>
      </c>
      <c r="N458" s="36">
        <f>1---ISERR(FIND(N$2,data!$M457))</f>
        <v>0</v>
      </c>
      <c r="O458" s="36">
        <f>1---ISERR(FIND(O$2,data!$M457))</f>
        <v>1</v>
      </c>
      <c r="P458" s="36">
        <f>1---ISERR(FIND(P$2,data!$M457))</f>
        <v>0</v>
      </c>
      <c r="Q458" s="36">
        <f>1---ISERR(FIND(Q$2,data!$M457))</f>
        <v>0</v>
      </c>
      <c r="R458" s="36">
        <f>1---ISERR(FIND(R$2,data!$M457))</f>
        <v>1</v>
      </c>
      <c r="S458" s="36">
        <f>1---ISERR(FIND(S$2,data!$M457))</f>
        <v>1</v>
      </c>
      <c r="T458" s="36">
        <f>1---ISERR(FIND(T$2,data!$M457))</f>
        <v>1</v>
      </c>
      <c r="U458" s="36">
        <f>1---ISERR(FIND(U$2,data!$M457))</f>
        <v>0</v>
      </c>
      <c r="V458" s="36">
        <f>1---ISERR(FIND(V$2,data!$M457))</f>
        <v>0</v>
      </c>
      <c r="W458" s="36">
        <f t="shared" si="164"/>
        <v>0</v>
      </c>
      <c r="X458" s="36">
        <f t="shared" si="165"/>
        <v>0</v>
      </c>
      <c r="Y458" s="36">
        <f t="shared" si="166"/>
        <v>0</v>
      </c>
      <c r="Z458" s="36">
        <f t="shared" si="167"/>
        <v>8</v>
      </c>
      <c r="AA458" s="36">
        <f t="shared" si="168"/>
        <v>0</v>
      </c>
      <c r="AB458" s="36">
        <f t="shared" si="169"/>
        <v>0</v>
      </c>
      <c r="AC458" s="36">
        <f t="shared" si="170"/>
        <v>64</v>
      </c>
      <c r="AD458" s="36">
        <f t="shared" si="171"/>
        <v>128</v>
      </c>
      <c r="AE458" s="36">
        <f t="shared" si="172"/>
        <v>256</v>
      </c>
      <c r="AF458" s="36">
        <f t="shared" si="173"/>
        <v>0</v>
      </c>
      <c r="AG458" s="36">
        <f t="shared" si="174"/>
        <v>0</v>
      </c>
      <c r="AH458" s="36">
        <f t="shared" si="175"/>
        <v>0</v>
      </c>
      <c r="AI458" s="36">
        <f t="shared" si="176"/>
        <v>0</v>
      </c>
      <c r="AJ458" s="36">
        <f t="shared" si="177"/>
        <v>8192</v>
      </c>
      <c r="AK458" s="36">
        <f t="shared" si="178"/>
        <v>0</v>
      </c>
      <c r="AL458" s="36">
        <f t="shared" si="179"/>
        <v>0</v>
      </c>
      <c r="AM458" s="36">
        <f t="shared" si="180"/>
        <v>65536</v>
      </c>
      <c r="AN458" s="36">
        <f t="shared" si="181"/>
        <v>131072</v>
      </c>
      <c r="AO458" s="36">
        <f t="shared" si="182"/>
        <v>262144</v>
      </c>
      <c r="AP458" s="36">
        <f t="shared" si="183"/>
        <v>0</v>
      </c>
      <c r="AQ458" s="36">
        <f t="shared" si="184"/>
        <v>0</v>
      </c>
      <c r="AR458" s="36">
        <f t="shared" si="185"/>
        <v>0</v>
      </c>
    </row>
    <row r="459" spans="1:44">
      <c r="A459" s="36">
        <f t="shared" si="186"/>
        <v>0</v>
      </c>
      <c r="B459" s="36">
        <f>1---ISERR(FIND(B$2,data!$M458))</f>
        <v>0</v>
      </c>
      <c r="C459" s="36">
        <f>1---ISERR(FIND(C$2,data!$M458))</f>
        <v>0</v>
      </c>
      <c r="D459" s="36">
        <f>1---ISERR(FIND(D$2,data!$M458))</f>
        <v>0</v>
      </c>
      <c r="E459" s="36">
        <f>1---ISERR(FIND(E$2,data!$M458))</f>
        <v>0</v>
      </c>
      <c r="F459" s="36">
        <f>1---ISERR(FIND(F$2,data!$M458))</f>
        <v>0</v>
      </c>
      <c r="G459" s="36">
        <f>1---ISERR(FIND(G$2,data!$M458))</f>
        <v>0</v>
      </c>
      <c r="H459" s="36">
        <f>1---ISERR(FIND(H$2,data!$M458))</f>
        <v>0</v>
      </c>
      <c r="I459" s="36">
        <f>1---ISERR(FIND(I$2,data!$M458))</f>
        <v>0</v>
      </c>
      <c r="J459" s="36">
        <f>1---ISERR(FIND(J$2,data!$M458))</f>
        <v>0</v>
      </c>
      <c r="K459" s="36">
        <f>1---ISERR(FIND(K$2,data!$M458))</f>
        <v>0</v>
      </c>
      <c r="L459" s="36">
        <f>1---ISERR(FIND(L$2,data!$M458))</f>
        <v>0</v>
      </c>
      <c r="M459" s="36">
        <f>1---ISERR(FIND(M$2,data!$M458))</f>
        <v>0</v>
      </c>
      <c r="N459" s="36">
        <f>1---ISERR(FIND(N$2,data!$M458))</f>
        <v>0</v>
      </c>
      <c r="O459" s="36">
        <f>1---ISERR(FIND(O$2,data!$M458))</f>
        <v>0</v>
      </c>
      <c r="P459" s="36">
        <f>1---ISERR(FIND(P$2,data!$M458))</f>
        <v>0</v>
      </c>
      <c r="Q459" s="36">
        <f>1---ISERR(FIND(Q$2,data!$M458))</f>
        <v>0</v>
      </c>
      <c r="R459" s="36">
        <f>1---ISERR(FIND(R$2,data!$M458))</f>
        <v>0</v>
      </c>
      <c r="S459" s="36">
        <f>1---ISERR(FIND(S$2,data!$M458))</f>
        <v>0</v>
      </c>
      <c r="T459" s="36">
        <f>1---ISERR(FIND(T$2,data!$M458))</f>
        <v>0</v>
      </c>
      <c r="U459" s="36">
        <f>1---ISERR(FIND(U$2,data!$M458))</f>
        <v>0</v>
      </c>
      <c r="V459" s="36">
        <f>1---ISERR(FIND(V$2,data!$M458))</f>
        <v>0</v>
      </c>
      <c r="W459" s="36">
        <f t="shared" si="164"/>
        <v>0</v>
      </c>
      <c r="X459" s="36">
        <f t="shared" si="165"/>
        <v>0</v>
      </c>
      <c r="Y459" s="36">
        <f t="shared" si="166"/>
        <v>0</v>
      </c>
      <c r="Z459" s="36">
        <f t="shared" si="167"/>
        <v>0</v>
      </c>
      <c r="AA459" s="36">
        <f t="shared" si="168"/>
        <v>0</v>
      </c>
      <c r="AB459" s="36">
        <f t="shared" si="169"/>
        <v>0</v>
      </c>
      <c r="AC459" s="36">
        <f t="shared" si="170"/>
        <v>0</v>
      </c>
      <c r="AD459" s="36">
        <f t="shared" si="171"/>
        <v>0</v>
      </c>
      <c r="AE459" s="36">
        <f t="shared" si="172"/>
        <v>0</v>
      </c>
      <c r="AF459" s="36">
        <f t="shared" si="173"/>
        <v>0</v>
      </c>
      <c r="AG459" s="36">
        <f t="shared" si="174"/>
        <v>0</v>
      </c>
      <c r="AH459" s="36">
        <f t="shared" si="175"/>
        <v>0</v>
      </c>
      <c r="AI459" s="36">
        <f t="shared" si="176"/>
        <v>0</v>
      </c>
      <c r="AJ459" s="36">
        <f t="shared" si="177"/>
        <v>0</v>
      </c>
      <c r="AK459" s="36">
        <f t="shared" si="178"/>
        <v>0</v>
      </c>
      <c r="AL459" s="36">
        <f t="shared" si="179"/>
        <v>0</v>
      </c>
      <c r="AM459" s="36">
        <f t="shared" si="180"/>
        <v>0</v>
      </c>
      <c r="AN459" s="36">
        <f t="shared" si="181"/>
        <v>0</v>
      </c>
      <c r="AO459" s="36">
        <f t="shared" si="182"/>
        <v>0</v>
      </c>
      <c r="AP459" s="36">
        <f t="shared" si="183"/>
        <v>0</v>
      </c>
      <c r="AQ459" s="36">
        <f t="shared" si="184"/>
        <v>0</v>
      </c>
      <c r="AR459" s="36">
        <f t="shared" si="185"/>
        <v>0</v>
      </c>
    </row>
    <row r="460" spans="1:44">
      <c r="A460" s="36">
        <f t="shared" si="186"/>
        <v>0</v>
      </c>
      <c r="B460" s="36">
        <f>1---ISERR(FIND(B$2,data!$M459))</f>
        <v>0</v>
      </c>
      <c r="C460" s="36">
        <f>1---ISERR(FIND(C$2,data!$M459))</f>
        <v>0</v>
      </c>
      <c r="D460" s="36">
        <f>1---ISERR(FIND(D$2,data!$M459))</f>
        <v>0</v>
      </c>
      <c r="E460" s="36">
        <f>1---ISERR(FIND(E$2,data!$M459))</f>
        <v>0</v>
      </c>
      <c r="F460" s="36">
        <f>1---ISERR(FIND(F$2,data!$M459))</f>
        <v>0</v>
      </c>
      <c r="G460" s="36">
        <f>1---ISERR(FIND(G$2,data!$M459))</f>
        <v>0</v>
      </c>
      <c r="H460" s="36">
        <f>1---ISERR(FIND(H$2,data!$M459))</f>
        <v>0</v>
      </c>
      <c r="I460" s="36">
        <f>1---ISERR(FIND(I$2,data!$M459))</f>
        <v>0</v>
      </c>
      <c r="J460" s="36">
        <f>1---ISERR(FIND(J$2,data!$M459))</f>
        <v>0</v>
      </c>
      <c r="K460" s="36">
        <f>1---ISERR(FIND(K$2,data!$M459))</f>
        <v>0</v>
      </c>
      <c r="L460" s="36">
        <f>1---ISERR(FIND(L$2,data!$M459))</f>
        <v>0</v>
      </c>
      <c r="M460" s="36">
        <f>1---ISERR(FIND(M$2,data!$M459))</f>
        <v>0</v>
      </c>
      <c r="N460" s="36">
        <f>1---ISERR(FIND(N$2,data!$M459))</f>
        <v>0</v>
      </c>
      <c r="O460" s="36">
        <f>1---ISERR(FIND(O$2,data!$M459))</f>
        <v>0</v>
      </c>
      <c r="P460" s="36">
        <f>1---ISERR(FIND(P$2,data!$M459))</f>
        <v>0</v>
      </c>
      <c r="Q460" s="36">
        <f>1---ISERR(FIND(Q$2,data!$M459))</f>
        <v>0</v>
      </c>
      <c r="R460" s="36">
        <f>1---ISERR(FIND(R$2,data!$M459))</f>
        <v>0</v>
      </c>
      <c r="S460" s="36">
        <f>1---ISERR(FIND(S$2,data!$M459))</f>
        <v>0</v>
      </c>
      <c r="T460" s="36">
        <f>1---ISERR(FIND(T$2,data!$M459))</f>
        <v>0</v>
      </c>
      <c r="U460" s="36">
        <f>1---ISERR(FIND(U$2,data!$M459))</f>
        <v>0</v>
      </c>
      <c r="V460" s="36">
        <f>1---ISERR(FIND(V$2,data!$M459))</f>
        <v>0</v>
      </c>
      <c r="W460" s="36">
        <f t="shared" si="164"/>
        <v>0</v>
      </c>
      <c r="X460" s="36">
        <f t="shared" si="165"/>
        <v>0</v>
      </c>
      <c r="Y460" s="36">
        <f t="shared" si="166"/>
        <v>0</v>
      </c>
      <c r="Z460" s="36">
        <f t="shared" si="167"/>
        <v>0</v>
      </c>
      <c r="AA460" s="36">
        <f t="shared" si="168"/>
        <v>0</v>
      </c>
      <c r="AB460" s="36">
        <f t="shared" si="169"/>
        <v>0</v>
      </c>
      <c r="AC460" s="36">
        <f t="shared" si="170"/>
        <v>0</v>
      </c>
      <c r="AD460" s="36">
        <f t="shared" si="171"/>
        <v>0</v>
      </c>
      <c r="AE460" s="36">
        <f t="shared" si="172"/>
        <v>0</v>
      </c>
      <c r="AF460" s="36">
        <f t="shared" si="173"/>
        <v>0</v>
      </c>
      <c r="AG460" s="36">
        <f t="shared" si="174"/>
        <v>0</v>
      </c>
      <c r="AH460" s="36">
        <f t="shared" si="175"/>
        <v>0</v>
      </c>
      <c r="AI460" s="36">
        <f t="shared" si="176"/>
        <v>0</v>
      </c>
      <c r="AJ460" s="36">
        <f t="shared" si="177"/>
        <v>0</v>
      </c>
      <c r="AK460" s="36">
        <f t="shared" si="178"/>
        <v>0</v>
      </c>
      <c r="AL460" s="36">
        <f t="shared" si="179"/>
        <v>0</v>
      </c>
      <c r="AM460" s="36">
        <f t="shared" si="180"/>
        <v>0</v>
      </c>
      <c r="AN460" s="36">
        <f t="shared" si="181"/>
        <v>0</v>
      </c>
      <c r="AO460" s="36">
        <f t="shared" si="182"/>
        <v>0</v>
      </c>
      <c r="AP460" s="36">
        <f t="shared" si="183"/>
        <v>0</v>
      </c>
      <c r="AQ460" s="36">
        <f t="shared" si="184"/>
        <v>0</v>
      </c>
      <c r="AR460" s="36">
        <f t="shared" si="185"/>
        <v>0</v>
      </c>
    </row>
    <row r="461" spans="1:44">
      <c r="A461" s="36">
        <f t="shared" si="186"/>
        <v>0</v>
      </c>
      <c r="B461" s="36">
        <f>1---ISERR(FIND(B$2,data!$M460))</f>
        <v>0</v>
      </c>
      <c r="C461" s="36">
        <f>1---ISERR(FIND(C$2,data!$M460))</f>
        <v>0</v>
      </c>
      <c r="D461" s="36">
        <f>1---ISERR(FIND(D$2,data!$M460))</f>
        <v>0</v>
      </c>
      <c r="E461" s="36">
        <f>1---ISERR(FIND(E$2,data!$M460))</f>
        <v>0</v>
      </c>
      <c r="F461" s="36">
        <f>1---ISERR(FIND(F$2,data!$M460))</f>
        <v>0</v>
      </c>
      <c r="G461" s="36">
        <f>1---ISERR(FIND(G$2,data!$M460))</f>
        <v>0</v>
      </c>
      <c r="H461" s="36">
        <f>1---ISERR(FIND(H$2,data!$M460))</f>
        <v>0</v>
      </c>
      <c r="I461" s="36">
        <f>1---ISERR(FIND(I$2,data!$M460))</f>
        <v>0</v>
      </c>
      <c r="J461" s="36">
        <f>1---ISERR(FIND(J$2,data!$M460))</f>
        <v>0</v>
      </c>
      <c r="K461" s="36">
        <f>1---ISERR(FIND(K$2,data!$M460))</f>
        <v>0</v>
      </c>
      <c r="L461" s="36">
        <f>1---ISERR(FIND(L$2,data!$M460))</f>
        <v>0</v>
      </c>
      <c r="M461" s="36">
        <f>1---ISERR(FIND(M$2,data!$M460))</f>
        <v>0</v>
      </c>
      <c r="N461" s="36">
        <f>1---ISERR(FIND(N$2,data!$M460))</f>
        <v>0</v>
      </c>
      <c r="O461" s="36">
        <f>1---ISERR(FIND(O$2,data!$M460))</f>
        <v>0</v>
      </c>
      <c r="P461" s="36">
        <f>1---ISERR(FIND(P$2,data!$M460))</f>
        <v>0</v>
      </c>
      <c r="Q461" s="36">
        <f>1---ISERR(FIND(Q$2,data!$M460))</f>
        <v>0</v>
      </c>
      <c r="R461" s="36">
        <f>1---ISERR(FIND(R$2,data!$M460))</f>
        <v>0</v>
      </c>
      <c r="S461" s="36">
        <f>1---ISERR(FIND(S$2,data!$M460))</f>
        <v>0</v>
      </c>
      <c r="T461" s="36">
        <f>1---ISERR(FIND(T$2,data!$M460))</f>
        <v>0</v>
      </c>
      <c r="U461" s="36">
        <f>1---ISERR(FIND(U$2,data!$M460))</f>
        <v>0</v>
      </c>
      <c r="V461" s="36">
        <f>1---ISERR(FIND(V$2,data!$M460))</f>
        <v>0</v>
      </c>
      <c r="W461" s="36">
        <f t="shared" si="164"/>
        <v>0</v>
      </c>
      <c r="X461" s="36">
        <f t="shared" si="165"/>
        <v>0</v>
      </c>
      <c r="Y461" s="36">
        <f t="shared" si="166"/>
        <v>0</v>
      </c>
      <c r="Z461" s="36">
        <f t="shared" si="167"/>
        <v>0</v>
      </c>
      <c r="AA461" s="36">
        <f t="shared" si="168"/>
        <v>0</v>
      </c>
      <c r="AB461" s="36">
        <f t="shared" si="169"/>
        <v>0</v>
      </c>
      <c r="AC461" s="36">
        <f t="shared" si="170"/>
        <v>0</v>
      </c>
      <c r="AD461" s="36">
        <f t="shared" si="171"/>
        <v>0</v>
      </c>
      <c r="AE461" s="36">
        <f t="shared" si="172"/>
        <v>0</v>
      </c>
      <c r="AF461" s="36">
        <f t="shared" si="173"/>
        <v>0</v>
      </c>
      <c r="AG461" s="36">
        <f t="shared" si="174"/>
        <v>0</v>
      </c>
      <c r="AH461" s="36">
        <f t="shared" si="175"/>
        <v>0</v>
      </c>
      <c r="AI461" s="36">
        <f t="shared" si="176"/>
        <v>0</v>
      </c>
      <c r="AJ461" s="36">
        <f t="shared" si="177"/>
        <v>0</v>
      </c>
      <c r="AK461" s="36">
        <f t="shared" si="178"/>
        <v>0</v>
      </c>
      <c r="AL461" s="36">
        <f t="shared" si="179"/>
        <v>0</v>
      </c>
      <c r="AM461" s="36">
        <f t="shared" si="180"/>
        <v>0</v>
      </c>
      <c r="AN461" s="36">
        <f t="shared" si="181"/>
        <v>0</v>
      </c>
      <c r="AO461" s="36">
        <f t="shared" si="182"/>
        <v>0</v>
      </c>
      <c r="AP461" s="36">
        <f t="shared" si="183"/>
        <v>0</v>
      </c>
      <c r="AQ461" s="36">
        <f t="shared" si="184"/>
        <v>0</v>
      </c>
      <c r="AR461" s="36">
        <f t="shared" si="185"/>
        <v>0</v>
      </c>
    </row>
    <row r="462" spans="1:44">
      <c r="A462" s="36">
        <f t="shared" si="186"/>
        <v>1570300</v>
      </c>
      <c r="B462" s="36">
        <f>1---ISERR(FIND(B$2,data!$M461))</f>
        <v>0</v>
      </c>
      <c r="C462" s="36">
        <f>1---ISERR(FIND(C$2,data!$M461))</f>
        <v>0</v>
      </c>
      <c r="D462" s="36">
        <f>1---ISERR(FIND(D$2,data!$M461))</f>
        <v>1</v>
      </c>
      <c r="E462" s="36">
        <f>1---ISERR(FIND(E$2,data!$M461))</f>
        <v>1</v>
      </c>
      <c r="F462" s="36">
        <f>1---ISERR(FIND(F$2,data!$M461))</f>
        <v>1</v>
      </c>
      <c r="G462" s="36">
        <f>1---ISERR(FIND(G$2,data!$M461))</f>
        <v>1</v>
      </c>
      <c r="H462" s="36">
        <f>1---ISERR(FIND(H$2,data!$M461))</f>
        <v>1</v>
      </c>
      <c r="I462" s="36">
        <f>1---ISERR(FIND(I$2,data!$M461))</f>
        <v>1</v>
      </c>
      <c r="J462" s="36">
        <f>1---ISERR(FIND(J$2,data!$M461))</f>
        <v>1</v>
      </c>
      <c r="K462" s="36">
        <f>1---ISERR(FIND(K$2,data!$M461))</f>
        <v>0</v>
      </c>
      <c r="L462" s="36">
        <f>1---ISERR(FIND(L$2,data!$M461))</f>
        <v>1</v>
      </c>
      <c r="M462" s="36">
        <f>1---ISERR(FIND(M$2,data!$M461))</f>
        <v>0</v>
      </c>
      <c r="N462" s="36">
        <f>1---ISERR(FIND(N$2,data!$M461))</f>
        <v>1</v>
      </c>
      <c r="O462" s="36">
        <f>1---ISERR(FIND(O$2,data!$M461))</f>
        <v>1</v>
      </c>
      <c r="P462" s="36">
        <f>1---ISERR(FIND(P$2,data!$M461))</f>
        <v>1</v>
      </c>
      <c r="Q462" s="36">
        <f>1---ISERR(FIND(Q$2,data!$M461))</f>
        <v>1</v>
      </c>
      <c r="R462" s="36">
        <f>1---ISERR(FIND(R$2,data!$M461))</f>
        <v>1</v>
      </c>
      <c r="S462" s="36">
        <f>1---ISERR(FIND(S$2,data!$M461))</f>
        <v>1</v>
      </c>
      <c r="T462" s="36">
        <f>1---ISERR(FIND(T$2,data!$M461))</f>
        <v>1</v>
      </c>
      <c r="U462" s="36">
        <f>1---ISERR(FIND(U$2,data!$M461))</f>
        <v>0</v>
      </c>
      <c r="V462" s="36">
        <f>1---ISERR(FIND(V$2,data!$M461))</f>
        <v>1</v>
      </c>
      <c r="W462" s="36">
        <f t="shared" si="164"/>
        <v>0</v>
      </c>
      <c r="X462" s="36">
        <f t="shared" si="165"/>
        <v>0</v>
      </c>
      <c r="Y462" s="36">
        <f t="shared" si="166"/>
        <v>4</v>
      </c>
      <c r="Z462" s="36">
        <f t="shared" si="167"/>
        <v>8</v>
      </c>
      <c r="AA462" s="36">
        <f t="shared" si="168"/>
        <v>16</v>
      </c>
      <c r="AB462" s="36">
        <f t="shared" si="169"/>
        <v>32</v>
      </c>
      <c r="AC462" s="36">
        <f t="shared" si="170"/>
        <v>64</v>
      </c>
      <c r="AD462" s="36">
        <f t="shared" si="171"/>
        <v>128</v>
      </c>
      <c r="AE462" s="36">
        <f t="shared" si="172"/>
        <v>256</v>
      </c>
      <c r="AF462" s="36">
        <f t="shared" si="173"/>
        <v>0</v>
      </c>
      <c r="AG462" s="36">
        <f t="shared" si="174"/>
        <v>1024</v>
      </c>
      <c r="AH462" s="36">
        <f t="shared" si="175"/>
        <v>0</v>
      </c>
      <c r="AI462" s="36">
        <f t="shared" si="176"/>
        <v>4096</v>
      </c>
      <c r="AJ462" s="36">
        <f t="shared" si="177"/>
        <v>8192</v>
      </c>
      <c r="AK462" s="36">
        <f t="shared" si="178"/>
        <v>16384</v>
      </c>
      <c r="AL462" s="36">
        <f t="shared" si="179"/>
        <v>32768</v>
      </c>
      <c r="AM462" s="36">
        <f t="shared" si="180"/>
        <v>65536</v>
      </c>
      <c r="AN462" s="36">
        <f t="shared" si="181"/>
        <v>131072</v>
      </c>
      <c r="AO462" s="36">
        <f t="shared" si="182"/>
        <v>262144</v>
      </c>
      <c r="AP462" s="36">
        <f t="shared" si="183"/>
        <v>0</v>
      </c>
      <c r="AQ462" s="36">
        <f t="shared" si="184"/>
        <v>1048576</v>
      </c>
      <c r="AR462" s="36">
        <f t="shared" si="185"/>
        <v>0</v>
      </c>
    </row>
    <row r="463" spans="1:44">
      <c r="A463" s="36">
        <f t="shared" si="186"/>
        <v>1385802</v>
      </c>
      <c r="B463" s="36">
        <f>1---ISERR(FIND(B$2,data!$M462))</f>
        <v>0</v>
      </c>
      <c r="C463" s="36">
        <f>1---ISERR(FIND(C$2,data!$M462))</f>
        <v>1</v>
      </c>
      <c r="D463" s="36">
        <f>1---ISERR(FIND(D$2,data!$M462))</f>
        <v>0</v>
      </c>
      <c r="E463" s="36">
        <f>1---ISERR(FIND(E$2,data!$M462))</f>
        <v>1</v>
      </c>
      <c r="F463" s="36">
        <f>1---ISERR(FIND(F$2,data!$M462))</f>
        <v>0</v>
      </c>
      <c r="G463" s="36">
        <f>1---ISERR(FIND(G$2,data!$M462))</f>
        <v>0</v>
      </c>
      <c r="H463" s="36">
        <f>1---ISERR(FIND(H$2,data!$M462))</f>
        <v>1</v>
      </c>
      <c r="I463" s="36">
        <f>1---ISERR(FIND(I$2,data!$M462))</f>
        <v>0</v>
      </c>
      <c r="J463" s="36">
        <f>1---ISERR(FIND(J$2,data!$M462))</f>
        <v>1</v>
      </c>
      <c r="K463" s="36">
        <f>1---ISERR(FIND(K$2,data!$M462))</f>
        <v>0</v>
      </c>
      <c r="L463" s="36">
        <f>1---ISERR(FIND(L$2,data!$M462))</f>
        <v>1</v>
      </c>
      <c r="M463" s="36">
        <f>1---ISERR(FIND(M$2,data!$M462))</f>
        <v>0</v>
      </c>
      <c r="N463" s="36">
        <f>1---ISERR(FIND(N$2,data!$M462))</f>
        <v>0</v>
      </c>
      <c r="O463" s="36">
        <f>1---ISERR(FIND(O$2,data!$M462))</f>
        <v>1</v>
      </c>
      <c r="P463" s="36">
        <f>1---ISERR(FIND(P$2,data!$M462))</f>
        <v>0</v>
      </c>
      <c r="Q463" s="36">
        <f>1---ISERR(FIND(Q$2,data!$M462))</f>
        <v>0</v>
      </c>
      <c r="R463" s="36">
        <f>1---ISERR(FIND(R$2,data!$M462))</f>
        <v>1</v>
      </c>
      <c r="S463" s="36">
        <f>1---ISERR(FIND(S$2,data!$M462))</f>
        <v>0</v>
      </c>
      <c r="T463" s="36">
        <f>1---ISERR(FIND(T$2,data!$M462))</f>
        <v>1</v>
      </c>
      <c r="U463" s="36">
        <f>1---ISERR(FIND(U$2,data!$M462))</f>
        <v>0</v>
      </c>
      <c r="V463" s="36">
        <f>1---ISERR(FIND(V$2,data!$M462))</f>
        <v>1</v>
      </c>
      <c r="W463" s="36">
        <f t="shared" si="164"/>
        <v>0</v>
      </c>
      <c r="X463" s="36">
        <f t="shared" si="165"/>
        <v>2</v>
      </c>
      <c r="Y463" s="36">
        <f t="shared" si="166"/>
        <v>0</v>
      </c>
      <c r="Z463" s="36">
        <f t="shared" si="167"/>
        <v>8</v>
      </c>
      <c r="AA463" s="36">
        <f t="shared" si="168"/>
        <v>0</v>
      </c>
      <c r="AB463" s="36">
        <f t="shared" si="169"/>
        <v>0</v>
      </c>
      <c r="AC463" s="36">
        <f t="shared" si="170"/>
        <v>64</v>
      </c>
      <c r="AD463" s="36">
        <f t="shared" si="171"/>
        <v>0</v>
      </c>
      <c r="AE463" s="36">
        <f t="shared" si="172"/>
        <v>256</v>
      </c>
      <c r="AF463" s="36">
        <f t="shared" si="173"/>
        <v>0</v>
      </c>
      <c r="AG463" s="36">
        <f t="shared" si="174"/>
        <v>1024</v>
      </c>
      <c r="AH463" s="36">
        <f t="shared" si="175"/>
        <v>0</v>
      </c>
      <c r="AI463" s="36">
        <f t="shared" si="176"/>
        <v>0</v>
      </c>
      <c r="AJ463" s="36">
        <f t="shared" si="177"/>
        <v>8192</v>
      </c>
      <c r="AK463" s="36">
        <f t="shared" si="178"/>
        <v>0</v>
      </c>
      <c r="AL463" s="36">
        <f t="shared" si="179"/>
        <v>0</v>
      </c>
      <c r="AM463" s="36">
        <f t="shared" si="180"/>
        <v>65536</v>
      </c>
      <c r="AN463" s="36">
        <f t="shared" si="181"/>
        <v>0</v>
      </c>
      <c r="AO463" s="36">
        <f t="shared" si="182"/>
        <v>262144</v>
      </c>
      <c r="AP463" s="36">
        <f t="shared" si="183"/>
        <v>0</v>
      </c>
      <c r="AQ463" s="36">
        <f t="shared" si="184"/>
        <v>1048576</v>
      </c>
      <c r="AR463" s="36">
        <f t="shared" si="185"/>
        <v>0</v>
      </c>
    </row>
    <row r="464" spans="1:44">
      <c r="A464" s="36">
        <f t="shared" si="186"/>
        <v>176300</v>
      </c>
      <c r="B464" s="36">
        <f>1---ISERR(FIND(B$2,data!$M463))</f>
        <v>0</v>
      </c>
      <c r="C464" s="36">
        <f>1---ISERR(FIND(C$2,data!$M463))</f>
        <v>0</v>
      </c>
      <c r="D464" s="36">
        <f>1---ISERR(FIND(D$2,data!$M463))</f>
        <v>1</v>
      </c>
      <c r="E464" s="36">
        <f>1---ISERR(FIND(E$2,data!$M463))</f>
        <v>1</v>
      </c>
      <c r="F464" s="36">
        <f>1---ISERR(FIND(F$2,data!$M463))</f>
        <v>0</v>
      </c>
      <c r="G464" s="36">
        <f>1---ISERR(FIND(G$2,data!$M463))</f>
        <v>1</v>
      </c>
      <c r="H464" s="36">
        <f>1---ISERR(FIND(H$2,data!$M463))</f>
        <v>0</v>
      </c>
      <c r="I464" s="36">
        <f>1---ISERR(FIND(I$2,data!$M463))</f>
        <v>1</v>
      </c>
      <c r="J464" s="36">
        <f>1---ISERR(FIND(J$2,data!$M463))</f>
        <v>0</v>
      </c>
      <c r="K464" s="36">
        <f>1---ISERR(FIND(K$2,data!$M463))</f>
        <v>0</v>
      </c>
      <c r="L464" s="36">
        <f>1---ISERR(FIND(L$2,data!$M463))</f>
        <v>0</v>
      </c>
      <c r="M464" s="36">
        <f>1---ISERR(FIND(M$2,data!$M463))</f>
        <v>0</v>
      </c>
      <c r="N464" s="36">
        <f>1---ISERR(FIND(N$2,data!$M463))</f>
        <v>1</v>
      </c>
      <c r="O464" s="36">
        <f>1---ISERR(FIND(O$2,data!$M463))</f>
        <v>1</v>
      </c>
      <c r="P464" s="36">
        <f>1---ISERR(FIND(P$2,data!$M463))</f>
        <v>0</v>
      </c>
      <c r="Q464" s="36">
        <f>1---ISERR(FIND(Q$2,data!$M463))</f>
        <v>1</v>
      </c>
      <c r="R464" s="36">
        <f>1---ISERR(FIND(R$2,data!$M463))</f>
        <v>0</v>
      </c>
      <c r="S464" s="36">
        <f>1---ISERR(FIND(S$2,data!$M463))</f>
        <v>1</v>
      </c>
      <c r="T464" s="36">
        <f>1---ISERR(FIND(T$2,data!$M463))</f>
        <v>0</v>
      </c>
      <c r="U464" s="36">
        <f>1---ISERR(FIND(U$2,data!$M463))</f>
        <v>0</v>
      </c>
      <c r="V464" s="36">
        <f>1---ISERR(FIND(V$2,data!$M463))</f>
        <v>0</v>
      </c>
      <c r="W464" s="36">
        <f t="shared" si="164"/>
        <v>0</v>
      </c>
      <c r="X464" s="36">
        <f t="shared" si="165"/>
        <v>0</v>
      </c>
      <c r="Y464" s="36">
        <f t="shared" si="166"/>
        <v>4</v>
      </c>
      <c r="Z464" s="36">
        <f t="shared" si="167"/>
        <v>8</v>
      </c>
      <c r="AA464" s="36">
        <f t="shared" si="168"/>
        <v>0</v>
      </c>
      <c r="AB464" s="36">
        <f t="shared" si="169"/>
        <v>32</v>
      </c>
      <c r="AC464" s="36">
        <f t="shared" si="170"/>
        <v>0</v>
      </c>
      <c r="AD464" s="36">
        <f t="shared" si="171"/>
        <v>128</v>
      </c>
      <c r="AE464" s="36">
        <f t="shared" si="172"/>
        <v>0</v>
      </c>
      <c r="AF464" s="36">
        <f t="shared" si="173"/>
        <v>0</v>
      </c>
      <c r="AG464" s="36">
        <f t="shared" si="174"/>
        <v>0</v>
      </c>
      <c r="AH464" s="36">
        <f t="shared" si="175"/>
        <v>0</v>
      </c>
      <c r="AI464" s="36">
        <f t="shared" si="176"/>
        <v>4096</v>
      </c>
      <c r="AJ464" s="36">
        <f t="shared" si="177"/>
        <v>8192</v>
      </c>
      <c r="AK464" s="36">
        <f t="shared" si="178"/>
        <v>0</v>
      </c>
      <c r="AL464" s="36">
        <f t="shared" si="179"/>
        <v>32768</v>
      </c>
      <c r="AM464" s="36">
        <f t="shared" si="180"/>
        <v>0</v>
      </c>
      <c r="AN464" s="36">
        <f t="shared" si="181"/>
        <v>131072</v>
      </c>
      <c r="AO464" s="36">
        <f t="shared" si="182"/>
        <v>0</v>
      </c>
      <c r="AP464" s="36">
        <f t="shared" si="183"/>
        <v>0</v>
      </c>
      <c r="AQ464" s="36">
        <f t="shared" si="184"/>
        <v>0</v>
      </c>
      <c r="AR464" s="36">
        <f t="shared" si="185"/>
        <v>0</v>
      </c>
    </row>
    <row r="465" spans="1:44">
      <c r="A465" s="36">
        <f t="shared" si="186"/>
        <v>1287402</v>
      </c>
      <c r="B465" s="36">
        <f>1---ISERR(FIND(B$2,data!$M464))</f>
        <v>0</v>
      </c>
      <c r="C465" s="36">
        <f>1---ISERR(FIND(C$2,data!$M464))</f>
        <v>1</v>
      </c>
      <c r="D465" s="36">
        <f>1---ISERR(FIND(D$2,data!$M464))</f>
        <v>0</v>
      </c>
      <c r="E465" s="36">
        <f>1---ISERR(FIND(E$2,data!$M464))</f>
        <v>1</v>
      </c>
      <c r="F465" s="36">
        <f>1---ISERR(FIND(F$2,data!$M464))</f>
        <v>0</v>
      </c>
      <c r="G465" s="36">
        <f>1---ISERR(FIND(G$2,data!$M464))</f>
        <v>1</v>
      </c>
      <c r="H465" s="36">
        <f>1---ISERR(FIND(H$2,data!$M464))</f>
        <v>1</v>
      </c>
      <c r="I465" s="36">
        <f>1---ISERR(FIND(I$2,data!$M464))</f>
        <v>1</v>
      </c>
      <c r="J465" s="36">
        <f>1---ISERR(FIND(J$2,data!$M464))</f>
        <v>0</v>
      </c>
      <c r="K465" s="36">
        <f>1---ISERR(FIND(K$2,data!$M464))</f>
        <v>0</v>
      </c>
      <c r="L465" s="36">
        <f>1---ISERR(FIND(L$2,data!$M464))</f>
        <v>1</v>
      </c>
      <c r="M465" s="36">
        <f>1---ISERR(FIND(M$2,data!$M464))</f>
        <v>0</v>
      </c>
      <c r="N465" s="36">
        <f>1---ISERR(FIND(N$2,data!$M464))</f>
        <v>0</v>
      </c>
      <c r="O465" s="36">
        <f>1---ISERR(FIND(O$2,data!$M464))</f>
        <v>1</v>
      </c>
      <c r="P465" s="36">
        <f>1---ISERR(FIND(P$2,data!$M464))</f>
        <v>0</v>
      </c>
      <c r="Q465" s="36">
        <f>1---ISERR(FIND(Q$2,data!$M464))</f>
        <v>1</v>
      </c>
      <c r="R465" s="36">
        <f>1---ISERR(FIND(R$2,data!$M464))</f>
        <v>1</v>
      </c>
      <c r="S465" s="36">
        <f>1---ISERR(FIND(S$2,data!$M464))</f>
        <v>1</v>
      </c>
      <c r="T465" s="36">
        <f>1---ISERR(FIND(T$2,data!$M464))</f>
        <v>0</v>
      </c>
      <c r="U465" s="36">
        <f>1---ISERR(FIND(U$2,data!$M464))</f>
        <v>0</v>
      </c>
      <c r="V465" s="36">
        <f>1---ISERR(FIND(V$2,data!$M464))</f>
        <v>1</v>
      </c>
      <c r="W465" s="36">
        <f t="shared" si="164"/>
        <v>0</v>
      </c>
      <c r="X465" s="36">
        <f t="shared" si="165"/>
        <v>2</v>
      </c>
      <c r="Y465" s="36">
        <f t="shared" si="166"/>
        <v>0</v>
      </c>
      <c r="Z465" s="36">
        <f t="shared" si="167"/>
        <v>8</v>
      </c>
      <c r="AA465" s="36">
        <f t="shared" si="168"/>
        <v>0</v>
      </c>
      <c r="AB465" s="36">
        <f t="shared" si="169"/>
        <v>32</v>
      </c>
      <c r="AC465" s="36">
        <f t="shared" si="170"/>
        <v>64</v>
      </c>
      <c r="AD465" s="36">
        <f t="shared" si="171"/>
        <v>128</v>
      </c>
      <c r="AE465" s="36">
        <f t="shared" si="172"/>
        <v>0</v>
      </c>
      <c r="AF465" s="36">
        <f t="shared" si="173"/>
        <v>0</v>
      </c>
      <c r="AG465" s="36">
        <f t="shared" si="174"/>
        <v>1024</v>
      </c>
      <c r="AH465" s="36">
        <f t="shared" si="175"/>
        <v>0</v>
      </c>
      <c r="AI465" s="36">
        <f t="shared" si="176"/>
        <v>0</v>
      </c>
      <c r="AJ465" s="36">
        <f t="shared" si="177"/>
        <v>8192</v>
      </c>
      <c r="AK465" s="36">
        <f t="shared" si="178"/>
        <v>0</v>
      </c>
      <c r="AL465" s="36">
        <f t="shared" si="179"/>
        <v>32768</v>
      </c>
      <c r="AM465" s="36">
        <f t="shared" si="180"/>
        <v>65536</v>
      </c>
      <c r="AN465" s="36">
        <f t="shared" si="181"/>
        <v>131072</v>
      </c>
      <c r="AO465" s="36">
        <f t="shared" si="182"/>
        <v>0</v>
      </c>
      <c r="AP465" s="36">
        <f t="shared" si="183"/>
        <v>0</v>
      </c>
      <c r="AQ465" s="36">
        <f t="shared" si="184"/>
        <v>1048576</v>
      </c>
      <c r="AR465" s="36">
        <f t="shared" si="185"/>
        <v>0</v>
      </c>
    </row>
    <row r="466" spans="1:44">
      <c r="A466" s="36">
        <f t="shared" si="186"/>
        <v>1836800</v>
      </c>
      <c r="B466" s="36">
        <f>1---ISERR(FIND(B$2,data!$M465))</f>
        <v>0</v>
      </c>
      <c r="C466" s="36">
        <f>1---ISERR(FIND(C$2,data!$M465))</f>
        <v>0</v>
      </c>
      <c r="D466" s="36">
        <f>1---ISERR(FIND(D$2,data!$M465))</f>
        <v>0</v>
      </c>
      <c r="E466" s="36">
        <f>1---ISERR(FIND(E$2,data!$M465))</f>
        <v>0</v>
      </c>
      <c r="F466" s="36">
        <f>1---ISERR(FIND(F$2,data!$M465))</f>
        <v>0</v>
      </c>
      <c r="G466" s="36">
        <f>1---ISERR(FIND(G$2,data!$M465))</f>
        <v>0</v>
      </c>
      <c r="H466" s="36">
        <f>1---ISERR(FIND(H$2,data!$M465))</f>
        <v>0</v>
      </c>
      <c r="I466" s="36">
        <f>1---ISERR(FIND(I$2,data!$M465))</f>
        <v>0</v>
      </c>
      <c r="J466" s="36">
        <f>1---ISERR(FIND(J$2,data!$M465))</f>
        <v>1</v>
      </c>
      <c r="K466" s="36">
        <f>1---ISERR(FIND(K$2,data!$M465))</f>
        <v>1</v>
      </c>
      <c r="L466" s="36">
        <f>1---ISERR(FIND(L$2,data!$M465))</f>
        <v>1</v>
      </c>
      <c r="M466" s="36">
        <f>1---ISERR(FIND(M$2,data!$M465))</f>
        <v>0</v>
      </c>
      <c r="N466" s="36">
        <f>1---ISERR(FIND(N$2,data!$M465))</f>
        <v>0</v>
      </c>
      <c r="O466" s="36">
        <f>1---ISERR(FIND(O$2,data!$M465))</f>
        <v>0</v>
      </c>
      <c r="P466" s="36">
        <f>1---ISERR(FIND(P$2,data!$M465))</f>
        <v>0</v>
      </c>
      <c r="Q466" s="36">
        <f>1---ISERR(FIND(Q$2,data!$M465))</f>
        <v>0</v>
      </c>
      <c r="R466" s="36">
        <f>1---ISERR(FIND(R$2,data!$M465))</f>
        <v>0</v>
      </c>
      <c r="S466" s="36">
        <f>1---ISERR(FIND(S$2,data!$M465))</f>
        <v>0</v>
      </c>
      <c r="T466" s="36">
        <f>1---ISERR(FIND(T$2,data!$M465))</f>
        <v>1</v>
      </c>
      <c r="U466" s="36">
        <f>1---ISERR(FIND(U$2,data!$M465))</f>
        <v>1</v>
      </c>
      <c r="V466" s="36">
        <f>1---ISERR(FIND(V$2,data!$M465))</f>
        <v>1</v>
      </c>
      <c r="W466" s="36">
        <f t="shared" si="164"/>
        <v>0</v>
      </c>
      <c r="X466" s="36">
        <f t="shared" si="165"/>
        <v>0</v>
      </c>
      <c r="Y466" s="36">
        <f t="shared" si="166"/>
        <v>0</v>
      </c>
      <c r="Z466" s="36">
        <f t="shared" si="167"/>
        <v>0</v>
      </c>
      <c r="AA466" s="36">
        <f t="shared" si="168"/>
        <v>0</v>
      </c>
      <c r="AB466" s="36">
        <f t="shared" si="169"/>
        <v>0</v>
      </c>
      <c r="AC466" s="36">
        <f t="shared" si="170"/>
        <v>0</v>
      </c>
      <c r="AD466" s="36">
        <f t="shared" si="171"/>
        <v>0</v>
      </c>
      <c r="AE466" s="36">
        <f t="shared" si="172"/>
        <v>256</v>
      </c>
      <c r="AF466" s="36">
        <f t="shared" si="173"/>
        <v>512</v>
      </c>
      <c r="AG466" s="36">
        <f t="shared" si="174"/>
        <v>1024</v>
      </c>
      <c r="AH466" s="36">
        <f t="shared" si="175"/>
        <v>0</v>
      </c>
      <c r="AI466" s="36">
        <f t="shared" si="176"/>
        <v>0</v>
      </c>
      <c r="AJ466" s="36">
        <f t="shared" si="177"/>
        <v>0</v>
      </c>
      <c r="AK466" s="36">
        <f t="shared" si="178"/>
        <v>0</v>
      </c>
      <c r="AL466" s="36">
        <f t="shared" si="179"/>
        <v>0</v>
      </c>
      <c r="AM466" s="36">
        <f t="shared" si="180"/>
        <v>0</v>
      </c>
      <c r="AN466" s="36">
        <f t="shared" si="181"/>
        <v>0</v>
      </c>
      <c r="AO466" s="36">
        <f t="shared" si="182"/>
        <v>262144</v>
      </c>
      <c r="AP466" s="36">
        <f t="shared" si="183"/>
        <v>524288</v>
      </c>
      <c r="AQ466" s="36">
        <f t="shared" si="184"/>
        <v>1048576</v>
      </c>
      <c r="AR466" s="36">
        <f t="shared" si="185"/>
        <v>0</v>
      </c>
    </row>
    <row r="467" spans="1:44">
      <c r="A467" s="36">
        <f t="shared" si="186"/>
        <v>1566200</v>
      </c>
      <c r="B467" s="36">
        <f>1---ISERR(FIND(B$2,data!$M466))</f>
        <v>0</v>
      </c>
      <c r="C467" s="36">
        <f>1---ISERR(FIND(C$2,data!$M466))</f>
        <v>0</v>
      </c>
      <c r="D467" s="36">
        <f>1---ISERR(FIND(D$2,data!$M466))</f>
        <v>0</v>
      </c>
      <c r="E467" s="36">
        <f>1---ISERR(FIND(E$2,data!$M466))</f>
        <v>1</v>
      </c>
      <c r="F467" s="36">
        <f>1---ISERR(FIND(F$2,data!$M466))</f>
        <v>1</v>
      </c>
      <c r="G467" s="36">
        <f>1---ISERR(FIND(G$2,data!$M466))</f>
        <v>1</v>
      </c>
      <c r="H467" s="36">
        <f>1---ISERR(FIND(H$2,data!$M466))</f>
        <v>1</v>
      </c>
      <c r="I467" s="36">
        <f>1---ISERR(FIND(I$2,data!$M466))</f>
        <v>1</v>
      </c>
      <c r="J467" s="36">
        <f>1---ISERR(FIND(J$2,data!$M466))</f>
        <v>1</v>
      </c>
      <c r="K467" s="36">
        <f>1---ISERR(FIND(K$2,data!$M466))</f>
        <v>0</v>
      </c>
      <c r="L467" s="36">
        <f>1---ISERR(FIND(L$2,data!$M466))</f>
        <v>1</v>
      </c>
      <c r="M467" s="36">
        <f>1---ISERR(FIND(M$2,data!$M466))</f>
        <v>0</v>
      </c>
      <c r="N467" s="36">
        <f>1---ISERR(FIND(N$2,data!$M466))</f>
        <v>0</v>
      </c>
      <c r="O467" s="36">
        <f>1---ISERR(FIND(O$2,data!$M466))</f>
        <v>1</v>
      </c>
      <c r="P467" s="36">
        <f>1---ISERR(FIND(P$2,data!$M466))</f>
        <v>1</v>
      </c>
      <c r="Q467" s="36">
        <f>1---ISERR(FIND(Q$2,data!$M466))</f>
        <v>1</v>
      </c>
      <c r="R467" s="36">
        <f>1---ISERR(FIND(R$2,data!$M466))</f>
        <v>1</v>
      </c>
      <c r="S467" s="36">
        <f>1---ISERR(FIND(S$2,data!$M466))</f>
        <v>1</v>
      </c>
      <c r="T467" s="36">
        <f>1---ISERR(FIND(T$2,data!$M466))</f>
        <v>1</v>
      </c>
      <c r="U467" s="36">
        <f>1---ISERR(FIND(U$2,data!$M466))</f>
        <v>0</v>
      </c>
      <c r="V467" s="36">
        <f>1---ISERR(FIND(V$2,data!$M466))</f>
        <v>1</v>
      </c>
      <c r="W467" s="36">
        <f t="shared" si="164"/>
        <v>0</v>
      </c>
      <c r="X467" s="36">
        <f t="shared" si="165"/>
        <v>0</v>
      </c>
      <c r="Y467" s="36">
        <f t="shared" si="166"/>
        <v>0</v>
      </c>
      <c r="Z467" s="36">
        <f t="shared" si="167"/>
        <v>8</v>
      </c>
      <c r="AA467" s="36">
        <f t="shared" si="168"/>
        <v>16</v>
      </c>
      <c r="AB467" s="36">
        <f t="shared" si="169"/>
        <v>32</v>
      </c>
      <c r="AC467" s="36">
        <f t="shared" si="170"/>
        <v>64</v>
      </c>
      <c r="AD467" s="36">
        <f t="shared" si="171"/>
        <v>128</v>
      </c>
      <c r="AE467" s="36">
        <f t="shared" si="172"/>
        <v>256</v>
      </c>
      <c r="AF467" s="36">
        <f t="shared" si="173"/>
        <v>0</v>
      </c>
      <c r="AG467" s="36">
        <f t="shared" si="174"/>
        <v>1024</v>
      </c>
      <c r="AH467" s="36">
        <f t="shared" si="175"/>
        <v>0</v>
      </c>
      <c r="AI467" s="36">
        <f t="shared" si="176"/>
        <v>0</v>
      </c>
      <c r="AJ467" s="36">
        <f t="shared" si="177"/>
        <v>8192</v>
      </c>
      <c r="AK467" s="36">
        <f t="shared" si="178"/>
        <v>16384</v>
      </c>
      <c r="AL467" s="36">
        <f t="shared" si="179"/>
        <v>32768</v>
      </c>
      <c r="AM467" s="36">
        <f t="shared" si="180"/>
        <v>65536</v>
      </c>
      <c r="AN467" s="36">
        <f t="shared" si="181"/>
        <v>131072</v>
      </c>
      <c r="AO467" s="36">
        <f t="shared" si="182"/>
        <v>262144</v>
      </c>
      <c r="AP467" s="36">
        <f t="shared" si="183"/>
        <v>0</v>
      </c>
      <c r="AQ467" s="36">
        <f t="shared" si="184"/>
        <v>1048576</v>
      </c>
      <c r="AR467" s="36">
        <f t="shared" si="185"/>
        <v>0</v>
      </c>
    </row>
    <row r="468" spans="1:44">
      <c r="A468" s="36">
        <f t="shared" si="186"/>
        <v>1414502</v>
      </c>
      <c r="B468" s="36">
        <f>1---ISERR(FIND(B$2,data!$M467))</f>
        <v>0</v>
      </c>
      <c r="C468" s="36">
        <f>1---ISERR(FIND(C$2,data!$M467))</f>
        <v>1</v>
      </c>
      <c r="D468" s="36">
        <f>1---ISERR(FIND(D$2,data!$M467))</f>
        <v>1</v>
      </c>
      <c r="E468" s="36">
        <f>1---ISERR(FIND(E$2,data!$M467))</f>
        <v>0</v>
      </c>
      <c r="F468" s="36">
        <f>1---ISERR(FIND(F$2,data!$M467))</f>
        <v>0</v>
      </c>
      <c r="G468" s="36">
        <f>1---ISERR(FIND(G$2,data!$M467))</f>
        <v>1</v>
      </c>
      <c r="H468" s="36">
        <f>1---ISERR(FIND(H$2,data!$M467))</f>
        <v>1</v>
      </c>
      <c r="I468" s="36">
        <f>1---ISERR(FIND(I$2,data!$M467))</f>
        <v>0</v>
      </c>
      <c r="J468" s="36">
        <f>1---ISERR(FIND(J$2,data!$M467))</f>
        <v>1</v>
      </c>
      <c r="K468" s="36">
        <f>1---ISERR(FIND(K$2,data!$M467))</f>
        <v>0</v>
      </c>
      <c r="L468" s="36">
        <f>1---ISERR(FIND(L$2,data!$M467))</f>
        <v>1</v>
      </c>
      <c r="M468" s="36">
        <f>1---ISERR(FIND(M$2,data!$M467))</f>
        <v>0</v>
      </c>
      <c r="N468" s="36">
        <f>1---ISERR(FIND(N$2,data!$M467))</f>
        <v>1</v>
      </c>
      <c r="O468" s="36">
        <f>1---ISERR(FIND(O$2,data!$M467))</f>
        <v>0</v>
      </c>
      <c r="P468" s="36">
        <f>1---ISERR(FIND(P$2,data!$M467))</f>
        <v>0</v>
      </c>
      <c r="Q468" s="36">
        <f>1---ISERR(FIND(Q$2,data!$M467))</f>
        <v>1</v>
      </c>
      <c r="R468" s="36">
        <f>1---ISERR(FIND(R$2,data!$M467))</f>
        <v>1</v>
      </c>
      <c r="S468" s="36">
        <f>1---ISERR(FIND(S$2,data!$M467))</f>
        <v>0</v>
      </c>
      <c r="T468" s="36">
        <f>1---ISERR(FIND(T$2,data!$M467))</f>
        <v>1</v>
      </c>
      <c r="U468" s="36">
        <f>1---ISERR(FIND(U$2,data!$M467))</f>
        <v>0</v>
      </c>
      <c r="V468" s="36">
        <f>1---ISERR(FIND(V$2,data!$M467))</f>
        <v>1</v>
      </c>
      <c r="W468" s="36">
        <f t="shared" si="164"/>
        <v>0</v>
      </c>
      <c r="X468" s="36">
        <f t="shared" si="165"/>
        <v>2</v>
      </c>
      <c r="Y468" s="36">
        <f t="shared" si="166"/>
        <v>4</v>
      </c>
      <c r="Z468" s="36">
        <f t="shared" si="167"/>
        <v>0</v>
      </c>
      <c r="AA468" s="36">
        <f t="shared" si="168"/>
        <v>0</v>
      </c>
      <c r="AB468" s="36">
        <f t="shared" si="169"/>
        <v>32</v>
      </c>
      <c r="AC468" s="36">
        <f t="shared" si="170"/>
        <v>64</v>
      </c>
      <c r="AD468" s="36">
        <f t="shared" si="171"/>
        <v>0</v>
      </c>
      <c r="AE468" s="36">
        <f t="shared" si="172"/>
        <v>256</v>
      </c>
      <c r="AF468" s="36">
        <f t="shared" si="173"/>
        <v>0</v>
      </c>
      <c r="AG468" s="36">
        <f t="shared" si="174"/>
        <v>1024</v>
      </c>
      <c r="AH468" s="36">
        <f t="shared" si="175"/>
        <v>0</v>
      </c>
      <c r="AI468" s="36">
        <f t="shared" si="176"/>
        <v>4096</v>
      </c>
      <c r="AJ468" s="36">
        <f t="shared" si="177"/>
        <v>0</v>
      </c>
      <c r="AK468" s="36">
        <f t="shared" si="178"/>
        <v>0</v>
      </c>
      <c r="AL468" s="36">
        <f t="shared" si="179"/>
        <v>32768</v>
      </c>
      <c r="AM468" s="36">
        <f t="shared" si="180"/>
        <v>65536</v>
      </c>
      <c r="AN468" s="36">
        <f t="shared" si="181"/>
        <v>0</v>
      </c>
      <c r="AO468" s="36">
        <f t="shared" si="182"/>
        <v>262144</v>
      </c>
      <c r="AP468" s="36">
        <f t="shared" si="183"/>
        <v>0</v>
      </c>
      <c r="AQ468" s="36">
        <f t="shared" si="184"/>
        <v>1048576</v>
      </c>
      <c r="AR468" s="36">
        <f t="shared" si="185"/>
        <v>0</v>
      </c>
    </row>
    <row r="469" spans="1:44">
      <c r="A469" s="36">
        <f t="shared" si="186"/>
        <v>1225900</v>
      </c>
      <c r="B469" s="36">
        <f>1---ISERR(FIND(B$2,data!$M468))</f>
        <v>0</v>
      </c>
      <c r="C469" s="36">
        <f>1---ISERR(FIND(C$2,data!$M468))</f>
        <v>0</v>
      </c>
      <c r="D469" s="36">
        <f>1---ISERR(FIND(D$2,data!$M468))</f>
        <v>1</v>
      </c>
      <c r="E469" s="36">
        <f>1---ISERR(FIND(E$2,data!$M468))</f>
        <v>1</v>
      </c>
      <c r="F469" s="36">
        <f>1---ISERR(FIND(F$2,data!$M468))</f>
        <v>0</v>
      </c>
      <c r="G469" s="36">
        <f>1---ISERR(FIND(G$2,data!$M468))</f>
        <v>1</v>
      </c>
      <c r="H469" s="36">
        <f>1---ISERR(FIND(H$2,data!$M468))</f>
        <v>0</v>
      </c>
      <c r="I469" s="36">
        <f>1---ISERR(FIND(I$2,data!$M468))</f>
        <v>1</v>
      </c>
      <c r="J469" s="36">
        <f>1---ISERR(FIND(J$2,data!$M468))</f>
        <v>0</v>
      </c>
      <c r="K469" s="36">
        <f>1---ISERR(FIND(K$2,data!$M468))</f>
        <v>0</v>
      </c>
      <c r="L469" s="36">
        <f>1---ISERR(FIND(L$2,data!$M468))</f>
        <v>1</v>
      </c>
      <c r="M469" s="36">
        <f>1---ISERR(FIND(M$2,data!$M468))</f>
        <v>0</v>
      </c>
      <c r="N469" s="36">
        <f>1---ISERR(FIND(N$2,data!$M468))</f>
        <v>1</v>
      </c>
      <c r="O469" s="36">
        <f>1---ISERR(FIND(O$2,data!$M468))</f>
        <v>1</v>
      </c>
      <c r="P469" s="36">
        <f>1---ISERR(FIND(P$2,data!$M468))</f>
        <v>0</v>
      </c>
      <c r="Q469" s="36">
        <f>1---ISERR(FIND(Q$2,data!$M468))</f>
        <v>1</v>
      </c>
      <c r="R469" s="36">
        <f>1---ISERR(FIND(R$2,data!$M468))</f>
        <v>0</v>
      </c>
      <c r="S469" s="36">
        <f>1---ISERR(FIND(S$2,data!$M468))</f>
        <v>1</v>
      </c>
      <c r="T469" s="36">
        <f>1---ISERR(FIND(T$2,data!$M468))</f>
        <v>0</v>
      </c>
      <c r="U469" s="36">
        <f>1---ISERR(FIND(U$2,data!$M468))</f>
        <v>0</v>
      </c>
      <c r="V469" s="36">
        <f>1---ISERR(FIND(V$2,data!$M468))</f>
        <v>1</v>
      </c>
      <c r="W469" s="36">
        <f t="shared" si="164"/>
        <v>0</v>
      </c>
      <c r="X469" s="36">
        <f t="shared" si="165"/>
        <v>0</v>
      </c>
      <c r="Y469" s="36">
        <f t="shared" si="166"/>
        <v>4</v>
      </c>
      <c r="Z469" s="36">
        <f t="shared" si="167"/>
        <v>8</v>
      </c>
      <c r="AA469" s="36">
        <f t="shared" si="168"/>
        <v>0</v>
      </c>
      <c r="AB469" s="36">
        <f t="shared" si="169"/>
        <v>32</v>
      </c>
      <c r="AC469" s="36">
        <f t="shared" si="170"/>
        <v>0</v>
      </c>
      <c r="AD469" s="36">
        <f t="shared" si="171"/>
        <v>128</v>
      </c>
      <c r="AE469" s="36">
        <f t="shared" si="172"/>
        <v>0</v>
      </c>
      <c r="AF469" s="36">
        <f t="shared" si="173"/>
        <v>0</v>
      </c>
      <c r="AG469" s="36">
        <f t="shared" si="174"/>
        <v>1024</v>
      </c>
      <c r="AH469" s="36">
        <f t="shared" si="175"/>
        <v>0</v>
      </c>
      <c r="AI469" s="36">
        <f t="shared" si="176"/>
        <v>4096</v>
      </c>
      <c r="AJ469" s="36">
        <f t="shared" si="177"/>
        <v>8192</v>
      </c>
      <c r="AK469" s="36">
        <f t="shared" si="178"/>
        <v>0</v>
      </c>
      <c r="AL469" s="36">
        <f t="shared" si="179"/>
        <v>32768</v>
      </c>
      <c r="AM469" s="36">
        <f t="shared" si="180"/>
        <v>0</v>
      </c>
      <c r="AN469" s="36">
        <f t="shared" si="181"/>
        <v>131072</v>
      </c>
      <c r="AO469" s="36">
        <f t="shared" si="182"/>
        <v>0</v>
      </c>
      <c r="AP469" s="36">
        <f t="shared" si="183"/>
        <v>0</v>
      </c>
      <c r="AQ469" s="36">
        <f t="shared" si="184"/>
        <v>1048576</v>
      </c>
      <c r="AR469" s="36">
        <f t="shared" si="185"/>
        <v>0</v>
      </c>
    </row>
    <row r="470" spans="1:44">
      <c r="A470" s="36">
        <f t="shared" si="186"/>
        <v>541200</v>
      </c>
      <c r="B470" s="36">
        <f>1---ISERR(FIND(B$2,data!$M469))</f>
        <v>0</v>
      </c>
      <c r="C470" s="36">
        <f>1---ISERR(FIND(C$2,data!$M469))</f>
        <v>0</v>
      </c>
      <c r="D470" s="36">
        <f>1---ISERR(FIND(D$2,data!$M469))</f>
        <v>0</v>
      </c>
      <c r="E470" s="36">
        <f>1---ISERR(FIND(E$2,data!$M469))</f>
        <v>0</v>
      </c>
      <c r="F470" s="36">
        <f>1---ISERR(FIND(F$2,data!$M469))</f>
        <v>1</v>
      </c>
      <c r="G470" s="36">
        <f>1---ISERR(FIND(G$2,data!$M469))</f>
        <v>0</v>
      </c>
      <c r="H470" s="36">
        <f>1---ISERR(FIND(H$2,data!$M469))</f>
        <v>0</v>
      </c>
      <c r="I470" s="36">
        <f>1---ISERR(FIND(I$2,data!$M469))</f>
        <v>0</v>
      </c>
      <c r="J470" s="36">
        <f>1---ISERR(FIND(J$2,data!$M469))</f>
        <v>0</v>
      </c>
      <c r="K470" s="36">
        <f>1---ISERR(FIND(K$2,data!$M469))</f>
        <v>1</v>
      </c>
      <c r="L470" s="36">
        <f>1---ISERR(FIND(L$2,data!$M469))</f>
        <v>0</v>
      </c>
      <c r="M470" s="36">
        <f>1---ISERR(FIND(M$2,data!$M469))</f>
        <v>0</v>
      </c>
      <c r="N470" s="36">
        <f>1---ISERR(FIND(N$2,data!$M469))</f>
        <v>0</v>
      </c>
      <c r="O470" s="36">
        <f>1---ISERR(FIND(O$2,data!$M469))</f>
        <v>0</v>
      </c>
      <c r="P470" s="36">
        <f>1---ISERR(FIND(P$2,data!$M469))</f>
        <v>1</v>
      </c>
      <c r="Q470" s="36">
        <f>1---ISERR(FIND(Q$2,data!$M469))</f>
        <v>0</v>
      </c>
      <c r="R470" s="36">
        <f>1---ISERR(FIND(R$2,data!$M469))</f>
        <v>0</v>
      </c>
      <c r="S470" s="36">
        <f>1---ISERR(FIND(S$2,data!$M469))</f>
        <v>0</v>
      </c>
      <c r="T470" s="36">
        <f>1---ISERR(FIND(T$2,data!$M469))</f>
        <v>0</v>
      </c>
      <c r="U470" s="36">
        <f>1---ISERR(FIND(U$2,data!$M469))</f>
        <v>1</v>
      </c>
      <c r="V470" s="36">
        <f>1---ISERR(FIND(V$2,data!$M469))</f>
        <v>0</v>
      </c>
      <c r="W470" s="36">
        <f t="shared" si="164"/>
        <v>0</v>
      </c>
      <c r="X470" s="36">
        <f t="shared" si="165"/>
        <v>0</v>
      </c>
      <c r="Y470" s="36">
        <f t="shared" si="166"/>
        <v>0</v>
      </c>
      <c r="Z470" s="36">
        <f t="shared" si="167"/>
        <v>0</v>
      </c>
      <c r="AA470" s="36">
        <f t="shared" si="168"/>
        <v>16</v>
      </c>
      <c r="AB470" s="36">
        <f t="shared" si="169"/>
        <v>0</v>
      </c>
      <c r="AC470" s="36">
        <f t="shared" si="170"/>
        <v>0</v>
      </c>
      <c r="AD470" s="36">
        <f t="shared" si="171"/>
        <v>0</v>
      </c>
      <c r="AE470" s="36">
        <f t="shared" si="172"/>
        <v>0</v>
      </c>
      <c r="AF470" s="36">
        <f t="shared" si="173"/>
        <v>512</v>
      </c>
      <c r="AG470" s="36">
        <f t="shared" si="174"/>
        <v>0</v>
      </c>
      <c r="AH470" s="36">
        <f t="shared" si="175"/>
        <v>0</v>
      </c>
      <c r="AI470" s="36">
        <f t="shared" si="176"/>
        <v>0</v>
      </c>
      <c r="AJ470" s="36">
        <f t="shared" si="177"/>
        <v>0</v>
      </c>
      <c r="AK470" s="36">
        <f t="shared" si="178"/>
        <v>16384</v>
      </c>
      <c r="AL470" s="36">
        <f t="shared" si="179"/>
        <v>0</v>
      </c>
      <c r="AM470" s="36">
        <f t="shared" si="180"/>
        <v>0</v>
      </c>
      <c r="AN470" s="36">
        <f t="shared" si="181"/>
        <v>0</v>
      </c>
      <c r="AO470" s="36">
        <f t="shared" si="182"/>
        <v>0</v>
      </c>
      <c r="AP470" s="36">
        <f t="shared" si="183"/>
        <v>524288</v>
      </c>
      <c r="AQ470" s="36">
        <f t="shared" si="184"/>
        <v>0</v>
      </c>
      <c r="AR470" s="36">
        <f t="shared" si="185"/>
        <v>0</v>
      </c>
    </row>
    <row r="471" spans="1:44">
      <c r="A471" s="36">
        <f t="shared" si="186"/>
        <v>1225900</v>
      </c>
      <c r="B471" s="36">
        <f>1---ISERR(FIND(B$2,data!$M470))</f>
        <v>0</v>
      </c>
      <c r="C471" s="36">
        <f>1---ISERR(FIND(C$2,data!$M470))</f>
        <v>0</v>
      </c>
      <c r="D471" s="36">
        <f>1---ISERR(FIND(D$2,data!$M470))</f>
        <v>1</v>
      </c>
      <c r="E471" s="36">
        <f>1---ISERR(FIND(E$2,data!$M470))</f>
        <v>1</v>
      </c>
      <c r="F471" s="36">
        <f>1---ISERR(FIND(F$2,data!$M470))</f>
        <v>0</v>
      </c>
      <c r="G471" s="36">
        <f>1---ISERR(FIND(G$2,data!$M470))</f>
        <v>1</v>
      </c>
      <c r="H471" s="36">
        <f>1---ISERR(FIND(H$2,data!$M470))</f>
        <v>0</v>
      </c>
      <c r="I471" s="36">
        <f>1---ISERR(FIND(I$2,data!$M470))</f>
        <v>1</v>
      </c>
      <c r="J471" s="36">
        <f>1---ISERR(FIND(J$2,data!$M470))</f>
        <v>0</v>
      </c>
      <c r="K471" s="36">
        <f>1---ISERR(FIND(K$2,data!$M470))</f>
        <v>0</v>
      </c>
      <c r="L471" s="36">
        <f>1---ISERR(FIND(L$2,data!$M470))</f>
        <v>1</v>
      </c>
      <c r="M471" s="36">
        <f>1---ISERR(FIND(M$2,data!$M470))</f>
        <v>0</v>
      </c>
      <c r="N471" s="36">
        <f>1---ISERR(FIND(N$2,data!$M470))</f>
        <v>1</v>
      </c>
      <c r="O471" s="36">
        <f>1---ISERR(FIND(O$2,data!$M470))</f>
        <v>1</v>
      </c>
      <c r="P471" s="36">
        <f>1---ISERR(FIND(P$2,data!$M470))</f>
        <v>0</v>
      </c>
      <c r="Q471" s="36">
        <f>1---ISERR(FIND(Q$2,data!$M470))</f>
        <v>1</v>
      </c>
      <c r="R471" s="36">
        <f>1---ISERR(FIND(R$2,data!$M470))</f>
        <v>0</v>
      </c>
      <c r="S471" s="36">
        <f>1---ISERR(FIND(S$2,data!$M470))</f>
        <v>1</v>
      </c>
      <c r="T471" s="36">
        <f>1---ISERR(FIND(T$2,data!$M470))</f>
        <v>0</v>
      </c>
      <c r="U471" s="36">
        <f>1---ISERR(FIND(U$2,data!$M470))</f>
        <v>0</v>
      </c>
      <c r="V471" s="36">
        <f>1---ISERR(FIND(V$2,data!$M470))</f>
        <v>1</v>
      </c>
      <c r="W471" s="36">
        <f t="shared" si="164"/>
        <v>0</v>
      </c>
      <c r="X471" s="36">
        <f t="shared" si="165"/>
        <v>0</v>
      </c>
      <c r="Y471" s="36">
        <f t="shared" si="166"/>
        <v>4</v>
      </c>
      <c r="Z471" s="36">
        <f t="shared" si="167"/>
        <v>8</v>
      </c>
      <c r="AA471" s="36">
        <f t="shared" si="168"/>
        <v>0</v>
      </c>
      <c r="AB471" s="36">
        <f t="shared" si="169"/>
        <v>32</v>
      </c>
      <c r="AC471" s="36">
        <f t="shared" si="170"/>
        <v>0</v>
      </c>
      <c r="AD471" s="36">
        <f t="shared" si="171"/>
        <v>128</v>
      </c>
      <c r="AE471" s="36">
        <f t="shared" si="172"/>
        <v>0</v>
      </c>
      <c r="AF471" s="36">
        <f t="shared" si="173"/>
        <v>0</v>
      </c>
      <c r="AG471" s="36">
        <f t="shared" si="174"/>
        <v>1024</v>
      </c>
      <c r="AH471" s="36">
        <f t="shared" si="175"/>
        <v>0</v>
      </c>
      <c r="AI471" s="36">
        <f t="shared" si="176"/>
        <v>4096</v>
      </c>
      <c r="AJ471" s="36">
        <f t="shared" si="177"/>
        <v>8192</v>
      </c>
      <c r="AK471" s="36">
        <f t="shared" si="178"/>
        <v>0</v>
      </c>
      <c r="AL471" s="36">
        <f t="shared" si="179"/>
        <v>32768</v>
      </c>
      <c r="AM471" s="36">
        <f t="shared" si="180"/>
        <v>0</v>
      </c>
      <c r="AN471" s="36">
        <f t="shared" si="181"/>
        <v>131072</v>
      </c>
      <c r="AO471" s="36">
        <f t="shared" si="182"/>
        <v>0</v>
      </c>
      <c r="AP471" s="36">
        <f t="shared" si="183"/>
        <v>0</v>
      </c>
      <c r="AQ471" s="36">
        <f t="shared" si="184"/>
        <v>1048576</v>
      </c>
      <c r="AR471" s="36">
        <f t="shared" si="185"/>
        <v>0</v>
      </c>
    </row>
    <row r="472" spans="1:44">
      <c r="A472" s="36">
        <f t="shared" si="186"/>
        <v>524800</v>
      </c>
      <c r="B472" s="36">
        <f>1---ISERR(FIND(B$2,data!$M471))</f>
        <v>0</v>
      </c>
      <c r="C472" s="36">
        <f>1---ISERR(FIND(C$2,data!$M471))</f>
        <v>0</v>
      </c>
      <c r="D472" s="36">
        <f>1---ISERR(FIND(D$2,data!$M471))</f>
        <v>0</v>
      </c>
      <c r="E472" s="36">
        <f>1---ISERR(FIND(E$2,data!$M471))</f>
        <v>0</v>
      </c>
      <c r="F472" s="36">
        <f>1---ISERR(FIND(F$2,data!$M471))</f>
        <v>0</v>
      </c>
      <c r="G472" s="36">
        <f>1---ISERR(FIND(G$2,data!$M471))</f>
        <v>0</v>
      </c>
      <c r="H472" s="36">
        <f>1---ISERR(FIND(H$2,data!$M471))</f>
        <v>0</v>
      </c>
      <c r="I472" s="36">
        <f>1---ISERR(FIND(I$2,data!$M471))</f>
        <v>0</v>
      </c>
      <c r="J472" s="36">
        <f>1---ISERR(FIND(J$2,data!$M471))</f>
        <v>0</v>
      </c>
      <c r="K472" s="36">
        <f>1---ISERR(FIND(K$2,data!$M471))</f>
        <v>1</v>
      </c>
      <c r="L472" s="36">
        <f>1---ISERR(FIND(L$2,data!$M471))</f>
        <v>0</v>
      </c>
      <c r="M472" s="36">
        <f>1---ISERR(FIND(M$2,data!$M471))</f>
        <v>0</v>
      </c>
      <c r="N472" s="36">
        <f>1---ISERR(FIND(N$2,data!$M471))</f>
        <v>0</v>
      </c>
      <c r="O472" s="36">
        <f>1---ISERR(FIND(O$2,data!$M471))</f>
        <v>0</v>
      </c>
      <c r="P472" s="36">
        <f>1---ISERR(FIND(P$2,data!$M471))</f>
        <v>0</v>
      </c>
      <c r="Q472" s="36">
        <f>1---ISERR(FIND(Q$2,data!$M471))</f>
        <v>0</v>
      </c>
      <c r="R472" s="36">
        <f>1---ISERR(FIND(R$2,data!$M471))</f>
        <v>0</v>
      </c>
      <c r="S472" s="36">
        <f>1---ISERR(FIND(S$2,data!$M471))</f>
        <v>0</v>
      </c>
      <c r="T472" s="36">
        <f>1---ISERR(FIND(T$2,data!$M471))</f>
        <v>0</v>
      </c>
      <c r="U472" s="36">
        <f>1---ISERR(FIND(U$2,data!$M471))</f>
        <v>1</v>
      </c>
      <c r="V472" s="36">
        <f>1---ISERR(FIND(V$2,data!$M471))</f>
        <v>0</v>
      </c>
      <c r="W472" s="36">
        <f t="shared" si="164"/>
        <v>0</v>
      </c>
      <c r="X472" s="36">
        <f t="shared" si="165"/>
        <v>0</v>
      </c>
      <c r="Y472" s="36">
        <f t="shared" si="166"/>
        <v>0</v>
      </c>
      <c r="Z472" s="36">
        <f t="shared" si="167"/>
        <v>0</v>
      </c>
      <c r="AA472" s="36">
        <f t="shared" si="168"/>
        <v>0</v>
      </c>
      <c r="AB472" s="36">
        <f t="shared" si="169"/>
        <v>0</v>
      </c>
      <c r="AC472" s="36">
        <f t="shared" si="170"/>
        <v>0</v>
      </c>
      <c r="AD472" s="36">
        <f t="shared" si="171"/>
        <v>0</v>
      </c>
      <c r="AE472" s="36">
        <f t="shared" si="172"/>
        <v>0</v>
      </c>
      <c r="AF472" s="36">
        <f t="shared" si="173"/>
        <v>512</v>
      </c>
      <c r="AG472" s="36">
        <f t="shared" si="174"/>
        <v>0</v>
      </c>
      <c r="AH472" s="36">
        <f t="shared" si="175"/>
        <v>0</v>
      </c>
      <c r="AI472" s="36">
        <f t="shared" si="176"/>
        <v>0</v>
      </c>
      <c r="AJ472" s="36">
        <f t="shared" si="177"/>
        <v>0</v>
      </c>
      <c r="AK472" s="36">
        <f t="shared" si="178"/>
        <v>0</v>
      </c>
      <c r="AL472" s="36">
        <f t="shared" si="179"/>
        <v>0</v>
      </c>
      <c r="AM472" s="36">
        <f t="shared" si="180"/>
        <v>0</v>
      </c>
      <c r="AN472" s="36">
        <f t="shared" si="181"/>
        <v>0</v>
      </c>
      <c r="AO472" s="36">
        <f t="shared" si="182"/>
        <v>0</v>
      </c>
      <c r="AP472" s="36">
        <f t="shared" si="183"/>
        <v>524288</v>
      </c>
      <c r="AQ472" s="36">
        <f t="shared" si="184"/>
        <v>0</v>
      </c>
      <c r="AR472" s="36">
        <f t="shared" si="185"/>
        <v>0</v>
      </c>
    </row>
    <row r="473" spans="1:44">
      <c r="A473" s="36">
        <f t="shared" si="186"/>
        <v>1217700</v>
      </c>
      <c r="B473" s="36">
        <f>1---ISERR(FIND(B$2,data!$M472))</f>
        <v>0</v>
      </c>
      <c r="C473" s="36">
        <f>1---ISERR(FIND(C$2,data!$M472))</f>
        <v>0</v>
      </c>
      <c r="D473" s="36">
        <f>1---ISERR(FIND(D$2,data!$M472))</f>
        <v>1</v>
      </c>
      <c r="E473" s="36">
        <f>1---ISERR(FIND(E$2,data!$M472))</f>
        <v>0</v>
      </c>
      <c r="F473" s="36">
        <f>1---ISERR(FIND(F$2,data!$M472))</f>
        <v>0</v>
      </c>
      <c r="G473" s="36">
        <f>1---ISERR(FIND(G$2,data!$M472))</f>
        <v>1</v>
      </c>
      <c r="H473" s="36">
        <f>1---ISERR(FIND(H$2,data!$M472))</f>
        <v>0</v>
      </c>
      <c r="I473" s="36">
        <f>1---ISERR(FIND(I$2,data!$M472))</f>
        <v>1</v>
      </c>
      <c r="J473" s="36">
        <f>1---ISERR(FIND(J$2,data!$M472))</f>
        <v>0</v>
      </c>
      <c r="K473" s="36">
        <f>1---ISERR(FIND(K$2,data!$M472))</f>
        <v>0</v>
      </c>
      <c r="L473" s="36">
        <f>1---ISERR(FIND(L$2,data!$M472))</f>
        <v>1</v>
      </c>
      <c r="M473" s="36">
        <f>1---ISERR(FIND(M$2,data!$M472))</f>
        <v>0</v>
      </c>
      <c r="N473" s="36">
        <f>1---ISERR(FIND(N$2,data!$M472))</f>
        <v>1</v>
      </c>
      <c r="O473" s="36">
        <f>1---ISERR(FIND(O$2,data!$M472))</f>
        <v>0</v>
      </c>
      <c r="P473" s="36">
        <f>1---ISERR(FIND(P$2,data!$M472))</f>
        <v>0</v>
      </c>
      <c r="Q473" s="36">
        <f>1---ISERR(FIND(Q$2,data!$M472))</f>
        <v>1</v>
      </c>
      <c r="R473" s="36">
        <f>1---ISERR(FIND(R$2,data!$M472))</f>
        <v>0</v>
      </c>
      <c r="S473" s="36">
        <f>1---ISERR(FIND(S$2,data!$M472))</f>
        <v>1</v>
      </c>
      <c r="T473" s="36">
        <f>1---ISERR(FIND(T$2,data!$M472))</f>
        <v>0</v>
      </c>
      <c r="U473" s="36">
        <f>1---ISERR(FIND(U$2,data!$M472))</f>
        <v>0</v>
      </c>
      <c r="V473" s="36">
        <f>1---ISERR(FIND(V$2,data!$M472))</f>
        <v>1</v>
      </c>
      <c r="W473" s="36">
        <f t="shared" si="164"/>
        <v>0</v>
      </c>
      <c r="X473" s="36">
        <f t="shared" si="165"/>
        <v>0</v>
      </c>
      <c r="Y473" s="36">
        <f t="shared" si="166"/>
        <v>4</v>
      </c>
      <c r="Z473" s="36">
        <f t="shared" si="167"/>
        <v>0</v>
      </c>
      <c r="AA473" s="36">
        <f t="shared" si="168"/>
        <v>0</v>
      </c>
      <c r="AB473" s="36">
        <f t="shared" si="169"/>
        <v>32</v>
      </c>
      <c r="AC473" s="36">
        <f t="shared" si="170"/>
        <v>0</v>
      </c>
      <c r="AD473" s="36">
        <f t="shared" si="171"/>
        <v>128</v>
      </c>
      <c r="AE473" s="36">
        <f t="shared" si="172"/>
        <v>0</v>
      </c>
      <c r="AF473" s="36">
        <f t="shared" si="173"/>
        <v>0</v>
      </c>
      <c r="AG473" s="36">
        <f t="shared" si="174"/>
        <v>1024</v>
      </c>
      <c r="AH473" s="36">
        <f t="shared" si="175"/>
        <v>0</v>
      </c>
      <c r="AI473" s="36">
        <f t="shared" si="176"/>
        <v>4096</v>
      </c>
      <c r="AJ473" s="36">
        <f t="shared" si="177"/>
        <v>0</v>
      </c>
      <c r="AK473" s="36">
        <f t="shared" si="178"/>
        <v>0</v>
      </c>
      <c r="AL473" s="36">
        <f t="shared" si="179"/>
        <v>32768</v>
      </c>
      <c r="AM473" s="36">
        <f t="shared" si="180"/>
        <v>0</v>
      </c>
      <c r="AN473" s="36">
        <f t="shared" si="181"/>
        <v>131072</v>
      </c>
      <c r="AO473" s="36">
        <f t="shared" si="182"/>
        <v>0</v>
      </c>
      <c r="AP473" s="36">
        <f t="shared" si="183"/>
        <v>0</v>
      </c>
      <c r="AQ473" s="36">
        <f t="shared" si="184"/>
        <v>1048576</v>
      </c>
      <c r="AR473" s="36">
        <f t="shared" si="185"/>
        <v>0</v>
      </c>
    </row>
    <row r="474" spans="1:44">
      <c r="A474" s="36">
        <f t="shared" si="186"/>
        <v>1262800</v>
      </c>
      <c r="B474" s="36">
        <f>1---ISERR(FIND(B$2,data!$M473))</f>
        <v>0</v>
      </c>
      <c r="C474" s="36">
        <f>1---ISERR(FIND(C$2,data!$M473))</f>
        <v>0</v>
      </c>
      <c r="D474" s="36">
        <f>1---ISERR(FIND(D$2,data!$M473))</f>
        <v>0</v>
      </c>
      <c r="E474" s="36">
        <f>1---ISERR(FIND(E$2,data!$M473))</f>
        <v>0</v>
      </c>
      <c r="F474" s="36">
        <f>1---ISERR(FIND(F$2,data!$M473))</f>
        <v>1</v>
      </c>
      <c r="G474" s="36">
        <f>1---ISERR(FIND(G$2,data!$M473))</f>
        <v>0</v>
      </c>
      <c r="H474" s="36">
        <f>1---ISERR(FIND(H$2,data!$M473))</f>
        <v>1</v>
      </c>
      <c r="I474" s="36">
        <f>1---ISERR(FIND(I$2,data!$M473))</f>
        <v>1</v>
      </c>
      <c r="J474" s="36">
        <f>1---ISERR(FIND(J$2,data!$M473))</f>
        <v>0</v>
      </c>
      <c r="K474" s="36">
        <f>1---ISERR(FIND(K$2,data!$M473))</f>
        <v>0</v>
      </c>
      <c r="L474" s="36">
        <f>1---ISERR(FIND(L$2,data!$M473))</f>
        <v>1</v>
      </c>
      <c r="M474" s="36">
        <f>1---ISERR(FIND(M$2,data!$M473))</f>
        <v>0</v>
      </c>
      <c r="N474" s="36">
        <f>1---ISERR(FIND(N$2,data!$M473))</f>
        <v>0</v>
      </c>
      <c r="O474" s="36">
        <f>1---ISERR(FIND(O$2,data!$M473))</f>
        <v>0</v>
      </c>
      <c r="P474" s="36">
        <f>1---ISERR(FIND(P$2,data!$M473))</f>
        <v>1</v>
      </c>
      <c r="Q474" s="36">
        <f>1---ISERR(FIND(Q$2,data!$M473))</f>
        <v>0</v>
      </c>
      <c r="R474" s="36">
        <f>1---ISERR(FIND(R$2,data!$M473))</f>
        <v>1</v>
      </c>
      <c r="S474" s="36">
        <f>1---ISERR(FIND(S$2,data!$M473))</f>
        <v>1</v>
      </c>
      <c r="T474" s="36">
        <f>1---ISERR(FIND(T$2,data!$M473))</f>
        <v>0</v>
      </c>
      <c r="U474" s="36">
        <f>1---ISERR(FIND(U$2,data!$M473))</f>
        <v>0</v>
      </c>
      <c r="V474" s="36">
        <f>1---ISERR(FIND(V$2,data!$M473))</f>
        <v>1</v>
      </c>
      <c r="W474" s="36">
        <f t="shared" si="164"/>
        <v>0</v>
      </c>
      <c r="X474" s="36">
        <f t="shared" si="165"/>
        <v>0</v>
      </c>
      <c r="Y474" s="36">
        <f t="shared" si="166"/>
        <v>0</v>
      </c>
      <c r="Z474" s="36">
        <f t="shared" si="167"/>
        <v>0</v>
      </c>
      <c r="AA474" s="36">
        <f t="shared" si="168"/>
        <v>16</v>
      </c>
      <c r="AB474" s="36">
        <f t="shared" si="169"/>
        <v>0</v>
      </c>
      <c r="AC474" s="36">
        <f t="shared" si="170"/>
        <v>64</v>
      </c>
      <c r="AD474" s="36">
        <f t="shared" si="171"/>
        <v>128</v>
      </c>
      <c r="AE474" s="36">
        <f t="shared" si="172"/>
        <v>0</v>
      </c>
      <c r="AF474" s="36">
        <f t="shared" si="173"/>
        <v>0</v>
      </c>
      <c r="AG474" s="36">
        <f t="shared" si="174"/>
        <v>1024</v>
      </c>
      <c r="AH474" s="36">
        <f t="shared" si="175"/>
        <v>0</v>
      </c>
      <c r="AI474" s="36">
        <f t="shared" si="176"/>
        <v>0</v>
      </c>
      <c r="AJ474" s="36">
        <f t="shared" si="177"/>
        <v>0</v>
      </c>
      <c r="AK474" s="36">
        <f t="shared" si="178"/>
        <v>16384</v>
      </c>
      <c r="AL474" s="36">
        <f t="shared" si="179"/>
        <v>0</v>
      </c>
      <c r="AM474" s="36">
        <f t="shared" si="180"/>
        <v>65536</v>
      </c>
      <c r="AN474" s="36">
        <f t="shared" si="181"/>
        <v>131072</v>
      </c>
      <c r="AO474" s="36">
        <f t="shared" si="182"/>
        <v>0</v>
      </c>
      <c r="AP474" s="36">
        <f t="shared" si="183"/>
        <v>0</v>
      </c>
      <c r="AQ474" s="36">
        <f t="shared" si="184"/>
        <v>1048576</v>
      </c>
      <c r="AR474" s="36">
        <f t="shared" si="185"/>
        <v>0</v>
      </c>
    </row>
    <row r="475" spans="1:44">
      <c r="A475" s="36">
        <f t="shared" si="186"/>
        <v>131200</v>
      </c>
      <c r="B475" s="36">
        <f>1---ISERR(FIND(B$2,data!$M474))</f>
        <v>0</v>
      </c>
      <c r="C475" s="36">
        <f>1---ISERR(FIND(C$2,data!$M474))</f>
        <v>0</v>
      </c>
      <c r="D475" s="36">
        <f>1---ISERR(FIND(D$2,data!$M474))</f>
        <v>0</v>
      </c>
      <c r="E475" s="36">
        <f>1---ISERR(FIND(E$2,data!$M474))</f>
        <v>0</v>
      </c>
      <c r="F475" s="36">
        <f>1---ISERR(FIND(F$2,data!$M474))</f>
        <v>0</v>
      </c>
      <c r="G475" s="36">
        <f>1---ISERR(FIND(G$2,data!$M474))</f>
        <v>0</v>
      </c>
      <c r="H475" s="36">
        <f>1---ISERR(FIND(H$2,data!$M474))</f>
        <v>0</v>
      </c>
      <c r="I475" s="36">
        <f>1---ISERR(FIND(I$2,data!$M474))</f>
        <v>1</v>
      </c>
      <c r="J475" s="36">
        <f>1---ISERR(FIND(J$2,data!$M474))</f>
        <v>0</v>
      </c>
      <c r="K475" s="36">
        <f>1---ISERR(FIND(K$2,data!$M474))</f>
        <v>0</v>
      </c>
      <c r="L475" s="36">
        <f>1---ISERR(FIND(L$2,data!$M474))</f>
        <v>0</v>
      </c>
      <c r="M475" s="36">
        <f>1---ISERR(FIND(M$2,data!$M474))</f>
        <v>0</v>
      </c>
      <c r="N475" s="36">
        <f>1---ISERR(FIND(N$2,data!$M474))</f>
        <v>0</v>
      </c>
      <c r="O475" s="36">
        <f>1---ISERR(FIND(O$2,data!$M474))</f>
        <v>0</v>
      </c>
      <c r="P475" s="36">
        <f>1---ISERR(FIND(P$2,data!$M474))</f>
        <v>0</v>
      </c>
      <c r="Q475" s="36">
        <f>1---ISERR(FIND(Q$2,data!$M474))</f>
        <v>0</v>
      </c>
      <c r="R475" s="36">
        <f>1---ISERR(FIND(R$2,data!$M474))</f>
        <v>0</v>
      </c>
      <c r="S475" s="36">
        <f>1---ISERR(FIND(S$2,data!$M474))</f>
        <v>1</v>
      </c>
      <c r="T475" s="36">
        <f>1---ISERR(FIND(T$2,data!$M474))</f>
        <v>0</v>
      </c>
      <c r="U475" s="36">
        <f>1---ISERR(FIND(U$2,data!$M474))</f>
        <v>0</v>
      </c>
      <c r="V475" s="36">
        <f>1---ISERR(FIND(V$2,data!$M474))</f>
        <v>0</v>
      </c>
      <c r="W475" s="36">
        <f t="shared" si="164"/>
        <v>0</v>
      </c>
      <c r="X475" s="36">
        <f t="shared" si="165"/>
        <v>0</v>
      </c>
      <c r="Y475" s="36">
        <f t="shared" si="166"/>
        <v>0</v>
      </c>
      <c r="Z475" s="36">
        <f t="shared" si="167"/>
        <v>0</v>
      </c>
      <c r="AA475" s="36">
        <f t="shared" si="168"/>
        <v>0</v>
      </c>
      <c r="AB475" s="36">
        <f t="shared" si="169"/>
        <v>0</v>
      </c>
      <c r="AC475" s="36">
        <f t="shared" si="170"/>
        <v>0</v>
      </c>
      <c r="AD475" s="36">
        <f t="shared" si="171"/>
        <v>128</v>
      </c>
      <c r="AE475" s="36">
        <f t="shared" si="172"/>
        <v>0</v>
      </c>
      <c r="AF475" s="36">
        <f t="shared" si="173"/>
        <v>0</v>
      </c>
      <c r="AG475" s="36">
        <f t="shared" si="174"/>
        <v>0</v>
      </c>
      <c r="AH475" s="36">
        <f t="shared" si="175"/>
        <v>0</v>
      </c>
      <c r="AI475" s="36">
        <f t="shared" si="176"/>
        <v>0</v>
      </c>
      <c r="AJ475" s="36">
        <f t="shared" si="177"/>
        <v>0</v>
      </c>
      <c r="AK475" s="36">
        <f t="shared" si="178"/>
        <v>0</v>
      </c>
      <c r="AL475" s="36">
        <f t="shared" si="179"/>
        <v>0</v>
      </c>
      <c r="AM475" s="36">
        <f t="shared" si="180"/>
        <v>0</v>
      </c>
      <c r="AN475" s="36">
        <f t="shared" si="181"/>
        <v>131072</v>
      </c>
      <c r="AO475" s="36">
        <f t="shared" si="182"/>
        <v>0</v>
      </c>
      <c r="AP475" s="36">
        <f t="shared" si="183"/>
        <v>0</v>
      </c>
      <c r="AQ475" s="36">
        <f t="shared" si="184"/>
        <v>0</v>
      </c>
      <c r="AR475" s="36">
        <f t="shared" si="185"/>
        <v>0</v>
      </c>
    </row>
    <row r="476" spans="1:44">
      <c r="A476" s="36">
        <f t="shared" si="186"/>
        <v>131200</v>
      </c>
      <c r="B476" s="36">
        <f>1---ISERR(FIND(B$2,data!$M475))</f>
        <v>0</v>
      </c>
      <c r="C476" s="36">
        <f>1---ISERR(FIND(C$2,data!$M475))</f>
        <v>0</v>
      </c>
      <c r="D476" s="36">
        <f>1---ISERR(FIND(D$2,data!$M475))</f>
        <v>0</v>
      </c>
      <c r="E476" s="36">
        <f>1---ISERR(FIND(E$2,data!$M475))</f>
        <v>0</v>
      </c>
      <c r="F476" s="36">
        <f>1---ISERR(FIND(F$2,data!$M475))</f>
        <v>0</v>
      </c>
      <c r="G476" s="36">
        <f>1---ISERR(FIND(G$2,data!$M475))</f>
        <v>0</v>
      </c>
      <c r="H476" s="36">
        <f>1---ISERR(FIND(H$2,data!$M475))</f>
        <v>0</v>
      </c>
      <c r="I476" s="36">
        <f>1---ISERR(FIND(I$2,data!$M475))</f>
        <v>1</v>
      </c>
      <c r="J476" s="36">
        <f>1---ISERR(FIND(J$2,data!$M475))</f>
        <v>0</v>
      </c>
      <c r="K476" s="36">
        <f>1---ISERR(FIND(K$2,data!$M475))</f>
        <v>0</v>
      </c>
      <c r="L476" s="36">
        <f>1---ISERR(FIND(L$2,data!$M475))</f>
        <v>0</v>
      </c>
      <c r="M476" s="36">
        <f>1---ISERR(FIND(M$2,data!$M475))</f>
        <v>0</v>
      </c>
      <c r="N476" s="36">
        <f>1---ISERR(FIND(N$2,data!$M475))</f>
        <v>0</v>
      </c>
      <c r="O476" s="36">
        <f>1---ISERR(FIND(O$2,data!$M475))</f>
        <v>0</v>
      </c>
      <c r="P476" s="36">
        <f>1---ISERR(FIND(P$2,data!$M475))</f>
        <v>0</v>
      </c>
      <c r="Q476" s="36">
        <f>1---ISERR(FIND(Q$2,data!$M475))</f>
        <v>0</v>
      </c>
      <c r="R476" s="36">
        <f>1---ISERR(FIND(R$2,data!$M475))</f>
        <v>0</v>
      </c>
      <c r="S476" s="36">
        <f>1---ISERR(FIND(S$2,data!$M475))</f>
        <v>1</v>
      </c>
      <c r="T476" s="36">
        <f>1---ISERR(FIND(T$2,data!$M475))</f>
        <v>0</v>
      </c>
      <c r="U476" s="36">
        <f>1---ISERR(FIND(U$2,data!$M475))</f>
        <v>0</v>
      </c>
      <c r="V476" s="36">
        <f>1---ISERR(FIND(V$2,data!$M475))</f>
        <v>0</v>
      </c>
      <c r="W476" s="36">
        <f t="shared" si="164"/>
        <v>0</v>
      </c>
      <c r="X476" s="36">
        <f t="shared" si="165"/>
        <v>0</v>
      </c>
      <c r="Y476" s="36">
        <f t="shared" si="166"/>
        <v>0</v>
      </c>
      <c r="Z476" s="36">
        <f t="shared" si="167"/>
        <v>0</v>
      </c>
      <c r="AA476" s="36">
        <f t="shared" si="168"/>
        <v>0</v>
      </c>
      <c r="AB476" s="36">
        <f t="shared" si="169"/>
        <v>0</v>
      </c>
      <c r="AC476" s="36">
        <f t="shared" si="170"/>
        <v>0</v>
      </c>
      <c r="AD476" s="36">
        <f t="shared" si="171"/>
        <v>128</v>
      </c>
      <c r="AE476" s="36">
        <f t="shared" si="172"/>
        <v>0</v>
      </c>
      <c r="AF476" s="36">
        <f t="shared" si="173"/>
        <v>0</v>
      </c>
      <c r="AG476" s="36">
        <f t="shared" si="174"/>
        <v>0</v>
      </c>
      <c r="AH476" s="36">
        <f t="shared" si="175"/>
        <v>0</v>
      </c>
      <c r="AI476" s="36">
        <f t="shared" si="176"/>
        <v>0</v>
      </c>
      <c r="AJ476" s="36">
        <f t="shared" si="177"/>
        <v>0</v>
      </c>
      <c r="AK476" s="36">
        <f t="shared" si="178"/>
        <v>0</v>
      </c>
      <c r="AL476" s="36">
        <f t="shared" si="179"/>
        <v>0</v>
      </c>
      <c r="AM476" s="36">
        <f t="shared" si="180"/>
        <v>0</v>
      </c>
      <c r="AN476" s="36">
        <f t="shared" si="181"/>
        <v>131072</v>
      </c>
      <c r="AO476" s="36">
        <f t="shared" si="182"/>
        <v>0</v>
      </c>
      <c r="AP476" s="36">
        <f t="shared" si="183"/>
        <v>0</v>
      </c>
      <c r="AQ476" s="36">
        <f t="shared" si="184"/>
        <v>0</v>
      </c>
      <c r="AR476" s="36">
        <f t="shared" si="185"/>
        <v>0</v>
      </c>
    </row>
    <row r="477" spans="1:44">
      <c r="A477" s="36">
        <f t="shared" si="186"/>
        <v>1898302</v>
      </c>
      <c r="B477" s="36">
        <f>1---ISERR(FIND(B$2,data!$M476))</f>
        <v>0</v>
      </c>
      <c r="C477" s="36">
        <f>1---ISERR(FIND(C$2,data!$M476))</f>
        <v>1</v>
      </c>
      <c r="D477" s="36">
        <f>1---ISERR(FIND(D$2,data!$M476))</f>
        <v>1</v>
      </c>
      <c r="E477" s="36">
        <f>1---ISERR(FIND(E$2,data!$M476))</f>
        <v>1</v>
      </c>
      <c r="F477" s="36">
        <f>1---ISERR(FIND(F$2,data!$M476))</f>
        <v>1</v>
      </c>
      <c r="G477" s="36">
        <f>1---ISERR(FIND(G$2,data!$M476))</f>
        <v>1</v>
      </c>
      <c r="H477" s="36">
        <f>1---ISERR(FIND(H$2,data!$M476))</f>
        <v>0</v>
      </c>
      <c r="I477" s="36">
        <f>1---ISERR(FIND(I$2,data!$M476))</f>
        <v>0</v>
      </c>
      <c r="J477" s="36">
        <f>1---ISERR(FIND(J$2,data!$M476))</f>
        <v>1</v>
      </c>
      <c r="K477" s="36">
        <f>1---ISERR(FIND(K$2,data!$M476))</f>
        <v>1</v>
      </c>
      <c r="L477" s="36">
        <f>1---ISERR(FIND(L$2,data!$M476))</f>
        <v>1</v>
      </c>
      <c r="M477" s="36">
        <f>1---ISERR(FIND(M$2,data!$M476))</f>
        <v>0</v>
      </c>
      <c r="N477" s="36">
        <f>1---ISERR(FIND(N$2,data!$M476))</f>
        <v>1</v>
      </c>
      <c r="O477" s="36">
        <f>1---ISERR(FIND(O$2,data!$M476))</f>
        <v>1</v>
      </c>
      <c r="P477" s="36">
        <f>1---ISERR(FIND(P$2,data!$M476))</f>
        <v>1</v>
      </c>
      <c r="Q477" s="36">
        <f>1---ISERR(FIND(Q$2,data!$M476))</f>
        <v>1</v>
      </c>
      <c r="R477" s="36">
        <f>1---ISERR(FIND(R$2,data!$M476))</f>
        <v>0</v>
      </c>
      <c r="S477" s="36">
        <f>1---ISERR(FIND(S$2,data!$M476))</f>
        <v>0</v>
      </c>
      <c r="T477" s="36">
        <f>1---ISERR(FIND(T$2,data!$M476))</f>
        <v>1</v>
      </c>
      <c r="U477" s="36">
        <f>1---ISERR(FIND(U$2,data!$M476))</f>
        <v>1</v>
      </c>
      <c r="V477" s="36">
        <f>1---ISERR(FIND(V$2,data!$M476))</f>
        <v>1</v>
      </c>
      <c r="W477" s="36">
        <f t="shared" si="164"/>
        <v>0</v>
      </c>
      <c r="X477" s="36">
        <f t="shared" si="165"/>
        <v>2</v>
      </c>
      <c r="Y477" s="36">
        <f t="shared" si="166"/>
        <v>4</v>
      </c>
      <c r="Z477" s="36">
        <f t="shared" si="167"/>
        <v>8</v>
      </c>
      <c r="AA477" s="36">
        <f t="shared" si="168"/>
        <v>16</v>
      </c>
      <c r="AB477" s="36">
        <f t="shared" si="169"/>
        <v>32</v>
      </c>
      <c r="AC477" s="36">
        <f t="shared" si="170"/>
        <v>0</v>
      </c>
      <c r="AD477" s="36">
        <f t="shared" si="171"/>
        <v>0</v>
      </c>
      <c r="AE477" s="36">
        <f t="shared" si="172"/>
        <v>256</v>
      </c>
      <c r="AF477" s="36">
        <f t="shared" si="173"/>
        <v>512</v>
      </c>
      <c r="AG477" s="36">
        <f t="shared" si="174"/>
        <v>1024</v>
      </c>
      <c r="AH477" s="36">
        <f t="shared" si="175"/>
        <v>0</v>
      </c>
      <c r="AI477" s="36">
        <f t="shared" si="176"/>
        <v>4096</v>
      </c>
      <c r="AJ477" s="36">
        <f t="shared" si="177"/>
        <v>8192</v>
      </c>
      <c r="AK477" s="36">
        <f t="shared" si="178"/>
        <v>16384</v>
      </c>
      <c r="AL477" s="36">
        <f t="shared" si="179"/>
        <v>32768</v>
      </c>
      <c r="AM477" s="36">
        <f t="shared" si="180"/>
        <v>0</v>
      </c>
      <c r="AN477" s="36">
        <f t="shared" si="181"/>
        <v>0</v>
      </c>
      <c r="AO477" s="36">
        <f t="shared" si="182"/>
        <v>262144</v>
      </c>
      <c r="AP477" s="36">
        <f t="shared" si="183"/>
        <v>524288</v>
      </c>
      <c r="AQ477" s="36">
        <f t="shared" si="184"/>
        <v>1048576</v>
      </c>
      <c r="AR477" s="36">
        <f t="shared" si="185"/>
        <v>0</v>
      </c>
    </row>
    <row r="478" spans="1:44">
      <c r="A478" s="36">
        <f t="shared" si="186"/>
        <v>32800</v>
      </c>
      <c r="B478" s="36">
        <f>1---ISERR(FIND(B$2,data!$M477))</f>
        <v>0</v>
      </c>
      <c r="C478" s="36">
        <f>1---ISERR(FIND(C$2,data!$M477))</f>
        <v>0</v>
      </c>
      <c r="D478" s="36">
        <f>1---ISERR(FIND(D$2,data!$M477))</f>
        <v>0</v>
      </c>
      <c r="E478" s="36">
        <f>1---ISERR(FIND(E$2,data!$M477))</f>
        <v>0</v>
      </c>
      <c r="F478" s="36">
        <f>1---ISERR(FIND(F$2,data!$M477))</f>
        <v>0</v>
      </c>
      <c r="G478" s="36">
        <f>1---ISERR(FIND(G$2,data!$M477))</f>
        <v>1</v>
      </c>
      <c r="H478" s="36">
        <f>1---ISERR(FIND(H$2,data!$M477))</f>
        <v>0</v>
      </c>
      <c r="I478" s="36">
        <f>1---ISERR(FIND(I$2,data!$M477))</f>
        <v>0</v>
      </c>
      <c r="J478" s="36">
        <f>1---ISERR(FIND(J$2,data!$M477))</f>
        <v>0</v>
      </c>
      <c r="K478" s="36">
        <f>1---ISERR(FIND(K$2,data!$M477))</f>
        <v>0</v>
      </c>
      <c r="L478" s="36">
        <f>1---ISERR(FIND(L$2,data!$M477))</f>
        <v>0</v>
      </c>
      <c r="M478" s="36">
        <f>1---ISERR(FIND(M$2,data!$M477))</f>
        <v>0</v>
      </c>
      <c r="N478" s="36">
        <f>1---ISERR(FIND(N$2,data!$M477))</f>
        <v>0</v>
      </c>
      <c r="O478" s="36">
        <f>1---ISERR(FIND(O$2,data!$M477))</f>
        <v>0</v>
      </c>
      <c r="P478" s="36">
        <f>1---ISERR(FIND(P$2,data!$M477))</f>
        <v>0</v>
      </c>
      <c r="Q478" s="36">
        <f>1---ISERR(FIND(Q$2,data!$M477))</f>
        <v>1</v>
      </c>
      <c r="R478" s="36">
        <f>1---ISERR(FIND(R$2,data!$M477))</f>
        <v>0</v>
      </c>
      <c r="S478" s="36">
        <f>1---ISERR(FIND(S$2,data!$M477))</f>
        <v>0</v>
      </c>
      <c r="T478" s="36">
        <f>1---ISERR(FIND(T$2,data!$M477))</f>
        <v>0</v>
      </c>
      <c r="U478" s="36">
        <f>1---ISERR(FIND(U$2,data!$M477))</f>
        <v>0</v>
      </c>
      <c r="V478" s="36">
        <f>1---ISERR(FIND(V$2,data!$M477))</f>
        <v>0</v>
      </c>
      <c r="W478" s="36">
        <f t="shared" si="164"/>
        <v>0</v>
      </c>
      <c r="X478" s="36">
        <f t="shared" si="165"/>
        <v>0</v>
      </c>
      <c r="Y478" s="36">
        <f t="shared" si="166"/>
        <v>0</v>
      </c>
      <c r="Z478" s="36">
        <f t="shared" si="167"/>
        <v>0</v>
      </c>
      <c r="AA478" s="36">
        <f t="shared" si="168"/>
        <v>0</v>
      </c>
      <c r="AB478" s="36">
        <f t="shared" si="169"/>
        <v>32</v>
      </c>
      <c r="AC478" s="36">
        <f t="shared" si="170"/>
        <v>0</v>
      </c>
      <c r="AD478" s="36">
        <f t="shared" si="171"/>
        <v>0</v>
      </c>
      <c r="AE478" s="36">
        <f t="shared" si="172"/>
        <v>0</v>
      </c>
      <c r="AF478" s="36">
        <f t="shared" si="173"/>
        <v>0</v>
      </c>
      <c r="AG478" s="36">
        <f t="shared" si="174"/>
        <v>0</v>
      </c>
      <c r="AH478" s="36">
        <f t="shared" si="175"/>
        <v>0</v>
      </c>
      <c r="AI478" s="36">
        <f t="shared" si="176"/>
        <v>0</v>
      </c>
      <c r="AJ478" s="36">
        <f t="shared" si="177"/>
        <v>0</v>
      </c>
      <c r="AK478" s="36">
        <f t="shared" si="178"/>
        <v>0</v>
      </c>
      <c r="AL478" s="36">
        <f t="shared" si="179"/>
        <v>32768</v>
      </c>
      <c r="AM478" s="36">
        <f t="shared" si="180"/>
        <v>0</v>
      </c>
      <c r="AN478" s="36">
        <f t="shared" si="181"/>
        <v>0</v>
      </c>
      <c r="AO478" s="36">
        <f t="shared" si="182"/>
        <v>0</v>
      </c>
      <c r="AP478" s="36">
        <f t="shared" si="183"/>
        <v>0</v>
      </c>
      <c r="AQ478" s="36">
        <f t="shared" si="184"/>
        <v>0</v>
      </c>
      <c r="AR478" s="36">
        <f t="shared" si="185"/>
        <v>0</v>
      </c>
    </row>
    <row r="479" spans="1:44">
      <c r="A479" s="36">
        <f t="shared" si="186"/>
        <v>2041800</v>
      </c>
      <c r="B479" s="36">
        <f>1---ISERR(FIND(B$2,data!$M478))</f>
        <v>0</v>
      </c>
      <c r="C479" s="36">
        <f>1---ISERR(FIND(C$2,data!$M478))</f>
        <v>0</v>
      </c>
      <c r="D479" s="36">
        <f>1---ISERR(FIND(D$2,data!$M478))</f>
        <v>0</v>
      </c>
      <c r="E479" s="36">
        <f>1---ISERR(FIND(E$2,data!$M478))</f>
        <v>1</v>
      </c>
      <c r="F479" s="36">
        <f>1---ISERR(FIND(F$2,data!$M478))</f>
        <v>0</v>
      </c>
      <c r="G479" s="36">
        <f>1---ISERR(FIND(G$2,data!$M478))</f>
        <v>0</v>
      </c>
      <c r="H479" s="36">
        <f>1---ISERR(FIND(H$2,data!$M478))</f>
        <v>1</v>
      </c>
      <c r="I479" s="36">
        <f>1---ISERR(FIND(I$2,data!$M478))</f>
        <v>1</v>
      </c>
      <c r="J479" s="36">
        <f>1---ISERR(FIND(J$2,data!$M478))</f>
        <v>1</v>
      </c>
      <c r="K479" s="36">
        <f>1---ISERR(FIND(K$2,data!$M478))</f>
        <v>1</v>
      </c>
      <c r="L479" s="36">
        <f>1---ISERR(FIND(L$2,data!$M478))</f>
        <v>1</v>
      </c>
      <c r="M479" s="36">
        <f>1---ISERR(FIND(M$2,data!$M478))</f>
        <v>0</v>
      </c>
      <c r="N479" s="36">
        <f>1---ISERR(FIND(N$2,data!$M478))</f>
        <v>0</v>
      </c>
      <c r="O479" s="36">
        <f>1---ISERR(FIND(O$2,data!$M478))</f>
        <v>1</v>
      </c>
      <c r="P479" s="36">
        <f>1---ISERR(FIND(P$2,data!$M478))</f>
        <v>0</v>
      </c>
      <c r="Q479" s="36">
        <f>1---ISERR(FIND(Q$2,data!$M478))</f>
        <v>0</v>
      </c>
      <c r="R479" s="36">
        <f>1---ISERR(FIND(R$2,data!$M478))</f>
        <v>1</v>
      </c>
      <c r="S479" s="36">
        <f>1---ISERR(FIND(S$2,data!$M478))</f>
        <v>1</v>
      </c>
      <c r="T479" s="36">
        <f>1---ISERR(FIND(T$2,data!$M478))</f>
        <v>1</v>
      </c>
      <c r="U479" s="36">
        <f>1---ISERR(FIND(U$2,data!$M478))</f>
        <v>1</v>
      </c>
      <c r="V479" s="36">
        <f>1---ISERR(FIND(V$2,data!$M478))</f>
        <v>1</v>
      </c>
      <c r="W479" s="36">
        <f t="shared" si="164"/>
        <v>0</v>
      </c>
      <c r="X479" s="36">
        <f t="shared" si="165"/>
        <v>0</v>
      </c>
      <c r="Y479" s="36">
        <f t="shared" si="166"/>
        <v>0</v>
      </c>
      <c r="Z479" s="36">
        <f t="shared" si="167"/>
        <v>8</v>
      </c>
      <c r="AA479" s="36">
        <f t="shared" si="168"/>
        <v>0</v>
      </c>
      <c r="AB479" s="36">
        <f t="shared" si="169"/>
        <v>0</v>
      </c>
      <c r="AC479" s="36">
        <f t="shared" si="170"/>
        <v>64</v>
      </c>
      <c r="AD479" s="36">
        <f t="shared" si="171"/>
        <v>128</v>
      </c>
      <c r="AE479" s="36">
        <f t="shared" si="172"/>
        <v>256</v>
      </c>
      <c r="AF479" s="36">
        <f t="shared" si="173"/>
        <v>512</v>
      </c>
      <c r="AG479" s="36">
        <f t="shared" si="174"/>
        <v>1024</v>
      </c>
      <c r="AH479" s="36">
        <f t="shared" si="175"/>
        <v>0</v>
      </c>
      <c r="AI479" s="36">
        <f t="shared" si="176"/>
        <v>0</v>
      </c>
      <c r="AJ479" s="36">
        <f t="shared" si="177"/>
        <v>8192</v>
      </c>
      <c r="AK479" s="36">
        <f t="shared" si="178"/>
        <v>0</v>
      </c>
      <c r="AL479" s="36">
        <f t="shared" si="179"/>
        <v>0</v>
      </c>
      <c r="AM479" s="36">
        <f t="shared" si="180"/>
        <v>65536</v>
      </c>
      <c r="AN479" s="36">
        <f t="shared" si="181"/>
        <v>131072</v>
      </c>
      <c r="AO479" s="36">
        <f t="shared" si="182"/>
        <v>262144</v>
      </c>
      <c r="AP479" s="36">
        <f t="shared" si="183"/>
        <v>524288</v>
      </c>
      <c r="AQ479" s="36">
        <f t="shared" si="184"/>
        <v>1048576</v>
      </c>
      <c r="AR479" s="36">
        <f t="shared" si="185"/>
        <v>0</v>
      </c>
    </row>
    <row r="480" spans="1:44">
      <c r="A480" s="36">
        <f t="shared" si="186"/>
        <v>0</v>
      </c>
      <c r="B480" s="36">
        <f>1---ISERR(FIND(B$2,data!$M479))</f>
        <v>0</v>
      </c>
      <c r="C480" s="36">
        <f>1---ISERR(FIND(C$2,data!$M479))</f>
        <v>0</v>
      </c>
      <c r="D480" s="36">
        <f>1---ISERR(FIND(D$2,data!$M479))</f>
        <v>0</v>
      </c>
      <c r="E480" s="36">
        <f>1---ISERR(FIND(E$2,data!$M479))</f>
        <v>0</v>
      </c>
      <c r="F480" s="36">
        <f>1---ISERR(FIND(F$2,data!$M479))</f>
        <v>0</v>
      </c>
      <c r="G480" s="36">
        <f>1---ISERR(FIND(G$2,data!$M479))</f>
        <v>0</v>
      </c>
      <c r="H480" s="36">
        <f>1---ISERR(FIND(H$2,data!$M479))</f>
        <v>0</v>
      </c>
      <c r="I480" s="36">
        <f>1---ISERR(FIND(I$2,data!$M479))</f>
        <v>0</v>
      </c>
      <c r="J480" s="36">
        <f>1---ISERR(FIND(J$2,data!$M479))</f>
        <v>0</v>
      </c>
      <c r="K480" s="36">
        <f>1---ISERR(FIND(K$2,data!$M479))</f>
        <v>0</v>
      </c>
      <c r="L480" s="36">
        <f>1---ISERR(FIND(L$2,data!$M479))</f>
        <v>0</v>
      </c>
      <c r="M480" s="36">
        <f>1---ISERR(FIND(M$2,data!$M479))</f>
        <v>0</v>
      </c>
      <c r="N480" s="36">
        <f>1---ISERR(FIND(N$2,data!$M479))</f>
        <v>0</v>
      </c>
      <c r="O480" s="36">
        <f>1---ISERR(FIND(O$2,data!$M479))</f>
        <v>0</v>
      </c>
      <c r="P480" s="36">
        <f>1---ISERR(FIND(P$2,data!$M479))</f>
        <v>0</v>
      </c>
      <c r="Q480" s="36">
        <f>1---ISERR(FIND(Q$2,data!$M479))</f>
        <v>0</v>
      </c>
      <c r="R480" s="36">
        <f>1---ISERR(FIND(R$2,data!$M479))</f>
        <v>0</v>
      </c>
      <c r="S480" s="36">
        <f>1---ISERR(FIND(S$2,data!$M479))</f>
        <v>0</v>
      </c>
      <c r="T480" s="36">
        <f>1---ISERR(FIND(T$2,data!$M479))</f>
        <v>0</v>
      </c>
      <c r="U480" s="36">
        <f>1---ISERR(FIND(U$2,data!$M479))</f>
        <v>0</v>
      </c>
      <c r="V480" s="36">
        <f>1---ISERR(FIND(V$2,data!$M479))</f>
        <v>0</v>
      </c>
      <c r="W480" s="36">
        <f t="shared" si="164"/>
        <v>0</v>
      </c>
      <c r="X480" s="36">
        <f t="shared" si="165"/>
        <v>0</v>
      </c>
      <c r="Y480" s="36">
        <f t="shared" si="166"/>
        <v>0</v>
      </c>
      <c r="Z480" s="36">
        <f t="shared" si="167"/>
        <v>0</v>
      </c>
      <c r="AA480" s="36">
        <f t="shared" si="168"/>
        <v>0</v>
      </c>
      <c r="AB480" s="36">
        <f t="shared" si="169"/>
        <v>0</v>
      </c>
      <c r="AC480" s="36">
        <f t="shared" si="170"/>
        <v>0</v>
      </c>
      <c r="AD480" s="36">
        <f t="shared" si="171"/>
        <v>0</v>
      </c>
      <c r="AE480" s="36">
        <f t="shared" si="172"/>
        <v>0</v>
      </c>
      <c r="AF480" s="36">
        <f t="shared" si="173"/>
        <v>0</v>
      </c>
      <c r="AG480" s="36">
        <f t="shared" si="174"/>
        <v>0</v>
      </c>
      <c r="AH480" s="36">
        <f t="shared" si="175"/>
        <v>0</v>
      </c>
      <c r="AI480" s="36">
        <f t="shared" si="176"/>
        <v>0</v>
      </c>
      <c r="AJ480" s="36">
        <f t="shared" si="177"/>
        <v>0</v>
      </c>
      <c r="AK480" s="36">
        <f t="shared" si="178"/>
        <v>0</v>
      </c>
      <c r="AL480" s="36">
        <f t="shared" si="179"/>
        <v>0</v>
      </c>
      <c r="AM480" s="36">
        <f t="shared" si="180"/>
        <v>0</v>
      </c>
      <c r="AN480" s="36">
        <f t="shared" si="181"/>
        <v>0</v>
      </c>
      <c r="AO480" s="36">
        <f t="shared" si="182"/>
        <v>0</v>
      </c>
      <c r="AP480" s="36">
        <f t="shared" si="183"/>
        <v>0</v>
      </c>
      <c r="AQ480" s="36">
        <f t="shared" si="184"/>
        <v>0</v>
      </c>
      <c r="AR480" s="36">
        <f t="shared" si="185"/>
        <v>0</v>
      </c>
    </row>
    <row r="481" spans="1:44">
      <c r="A481" s="36">
        <f t="shared" si="186"/>
        <v>176300</v>
      </c>
      <c r="B481" s="36">
        <f>1---ISERR(FIND(B$2,data!$M480))</f>
        <v>0</v>
      </c>
      <c r="C481" s="36">
        <f>1---ISERR(FIND(C$2,data!$M480))</f>
        <v>0</v>
      </c>
      <c r="D481" s="36">
        <f>1---ISERR(FIND(D$2,data!$M480))</f>
        <v>1</v>
      </c>
      <c r="E481" s="36">
        <f>1---ISERR(FIND(E$2,data!$M480))</f>
        <v>1</v>
      </c>
      <c r="F481" s="36">
        <f>1---ISERR(FIND(F$2,data!$M480))</f>
        <v>0</v>
      </c>
      <c r="G481" s="36">
        <f>1---ISERR(FIND(G$2,data!$M480))</f>
        <v>1</v>
      </c>
      <c r="H481" s="36">
        <f>1---ISERR(FIND(H$2,data!$M480))</f>
        <v>0</v>
      </c>
      <c r="I481" s="36">
        <f>1---ISERR(FIND(I$2,data!$M480))</f>
        <v>1</v>
      </c>
      <c r="J481" s="36">
        <f>1---ISERR(FIND(J$2,data!$M480))</f>
        <v>0</v>
      </c>
      <c r="K481" s="36">
        <f>1---ISERR(FIND(K$2,data!$M480))</f>
        <v>0</v>
      </c>
      <c r="L481" s="36">
        <f>1---ISERR(FIND(L$2,data!$M480))</f>
        <v>0</v>
      </c>
      <c r="M481" s="36">
        <f>1---ISERR(FIND(M$2,data!$M480))</f>
        <v>0</v>
      </c>
      <c r="N481" s="36">
        <f>1---ISERR(FIND(N$2,data!$M480))</f>
        <v>1</v>
      </c>
      <c r="O481" s="36">
        <f>1---ISERR(FIND(O$2,data!$M480))</f>
        <v>1</v>
      </c>
      <c r="P481" s="36">
        <f>1---ISERR(FIND(P$2,data!$M480))</f>
        <v>0</v>
      </c>
      <c r="Q481" s="36">
        <f>1---ISERR(FIND(Q$2,data!$M480))</f>
        <v>1</v>
      </c>
      <c r="R481" s="36">
        <f>1---ISERR(FIND(R$2,data!$M480))</f>
        <v>0</v>
      </c>
      <c r="S481" s="36">
        <f>1---ISERR(FIND(S$2,data!$M480))</f>
        <v>1</v>
      </c>
      <c r="T481" s="36">
        <f>1---ISERR(FIND(T$2,data!$M480))</f>
        <v>0</v>
      </c>
      <c r="U481" s="36">
        <f>1---ISERR(FIND(U$2,data!$M480))</f>
        <v>0</v>
      </c>
      <c r="V481" s="36">
        <f>1---ISERR(FIND(V$2,data!$M480))</f>
        <v>0</v>
      </c>
      <c r="W481" s="36">
        <f t="shared" si="164"/>
        <v>0</v>
      </c>
      <c r="X481" s="36">
        <f t="shared" si="165"/>
        <v>0</v>
      </c>
      <c r="Y481" s="36">
        <f t="shared" si="166"/>
        <v>4</v>
      </c>
      <c r="Z481" s="36">
        <f t="shared" si="167"/>
        <v>8</v>
      </c>
      <c r="AA481" s="36">
        <f t="shared" si="168"/>
        <v>0</v>
      </c>
      <c r="AB481" s="36">
        <f t="shared" si="169"/>
        <v>32</v>
      </c>
      <c r="AC481" s="36">
        <f t="shared" si="170"/>
        <v>0</v>
      </c>
      <c r="AD481" s="36">
        <f t="shared" si="171"/>
        <v>128</v>
      </c>
      <c r="AE481" s="36">
        <f t="shared" si="172"/>
        <v>0</v>
      </c>
      <c r="AF481" s="36">
        <f t="shared" si="173"/>
        <v>0</v>
      </c>
      <c r="AG481" s="36">
        <f t="shared" si="174"/>
        <v>0</v>
      </c>
      <c r="AH481" s="36">
        <f t="shared" si="175"/>
        <v>0</v>
      </c>
      <c r="AI481" s="36">
        <f t="shared" si="176"/>
        <v>4096</v>
      </c>
      <c r="AJ481" s="36">
        <f t="shared" si="177"/>
        <v>8192</v>
      </c>
      <c r="AK481" s="36">
        <f t="shared" si="178"/>
        <v>0</v>
      </c>
      <c r="AL481" s="36">
        <f t="shared" si="179"/>
        <v>32768</v>
      </c>
      <c r="AM481" s="36">
        <f t="shared" si="180"/>
        <v>0</v>
      </c>
      <c r="AN481" s="36">
        <f t="shared" si="181"/>
        <v>131072</v>
      </c>
      <c r="AO481" s="36">
        <f t="shared" si="182"/>
        <v>0</v>
      </c>
      <c r="AP481" s="36">
        <f t="shared" si="183"/>
        <v>0</v>
      </c>
      <c r="AQ481" s="36">
        <f t="shared" si="184"/>
        <v>0</v>
      </c>
      <c r="AR481" s="36">
        <f t="shared" si="185"/>
        <v>0</v>
      </c>
    </row>
    <row r="482" spans="1:44">
      <c r="A482" s="36">
        <f t="shared" si="186"/>
        <v>0</v>
      </c>
      <c r="B482" s="36">
        <f>1---ISERR(FIND(B$2,data!$M481))</f>
        <v>0</v>
      </c>
      <c r="C482" s="36">
        <f>1---ISERR(FIND(C$2,data!$M481))</f>
        <v>0</v>
      </c>
      <c r="D482" s="36">
        <f>1---ISERR(FIND(D$2,data!$M481))</f>
        <v>0</v>
      </c>
      <c r="E482" s="36">
        <f>1---ISERR(FIND(E$2,data!$M481))</f>
        <v>0</v>
      </c>
      <c r="F482" s="36">
        <f>1---ISERR(FIND(F$2,data!$M481))</f>
        <v>0</v>
      </c>
      <c r="G482" s="36">
        <f>1---ISERR(FIND(G$2,data!$M481))</f>
        <v>0</v>
      </c>
      <c r="H482" s="36">
        <f>1---ISERR(FIND(H$2,data!$M481))</f>
        <v>0</v>
      </c>
      <c r="I482" s="36">
        <f>1---ISERR(FIND(I$2,data!$M481))</f>
        <v>0</v>
      </c>
      <c r="J482" s="36">
        <f>1---ISERR(FIND(J$2,data!$M481))</f>
        <v>0</v>
      </c>
      <c r="K482" s="36">
        <f>1---ISERR(FIND(K$2,data!$M481))</f>
        <v>0</v>
      </c>
      <c r="L482" s="36">
        <f>1---ISERR(FIND(L$2,data!$M481))</f>
        <v>0</v>
      </c>
      <c r="M482" s="36">
        <f>1---ISERR(FIND(M$2,data!$M481))</f>
        <v>0</v>
      </c>
      <c r="N482" s="36">
        <f>1---ISERR(FIND(N$2,data!$M481))</f>
        <v>0</v>
      </c>
      <c r="O482" s="36">
        <f>1---ISERR(FIND(O$2,data!$M481))</f>
        <v>0</v>
      </c>
      <c r="P482" s="36">
        <f>1---ISERR(FIND(P$2,data!$M481))</f>
        <v>0</v>
      </c>
      <c r="Q482" s="36">
        <f>1---ISERR(FIND(Q$2,data!$M481))</f>
        <v>0</v>
      </c>
      <c r="R482" s="36">
        <f>1---ISERR(FIND(R$2,data!$M481))</f>
        <v>0</v>
      </c>
      <c r="S482" s="36">
        <f>1---ISERR(FIND(S$2,data!$M481))</f>
        <v>0</v>
      </c>
      <c r="T482" s="36">
        <f>1---ISERR(FIND(T$2,data!$M481))</f>
        <v>0</v>
      </c>
      <c r="U482" s="36">
        <f>1---ISERR(FIND(U$2,data!$M481))</f>
        <v>0</v>
      </c>
      <c r="V482" s="36">
        <f>1---ISERR(FIND(V$2,data!$M481))</f>
        <v>0</v>
      </c>
      <c r="W482" s="36">
        <f t="shared" si="164"/>
        <v>0</v>
      </c>
      <c r="X482" s="36">
        <f t="shared" si="165"/>
        <v>0</v>
      </c>
      <c r="Y482" s="36">
        <f t="shared" si="166"/>
        <v>0</v>
      </c>
      <c r="Z482" s="36">
        <f t="shared" si="167"/>
        <v>0</v>
      </c>
      <c r="AA482" s="36">
        <f t="shared" si="168"/>
        <v>0</v>
      </c>
      <c r="AB482" s="36">
        <f t="shared" si="169"/>
        <v>0</v>
      </c>
      <c r="AC482" s="36">
        <f t="shared" si="170"/>
        <v>0</v>
      </c>
      <c r="AD482" s="36">
        <f t="shared" si="171"/>
        <v>0</v>
      </c>
      <c r="AE482" s="36">
        <f t="shared" si="172"/>
        <v>0</v>
      </c>
      <c r="AF482" s="36">
        <f t="shared" si="173"/>
        <v>0</v>
      </c>
      <c r="AG482" s="36">
        <f t="shared" si="174"/>
        <v>0</v>
      </c>
      <c r="AH482" s="36">
        <f t="shared" si="175"/>
        <v>0</v>
      </c>
      <c r="AI482" s="36">
        <f t="shared" si="176"/>
        <v>0</v>
      </c>
      <c r="AJ482" s="36">
        <f t="shared" si="177"/>
        <v>0</v>
      </c>
      <c r="AK482" s="36">
        <f t="shared" si="178"/>
        <v>0</v>
      </c>
      <c r="AL482" s="36">
        <f t="shared" si="179"/>
        <v>0</v>
      </c>
      <c r="AM482" s="36">
        <f t="shared" si="180"/>
        <v>0</v>
      </c>
      <c r="AN482" s="36">
        <f t="shared" si="181"/>
        <v>0</v>
      </c>
      <c r="AO482" s="36">
        <f t="shared" si="182"/>
        <v>0</v>
      </c>
      <c r="AP482" s="36">
        <f t="shared" si="183"/>
        <v>0</v>
      </c>
      <c r="AQ482" s="36">
        <f t="shared" si="184"/>
        <v>0</v>
      </c>
      <c r="AR482" s="36">
        <f t="shared" si="185"/>
        <v>0</v>
      </c>
    </row>
    <row r="483" spans="1:44">
      <c r="A483" s="36">
        <f t="shared" si="186"/>
        <v>504300</v>
      </c>
      <c r="B483" s="36">
        <f>1---ISERR(FIND(B$2,data!$M482))</f>
        <v>0</v>
      </c>
      <c r="C483" s="36">
        <f>1---ISERR(FIND(C$2,data!$M482))</f>
        <v>0</v>
      </c>
      <c r="D483" s="36">
        <f>1---ISERR(FIND(D$2,data!$M482))</f>
        <v>1</v>
      </c>
      <c r="E483" s="36">
        <f>1---ISERR(FIND(E$2,data!$M482))</f>
        <v>1</v>
      </c>
      <c r="F483" s="36">
        <f>1---ISERR(FIND(F$2,data!$M482))</f>
        <v>0</v>
      </c>
      <c r="G483" s="36">
        <f>1---ISERR(FIND(G$2,data!$M482))</f>
        <v>1</v>
      </c>
      <c r="H483" s="36">
        <f>1---ISERR(FIND(H$2,data!$M482))</f>
        <v>1</v>
      </c>
      <c r="I483" s="36">
        <f>1---ISERR(FIND(I$2,data!$M482))</f>
        <v>1</v>
      </c>
      <c r="J483" s="36">
        <f>1---ISERR(FIND(J$2,data!$M482))</f>
        <v>1</v>
      </c>
      <c r="K483" s="36">
        <f>1---ISERR(FIND(K$2,data!$M482))</f>
        <v>0</v>
      </c>
      <c r="L483" s="36">
        <f>1---ISERR(FIND(L$2,data!$M482))</f>
        <v>0</v>
      </c>
      <c r="M483" s="36">
        <f>1---ISERR(FIND(M$2,data!$M482))</f>
        <v>0</v>
      </c>
      <c r="N483" s="36">
        <f>1---ISERR(FIND(N$2,data!$M482))</f>
        <v>1</v>
      </c>
      <c r="O483" s="36">
        <f>1---ISERR(FIND(O$2,data!$M482))</f>
        <v>1</v>
      </c>
      <c r="P483" s="36">
        <f>1---ISERR(FIND(P$2,data!$M482))</f>
        <v>0</v>
      </c>
      <c r="Q483" s="36">
        <f>1---ISERR(FIND(Q$2,data!$M482))</f>
        <v>1</v>
      </c>
      <c r="R483" s="36">
        <f>1---ISERR(FIND(R$2,data!$M482))</f>
        <v>1</v>
      </c>
      <c r="S483" s="36">
        <f>1---ISERR(FIND(S$2,data!$M482))</f>
        <v>1</v>
      </c>
      <c r="T483" s="36">
        <f>1---ISERR(FIND(T$2,data!$M482))</f>
        <v>1</v>
      </c>
      <c r="U483" s="36">
        <f>1---ISERR(FIND(U$2,data!$M482))</f>
        <v>0</v>
      </c>
      <c r="V483" s="36">
        <f>1---ISERR(FIND(V$2,data!$M482))</f>
        <v>0</v>
      </c>
      <c r="W483" s="36">
        <f t="shared" si="164"/>
        <v>0</v>
      </c>
      <c r="X483" s="36">
        <f t="shared" si="165"/>
        <v>0</v>
      </c>
      <c r="Y483" s="36">
        <f t="shared" si="166"/>
        <v>4</v>
      </c>
      <c r="Z483" s="36">
        <f t="shared" si="167"/>
        <v>8</v>
      </c>
      <c r="AA483" s="36">
        <f t="shared" si="168"/>
        <v>0</v>
      </c>
      <c r="AB483" s="36">
        <f t="shared" si="169"/>
        <v>32</v>
      </c>
      <c r="AC483" s="36">
        <f t="shared" si="170"/>
        <v>64</v>
      </c>
      <c r="AD483" s="36">
        <f t="shared" si="171"/>
        <v>128</v>
      </c>
      <c r="AE483" s="36">
        <f t="shared" si="172"/>
        <v>256</v>
      </c>
      <c r="AF483" s="36">
        <f t="shared" si="173"/>
        <v>0</v>
      </c>
      <c r="AG483" s="36">
        <f t="shared" si="174"/>
        <v>0</v>
      </c>
      <c r="AH483" s="36">
        <f t="shared" si="175"/>
        <v>0</v>
      </c>
      <c r="AI483" s="36">
        <f t="shared" si="176"/>
        <v>4096</v>
      </c>
      <c r="AJ483" s="36">
        <f t="shared" si="177"/>
        <v>8192</v>
      </c>
      <c r="AK483" s="36">
        <f t="shared" si="178"/>
        <v>0</v>
      </c>
      <c r="AL483" s="36">
        <f t="shared" si="179"/>
        <v>32768</v>
      </c>
      <c r="AM483" s="36">
        <f t="shared" si="180"/>
        <v>65536</v>
      </c>
      <c r="AN483" s="36">
        <f t="shared" si="181"/>
        <v>131072</v>
      </c>
      <c r="AO483" s="36">
        <f t="shared" si="182"/>
        <v>262144</v>
      </c>
      <c r="AP483" s="36">
        <f t="shared" si="183"/>
        <v>0</v>
      </c>
      <c r="AQ483" s="36">
        <f t="shared" si="184"/>
        <v>0</v>
      </c>
      <c r="AR483" s="36">
        <f t="shared" si="185"/>
        <v>0</v>
      </c>
    </row>
    <row r="484" spans="1:44">
      <c r="A484" s="36">
        <f t="shared" si="186"/>
        <v>2078700</v>
      </c>
      <c r="B484" s="36">
        <f>1---ISERR(FIND(B$2,data!$M483))</f>
        <v>0</v>
      </c>
      <c r="C484" s="36">
        <f>1---ISERR(FIND(C$2,data!$M483))</f>
        <v>0</v>
      </c>
      <c r="D484" s="36">
        <f>1---ISERR(FIND(D$2,data!$M483))</f>
        <v>1</v>
      </c>
      <c r="E484" s="36">
        <f>1---ISERR(FIND(E$2,data!$M483))</f>
        <v>1</v>
      </c>
      <c r="F484" s="36">
        <f>1---ISERR(FIND(F$2,data!$M483))</f>
        <v>0</v>
      </c>
      <c r="G484" s="36">
        <f>1---ISERR(FIND(G$2,data!$M483))</f>
        <v>1</v>
      </c>
      <c r="H484" s="36">
        <f>1---ISERR(FIND(H$2,data!$M483))</f>
        <v>1</v>
      </c>
      <c r="I484" s="36">
        <f>1---ISERR(FIND(I$2,data!$M483))</f>
        <v>1</v>
      </c>
      <c r="J484" s="36">
        <f>1---ISERR(FIND(J$2,data!$M483))</f>
        <v>1</v>
      </c>
      <c r="K484" s="36">
        <f>1---ISERR(FIND(K$2,data!$M483))</f>
        <v>1</v>
      </c>
      <c r="L484" s="36">
        <f>1---ISERR(FIND(L$2,data!$M483))</f>
        <v>1</v>
      </c>
      <c r="M484" s="36">
        <f>1---ISERR(FIND(M$2,data!$M483))</f>
        <v>0</v>
      </c>
      <c r="N484" s="36">
        <f>1---ISERR(FIND(N$2,data!$M483))</f>
        <v>1</v>
      </c>
      <c r="O484" s="36">
        <f>1---ISERR(FIND(O$2,data!$M483))</f>
        <v>1</v>
      </c>
      <c r="P484" s="36">
        <f>1---ISERR(FIND(P$2,data!$M483))</f>
        <v>0</v>
      </c>
      <c r="Q484" s="36">
        <f>1---ISERR(FIND(Q$2,data!$M483))</f>
        <v>1</v>
      </c>
      <c r="R484" s="36">
        <f>1---ISERR(FIND(R$2,data!$M483))</f>
        <v>1</v>
      </c>
      <c r="S484" s="36">
        <f>1---ISERR(FIND(S$2,data!$M483))</f>
        <v>1</v>
      </c>
      <c r="T484" s="36">
        <f>1---ISERR(FIND(T$2,data!$M483))</f>
        <v>1</v>
      </c>
      <c r="U484" s="36">
        <f>1---ISERR(FIND(U$2,data!$M483))</f>
        <v>1</v>
      </c>
      <c r="V484" s="36">
        <f>1---ISERR(FIND(V$2,data!$M483))</f>
        <v>1</v>
      </c>
      <c r="W484" s="36">
        <f t="shared" si="164"/>
        <v>0</v>
      </c>
      <c r="X484" s="36">
        <f t="shared" si="165"/>
        <v>0</v>
      </c>
      <c r="Y484" s="36">
        <f t="shared" si="166"/>
        <v>4</v>
      </c>
      <c r="Z484" s="36">
        <f t="shared" si="167"/>
        <v>8</v>
      </c>
      <c r="AA484" s="36">
        <f t="shared" si="168"/>
        <v>0</v>
      </c>
      <c r="AB484" s="36">
        <f t="shared" si="169"/>
        <v>32</v>
      </c>
      <c r="AC484" s="36">
        <f t="shared" si="170"/>
        <v>64</v>
      </c>
      <c r="AD484" s="36">
        <f t="shared" si="171"/>
        <v>128</v>
      </c>
      <c r="AE484" s="36">
        <f t="shared" si="172"/>
        <v>256</v>
      </c>
      <c r="AF484" s="36">
        <f t="shared" si="173"/>
        <v>512</v>
      </c>
      <c r="AG484" s="36">
        <f t="shared" si="174"/>
        <v>1024</v>
      </c>
      <c r="AH484" s="36">
        <f t="shared" si="175"/>
        <v>0</v>
      </c>
      <c r="AI484" s="36">
        <f t="shared" si="176"/>
        <v>4096</v>
      </c>
      <c r="AJ484" s="36">
        <f t="shared" si="177"/>
        <v>8192</v>
      </c>
      <c r="AK484" s="36">
        <f t="shared" si="178"/>
        <v>0</v>
      </c>
      <c r="AL484" s="36">
        <f t="shared" si="179"/>
        <v>32768</v>
      </c>
      <c r="AM484" s="36">
        <f t="shared" si="180"/>
        <v>65536</v>
      </c>
      <c r="AN484" s="36">
        <f t="shared" si="181"/>
        <v>131072</v>
      </c>
      <c r="AO484" s="36">
        <f t="shared" si="182"/>
        <v>262144</v>
      </c>
      <c r="AP484" s="36">
        <f t="shared" si="183"/>
        <v>524288</v>
      </c>
      <c r="AQ484" s="36">
        <f t="shared" si="184"/>
        <v>1048576</v>
      </c>
      <c r="AR484" s="36">
        <f t="shared" si="185"/>
        <v>0</v>
      </c>
    </row>
    <row r="485" spans="1:44">
      <c r="A485" s="36">
        <f t="shared" si="186"/>
        <v>348502</v>
      </c>
      <c r="B485" s="36">
        <f>1---ISERR(FIND(B$2,data!$M484))</f>
        <v>0</v>
      </c>
      <c r="C485" s="36">
        <f>1---ISERR(FIND(C$2,data!$M484))</f>
        <v>1</v>
      </c>
      <c r="D485" s="36">
        <f>1---ISERR(FIND(D$2,data!$M484))</f>
        <v>1</v>
      </c>
      <c r="E485" s="36">
        <f>1---ISERR(FIND(E$2,data!$M484))</f>
        <v>0</v>
      </c>
      <c r="F485" s="36">
        <f>1---ISERR(FIND(F$2,data!$M484))</f>
        <v>1</v>
      </c>
      <c r="G485" s="36">
        <f>1---ISERR(FIND(G$2,data!$M484))</f>
        <v>0</v>
      </c>
      <c r="H485" s="36">
        <f>1---ISERR(FIND(H$2,data!$M484))</f>
        <v>1</v>
      </c>
      <c r="I485" s="36">
        <f>1---ISERR(FIND(I$2,data!$M484))</f>
        <v>0</v>
      </c>
      <c r="J485" s="36">
        <f>1---ISERR(FIND(J$2,data!$M484))</f>
        <v>1</v>
      </c>
      <c r="K485" s="36">
        <f>1---ISERR(FIND(K$2,data!$M484))</f>
        <v>0</v>
      </c>
      <c r="L485" s="36">
        <f>1---ISERR(FIND(L$2,data!$M484))</f>
        <v>0</v>
      </c>
      <c r="M485" s="36">
        <f>1---ISERR(FIND(M$2,data!$M484))</f>
        <v>0</v>
      </c>
      <c r="N485" s="36">
        <f>1---ISERR(FIND(N$2,data!$M484))</f>
        <v>1</v>
      </c>
      <c r="O485" s="36">
        <f>1---ISERR(FIND(O$2,data!$M484))</f>
        <v>0</v>
      </c>
      <c r="P485" s="36">
        <f>1---ISERR(FIND(P$2,data!$M484))</f>
        <v>1</v>
      </c>
      <c r="Q485" s="36">
        <f>1---ISERR(FIND(Q$2,data!$M484))</f>
        <v>0</v>
      </c>
      <c r="R485" s="36">
        <f>1---ISERR(FIND(R$2,data!$M484))</f>
        <v>1</v>
      </c>
      <c r="S485" s="36">
        <f>1---ISERR(FIND(S$2,data!$M484))</f>
        <v>0</v>
      </c>
      <c r="T485" s="36">
        <f>1---ISERR(FIND(T$2,data!$M484))</f>
        <v>1</v>
      </c>
      <c r="U485" s="36">
        <f>1---ISERR(FIND(U$2,data!$M484))</f>
        <v>0</v>
      </c>
      <c r="V485" s="36">
        <f>1---ISERR(FIND(V$2,data!$M484))</f>
        <v>0</v>
      </c>
      <c r="W485" s="36">
        <f t="shared" si="164"/>
        <v>0</v>
      </c>
      <c r="X485" s="36">
        <f t="shared" si="165"/>
        <v>2</v>
      </c>
      <c r="Y485" s="36">
        <f t="shared" si="166"/>
        <v>4</v>
      </c>
      <c r="Z485" s="36">
        <f t="shared" si="167"/>
        <v>0</v>
      </c>
      <c r="AA485" s="36">
        <f t="shared" si="168"/>
        <v>16</v>
      </c>
      <c r="AB485" s="36">
        <f t="shared" si="169"/>
        <v>0</v>
      </c>
      <c r="AC485" s="36">
        <f t="shared" si="170"/>
        <v>64</v>
      </c>
      <c r="AD485" s="36">
        <f t="shared" si="171"/>
        <v>0</v>
      </c>
      <c r="AE485" s="36">
        <f t="shared" si="172"/>
        <v>256</v>
      </c>
      <c r="AF485" s="36">
        <f t="shared" si="173"/>
        <v>0</v>
      </c>
      <c r="AG485" s="36">
        <f t="shared" si="174"/>
        <v>0</v>
      </c>
      <c r="AH485" s="36">
        <f t="shared" si="175"/>
        <v>0</v>
      </c>
      <c r="AI485" s="36">
        <f t="shared" si="176"/>
        <v>4096</v>
      </c>
      <c r="AJ485" s="36">
        <f t="shared" si="177"/>
        <v>0</v>
      </c>
      <c r="AK485" s="36">
        <f t="shared" si="178"/>
        <v>16384</v>
      </c>
      <c r="AL485" s="36">
        <f t="shared" si="179"/>
        <v>0</v>
      </c>
      <c r="AM485" s="36">
        <f t="shared" si="180"/>
        <v>65536</v>
      </c>
      <c r="AN485" s="36">
        <f t="shared" si="181"/>
        <v>0</v>
      </c>
      <c r="AO485" s="36">
        <f t="shared" si="182"/>
        <v>262144</v>
      </c>
      <c r="AP485" s="36">
        <f t="shared" si="183"/>
        <v>0</v>
      </c>
      <c r="AQ485" s="36">
        <f t="shared" si="184"/>
        <v>0</v>
      </c>
      <c r="AR485" s="36">
        <f t="shared" si="185"/>
        <v>0</v>
      </c>
    </row>
    <row r="486" spans="1:44">
      <c r="A486" s="36">
        <f t="shared" si="186"/>
        <v>328000</v>
      </c>
      <c r="B486" s="36">
        <f>1---ISERR(FIND(B$2,data!$M485))</f>
        <v>0</v>
      </c>
      <c r="C486" s="36">
        <f>1---ISERR(FIND(C$2,data!$M485))</f>
        <v>0</v>
      </c>
      <c r="D486" s="36">
        <f>1---ISERR(FIND(D$2,data!$M485))</f>
        <v>0</v>
      </c>
      <c r="E486" s="36">
        <f>1---ISERR(FIND(E$2,data!$M485))</f>
        <v>0</v>
      </c>
      <c r="F486" s="36">
        <f>1---ISERR(FIND(F$2,data!$M485))</f>
        <v>0</v>
      </c>
      <c r="G486" s="36">
        <f>1---ISERR(FIND(G$2,data!$M485))</f>
        <v>0</v>
      </c>
      <c r="H486" s="36">
        <f>1---ISERR(FIND(H$2,data!$M485))</f>
        <v>1</v>
      </c>
      <c r="I486" s="36">
        <f>1---ISERR(FIND(I$2,data!$M485))</f>
        <v>0</v>
      </c>
      <c r="J486" s="36">
        <f>1---ISERR(FIND(J$2,data!$M485))</f>
        <v>1</v>
      </c>
      <c r="K486" s="36">
        <f>1---ISERR(FIND(K$2,data!$M485))</f>
        <v>0</v>
      </c>
      <c r="L486" s="36">
        <f>1---ISERR(FIND(L$2,data!$M485))</f>
        <v>0</v>
      </c>
      <c r="M486" s="36">
        <f>1---ISERR(FIND(M$2,data!$M485))</f>
        <v>0</v>
      </c>
      <c r="N486" s="36">
        <f>1---ISERR(FIND(N$2,data!$M485))</f>
        <v>0</v>
      </c>
      <c r="O486" s="36">
        <f>1---ISERR(FIND(O$2,data!$M485))</f>
        <v>0</v>
      </c>
      <c r="P486" s="36">
        <f>1---ISERR(FIND(P$2,data!$M485))</f>
        <v>0</v>
      </c>
      <c r="Q486" s="36">
        <f>1---ISERR(FIND(Q$2,data!$M485))</f>
        <v>0</v>
      </c>
      <c r="R486" s="36">
        <f>1---ISERR(FIND(R$2,data!$M485))</f>
        <v>1</v>
      </c>
      <c r="S486" s="36">
        <f>1---ISERR(FIND(S$2,data!$M485))</f>
        <v>0</v>
      </c>
      <c r="T486" s="36">
        <f>1---ISERR(FIND(T$2,data!$M485))</f>
        <v>1</v>
      </c>
      <c r="U486" s="36">
        <f>1---ISERR(FIND(U$2,data!$M485))</f>
        <v>0</v>
      </c>
      <c r="V486" s="36">
        <f>1---ISERR(FIND(V$2,data!$M485))</f>
        <v>0</v>
      </c>
      <c r="W486" s="36">
        <f t="shared" si="164"/>
        <v>0</v>
      </c>
      <c r="X486" s="36">
        <f t="shared" si="165"/>
        <v>0</v>
      </c>
      <c r="Y486" s="36">
        <f t="shared" si="166"/>
        <v>0</v>
      </c>
      <c r="Z486" s="36">
        <f t="shared" si="167"/>
        <v>0</v>
      </c>
      <c r="AA486" s="36">
        <f t="shared" si="168"/>
        <v>0</v>
      </c>
      <c r="AB486" s="36">
        <f t="shared" si="169"/>
        <v>0</v>
      </c>
      <c r="AC486" s="36">
        <f t="shared" si="170"/>
        <v>64</v>
      </c>
      <c r="AD486" s="36">
        <f t="shared" si="171"/>
        <v>0</v>
      </c>
      <c r="AE486" s="36">
        <f t="shared" si="172"/>
        <v>256</v>
      </c>
      <c r="AF486" s="36">
        <f t="shared" si="173"/>
        <v>0</v>
      </c>
      <c r="AG486" s="36">
        <f t="shared" si="174"/>
        <v>0</v>
      </c>
      <c r="AH486" s="36">
        <f t="shared" si="175"/>
        <v>0</v>
      </c>
      <c r="AI486" s="36">
        <f t="shared" si="176"/>
        <v>0</v>
      </c>
      <c r="AJ486" s="36">
        <f t="shared" si="177"/>
        <v>0</v>
      </c>
      <c r="AK486" s="36">
        <f t="shared" si="178"/>
        <v>0</v>
      </c>
      <c r="AL486" s="36">
        <f t="shared" si="179"/>
        <v>0</v>
      </c>
      <c r="AM486" s="36">
        <f t="shared" si="180"/>
        <v>65536</v>
      </c>
      <c r="AN486" s="36">
        <f t="shared" si="181"/>
        <v>0</v>
      </c>
      <c r="AO486" s="36">
        <f t="shared" si="182"/>
        <v>262144</v>
      </c>
      <c r="AP486" s="36">
        <f t="shared" si="183"/>
        <v>0</v>
      </c>
      <c r="AQ486" s="36">
        <f t="shared" si="184"/>
        <v>0</v>
      </c>
      <c r="AR486" s="36">
        <f t="shared" si="185"/>
        <v>0</v>
      </c>
    </row>
    <row r="487" spans="1:44">
      <c r="A487" s="36">
        <f t="shared" si="186"/>
        <v>16400</v>
      </c>
      <c r="B487" s="36">
        <f>1---ISERR(FIND(B$2,data!$M486))</f>
        <v>0</v>
      </c>
      <c r="C487" s="36">
        <f>1---ISERR(FIND(C$2,data!$M486))</f>
        <v>0</v>
      </c>
      <c r="D487" s="36">
        <f>1---ISERR(FIND(D$2,data!$M486))</f>
        <v>0</v>
      </c>
      <c r="E487" s="36">
        <f>1---ISERR(FIND(E$2,data!$M486))</f>
        <v>0</v>
      </c>
      <c r="F487" s="36">
        <f>1---ISERR(FIND(F$2,data!$M486))</f>
        <v>1</v>
      </c>
      <c r="G487" s="36">
        <f>1---ISERR(FIND(G$2,data!$M486))</f>
        <v>0</v>
      </c>
      <c r="H487" s="36">
        <f>1---ISERR(FIND(H$2,data!$M486))</f>
        <v>0</v>
      </c>
      <c r="I487" s="36">
        <f>1---ISERR(FIND(I$2,data!$M486))</f>
        <v>0</v>
      </c>
      <c r="J487" s="36">
        <f>1---ISERR(FIND(J$2,data!$M486))</f>
        <v>0</v>
      </c>
      <c r="K487" s="36">
        <f>1---ISERR(FIND(K$2,data!$M486))</f>
        <v>0</v>
      </c>
      <c r="L487" s="36">
        <f>1---ISERR(FIND(L$2,data!$M486))</f>
        <v>0</v>
      </c>
      <c r="M487" s="36">
        <f>1---ISERR(FIND(M$2,data!$M486))</f>
        <v>0</v>
      </c>
      <c r="N487" s="36">
        <f>1---ISERR(FIND(N$2,data!$M486))</f>
        <v>0</v>
      </c>
      <c r="O487" s="36">
        <f>1---ISERR(FIND(O$2,data!$M486))</f>
        <v>0</v>
      </c>
      <c r="P487" s="36">
        <f>1---ISERR(FIND(P$2,data!$M486))</f>
        <v>1</v>
      </c>
      <c r="Q487" s="36">
        <f>1---ISERR(FIND(Q$2,data!$M486))</f>
        <v>0</v>
      </c>
      <c r="R487" s="36">
        <f>1---ISERR(FIND(R$2,data!$M486))</f>
        <v>0</v>
      </c>
      <c r="S487" s="36">
        <f>1---ISERR(FIND(S$2,data!$M486))</f>
        <v>0</v>
      </c>
      <c r="T487" s="36">
        <f>1---ISERR(FIND(T$2,data!$M486))</f>
        <v>0</v>
      </c>
      <c r="U487" s="36">
        <f>1---ISERR(FIND(U$2,data!$M486))</f>
        <v>0</v>
      </c>
      <c r="V487" s="36">
        <f>1---ISERR(FIND(V$2,data!$M486))</f>
        <v>0</v>
      </c>
      <c r="W487" s="36">
        <f t="shared" si="164"/>
        <v>0</v>
      </c>
      <c r="X487" s="36">
        <f t="shared" si="165"/>
        <v>0</v>
      </c>
      <c r="Y487" s="36">
        <f t="shared" si="166"/>
        <v>0</v>
      </c>
      <c r="Z487" s="36">
        <f t="shared" si="167"/>
        <v>0</v>
      </c>
      <c r="AA487" s="36">
        <f t="shared" si="168"/>
        <v>16</v>
      </c>
      <c r="AB487" s="36">
        <f t="shared" si="169"/>
        <v>0</v>
      </c>
      <c r="AC487" s="36">
        <f t="shared" si="170"/>
        <v>0</v>
      </c>
      <c r="AD487" s="36">
        <f t="shared" si="171"/>
        <v>0</v>
      </c>
      <c r="AE487" s="36">
        <f t="shared" si="172"/>
        <v>0</v>
      </c>
      <c r="AF487" s="36">
        <f t="shared" si="173"/>
        <v>0</v>
      </c>
      <c r="AG487" s="36">
        <f t="shared" si="174"/>
        <v>0</v>
      </c>
      <c r="AH487" s="36">
        <f t="shared" si="175"/>
        <v>0</v>
      </c>
      <c r="AI487" s="36">
        <f t="shared" si="176"/>
        <v>0</v>
      </c>
      <c r="AJ487" s="36">
        <f t="shared" si="177"/>
        <v>0</v>
      </c>
      <c r="AK487" s="36">
        <f t="shared" si="178"/>
        <v>16384</v>
      </c>
      <c r="AL487" s="36">
        <f t="shared" si="179"/>
        <v>0</v>
      </c>
      <c r="AM487" s="36">
        <f t="shared" si="180"/>
        <v>0</v>
      </c>
      <c r="AN487" s="36">
        <f t="shared" si="181"/>
        <v>0</v>
      </c>
      <c r="AO487" s="36">
        <f t="shared" si="182"/>
        <v>0</v>
      </c>
      <c r="AP487" s="36">
        <f t="shared" si="183"/>
        <v>0</v>
      </c>
      <c r="AQ487" s="36">
        <f t="shared" si="184"/>
        <v>0</v>
      </c>
      <c r="AR487" s="36">
        <f t="shared" si="185"/>
        <v>0</v>
      </c>
    </row>
    <row r="488" spans="1:44">
      <c r="A488" s="36">
        <f t="shared" si="186"/>
        <v>1316100</v>
      </c>
      <c r="B488" s="36">
        <f>1---ISERR(FIND(B$2,data!$M487))</f>
        <v>0</v>
      </c>
      <c r="C488" s="36">
        <f>1---ISERR(FIND(C$2,data!$M487))</f>
        <v>0</v>
      </c>
      <c r="D488" s="36">
        <f>1---ISERR(FIND(D$2,data!$M487))</f>
        <v>1</v>
      </c>
      <c r="E488" s="36">
        <f>1---ISERR(FIND(E$2,data!$M487))</f>
        <v>0</v>
      </c>
      <c r="F488" s="36">
        <f>1---ISERR(FIND(F$2,data!$M487))</f>
        <v>0</v>
      </c>
      <c r="G488" s="36">
        <f>1---ISERR(FIND(G$2,data!$M487))</f>
        <v>0</v>
      </c>
      <c r="H488" s="36">
        <f>1---ISERR(FIND(H$2,data!$M487))</f>
        <v>0</v>
      </c>
      <c r="I488" s="36">
        <f>1---ISERR(FIND(I$2,data!$M487))</f>
        <v>0</v>
      </c>
      <c r="J488" s="36">
        <f>1---ISERR(FIND(J$2,data!$M487))</f>
        <v>1</v>
      </c>
      <c r="K488" s="36">
        <f>1---ISERR(FIND(K$2,data!$M487))</f>
        <v>0</v>
      </c>
      <c r="L488" s="36">
        <f>1---ISERR(FIND(L$2,data!$M487))</f>
        <v>1</v>
      </c>
      <c r="M488" s="36">
        <f>1---ISERR(FIND(M$2,data!$M487))</f>
        <v>0</v>
      </c>
      <c r="N488" s="36">
        <f>1---ISERR(FIND(N$2,data!$M487))</f>
        <v>1</v>
      </c>
      <c r="O488" s="36">
        <f>1---ISERR(FIND(O$2,data!$M487))</f>
        <v>0</v>
      </c>
      <c r="P488" s="36">
        <f>1---ISERR(FIND(P$2,data!$M487))</f>
        <v>0</v>
      </c>
      <c r="Q488" s="36">
        <f>1---ISERR(FIND(Q$2,data!$M487))</f>
        <v>0</v>
      </c>
      <c r="R488" s="36">
        <f>1---ISERR(FIND(R$2,data!$M487))</f>
        <v>0</v>
      </c>
      <c r="S488" s="36">
        <f>1---ISERR(FIND(S$2,data!$M487))</f>
        <v>0</v>
      </c>
      <c r="T488" s="36">
        <f>1---ISERR(FIND(T$2,data!$M487))</f>
        <v>1</v>
      </c>
      <c r="U488" s="36">
        <f>1---ISERR(FIND(U$2,data!$M487))</f>
        <v>0</v>
      </c>
      <c r="V488" s="36">
        <f>1---ISERR(FIND(V$2,data!$M487))</f>
        <v>1</v>
      </c>
      <c r="W488" s="36">
        <f t="shared" si="164"/>
        <v>0</v>
      </c>
      <c r="X488" s="36">
        <f t="shared" si="165"/>
        <v>0</v>
      </c>
      <c r="Y488" s="36">
        <f t="shared" si="166"/>
        <v>4</v>
      </c>
      <c r="Z488" s="36">
        <f t="shared" si="167"/>
        <v>0</v>
      </c>
      <c r="AA488" s="36">
        <f t="shared" si="168"/>
        <v>0</v>
      </c>
      <c r="AB488" s="36">
        <f t="shared" si="169"/>
        <v>0</v>
      </c>
      <c r="AC488" s="36">
        <f t="shared" si="170"/>
        <v>0</v>
      </c>
      <c r="AD488" s="36">
        <f t="shared" si="171"/>
        <v>0</v>
      </c>
      <c r="AE488" s="36">
        <f t="shared" si="172"/>
        <v>256</v>
      </c>
      <c r="AF488" s="36">
        <f t="shared" si="173"/>
        <v>0</v>
      </c>
      <c r="AG488" s="36">
        <f t="shared" si="174"/>
        <v>1024</v>
      </c>
      <c r="AH488" s="36">
        <f t="shared" si="175"/>
        <v>0</v>
      </c>
      <c r="AI488" s="36">
        <f t="shared" si="176"/>
        <v>4096</v>
      </c>
      <c r="AJ488" s="36">
        <f t="shared" si="177"/>
        <v>0</v>
      </c>
      <c r="AK488" s="36">
        <f t="shared" si="178"/>
        <v>0</v>
      </c>
      <c r="AL488" s="36">
        <f t="shared" si="179"/>
        <v>0</v>
      </c>
      <c r="AM488" s="36">
        <f t="shared" si="180"/>
        <v>0</v>
      </c>
      <c r="AN488" s="36">
        <f t="shared" si="181"/>
        <v>0</v>
      </c>
      <c r="AO488" s="36">
        <f t="shared" si="182"/>
        <v>262144</v>
      </c>
      <c r="AP488" s="36">
        <f t="shared" si="183"/>
        <v>0</v>
      </c>
      <c r="AQ488" s="36">
        <f t="shared" si="184"/>
        <v>1048576</v>
      </c>
      <c r="AR488" s="36">
        <f t="shared" si="185"/>
        <v>0</v>
      </c>
    </row>
    <row r="489" spans="1:44">
      <c r="A489" s="36">
        <f t="shared" si="186"/>
        <v>225500</v>
      </c>
      <c r="B489" s="36">
        <f>1---ISERR(FIND(B$2,data!$M488))</f>
        <v>0</v>
      </c>
      <c r="C489" s="36">
        <f>1---ISERR(FIND(C$2,data!$M488))</f>
        <v>0</v>
      </c>
      <c r="D489" s="36">
        <f>1---ISERR(FIND(D$2,data!$M488))</f>
        <v>1</v>
      </c>
      <c r="E489" s="36">
        <f>1---ISERR(FIND(E$2,data!$M488))</f>
        <v>1</v>
      </c>
      <c r="F489" s="36">
        <f>1---ISERR(FIND(F$2,data!$M488))</f>
        <v>1</v>
      </c>
      <c r="G489" s="36">
        <f>1---ISERR(FIND(G$2,data!$M488))</f>
        <v>0</v>
      </c>
      <c r="H489" s="36">
        <f>1---ISERR(FIND(H$2,data!$M488))</f>
        <v>1</v>
      </c>
      <c r="I489" s="36">
        <f>1---ISERR(FIND(I$2,data!$M488))</f>
        <v>1</v>
      </c>
      <c r="J489" s="36">
        <f>1---ISERR(FIND(J$2,data!$M488))</f>
        <v>0</v>
      </c>
      <c r="K489" s="36">
        <f>1---ISERR(FIND(K$2,data!$M488))</f>
        <v>0</v>
      </c>
      <c r="L489" s="36">
        <f>1---ISERR(FIND(L$2,data!$M488))</f>
        <v>0</v>
      </c>
      <c r="M489" s="36">
        <f>1---ISERR(FIND(M$2,data!$M488))</f>
        <v>0</v>
      </c>
      <c r="N489" s="36">
        <f>1---ISERR(FIND(N$2,data!$M488))</f>
        <v>1</v>
      </c>
      <c r="O489" s="36">
        <f>1---ISERR(FIND(O$2,data!$M488))</f>
        <v>1</v>
      </c>
      <c r="P489" s="36">
        <f>1---ISERR(FIND(P$2,data!$M488))</f>
        <v>1</v>
      </c>
      <c r="Q489" s="36">
        <f>1---ISERR(FIND(Q$2,data!$M488))</f>
        <v>0</v>
      </c>
      <c r="R489" s="36">
        <f>1---ISERR(FIND(R$2,data!$M488))</f>
        <v>1</v>
      </c>
      <c r="S489" s="36">
        <f>1---ISERR(FIND(S$2,data!$M488))</f>
        <v>1</v>
      </c>
      <c r="T489" s="36">
        <f>1---ISERR(FIND(T$2,data!$M488))</f>
        <v>0</v>
      </c>
      <c r="U489" s="36">
        <f>1---ISERR(FIND(U$2,data!$M488))</f>
        <v>0</v>
      </c>
      <c r="V489" s="36">
        <f>1---ISERR(FIND(V$2,data!$M488))</f>
        <v>0</v>
      </c>
      <c r="W489" s="36">
        <f t="shared" si="164"/>
        <v>0</v>
      </c>
      <c r="X489" s="36">
        <f t="shared" si="165"/>
        <v>0</v>
      </c>
      <c r="Y489" s="36">
        <f t="shared" si="166"/>
        <v>4</v>
      </c>
      <c r="Z489" s="36">
        <f t="shared" si="167"/>
        <v>8</v>
      </c>
      <c r="AA489" s="36">
        <f t="shared" si="168"/>
        <v>16</v>
      </c>
      <c r="AB489" s="36">
        <f t="shared" si="169"/>
        <v>0</v>
      </c>
      <c r="AC489" s="36">
        <f t="shared" si="170"/>
        <v>64</v>
      </c>
      <c r="AD489" s="36">
        <f t="shared" si="171"/>
        <v>128</v>
      </c>
      <c r="AE489" s="36">
        <f t="shared" si="172"/>
        <v>0</v>
      </c>
      <c r="AF489" s="36">
        <f t="shared" si="173"/>
        <v>0</v>
      </c>
      <c r="AG489" s="36">
        <f t="shared" si="174"/>
        <v>0</v>
      </c>
      <c r="AH489" s="36">
        <f t="shared" si="175"/>
        <v>0</v>
      </c>
      <c r="AI489" s="36">
        <f t="shared" si="176"/>
        <v>4096</v>
      </c>
      <c r="AJ489" s="36">
        <f t="shared" si="177"/>
        <v>8192</v>
      </c>
      <c r="AK489" s="36">
        <f t="shared" si="178"/>
        <v>16384</v>
      </c>
      <c r="AL489" s="36">
        <f t="shared" si="179"/>
        <v>0</v>
      </c>
      <c r="AM489" s="36">
        <f t="shared" si="180"/>
        <v>65536</v>
      </c>
      <c r="AN489" s="36">
        <f t="shared" si="181"/>
        <v>131072</v>
      </c>
      <c r="AO489" s="36">
        <f t="shared" si="182"/>
        <v>0</v>
      </c>
      <c r="AP489" s="36">
        <f t="shared" si="183"/>
        <v>0</v>
      </c>
      <c r="AQ489" s="36">
        <f t="shared" si="184"/>
        <v>0</v>
      </c>
      <c r="AR489" s="36">
        <f t="shared" si="185"/>
        <v>0</v>
      </c>
    </row>
    <row r="490" spans="1:44">
      <c r="A490" s="36">
        <f t="shared" si="186"/>
        <v>0</v>
      </c>
      <c r="B490" s="36">
        <f>1---ISERR(FIND(B$2,data!$M489))</f>
        <v>0</v>
      </c>
      <c r="C490" s="36">
        <f>1---ISERR(FIND(C$2,data!$M489))</f>
        <v>0</v>
      </c>
      <c r="D490" s="36">
        <f>1---ISERR(FIND(D$2,data!$M489))</f>
        <v>0</v>
      </c>
      <c r="E490" s="36">
        <f>1---ISERR(FIND(E$2,data!$M489))</f>
        <v>0</v>
      </c>
      <c r="F490" s="36">
        <f>1---ISERR(FIND(F$2,data!$M489))</f>
        <v>0</v>
      </c>
      <c r="G490" s="36">
        <f>1---ISERR(FIND(G$2,data!$M489))</f>
        <v>0</v>
      </c>
      <c r="H490" s="36">
        <f>1---ISERR(FIND(H$2,data!$M489))</f>
        <v>0</v>
      </c>
      <c r="I490" s="36">
        <f>1---ISERR(FIND(I$2,data!$M489))</f>
        <v>0</v>
      </c>
      <c r="J490" s="36">
        <f>1---ISERR(FIND(J$2,data!$M489))</f>
        <v>0</v>
      </c>
      <c r="K490" s="36">
        <f>1---ISERR(FIND(K$2,data!$M489))</f>
        <v>0</v>
      </c>
      <c r="L490" s="36">
        <f>1---ISERR(FIND(L$2,data!$M489))</f>
        <v>0</v>
      </c>
      <c r="M490" s="36">
        <f>1---ISERR(FIND(M$2,data!$M489))</f>
        <v>0</v>
      </c>
      <c r="N490" s="36">
        <f>1---ISERR(FIND(N$2,data!$M489))</f>
        <v>0</v>
      </c>
      <c r="O490" s="36">
        <f>1---ISERR(FIND(O$2,data!$M489))</f>
        <v>0</v>
      </c>
      <c r="P490" s="36">
        <f>1---ISERR(FIND(P$2,data!$M489))</f>
        <v>0</v>
      </c>
      <c r="Q490" s="36">
        <f>1---ISERR(FIND(Q$2,data!$M489))</f>
        <v>0</v>
      </c>
      <c r="R490" s="36">
        <f>1---ISERR(FIND(R$2,data!$M489))</f>
        <v>0</v>
      </c>
      <c r="S490" s="36">
        <f>1---ISERR(FIND(S$2,data!$M489))</f>
        <v>0</v>
      </c>
      <c r="T490" s="36">
        <f>1---ISERR(FIND(T$2,data!$M489))</f>
        <v>0</v>
      </c>
      <c r="U490" s="36">
        <f>1---ISERR(FIND(U$2,data!$M489))</f>
        <v>0</v>
      </c>
      <c r="V490" s="36">
        <f>1---ISERR(FIND(V$2,data!$M489))</f>
        <v>0</v>
      </c>
      <c r="W490" s="36">
        <f t="shared" si="164"/>
        <v>0</v>
      </c>
      <c r="X490" s="36">
        <f t="shared" si="165"/>
        <v>0</v>
      </c>
      <c r="Y490" s="36">
        <f t="shared" si="166"/>
        <v>0</v>
      </c>
      <c r="Z490" s="36">
        <f t="shared" si="167"/>
        <v>0</v>
      </c>
      <c r="AA490" s="36">
        <f t="shared" si="168"/>
        <v>0</v>
      </c>
      <c r="AB490" s="36">
        <f t="shared" si="169"/>
        <v>0</v>
      </c>
      <c r="AC490" s="36">
        <f t="shared" si="170"/>
        <v>0</v>
      </c>
      <c r="AD490" s="36">
        <f t="shared" si="171"/>
        <v>0</v>
      </c>
      <c r="AE490" s="36">
        <f t="shared" si="172"/>
        <v>0</v>
      </c>
      <c r="AF490" s="36">
        <f t="shared" si="173"/>
        <v>0</v>
      </c>
      <c r="AG490" s="36">
        <f t="shared" si="174"/>
        <v>0</v>
      </c>
      <c r="AH490" s="36">
        <f t="shared" si="175"/>
        <v>0</v>
      </c>
      <c r="AI490" s="36">
        <f t="shared" si="176"/>
        <v>0</v>
      </c>
      <c r="AJ490" s="36">
        <f t="shared" si="177"/>
        <v>0</v>
      </c>
      <c r="AK490" s="36">
        <f t="shared" si="178"/>
        <v>0</v>
      </c>
      <c r="AL490" s="36">
        <f t="shared" si="179"/>
        <v>0</v>
      </c>
      <c r="AM490" s="36">
        <f t="shared" si="180"/>
        <v>0</v>
      </c>
      <c r="AN490" s="36">
        <f t="shared" si="181"/>
        <v>0</v>
      </c>
      <c r="AO490" s="36">
        <f t="shared" si="182"/>
        <v>0</v>
      </c>
      <c r="AP490" s="36">
        <f t="shared" si="183"/>
        <v>0</v>
      </c>
      <c r="AQ490" s="36">
        <f t="shared" si="184"/>
        <v>0</v>
      </c>
      <c r="AR490" s="36">
        <f t="shared" si="185"/>
        <v>0</v>
      </c>
    </row>
    <row r="491" spans="1:44">
      <c r="A491" s="36">
        <f t="shared" si="186"/>
        <v>0</v>
      </c>
      <c r="B491" s="36">
        <f>1---ISERR(FIND(B$2,data!$M490))</f>
        <v>0</v>
      </c>
      <c r="C491" s="36">
        <f>1---ISERR(FIND(C$2,data!$M490))</f>
        <v>0</v>
      </c>
      <c r="D491" s="36">
        <f>1---ISERR(FIND(D$2,data!$M490))</f>
        <v>0</v>
      </c>
      <c r="E491" s="36">
        <f>1---ISERR(FIND(E$2,data!$M490))</f>
        <v>0</v>
      </c>
      <c r="F491" s="36">
        <f>1---ISERR(FIND(F$2,data!$M490))</f>
        <v>0</v>
      </c>
      <c r="G491" s="36">
        <f>1---ISERR(FIND(G$2,data!$M490))</f>
        <v>0</v>
      </c>
      <c r="H491" s="36">
        <f>1---ISERR(FIND(H$2,data!$M490))</f>
        <v>0</v>
      </c>
      <c r="I491" s="36">
        <f>1---ISERR(FIND(I$2,data!$M490))</f>
        <v>0</v>
      </c>
      <c r="J491" s="36">
        <f>1---ISERR(FIND(J$2,data!$M490))</f>
        <v>0</v>
      </c>
      <c r="K491" s="36">
        <f>1---ISERR(FIND(K$2,data!$M490))</f>
        <v>0</v>
      </c>
      <c r="L491" s="36">
        <f>1---ISERR(FIND(L$2,data!$M490))</f>
        <v>0</v>
      </c>
      <c r="M491" s="36">
        <f>1---ISERR(FIND(M$2,data!$M490))</f>
        <v>0</v>
      </c>
      <c r="N491" s="36">
        <f>1---ISERR(FIND(N$2,data!$M490))</f>
        <v>0</v>
      </c>
      <c r="O491" s="36">
        <f>1---ISERR(FIND(O$2,data!$M490))</f>
        <v>0</v>
      </c>
      <c r="P491" s="36">
        <f>1---ISERR(FIND(P$2,data!$M490))</f>
        <v>0</v>
      </c>
      <c r="Q491" s="36">
        <f>1---ISERR(FIND(Q$2,data!$M490))</f>
        <v>0</v>
      </c>
      <c r="R491" s="36">
        <f>1---ISERR(FIND(R$2,data!$M490))</f>
        <v>0</v>
      </c>
      <c r="S491" s="36">
        <f>1---ISERR(FIND(S$2,data!$M490))</f>
        <v>0</v>
      </c>
      <c r="T491" s="36">
        <f>1---ISERR(FIND(T$2,data!$M490))</f>
        <v>0</v>
      </c>
      <c r="U491" s="36">
        <f>1---ISERR(FIND(U$2,data!$M490))</f>
        <v>0</v>
      </c>
      <c r="V491" s="36">
        <f>1---ISERR(FIND(V$2,data!$M490))</f>
        <v>0</v>
      </c>
      <c r="W491" s="36">
        <f t="shared" si="164"/>
        <v>0</v>
      </c>
      <c r="X491" s="36">
        <f t="shared" si="165"/>
        <v>0</v>
      </c>
      <c r="Y491" s="36">
        <f t="shared" si="166"/>
        <v>0</v>
      </c>
      <c r="Z491" s="36">
        <f t="shared" si="167"/>
        <v>0</v>
      </c>
      <c r="AA491" s="36">
        <f t="shared" si="168"/>
        <v>0</v>
      </c>
      <c r="AB491" s="36">
        <f t="shared" si="169"/>
        <v>0</v>
      </c>
      <c r="AC491" s="36">
        <f t="shared" si="170"/>
        <v>0</v>
      </c>
      <c r="AD491" s="36">
        <f t="shared" si="171"/>
        <v>0</v>
      </c>
      <c r="AE491" s="36">
        <f t="shared" si="172"/>
        <v>0</v>
      </c>
      <c r="AF491" s="36">
        <f t="shared" si="173"/>
        <v>0</v>
      </c>
      <c r="AG491" s="36">
        <f t="shared" si="174"/>
        <v>0</v>
      </c>
      <c r="AH491" s="36">
        <f t="shared" si="175"/>
        <v>0</v>
      </c>
      <c r="AI491" s="36">
        <f t="shared" si="176"/>
        <v>0</v>
      </c>
      <c r="AJ491" s="36">
        <f t="shared" si="177"/>
        <v>0</v>
      </c>
      <c r="AK491" s="36">
        <f t="shared" si="178"/>
        <v>0</v>
      </c>
      <c r="AL491" s="36">
        <f t="shared" si="179"/>
        <v>0</v>
      </c>
      <c r="AM491" s="36">
        <f t="shared" si="180"/>
        <v>0</v>
      </c>
      <c r="AN491" s="36">
        <f t="shared" si="181"/>
        <v>0</v>
      </c>
      <c r="AO491" s="36">
        <f t="shared" si="182"/>
        <v>0</v>
      </c>
      <c r="AP491" s="36">
        <f t="shared" si="183"/>
        <v>0</v>
      </c>
      <c r="AQ491" s="36">
        <f t="shared" si="184"/>
        <v>0</v>
      </c>
      <c r="AR491" s="36">
        <f t="shared" si="185"/>
        <v>0</v>
      </c>
    </row>
    <row r="492" spans="1:44">
      <c r="A492" s="36">
        <f t="shared" si="186"/>
        <v>4100</v>
      </c>
      <c r="B492" s="36">
        <f>1---ISERR(FIND(B$2,data!$M491))</f>
        <v>0</v>
      </c>
      <c r="C492" s="36">
        <f>1---ISERR(FIND(C$2,data!$M491))</f>
        <v>0</v>
      </c>
      <c r="D492" s="36">
        <f>1---ISERR(FIND(D$2,data!$M491))</f>
        <v>1</v>
      </c>
      <c r="E492" s="36">
        <f>1---ISERR(FIND(E$2,data!$M491))</f>
        <v>0</v>
      </c>
      <c r="F492" s="36">
        <f>1---ISERR(FIND(F$2,data!$M491))</f>
        <v>0</v>
      </c>
      <c r="G492" s="36">
        <f>1---ISERR(FIND(G$2,data!$M491))</f>
        <v>0</v>
      </c>
      <c r="H492" s="36">
        <f>1---ISERR(FIND(H$2,data!$M491))</f>
        <v>0</v>
      </c>
      <c r="I492" s="36">
        <f>1---ISERR(FIND(I$2,data!$M491))</f>
        <v>0</v>
      </c>
      <c r="J492" s="36">
        <f>1---ISERR(FIND(J$2,data!$M491))</f>
        <v>0</v>
      </c>
      <c r="K492" s="36">
        <f>1---ISERR(FIND(K$2,data!$M491))</f>
        <v>0</v>
      </c>
      <c r="L492" s="36">
        <f>1---ISERR(FIND(L$2,data!$M491))</f>
        <v>0</v>
      </c>
      <c r="M492" s="36">
        <f>1---ISERR(FIND(M$2,data!$M491))</f>
        <v>0</v>
      </c>
      <c r="N492" s="36">
        <f>1---ISERR(FIND(N$2,data!$M491))</f>
        <v>1</v>
      </c>
      <c r="O492" s="36">
        <f>1---ISERR(FIND(O$2,data!$M491))</f>
        <v>0</v>
      </c>
      <c r="P492" s="36">
        <f>1---ISERR(FIND(P$2,data!$M491))</f>
        <v>0</v>
      </c>
      <c r="Q492" s="36">
        <f>1---ISERR(FIND(Q$2,data!$M491))</f>
        <v>0</v>
      </c>
      <c r="R492" s="36">
        <f>1---ISERR(FIND(R$2,data!$M491))</f>
        <v>0</v>
      </c>
      <c r="S492" s="36">
        <f>1---ISERR(FIND(S$2,data!$M491))</f>
        <v>0</v>
      </c>
      <c r="T492" s="36">
        <f>1---ISERR(FIND(T$2,data!$M491))</f>
        <v>0</v>
      </c>
      <c r="U492" s="36">
        <f>1---ISERR(FIND(U$2,data!$M491))</f>
        <v>0</v>
      </c>
      <c r="V492" s="36">
        <f>1---ISERR(FIND(V$2,data!$M491))</f>
        <v>0</v>
      </c>
      <c r="W492" s="36">
        <f t="shared" si="164"/>
        <v>0</v>
      </c>
      <c r="X492" s="36">
        <f t="shared" si="165"/>
        <v>0</v>
      </c>
      <c r="Y492" s="36">
        <f t="shared" si="166"/>
        <v>4</v>
      </c>
      <c r="Z492" s="36">
        <f t="shared" si="167"/>
        <v>0</v>
      </c>
      <c r="AA492" s="36">
        <f t="shared" si="168"/>
        <v>0</v>
      </c>
      <c r="AB492" s="36">
        <f t="shared" si="169"/>
        <v>0</v>
      </c>
      <c r="AC492" s="36">
        <f t="shared" si="170"/>
        <v>0</v>
      </c>
      <c r="AD492" s="36">
        <f t="shared" si="171"/>
        <v>0</v>
      </c>
      <c r="AE492" s="36">
        <f t="shared" si="172"/>
        <v>0</v>
      </c>
      <c r="AF492" s="36">
        <f t="shared" si="173"/>
        <v>0</v>
      </c>
      <c r="AG492" s="36">
        <f t="shared" si="174"/>
        <v>0</v>
      </c>
      <c r="AH492" s="36">
        <f t="shared" si="175"/>
        <v>0</v>
      </c>
      <c r="AI492" s="36">
        <f t="shared" si="176"/>
        <v>4096</v>
      </c>
      <c r="AJ492" s="36">
        <f t="shared" si="177"/>
        <v>0</v>
      </c>
      <c r="AK492" s="36">
        <f t="shared" si="178"/>
        <v>0</v>
      </c>
      <c r="AL492" s="36">
        <f t="shared" si="179"/>
        <v>0</v>
      </c>
      <c r="AM492" s="36">
        <f t="shared" si="180"/>
        <v>0</v>
      </c>
      <c r="AN492" s="36">
        <f t="shared" si="181"/>
        <v>0</v>
      </c>
      <c r="AO492" s="36">
        <f t="shared" si="182"/>
        <v>0</v>
      </c>
      <c r="AP492" s="36">
        <f t="shared" si="183"/>
        <v>0</v>
      </c>
      <c r="AQ492" s="36">
        <f t="shared" si="184"/>
        <v>0</v>
      </c>
      <c r="AR492" s="36">
        <f t="shared" si="185"/>
        <v>0</v>
      </c>
    </row>
    <row r="493" spans="1:44">
      <c r="A493" s="36">
        <f t="shared" si="186"/>
        <v>426400</v>
      </c>
      <c r="B493" s="36">
        <f>1---ISERR(FIND(B$2,data!$M492))</f>
        <v>0</v>
      </c>
      <c r="C493" s="36">
        <f>1---ISERR(FIND(C$2,data!$M492))</f>
        <v>0</v>
      </c>
      <c r="D493" s="36">
        <f>1---ISERR(FIND(D$2,data!$M492))</f>
        <v>0</v>
      </c>
      <c r="E493" s="36">
        <f>1---ISERR(FIND(E$2,data!$M492))</f>
        <v>0</v>
      </c>
      <c r="F493" s="36">
        <f>1---ISERR(FIND(F$2,data!$M492))</f>
        <v>0</v>
      </c>
      <c r="G493" s="36">
        <f>1---ISERR(FIND(G$2,data!$M492))</f>
        <v>1</v>
      </c>
      <c r="H493" s="36">
        <f>1---ISERR(FIND(H$2,data!$M492))</f>
        <v>0</v>
      </c>
      <c r="I493" s="36">
        <f>1---ISERR(FIND(I$2,data!$M492))</f>
        <v>1</v>
      </c>
      <c r="J493" s="36">
        <f>1---ISERR(FIND(J$2,data!$M492))</f>
        <v>1</v>
      </c>
      <c r="K493" s="36">
        <f>1---ISERR(FIND(K$2,data!$M492))</f>
        <v>0</v>
      </c>
      <c r="L493" s="36">
        <f>1---ISERR(FIND(L$2,data!$M492))</f>
        <v>0</v>
      </c>
      <c r="M493" s="36">
        <f>1---ISERR(FIND(M$2,data!$M492))</f>
        <v>0</v>
      </c>
      <c r="N493" s="36">
        <f>1---ISERR(FIND(N$2,data!$M492))</f>
        <v>0</v>
      </c>
      <c r="O493" s="36">
        <f>1---ISERR(FIND(O$2,data!$M492))</f>
        <v>0</v>
      </c>
      <c r="P493" s="36">
        <f>1---ISERR(FIND(P$2,data!$M492))</f>
        <v>0</v>
      </c>
      <c r="Q493" s="36">
        <f>1---ISERR(FIND(Q$2,data!$M492))</f>
        <v>1</v>
      </c>
      <c r="R493" s="36">
        <f>1---ISERR(FIND(R$2,data!$M492))</f>
        <v>0</v>
      </c>
      <c r="S493" s="36">
        <f>1---ISERR(FIND(S$2,data!$M492))</f>
        <v>1</v>
      </c>
      <c r="T493" s="36">
        <f>1---ISERR(FIND(T$2,data!$M492))</f>
        <v>1</v>
      </c>
      <c r="U493" s="36">
        <f>1---ISERR(FIND(U$2,data!$M492))</f>
        <v>0</v>
      </c>
      <c r="V493" s="36">
        <f>1---ISERR(FIND(V$2,data!$M492))</f>
        <v>0</v>
      </c>
      <c r="W493" s="36">
        <f t="shared" si="164"/>
        <v>0</v>
      </c>
      <c r="X493" s="36">
        <f t="shared" si="165"/>
        <v>0</v>
      </c>
      <c r="Y493" s="36">
        <f t="shared" si="166"/>
        <v>0</v>
      </c>
      <c r="Z493" s="36">
        <f t="shared" si="167"/>
        <v>0</v>
      </c>
      <c r="AA493" s="36">
        <f t="shared" si="168"/>
        <v>0</v>
      </c>
      <c r="AB493" s="36">
        <f t="shared" si="169"/>
        <v>32</v>
      </c>
      <c r="AC493" s="36">
        <f t="shared" si="170"/>
        <v>0</v>
      </c>
      <c r="AD493" s="36">
        <f t="shared" si="171"/>
        <v>128</v>
      </c>
      <c r="AE493" s="36">
        <f t="shared" si="172"/>
        <v>256</v>
      </c>
      <c r="AF493" s="36">
        <f t="shared" si="173"/>
        <v>0</v>
      </c>
      <c r="AG493" s="36">
        <f t="shared" si="174"/>
        <v>0</v>
      </c>
      <c r="AH493" s="36">
        <f t="shared" si="175"/>
        <v>0</v>
      </c>
      <c r="AI493" s="36">
        <f t="shared" si="176"/>
        <v>0</v>
      </c>
      <c r="AJ493" s="36">
        <f t="shared" si="177"/>
        <v>0</v>
      </c>
      <c r="AK493" s="36">
        <f t="shared" si="178"/>
        <v>0</v>
      </c>
      <c r="AL493" s="36">
        <f t="shared" si="179"/>
        <v>32768</v>
      </c>
      <c r="AM493" s="36">
        <f t="shared" si="180"/>
        <v>0</v>
      </c>
      <c r="AN493" s="36">
        <f t="shared" si="181"/>
        <v>131072</v>
      </c>
      <c r="AO493" s="36">
        <f t="shared" si="182"/>
        <v>262144</v>
      </c>
      <c r="AP493" s="36">
        <f t="shared" si="183"/>
        <v>0</v>
      </c>
      <c r="AQ493" s="36">
        <f t="shared" si="184"/>
        <v>0</v>
      </c>
      <c r="AR493" s="36">
        <f t="shared" si="185"/>
        <v>0</v>
      </c>
    </row>
    <row r="494" spans="1:44">
      <c r="A494" s="36">
        <f t="shared" si="186"/>
        <v>1385800</v>
      </c>
      <c r="B494" s="36">
        <f>1---ISERR(FIND(B$2,data!$M493))</f>
        <v>0</v>
      </c>
      <c r="C494" s="36">
        <f>1---ISERR(FIND(C$2,data!$M493))</f>
        <v>0</v>
      </c>
      <c r="D494" s="36">
        <f>1---ISERR(FIND(D$2,data!$M493))</f>
        <v>0</v>
      </c>
      <c r="E494" s="36">
        <f>1---ISERR(FIND(E$2,data!$M493))</f>
        <v>1</v>
      </c>
      <c r="F494" s="36">
        <f>1---ISERR(FIND(F$2,data!$M493))</f>
        <v>0</v>
      </c>
      <c r="G494" s="36">
        <f>1---ISERR(FIND(G$2,data!$M493))</f>
        <v>0</v>
      </c>
      <c r="H494" s="36">
        <f>1---ISERR(FIND(H$2,data!$M493))</f>
        <v>1</v>
      </c>
      <c r="I494" s="36">
        <f>1---ISERR(FIND(I$2,data!$M493))</f>
        <v>0</v>
      </c>
      <c r="J494" s="36">
        <f>1---ISERR(FIND(J$2,data!$M493))</f>
        <v>1</v>
      </c>
      <c r="K494" s="36">
        <f>1---ISERR(FIND(K$2,data!$M493))</f>
        <v>0</v>
      </c>
      <c r="L494" s="36">
        <f>1---ISERR(FIND(L$2,data!$M493))</f>
        <v>1</v>
      </c>
      <c r="M494" s="36">
        <f>1---ISERR(FIND(M$2,data!$M493))</f>
        <v>0</v>
      </c>
      <c r="N494" s="36">
        <f>1---ISERR(FIND(N$2,data!$M493))</f>
        <v>0</v>
      </c>
      <c r="O494" s="36">
        <f>1---ISERR(FIND(O$2,data!$M493))</f>
        <v>1</v>
      </c>
      <c r="P494" s="36">
        <f>1---ISERR(FIND(P$2,data!$M493))</f>
        <v>0</v>
      </c>
      <c r="Q494" s="36">
        <f>1---ISERR(FIND(Q$2,data!$M493))</f>
        <v>0</v>
      </c>
      <c r="R494" s="36">
        <f>1---ISERR(FIND(R$2,data!$M493))</f>
        <v>1</v>
      </c>
      <c r="S494" s="36">
        <f>1---ISERR(FIND(S$2,data!$M493))</f>
        <v>0</v>
      </c>
      <c r="T494" s="36">
        <f>1---ISERR(FIND(T$2,data!$M493))</f>
        <v>1</v>
      </c>
      <c r="U494" s="36">
        <f>1---ISERR(FIND(U$2,data!$M493))</f>
        <v>0</v>
      </c>
      <c r="V494" s="36">
        <f>1---ISERR(FIND(V$2,data!$M493))</f>
        <v>1</v>
      </c>
      <c r="W494" s="36">
        <f t="shared" si="164"/>
        <v>0</v>
      </c>
      <c r="X494" s="36">
        <f t="shared" si="165"/>
        <v>0</v>
      </c>
      <c r="Y494" s="36">
        <f t="shared" si="166"/>
        <v>0</v>
      </c>
      <c r="Z494" s="36">
        <f t="shared" si="167"/>
        <v>8</v>
      </c>
      <c r="AA494" s="36">
        <f t="shared" si="168"/>
        <v>0</v>
      </c>
      <c r="AB494" s="36">
        <f t="shared" si="169"/>
        <v>0</v>
      </c>
      <c r="AC494" s="36">
        <f t="shared" si="170"/>
        <v>64</v>
      </c>
      <c r="AD494" s="36">
        <f t="shared" si="171"/>
        <v>0</v>
      </c>
      <c r="AE494" s="36">
        <f t="shared" si="172"/>
        <v>256</v>
      </c>
      <c r="AF494" s="36">
        <f t="shared" si="173"/>
        <v>0</v>
      </c>
      <c r="AG494" s="36">
        <f t="shared" si="174"/>
        <v>1024</v>
      </c>
      <c r="AH494" s="36">
        <f t="shared" si="175"/>
        <v>0</v>
      </c>
      <c r="AI494" s="36">
        <f t="shared" si="176"/>
        <v>0</v>
      </c>
      <c r="AJ494" s="36">
        <f t="shared" si="177"/>
        <v>8192</v>
      </c>
      <c r="AK494" s="36">
        <f t="shared" si="178"/>
        <v>0</v>
      </c>
      <c r="AL494" s="36">
        <f t="shared" si="179"/>
        <v>0</v>
      </c>
      <c r="AM494" s="36">
        <f t="shared" si="180"/>
        <v>65536</v>
      </c>
      <c r="AN494" s="36">
        <f t="shared" si="181"/>
        <v>0</v>
      </c>
      <c r="AO494" s="36">
        <f t="shared" si="182"/>
        <v>262144</v>
      </c>
      <c r="AP494" s="36">
        <f t="shared" si="183"/>
        <v>0</v>
      </c>
      <c r="AQ494" s="36">
        <f t="shared" si="184"/>
        <v>1048576</v>
      </c>
      <c r="AR494" s="36">
        <f t="shared" si="185"/>
        <v>0</v>
      </c>
    </row>
    <row r="495" spans="1:44">
      <c r="A495" s="36">
        <f t="shared" si="186"/>
        <v>0</v>
      </c>
      <c r="B495" s="36">
        <f>1---ISERR(FIND(B$2,data!$M494))</f>
        <v>0</v>
      </c>
      <c r="C495" s="36">
        <f>1---ISERR(FIND(C$2,data!$M494))</f>
        <v>0</v>
      </c>
      <c r="D495" s="36">
        <f>1---ISERR(FIND(D$2,data!$M494))</f>
        <v>0</v>
      </c>
      <c r="E495" s="36">
        <f>1---ISERR(FIND(E$2,data!$M494))</f>
        <v>0</v>
      </c>
      <c r="F495" s="36">
        <f>1---ISERR(FIND(F$2,data!$M494))</f>
        <v>0</v>
      </c>
      <c r="G495" s="36">
        <f>1---ISERR(FIND(G$2,data!$M494))</f>
        <v>0</v>
      </c>
      <c r="H495" s="36">
        <f>1---ISERR(FIND(H$2,data!$M494))</f>
        <v>0</v>
      </c>
      <c r="I495" s="36">
        <f>1---ISERR(FIND(I$2,data!$M494))</f>
        <v>0</v>
      </c>
      <c r="J495" s="36">
        <f>1---ISERR(FIND(J$2,data!$M494))</f>
        <v>0</v>
      </c>
      <c r="K495" s="36">
        <f>1---ISERR(FIND(K$2,data!$M494))</f>
        <v>0</v>
      </c>
      <c r="L495" s="36">
        <f>1---ISERR(FIND(L$2,data!$M494))</f>
        <v>0</v>
      </c>
      <c r="M495" s="36">
        <f>1---ISERR(FIND(M$2,data!$M494))</f>
        <v>0</v>
      </c>
      <c r="N495" s="36">
        <f>1---ISERR(FIND(N$2,data!$M494))</f>
        <v>0</v>
      </c>
      <c r="O495" s="36">
        <f>1---ISERR(FIND(O$2,data!$M494))</f>
        <v>0</v>
      </c>
      <c r="P495" s="36">
        <f>1---ISERR(FIND(P$2,data!$M494))</f>
        <v>0</v>
      </c>
      <c r="Q495" s="36">
        <f>1---ISERR(FIND(Q$2,data!$M494))</f>
        <v>0</v>
      </c>
      <c r="R495" s="36">
        <f>1---ISERR(FIND(R$2,data!$M494))</f>
        <v>0</v>
      </c>
      <c r="S495" s="36">
        <f>1---ISERR(FIND(S$2,data!$M494))</f>
        <v>0</v>
      </c>
      <c r="T495" s="36">
        <f>1---ISERR(FIND(T$2,data!$M494))</f>
        <v>0</v>
      </c>
      <c r="U495" s="36">
        <f>1---ISERR(FIND(U$2,data!$M494))</f>
        <v>0</v>
      </c>
      <c r="V495" s="36">
        <f>1---ISERR(FIND(V$2,data!$M494))</f>
        <v>0</v>
      </c>
      <c r="W495" s="36">
        <f t="shared" si="164"/>
        <v>0</v>
      </c>
      <c r="X495" s="36">
        <f t="shared" si="165"/>
        <v>0</v>
      </c>
      <c r="Y495" s="36">
        <f t="shared" si="166"/>
        <v>0</v>
      </c>
      <c r="Z495" s="36">
        <f t="shared" si="167"/>
        <v>0</v>
      </c>
      <c r="AA495" s="36">
        <f t="shared" si="168"/>
        <v>0</v>
      </c>
      <c r="AB495" s="36">
        <f t="shared" si="169"/>
        <v>0</v>
      </c>
      <c r="AC495" s="36">
        <f t="shared" si="170"/>
        <v>0</v>
      </c>
      <c r="AD495" s="36">
        <f t="shared" si="171"/>
        <v>0</v>
      </c>
      <c r="AE495" s="36">
        <f t="shared" si="172"/>
        <v>0</v>
      </c>
      <c r="AF495" s="36">
        <f t="shared" si="173"/>
        <v>0</v>
      </c>
      <c r="AG495" s="36">
        <f t="shared" si="174"/>
        <v>0</v>
      </c>
      <c r="AH495" s="36">
        <f t="shared" si="175"/>
        <v>0</v>
      </c>
      <c r="AI495" s="36">
        <f t="shared" si="176"/>
        <v>0</v>
      </c>
      <c r="AJ495" s="36">
        <f t="shared" si="177"/>
        <v>0</v>
      </c>
      <c r="AK495" s="36">
        <f t="shared" si="178"/>
        <v>0</v>
      </c>
      <c r="AL495" s="36">
        <f t="shared" si="179"/>
        <v>0</v>
      </c>
      <c r="AM495" s="36">
        <f t="shared" si="180"/>
        <v>0</v>
      </c>
      <c r="AN495" s="36">
        <f t="shared" si="181"/>
        <v>0</v>
      </c>
      <c r="AO495" s="36">
        <f t="shared" si="182"/>
        <v>0</v>
      </c>
      <c r="AP495" s="36">
        <f t="shared" si="183"/>
        <v>0</v>
      </c>
      <c r="AQ495" s="36">
        <f t="shared" si="184"/>
        <v>0</v>
      </c>
      <c r="AR495" s="36">
        <f t="shared" si="185"/>
        <v>0</v>
      </c>
    </row>
    <row r="496" spans="1:44">
      <c r="A496" s="36">
        <f t="shared" si="186"/>
        <v>0</v>
      </c>
      <c r="B496" s="36">
        <f>1---ISERR(FIND(B$2,data!$M495))</f>
        <v>0</v>
      </c>
      <c r="C496" s="36">
        <f>1---ISERR(FIND(C$2,data!$M495))</f>
        <v>0</v>
      </c>
      <c r="D496" s="36">
        <f>1---ISERR(FIND(D$2,data!$M495))</f>
        <v>0</v>
      </c>
      <c r="E496" s="36">
        <f>1---ISERR(FIND(E$2,data!$M495))</f>
        <v>0</v>
      </c>
      <c r="F496" s="36">
        <f>1---ISERR(FIND(F$2,data!$M495))</f>
        <v>0</v>
      </c>
      <c r="G496" s="36">
        <f>1---ISERR(FIND(G$2,data!$M495))</f>
        <v>0</v>
      </c>
      <c r="H496" s="36">
        <f>1---ISERR(FIND(H$2,data!$M495))</f>
        <v>0</v>
      </c>
      <c r="I496" s="36">
        <f>1---ISERR(FIND(I$2,data!$M495))</f>
        <v>0</v>
      </c>
      <c r="J496" s="36">
        <f>1---ISERR(FIND(J$2,data!$M495))</f>
        <v>0</v>
      </c>
      <c r="K496" s="36">
        <f>1---ISERR(FIND(K$2,data!$M495))</f>
        <v>0</v>
      </c>
      <c r="L496" s="36">
        <f>1---ISERR(FIND(L$2,data!$M495))</f>
        <v>0</v>
      </c>
      <c r="M496" s="36">
        <f>1---ISERR(FIND(M$2,data!$M495))</f>
        <v>0</v>
      </c>
      <c r="N496" s="36">
        <f>1---ISERR(FIND(N$2,data!$M495))</f>
        <v>0</v>
      </c>
      <c r="O496" s="36">
        <f>1---ISERR(FIND(O$2,data!$M495))</f>
        <v>0</v>
      </c>
      <c r="P496" s="36">
        <f>1---ISERR(FIND(P$2,data!$M495))</f>
        <v>0</v>
      </c>
      <c r="Q496" s="36">
        <f>1---ISERR(FIND(Q$2,data!$M495))</f>
        <v>0</v>
      </c>
      <c r="R496" s="36">
        <f>1---ISERR(FIND(R$2,data!$M495))</f>
        <v>0</v>
      </c>
      <c r="S496" s="36">
        <f>1---ISERR(FIND(S$2,data!$M495))</f>
        <v>0</v>
      </c>
      <c r="T496" s="36">
        <f>1---ISERR(FIND(T$2,data!$M495))</f>
        <v>0</v>
      </c>
      <c r="U496" s="36">
        <f>1---ISERR(FIND(U$2,data!$M495))</f>
        <v>0</v>
      </c>
      <c r="V496" s="36">
        <f>1---ISERR(FIND(V$2,data!$M495))</f>
        <v>0</v>
      </c>
      <c r="W496" s="36">
        <f t="shared" si="164"/>
        <v>0</v>
      </c>
      <c r="X496" s="36">
        <f t="shared" si="165"/>
        <v>0</v>
      </c>
      <c r="Y496" s="36">
        <f t="shared" si="166"/>
        <v>0</v>
      </c>
      <c r="Z496" s="36">
        <f t="shared" si="167"/>
        <v>0</v>
      </c>
      <c r="AA496" s="36">
        <f t="shared" si="168"/>
        <v>0</v>
      </c>
      <c r="AB496" s="36">
        <f t="shared" si="169"/>
        <v>0</v>
      </c>
      <c r="AC496" s="36">
        <f t="shared" si="170"/>
        <v>0</v>
      </c>
      <c r="AD496" s="36">
        <f t="shared" si="171"/>
        <v>0</v>
      </c>
      <c r="AE496" s="36">
        <f t="shared" si="172"/>
        <v>0</v>
      </c>
      <c r="AF496" s="36">
        <f t="shared" si="173"/>
        <v>0</v>
      </c>
      <c r="AG496" s="36">
        <f t="shared" si="174"/>
        <v>0</v>
      </c>
      <c r="AH496" s="36">
        <f t="shared" si="175"/>
        <v>0</v>
      </c>
      <c r="AI496" s="36">
        <f t="shared" si="176"/>
        <v>0</v>
      </c>
      <c r="AJ496" s="36">
        <f t="shared" si="177"/>
        <v>0</v>
      </c>
      <c r="AK496" s="36">
        <f t="shared" si="178"/>
        <v>0</v>
      </c>
      <c r="AL496" s="36">
        <f t="shared" si="179"/>
        <v>0</v>
      </c>
      <c r="AM496" s="36">
        <f t="shared" si="180"/>
        <v>0</v>
      </c>
      <c r="AN496" s="36">
        <f t="shared" si="181"/>
        <v>0</v>
      </c>
      <c r="AO496" s="36">
        <f t="shared" si="182"/>
        <v>0</v>
      </c>
      <c r="AP496" s="36">
        <f t="shared" si="183"/>
        <v>0</v>
      </c>
      <c r="AQ496" s="36">
        <f t="shared" si="184"/>
        <v>0</v>
      </c>
      <c r="AR496" s="36">
        <f t="shared" si="185"/>
        <v>0</v>
      </c>
    </row>
    <row r="497" spans="1:44">
      <c r="A497" s="36">
        <f t="shared" si="186"/>
        <v>1402200</v>
      </c>
      <c r="B497" s="36">
        <f>1---ISERR(FIND(B$2,data!$M496))</f>
        <v>0</v>
      </c>
      <c r="C497" s="36">
        <f>1---ISERR(FIND(C$2,data!$M496))</f>
        <v>0</v>
      </c>
      <c r="D497" s="36">
        <f>1---ISERR(FIND(D$2,data!$M496))</f>
        <v>0</v>
      </c>
      <c r="E497" s="36">
        <f>1---ISERR(FIND(E$2,data!$M496))</f>
        <v>1</v>
      </c>
      <c r="F497" s="36">
        <f>1---ISERR(FIND(F$2,data!$M496))</f>
        <v>1</v>
      </c>
      <c r="G497" s="36">
        <f>1---ISERR(FIND(G$2,data!$M496))</f>
        <v>0</v>
      </c>
      <c r="H497" s="36">
        <f>1---ISERR(FIND(H$2,data!$M496))</f>
        <v>1</v>
      </c>
      <c r="I497" s="36">
        <f>1---ISERR(FIND(I$2,data!$M496))</f>
        <v>0</v>
      </c>
      <c r="J497" s="36">
        <f>1---ISERR(FIND(J$2,data!$M496))</f>
        <v>1</v>
      </c>
      <c r="K497" s="36">
        <f>1---ISERR(FIND(K$2,data!$M496))</f>
        <v>0</v>
      </c>
      <c r="L497" s="36">
        <f>1---ISERR(FIND(L$2,data!$M496))</f>
        <v>1</v>
      </c>
      <c r="M497" s="36">
        <f>1---ISERR(FIND(M$2,data!$M496))</f>
        <v>0</v>
      </c>
      <c r="N497" s="36">
        <f>1---ISERR(FIND(N$2,data!$M496))</f>
        <v>0</v>
      </c>
      <c r="O497" s="36">
        <f>1---ISERR(FIND(O$2,data!$M496))</f>
        <v>1</v>
      </c>
      <c r="P497" s="36">
        <f>1---ISERR(FIND(P$2,data!$M496))</f>
        <v>1</v>
      </c>
      <c r="Q497" s="36">
        <f>1---ISERR(FIND(Q$2,data!$M496))</f>
        <v>0</v>
      </c>
      <c r="R497" s="36">
        <f>1---ISERR(FIND(R$2,data!$M496))</f>
        <v>1</v>
      </c>
      <c r="S497" s="36">
        <f>1---ISERR(FIND(S$2,data!$M496))</f>
        <v>0</v>
      </c>
      <c r="T497" s="36">
        <f>1---ISERR(FIND(T$2,data!$M496))</f>
        <v>1</v>
      </c>
      <c r="U497" s="36">
        <f>1---ISERR(FIND(U$2,data!$M496))</f>
        <v>0</v>
      </c>
      <c r="V497" s="36">
        <f>1---ISERR(FIND(V$2,data!$M496))</f>
        <v>1</v>
      </c>
      <c r="W497" s="36">
        <f t="shared" si="164"/>
        <v>0</v>
      </c>
      <c r="X497" s="36">
        <f t="shared" si="165"/>
        <v>0</v>
      </c>
      <c r="Y497" s="36">
        <f t="shared" si="166"/>
        <v>0</v>
      </c>
      <c r="Z497" s="36">
        <f t="shared" si="167"/>
        <v>8</v>
      </c>
      <c r="AA497" s="36">
        <f t="shared" si="168"/>
        <v>16</v>
      </c>
      <c r="AB497" s="36">
        <f t="shared" si="169"/>
        <v>0</v>
      </c>
      <c r="AC497" s="36">
        <f t="shared" si="170"/>
        <v>64</v>
      </c>
      <c r="AD497" s="36">
        <f t="shared" si="171"/>
        <v>0</v>
      </c>
      <c r="AE497" s="36">
        <f t="shared" si="172"/>
        <v>256</v>
      </c>
      <c r="AF497" s="36">
        <f t="shared" si="173"/>
        <v>0</v>
      </c>
      <c r="AG497" s="36">
        <f t="shared" si="174"/>
        <v>1024</v>
      </c>
      <c r="AH497" s="36">
        <f t="shared" si="175"/>
        <v>0</v>
      </c>
      <c r="AI497" s="36">
        <f t="shared" si="176"/>
        <v>0</v>
      </c>
      <c r="AJ497" s="36">
        <f t="shared" si="177"/>
        <v>8192</v>
      </c>
      <c r="AK497" s="36">
        <f t="shared" si="178"/>
        <v>16384</v>
      </c>
      <c r="AL497" s="36">
        <f t="shared" si="179"/>
        <v>0</v>
      </c>
      <c r="AM497" s="36">
        <f t="shared" si="180"/>
        <v>65536</v>
      </c>
      <c r="AN497" s="36">
        <f t="shared" si="181"/>
        <v>0</v>
      </c>
      <c r="AO497" s="36">
        <f t="shared" si="182"/>
        <v>262144</v>
      </c>
      <c r="AP497" s="36">
        <f t="shared" si="183"/>
        <v>0</v>
      </c>
      <c r="AQ497" s="36">
        <f t="shared" si="184"/>
        <v>1048576</v>
      </c>
      <c r="AR497" s="36">
        <f t="shared" si="185"/>
        <v>0</v>
      </c>
    </row>
    <row r="498" spans="1:44">
      <c r="A498" s="36">
        <f t="shared" si="186"/>
        <v>1385800</v>
      </c>
      <c r="B498" s="36">
        <f>1---ISERR(FIND(B$2,data!$M497))</f>
        <v>0</v>
      </c>
      <c r="C498" s="36">
        <f>1---ISERR(FIND(C$2,data!$M497))</f>
        <v>0</v>
      </c>
      <c r="D498" s="36">
        <f>1---ISERR(FIND(D$2,data!$M497))</f>
        <v>0</v>
      </c>
      <c r="E498" s="36">
        <f>1---ISERR(FIND(E$2,data!$M497))</f>
        <v>1</v>
      </c>
      <c r="F498" s="36">
        <f>1---ISERR(FIND(F$2,data!$M497))</f>
        <v>0</v>
      </c>
      <c r="G498" s="36">
        <f>1---ISERR(FIND(G$2,data!$M497))</f>
        <v>0</v>
      </c>
      <c r="H498" s="36">
        <f>1---ISERR(FIND(H$2,data!$M497))</f>
        <v>1</v>
      </c>
      <c r="I498" s="36">
        <f>1---ISERR(FIND(I$2,data!$M497))</f>
        <v>0</v>
      </c>
      <c r="J498" s="36">
        <f>1---ISERR(FIND(J$2,data!$M497))</f>
        <v>1</v>
      </c>
      <c r="K498" s="36">
        <f>1---ISERR(FIND(K$2,data!$M497))</f>
        <v>0</v>
      </c>
      <c r="L498" s="36">
        <f>1---ISERR(FIND(L$2,data!$M497))</f>
        <v>1</v>
      </c>
      <c r="M498" s="36">
        <f>1---ISERR(FIND(M$2,data!$M497))</f>
        <v>0</v>
      </c>
      <c r="N498" s="36">
        <f>1---ISERR(FIND(N$2,data!$M497))</f>
        <v>0</v>
      </c>
      <c r="O498" s="36">
        <f>1---ISERR(FIND(O$2,data!$M497))</f>
        <v>1</v>
      </c>
      <c r="P498" s="36">
        <f>1---ISERR(FIND(P$2,data!$M497))</f>
        <v>0</v>
      </c>
      <c r="Q498" s="36">
        <f>1---ISERR(FIND(Q$2,data!$M497))</f>
        <v>0</v>
      </c>
      <c r="R498" s="36">
        <f>1---ISERR(FIND(R$2,data!$M497))</f>
        <v>1</v>
      </c>
      <c r="S498" s="36">
        <f>1---ISERR(FIND(S$2,data!$M497))</f>
        <v>0</v>
      </c>
      <c r="T498" s="36">
        <f>1---ISERR(FIND(T$2,data!$M497))</f>
        <v>1</v>
      </c>
      <c r="U498" s="36">
        <f>1---ISERR(FIND(U$2,data!$M497))</f>
        <v>0</v>
      </c>
      <c r="V498" s="36">
        <f>1---ISERR(FIND(V$2,data!$M497))</f>
        <v>1</v>
      </c>
      <c r="W498" s="36">
        <f t="shared" si="164"/>
        <v>0</v>
      </c>
      <c r="X498" s="36">
        <f t="shared" si="165"/>
        <v>0</v>
      </c>
      <c r="Y498" s="36">
        <f t="shared" si="166"/>
        <v>0</v>
      </c>
      <c r="Z498" s="36">
        <f t="shared" si="167"/>
        <v>8</v>
      </c>
      <c r="AA498" s="36">
        <f t="shared" si="168"/>
        <v>0</v>
      </c>
      <c r="AB498" s="36">
        <f t="shared" si="169"/>
        <v>0</v>
      </c>
      <c r="AC498" s="36">
        <f t="shared" si="170"/>
        <v>64</v>
      </c>
      <c r="AD498" s="36">
        <f t="shared" si="171"/>
        <v>0</v>
      </c>
      <c r="AE498" s="36">
        <f t="shared" si="172"/>
        <v>256</v>
      </c>
      <c r="AF498" s="36">
        <f t="shared" si="173"/>
        <v>0</v>
      </c>
      <c r="AG498" s="36">
        <f t="shared" si="174"/>
        <v>1024</v>
      </c>
      <c r="AH498" s="36">
        <f t="shared" si="175"/>
        <v>0</v>
      </c>
      <c r="AI498" s="36">
        <f t="shared" si="176"/>
        <v>0</v>
      </c>
      <c r="AJ498" s="36">
        <f t="shared" si="177"/>
        <v>8192</v>
      </c>
      <c r="AK498" s="36">
        <f t="shared" si="178"/>
        <v>0</v>
      </c>
      <c r="AL498" s="36">
        <f t="shared" si="179"/>
        <v>0</v>
      </c>
      <c r="AM498" s="36">
        <f t="shared" si="180"/>
        <v>65536</v>
      </c>
      <c r="AN498" s="36">
        <f t="shared" si="181"/>
        <v>0</v>
      </c>
      <c r="AO498" s="36">
        <f t="shared" si="182"/>
        <v>262144</v>
      </c>
      <c r="AP498" s="36">
        <f t="shared" si="183"/>
        <v>0</v>
      </c>
      <c r="AQ498" s="36">
        <f t="shared" si="184"/>
        <v>1048576</v>
      </c>
      <c r="AR498" s="36">
        <f t="shared" si="185"/>
        <v>0</v>
      </c>
    </row>
    <row r="499" spans="1:44">
      <c r="A499" s="36">
        <f t="shared" si="186"/>
        <v>1049600</v>
      </c>
      <c r="B499" s="36">
        <f>1---ISERR(FIND(B$2,data!$M498))</f>
        <v>0</v>
      </c>
      <c r="C499" s="36">
        <f>1---ISERR(FIND(C$2,data!$M498))</f>
        <v>0</v>
      </c>
      <c r="D499" s="36">
        <f>1---ISERR(FIND(D$2,data!$M498))</f>
        <v>0</v>
      </c>
      <c r="E499" s="36">
        <f>1---ISERR(FIND(E$2,data!$M498))</f>
        <v>0</v>
      </c>
      <c r="F499" s="36">
        <f>1---ISERR(FIND(F$2,data!$M498))</f>
        <v>0</v>
      </c>
      <c r="G499" s="36">
        <f>1---ISERR(FIND(G$2,data!$M498))</f>
        <v>0</v>
      </c>
      <c r="H499" s="36">
        <f>1---ISERR(FIND(H$2,data!$M498))</f>
        <v>0</v>
      </c>
      <c r="I499" s="36">
        <f>1---ISERR(FIND(I$2,data!$M498))</f>
        <v>0</v>
      </c>
      <c r="J499" s="36">
        <f>1---ISERR(FIND(J$2,data!$M498))</f>
        <v>0</v>
      </c>
      <c r="K499" s="36">
        <f>1---ISERR(FIND(K$2,data!$M498))</f>
        <v>0</v>
      </c>
      <c r="L499" s="36">
        <f>1---ISERR(FIND(L$2,data!$M498))</f>
        <v>1</v>
      </c>
      <c r="M499" s="36">
        <f>1---ISERR(FIND(M$2,data!$M498))</f>
        <v>0</v>
      </c>
      <c r="N499" s="36">
        <f>1---ISERR(FIND(N$2,data!$M498))</f>
        <v>0</v>
      </c>
      <c r="O499" s="36">
        <f>1---ISERR(FIND(O$2,data!$M498))</f>
        <v>0</v>
      </c>
      <c r="P499" s="36">
        <f>1---ISERR(FIND(P$2,data!$M498))</f>
        <v>0</v>
      </c>
      <c r="Q499" s="36">
        <f>1---ISERR(FIND(Q$2,data!$M498))</f>
        <v>0</v>
      </c>
      <c r="R499" s="36">
        <f>1---ISERR(FIND(R$2,data!$M498))</f>
        <v>0</v>
      </c>
      <c r="S499" s="36">
        <f>1---ISERR(FIND(S$2,data!$M498))</f>
        <v>0</v>
      </c>
      <c r="T499" s="36">
        <f>1---ISERR(FIND(T$2,data!$M498))</f>
        <v>0</v>
      </c>
      <c r="U499" s="36">
        <f>1---ISERR(FIND(U$2,data!$M498))</f>
        <v>0</v>
      </c>
      <c r="V499" s="36">
        <f>1---ISERR(FIND(V$2,data!$M498))</f>
        <v>1</v>
      </c>
      <c r="W499" s="36">
        <f t="shared" si="164"/>
        <v>0</v>
      </c>
      <c r="X499" s="36">
        <f t="shared" si="165"/>
        <v>0</v>
      </c>
      <c r="Y499" s="36">
        <f t="shared" si="166"/>
        <v>0</v>
      </c>
      <c r="Z499" s="36">
        <f t="shared" si="167"/>
        <v>0</v>
      </c>
      <c r="AA499" s="36">
        <f t="shared" si="168"/>
        <v>0</v>
      </c>
      <c r="AB499" s="36">
        <f t="shared" si="169"/>
        <v>0</v>
      </c>
      <c r="AC499" s="36">
        <f t="shared" si="170"/>
        <v>0</v>
      </c>
      <c r="AD499" s="36">
        <f t="shared" si="171"/>
        <v>0</v>
      </c>
      <c r="AE499" s="36">
        <f t="shared" si="172"/>
        <v>0</v>
      </c>
      <c r="AF499" s="36">
        <f t="shared" si="173"/>
        <v>0</v>
      </c>
      <c r="AG499" s="36">
        <f t="shared" si="174"/>
        <v>1024</v>
      </c>
      <c r="AH499" s="36">
        <f t="shared" si="175"/>
        <v>0</v>
      </c>
      <c r="AI499" s="36">
        <f t="shared" si="176"/>
        <v>0</v>
      </c>
      <c r="AJ499" s="36">
        <f t="shared" si="177"/>
        <v>0</v>
      </c>
      <c r="AK499" s="36">
        <f t="shared" si="178"/>
        <v>0</v>
      </c>
      <c r="AL499" s="36">
        <f t="shared" si="179"/>
        <v>0</v>
      </c>
      <c r="AM499" s="36">
        <f t="shared" si="180"/>
        <v>0</v>
      </c>
      <c r="AN499" s="36">
        <f t="shared" si="181"/>
        <v>0</v>
      </c>
      <c r="AO499" s="36">
        <f t="shared" si="182"/>
        <v>0</v>
      </c>
      <c r="AP499" s="36">
        <f t="shared" si="183"/>
        <v>0</v>
      </c>
      <c r="AQ499" s="36">
        <f t="shared" si="184"/>
        <v>1048576</v>
      </c>
      <c r="AR499" s="36">
        <f t="shared" si="185"/>
        <v>0</v>
      </c>
    </row>
    <row r="500" spans="1:44">
      <c r="A500" s="36">
        <f t="shared" si="186"/>
        <v>1057800</v>
      </c>
      <c r="B500" s="36">
        <f>1---ISERR(FIND(B$2,data!$M499))</f>
        <v>0</v>
      </c>
      <c r="C500" s="36">
        <f>1---ISERR(FIND(C$2,data!$M499))</f>
        <v>0</v>
      </c>
      <c r="D500" s="36">
        <f>1---ISERR(FIND(D$2,data!$M499))</f>
        <v>0</v>
      </c>
      <c r="E500" s="36">
        <f>1---ISERR(FIND(E$2,data!$M499))</f>
        <v>1</v>
      </c>
      <c r="F500" s="36">
        <f>1---ISERR(FIND(F$2,data!$M499))</f>
        <v>0</v>
      </c>
      <c r="G500" s="36">
        <f>1---ISERR(FIND(G$2,data!$M499))</f>
        <v>0</v>
      </c>
      <c r="H500" s="36">
        <f>1---ISERR(FIND(H$2,data!$M499))</f>
        <v>0</v>
      </c>
      <c r="I500" s="36">
        <f>1---ISERR(FIND(I$2,data!$M499))</f>
        <v>0</v>
      </c>
      <c r="J500" s="36">
        <f>1---ISERR(FIND(J$2,data!$M499))</f>
        <v>0</v>
      </c>
      <c r="K500" s="36">
        <f>1---ISERR(FIND(K$2,data!$M499))</f>
        <v>0</v>
      </c>
      <c r="L500" s="36">
        <f>1---ISERR(FIND(L$2,data!$M499))</f>
        <v>1</v>
      </c>
      <c r="M500" s="36">
        <f>1---ISERR(FIND(M$2,data!$M499))</f>
        <v>0</v>
      </c>
      <c r="N500" s="36">
        <f>1---ISERR(FIND(N$2,data!$M499))</f>
        <v>0</v>
      </c>
      <c r="O500" s="36">
        <f>1---ISERR(FIND(O$2,data!$M499))</f>
        <v>1</v>
      </c>
      <c r="P500" s="36">
        <f>1---ISERR(FIND(P$2,data!$M499))</f>
        <v>0</v>
      </c>
      <c r="Q500" s="36">
        <f>1---ISERR(FIND(Q$2,data!$M499))</f>
        <v>0</v>
      </c>
      <c r="R500" s="36">
        <f>1---ISERR(FIND(R$2,data!$M499))</f>
        <v>0</v>
      </c>
      <c r="S500" s="36">
        <f>1---ISERR(FIND(S$2,data!$M499))</f>
        <v>0</v>
      </c>
      <c r="T500" s="36">
        <f>1---ISERR(FIND(T$2,data!$M499))</f>
        <v>0</v>
      </c>
      <c r="U500" s="36">
        <f>1---ISERR(FIND(U$2,data!$M499))</f>
        <v>0</v>
      </c>
      <c r="V500" s="36">
        <f>1---ISERR(FIND(V$2,data!$M499))</f>
        <v>1</v>
      </c>
      <c r="W500" s="36">
        <f t="shared" si="164"/>
        <v>0</v>
      </c>
      <c r="X500" s="36">
        <f t="shared" si="165"/>
        <v>0</v>
      </c>
      <c r="Y500" s="36">
        <f t="shared" si="166"/>
        <v>0</v>
      </c>
      <c r="Z500" s="36">
        <f t="shared" si="167"/>
        <v>8</v>
      </c>
      <c r="AA500" s="36">
        <f t="shared" si="168"/>
        <v>0</v>
      </c>
      <c r="AB500" s="36">
        <f t="shared" si="169"/>
        <v>0</v>
      </c>
      <c r="AC500" s="36">
        <f t="shared" si="170"/>
        <v>0</v>
      </c>
      <c r="AD500" s="36">
        <f t="shared" si="171"/>
        <v>0</v>
      </c>
      <c r="AE500" s="36">
        <f t="shared" si="172"/>
        <v>0</v>
      </c>
      <c r="AF500" s="36">
        <f t="shared" si="173"/>
        <v>0</v>
      </c>
      <c r="AG500" s="36">
        <f t="shared" si="174"/>
        <v>1024</v>
      </c>
      <c r="AH500" s="36">
        <f t="shared" si="175"/>
        <v>0</v>
      </c>
      <c r="AI500" s="36">
        <f t="shared" si="176"/>
        <v>0</v>
      </c>
      <c r="AJ500" s="36">
        <f t="shared" si="177"/>
        <v>8192</v>
      </c>
      <c r="AK500" s="36">
        <f t="shared" si="178"/>
        <v>0</v>
      </c>
      <c r="AL500" s="36">
        <f t="shared" si="179"/>
        <v>0</v>
      </c>
      <c r="AM500" s="36">
        <f t="shared" si="180"/>
        <v>0</v>
      </c>
      <c r="AN500" s="36">
        <f t="shared" si="181"/>
        <v>0</v>
      </c>
      <c r="AO500" s="36">
        <f t="shared" si="182"/>
        <v>0</v>
      </c>
      <c r="AP500" s="36">
        <f t="shared" si="183"/>
        <v>0</v>
      </c>
      <c r="AQ500" s="36">
        <f t="shared" si="184"/>
        <v>1048576</v>
      </c>
      <c r="AR500" s="36">
        <f t="shared" si="185"/>
        <v>0</v>
      </c>
    </row>
    <row r="501" spans="1:44">
      <c r="A501" s="36">
        <f t="shared" si="186"/>
        <v>2095102</v>
      </c>
      <c r="B501" s="36">
        <f>1---ISERR(FIND(B$2,data!$M500))</f>
        <v>0</v>
      </c>
      <c r="C501" s="36">
        <f>1---ISERR(FIND(C$2,data!$M500))</f>
        <v>1</v>
      </c>
      <c r="D501" s="36">
        <f>1---ISERR(FIND(D$2,data!$M500))</f>
        <v>1</v>
      </c>
      <c r="E501" s="36">
        <f>1---ISERR(FIND(E$2,data!$M500))</f>
        <v>1</v>
      </c>
      <c r="F501" s="36">
        <f>1---ISERR(FIND(F$2,data!$M500))</f>
        <v>1</v>
      </c>
      <c r="G501" s="36">
        <f>1---ISERR(FIND(G$2,data!$M500))</f>
        <v>1</v>
      </c>
      <c r="H501" s="36">
        <f>1---ISERR(FIND(H$2,data!$M500))</f>
        <v>1</v>
      </c>
      <c r="I501" s="36">
        <f>1---ISERR(FIND(I$2,data!$M500))</f>
        <v>1</v>
      </c>
      <c r="J501" s="36">
        <f>1---ISERR(FIND(J$2,data!$M500))</f>
        <v>1</v>
      </c>
      <c r="K501" s="36">
        <f>1---ISERR(FIND(K$2,data!$M500))</f>
        <v>1</v>
      </c>
      <c r="L501" s="36">
        <f>1---ISERR(FIND(L$2,data!$M500))</f>
        <v>1</v>
      </c>
      <c r="M501" s="36">
        <f>1---ISERR(FIND(M$2,data!$M500))</f>
        <v>0</v>
      </c>
      <c r="N501" s="36">
        <f>1---ISERR(FIND(N$2,data!$M500))</f>
        <v>1</v>
      </c>
      <c r="O501" s="36">
        <f>1---ISERR(FIND(O$2,data!$M500))</f>
        <v>1</v>
      </c>
      <c r="P501" s="36">
        <f>1---ISERR(FIND(P$2,data!$M500))</f>
        <v>1</v>
      </c>
      <c r="Q501" s="36">
        <f>1---ISERR(FIND(Q$2,data!$M500))</f>
        <v>1</v>
      </c>
      <c r="R501" s="36">
        <f>1---ISERR(FIND(R$2,data!$M500))</f>
        <v>1</v>
      </c>
      <c r="S501" s="36">
        <f>1---ISERR(FIND(S$2,data!$M500))</f>
        <v>1</v>
      </c>
      <c r="T501" s="36">
        <f>1---ISERR(FIND(T$2,data!$M500))</f>
        <v>1</v>
      </c>
      <c r="U501" s="36">
        <f>1---ISERR(FIND(U$2,data!$M500))</f>
        <v>1</v>
      </c>
      <c r="V501" s="36">
        <f>1---ISERR(FIND(V$2,data!$M500))</f>
        <v>1</v>
      </c>
      <c r="W501" s="36">
        <f t="shared" si="164"/>
        <v>0</v>
      </c>
      <c r="X501" s="36">
        <f t="shared" si="165"/>
        <v>2</v>
      </c>
      <c r="Y501" s="36">
        <f t="shared" si="166"/>
        <v>4</v>
      </c>
      <c r="Z501" s="36">
        <f t="shared" si="167"/>
        <v>8</v>
      </c>
      <c r="AA501" s="36">
        <f t="shared" si="168"/>
        <v>16</v>
      </c>
      <c r="AB501" s="36">
        <f t="shared" si="169"/>
        <v>32</v>
      </c>
      <c r="AC501" s="36">
        <f t="shared" si="170"/>
        <v>64</v>
      </c>
      <c r="AD501" s="36">
        <f t="shared" si="171"/>
        <v>128</v>
      </c>
      <c r="AE501" s="36">
        <f t="shared" si="172"/>
        <v>256</v>
      </c>
      <c r="AF501" s="36">
        <f t="shared" si="173"/>
        <v>512</v>
      </c>
      <c r="AG501" s="36">
        <f t="shared" si="174"/>
        <v>1024</v>
      </c>
      <c r="AH501" s="36">
        <f t="shared" si="175"/>
        <v>0</v>
      </c>
      <c r="AI501" s="36">
        <f t="shared" si="176"/>
        <v>4096</v>
      </c>
      <c r="AJ501" s="36">
        <f t="shared" si="177"/>
        <v>8192</v>
      </c>
      <c r="AK501" s="36">
        <f t="shared" si="178"/>
        <v>16384</v>
      </c>
      <c r="AL501" s="36">
        <f t="shared" si="179"/>
        <v>32768</v>
      </c>
      <c r="AM501" s="36">
        <f t="shared" si="180"/>
        <v>65536</v>
      </c>
      <c r="AN501" s="36">
        <f t="shared" si="181"/>
        <v>131072</v>
      </c>
      <c r="AO501" s="36">
        <f t="shared" si="182"/>
        <v>262144</v>
      </c>
      <c r="AP501" s="36">
        <f t="shared" si="183"/>
        <v>524288</v>
      </c>
      <c r="AQ501" s="36">
        <f t="shared" si="184"/>
        <v>1048576</v>
      </c>
      <c r="AR501" s="36">
        <f t="shared" si="185"/>
        <v>0</v>
      </c>
    </row>
    <row r="502" spans="1:44">
      <c r="A502" s="36">
        <f t="shared" si="186"/>
        <v>0</v>
      </c>
      <c r="B502" s="36">
        <f>1---ISERR(FIND(B$2,data!$M501))</f>
        <v>0</v>
      </c>
      <c r="C502" s="36">
        <f>1---ISERR(FIND(C$2,data!$M501))</f>
        <v>0</v>
      </c>
      <c r="D502" s="36">
        <f>1---ISERR(FIND(D$2,data!$M501))</f>
        <v>0</v>
      </c>
      <c r="E502" s="36">
        <f>1---ISERR(FIND(E$2,data!$M501))</f>
        <v>0</v>
      </c>
      <c r="F502" s="36">
        <f>1---ISERR(FIND(F$2,data!$M501))</f>
        <v>0</v>
      </c>
      <c r="G502" s="36">
        <f>1---ISERR(FIND(G$2,data!$M501))</f>
        <v>0</v>
      </c>
      <c r="H502" s="36">
        <f>1---ISERR(FIND(H$2,data!$M501))</f>
        <v>0</v>
      </c>
      <c r="I502" s="36">
        <f>1---ISERR(FIND(I$2,data!$M501))</f>
        <v>0</v>
      </c>
      <c r="J502" s="36">
        <f>1---ISERR(FIND(J$2,data!$M501))</f>
        <v>0</v>
      </c>
      <c r="K502" s="36">
        <f>1---ISERR(FIND(K$2,data!$M501))</f>
        <v>0</v>
      </c>
      <c r="L502" s="36">
        <f>1---ISERR(FIND(L$2,data!$M501))</f>
        <v>0</v>
      </c>
      <c r="M502" s="36">
        <f>1---ISERR(FIND(M$2,data!$M501))</f>
        <v>0</v>
      </c>
      <c r="N502" s="36">
        <f>1---ISERR(FIND(N$2,data!$M501))</f>
        <v>0</v>
      </c>
      <c r="O502" s="36">
        <f>1---ISERR(FIND(O$2,data!$M501))</f>
        <v>0</v>
      </c>
      <c r="P502" s="36">
        <f>1---ISERR(FIND(P$2,data!$M501))</f>
        <v>0</v>
      </c>
      <c r="Q502" s="36">
        <f>1---ISERR(FIND(Q$2,data!$M501))</f>
        <v>0</v>
      </c>
      <c r="R502" s="36">
        <f>1---ISERR(FIND(R$2,data!$M501))</f>
        <v>0</v>
      </c>
      <c r="S502" s="36">
        <f>1---ISERR(FIND(S$2,data!$M501))</f>
        <v>0</v>
      </c>
      <c r="T502" s="36">
        <f>1---ISERR(FIND(T$2,data!$M501))</f>
        <v>0</v>
      </c>
      <c r="U502" s="36">
        <f>1---ISERR(FIND(U$2,data!$M501))</f>
        <v>0</v>
      </c>
      <c r="V502" s="36">
        <f>1---ISERR(FIND(V$2,data!$M501))</f>
        <v>0</v>
      </c>
      <c r="W502" s="36">
        <f t="shared" si="164"/>
        <v>0</v>
      </c>
      <c r="X502" s="36">
        <f t="shared" si="165"/>
        <v>0</v>
      </c>
      <c r="Y502" s="36">
        <f t="shared" si="166"/>
        <v>0</v>
      </c>
      <c r="Z502" s="36">
        <f t="shared" si="167"/>
        <v>0</v>
      </c>
      <c r="AA502" s="36">
        <f t="shared" si="168"/>
        <v>0</v>
      </c>
      <c r="AB502" s="36">
        <f t="shared" si="169"/>
        <v>0</v>
      </c>
      <c r="AC502" s="36">
        <f t="shared" si="170"/>
        <v>0</v>
      </c>
      <c r="AD502" s="36">
        <f t="shared" si="171"/>
        <v>0</v>
      </c>
      <c r="AE502" s="36">
        <f t="shared" si="172"/>
        <v>0</v>
      </c>
      <c r="AF502" s="36">
        <f t="shared" si="173"/>
        <v>0</v>
      </c>
      <c r="AG502" s="36">
        <f t="shared" si="174"/>
        <v>0</v>
      </c>
      <c r="AH502" s="36">
        <f t="shared" si="175"/>
        <v>0</v>
      </c>
      <c r="AI502" s="36">
        <f t="shared" si="176"/>
        <v>0</v>
      </c>
      <c r="AJ502" s="36">
        <f t="shared" si="177"/>
        <v>0</v>
      </c>
      <c r="AK502" s="36">
        <f t="shared" si="178"/>
        <v>0</v>
      </c>
      <c r="AL502" s="36">
        <f t="shared" si="179"/>
        <v>0</v>
      </c>
      <c r="AM502" s="36">
        <f t="shared" si="180"/>
        <v>0</v>
      </c>
      <c r="AN502" s="36">
        <f t="shared" si="181"/>
        <v>0</v>
      </c>
      <c r="AO502" s="36">
        <f t="shared" si="182"/>
        <v>0</v>
      </c>
      <c r="AP502" s="36">
        <f t="shared" si="183"/>
        <v>0</v>
      </c>
      <c r="AQ502" s="36">
        <f t="shared" si="184"/>
        <v>0</v>
      </c>
      <c r="AR502" s="36">
        <f t="shared" si="185"/>
        <v>0</v>
      </c>
    </row>
    <row r="503" spans="1:44">
      <c r="A503" s="36">
        <f t="shared" si="186"/>
        <v>0</v>
      </c>
      <c r="B503" s="36">
        <f>1---ISERR(FIND(B$2,data!$M502))</f>
        <v>0</v>
      </c>
      <c r="C503" s="36">
        <f>1---ISERR(FIND(C$2,data!$M502))</f>
        <v>0</v>
      </c>
      <c r="D503" s="36">
        <f>1---ISERR(FIND(D$2,data!$M502))</f>
        <v>0</v>
      </c>
      <c r="E503" s="36">
        <f>1---ISERR(FIND(E$2,data!$M502))</f>
        <v>0</v>
      </c>
      <c r="F503" s="36">
        <f>1---ISERR(FIND(F$2,data!$M502))</f>
        <v>0</v>
      </c>
      <c r="G503" s="36">
        <f>1---ISERR(FIND(G$2,data!$M502))</f>
        <v>0</v>
      </c>
      <c r="H503" s="36">
        <f>1---ISERR(FIND(H$2,data!$M502))</f>
        <v>0</v>
      </c>
      <c r="I503" s="36">
        <f>1---ISERR(FIND(I$2,data!$M502))</f>
        <v>0</v>
      </c>
      <c r="J503" s="36">
        <f>1---ISERR(FIND(J$2,data!$M502))</f>
        <v>0</v>
      </c>
      <c r="K503" s="36">
        <f>1---ISERR(FIND(K$2,data!$M502))</f>
        <v>0</v>
      </c>
      <c r="L503" s="36">
        <f>1---ISERR(FIND(L$2,data!$M502))</f>
        <v>0</v>
      </c>
      <c r="M503" s="36">
        <f>1---ISERR(FIND(M$2,data!$M502))</f>
        <v>0</v>
      </c>
      <c r="N503" s="36">
        <f>1---ISERR(FIND(N$2,data!$M502))</f>
        <v>0</v>
      </c>
      <c r="O503" s="36">
        <f>1---ISERR(FIND(O$2,data!$M502))</f>
        <v>0</v>
      </c>
      <c r="P503" s="36">
        <f>1---ISERR(FIND(P$2,data!$M502))</f>
        <v>0</v>
      </c>
      <c r="Q503" s="36">
        <f>1---ISERR(FIND(Q$2,data!$M502))</f>
        <v>0</v>
      </c>
      <c r="R503" s="36">
        <f>1---ISERR(FIND(R$2,data!$M502))</f>
        <v>0</v>
      </c>
      <c r="S503" s="36">
        <f>1---ISERR(FIND(S$2,data!$M502))</f>
        <v>0</v>
      </c>
      <c r="T503" s="36">
        <f>1---ISERR(FIND(T$2,data!$M502))</f>
        <v>0</v>
      </c>
      <c r="U503" s="36">
        <f>1---ISERR(FIND(U$2,data!$M502))</f>
        <v>0</v>
      </c>
      <c r="V503" s="36">
        <f>1---ISERR(FIND(V$2,data!$M502))</f>
        <v>0</v>
      </c>
      <c r="W503" s="36">
        <f t="shared" si="164"/>
        <v>0</v>
      </c>
      <c r="X503" s="36">
        <f t="shared" si="165"/>
        <v>0</v>
      </c>
      <c r="Y503" s="36">
        <f t="shared" si="166"/>
        <v>0</v>
      </c>
      <c r="Z503" s="36">
        <f t="shared" si="167"/>
        <v>0</v>
      </c>
      <c r="AA503" s="36">
        <f t="shared" si="168"/>
        <v>0</v>
      </c>
      <c r="AB503" s="36">
        <f t="shared" si="169"/>
        <v>0</v>
      </c>
      <c r="AC503" s="36">
        <f t="shared" si="170"/>
        <v>0</v>
      </c>
      <c r="AD503" s="36">
        <f t="shared" si="171"/>
        <v>0</v>
      </c>
      <c r="AE503" s="36">
        <f t="shared" si="172"/>
        <v>0</v>
      </c>
      <c r="AF503" s="36">
        <f t="shared" si="173"/>
        <v>0</v>
      </c>
      <c r="AG503" s="36">
        <f t="shared" si="174"/>
        <v>0</v>
      </c>
      <c r="AH503" s="36">
        <f t="shared" si="175"/>
        <v>0</v>
      </c>
      <c r="AI503" s="36">
        <f t="shared" si="176"/>
        <v>0</v>
      </c>
      <c r="AJ503" s="36">
        <f t="shared" si="177"/>
        <v>0</v>
      </c>
      <c r="AK503" s="36">
        <f t="shared" si="178"/>
        <v>0</v>
      </c>
      <c r="AL503" s="36">
        <f t="shared" si="179"/>
        <v>0</v>
      </c>
      <c r="AM503" s="36">
        <f t="shared" si="180"/>
        <v>0</v>
      </c>
      <c r="AN503" s="36">
        <f t="shared" si="181"/>
        <v>0</v>
      </c>
      <c r="AO503" s="36">
        <f t="shared" si="182"/>
        <v>0</v>
      </c>
      <c r="AP503" s="36">
        <f t="shared" si="183"/>
        <v>0</v>
      </c>
      <c r="AQ503" s="36">
        <f t="shared" si="184"/>
        <v>0</v>
      </c>
      <c r="AR503" s="36">
        <f t="shared" si="185"/>
        <v>0</v>
      </c>
    </row>
    <row r="504" spans="1:44">
      <c r="A504" s="36">
        <f t="shared" si="186"/>
        <v>955300</v>
      </c>
      <c r="B504" s="36">
        <f>1---ISERR(FIND(B$2,data!$M503))</f>
        <v>0</v>
      </c>
      <c r="C504" s="36">
        <f>1---ISERR(FIND(C$2,data!$M503))</f>
        <v>0</v>
      </c>
      <c r="D504" s="36">
        <f>1---ISERR(FIND(D$2,data!$M503))</f>
        <v>1</v>
      </c>
      <c r="E504" s="36">
        <f>1---ISERR(FIND(E$2,data!$M503))</f>
        <v>0</v>
      </c>
      <c r="F504" s="36">
        <f>1---ISERR(FIND(F$2,data!$M503))</f>
        <v>0</v>
      </c>
      <c r="G504" s="36">
        <f>1---ISERR(FIND(G$2,data!$M503))</f>
        <v>1</v>
      </c>
      <c r="H504" s="36">
        <f>1---ISERR(FIND(H$2,data!$M503))</f>
        <v>0</v>
      </c>
      <c r="I504" s="36">
        <f>1---ISERR(FIND(I$2,data!$M503))</f>
        <v>1</v>
      </c>
      <c r="J504" s="36">
        <f>1---ISERR(FIND(J$2,data!$M503))</f>
        <v>1</v>
      </c>
      <c r="K504" s="36">
        <f>1---ISERR(FIND(K$2,data!$M503))</f>
        <v>1</v>
      </c>
      <c r="L504" s="36">
        <f>1---ISERR(FIND(L$2,data!$M503))</f>
        <v>0</v>
      </c>
      <c r="M504" s="36">
        <f>1---ISERR(FIND(M$2,data!$M503))</f>
        <v>0</v>
      </c>
      <c r="N504" s="36">
        <f>1---ISERR(FIND(N$2,data!$M503))</f>
        <v>1</v>
      </c>
      <c r="O504" s="36">
        <f>1---ISERR(FIND(O$2,data!$M503))</f>
        <v>0</v>
      </c>
      <c r="P504" s="36">
        <f>1---ISERR(FIND(P$2,data!$M503))</f>
        <v>0</v>
      </c>
      <c r="Q504" s="36">
        <f>1---ISERR(FIND(Q$2,data!$M503))</f>
        <v>1</v>
      </c>
      <c r="R504" s="36">
        <f>1---ISERR(FIND(R$2,data!$M503))</f>
        <v>0</v>
      </c>
      <c r="S504" s="36">
        <f>1---ISERR(FIND(S$2,data!$M503))</f>
        <v>1</v>
      </c>
      <c r="T504" s="36">
        <f>1---ISERR(FIND(T$2,data!$M503))</f>
        <v>1</v>
      </c>
      <c r="U504" s="36">
        <f>1---ISERR(FIND(U$2,data!$M503))</f>
        <v>1</v>
      </c>
      <c r="V504" s="36">
        <f>1---ISERR(FIND(V$2,data!$M503))</f>
        <v>0</v>
      </c>
      <c r="W504" s="36">
        <f t="shared" si="164"/>
        <v>0</v>
      </c>
      <c r="X504" s="36">
        <f t="shared" si="165"/>
        <v>0</v>
      </c>
      <c r="Y504" s="36">
        <f t="shared" si="166"/>
        <v>4</v>
      </c>
      <c r="Z504" s="36">
        <f t="shared" si="167"/>
        <v>0</v>
      </c>
      <c r="AA504" s="36">
        <f t="shared" si="168"/>
        <v>0</v>
      </c>
      <c r="AB504" s="36">
        <f t="shared" si="169"/>
        <v>32</v>
      </c>
      <c r="AC504" s="36">
        <f t="shared" si="170"/>
        <v>0</v>
      </c>
      <c r="AD504" s="36">
        <f t="shared" si="171"/>
        <v>128</v>
      </c>
      <c r="AE504" s="36">
        <f t="shared" si="172"/>
        <v>256</v>
      </c>
      <c r="AF504" s="36">
        <f t="shared" si="173"/>
        <v>512</v>
      </c>
      <c r="AG504" s="36">
        <f t="shared" si="174"/>
        <v>0</v>
      </c>
      <c r="AH504" s="36">
        <f t="shared" si="175"/>
        <v>0</v>
      </c>
      <c r="AI504" s="36">
        <f t="shared" si="176"/>
        <v>4096</v>
      </c>
      <c r="AJ504" s="36">
        <f t="shared" si="177"/>
        <v>0</v>
      </c>
      <c r="AK504" s="36">
        <f t="shared" si="178"/>
        <v>0</v>
      </c>
      <c r="AL504" s="36">
        <f t="shared" si="179"/>
        <v>32768</v>
      </c>
      <c r="AM504" s="36">
        <f t="shared" si="180"/>
        <v>0</v>
      </c>
      <c r="AN504" s="36">
        <f t="shared" si="181"/>
        <v>131072</v>
      </c>
      <c r="AO504" s="36">
        <f t="shared" si="182"/>
        <v>262144</v>
      </c>
      <c r="AP504" s="36">
        <f t="shared" si="183"/>
        <v>524288</v>
      </c>
      <c r="AQ504" s="36">
        <f t="shared" si="184"/>
        <v>0</v>
      </c>
      <c r="AR504" s="36">
        <f t="shared" si="185"/>
        <v>0</v>
      </c>
    </row>
    <row r="505" spans="1:44">
      <c r="A505" s="36">
        <f t="shared" si="186"/>
        <v>1070102</v>
      </c>
      <c r="B505" s="36">
        <f>1---ISERR(FIND(B$2,data!$M504))</f>
        <v>0</v>
      </c>
      <c r="C505" s="36">
        <f>1---ISERR(FIND(C$2,data!$M504))</f>
        <v>1</v>
      </c>
      <c r="D505" s="36">
        <f>1---ISERR(FIND(D$2,data!$M504))</f>
        <v>1</v>
      </c>
      <c r="E505" s="36">
        <f>1---ISERR(FIND(E$2,data!$M504))</f>
        <v>0</v>
      </c>
      <c r="F505" s="36">
        <f>1---ISERR(FIND(F$2,data!$M504))</f>
        <v>1</v>
      </c>
      <c r="G505" s="36">
        <f>1---ISERR(FIND(G$2,data!$M504))</f>
        <v>0</v>
      </c>
      <c r="H505" s="36">
        <f>1---ISERR(FIND(H$2,data!$M504))</f>
        <v>0</v>
      </c>
      <c r="I505" s="36">
        <f>1---ISERR(FIND(I$2,data!$M504))</f>
        <v>0</v>
      </c>
      <c r="J505" s="36">
        <f>1---ISERR(FIND(J$2,data!$M504))</f>
        <v>0</v>
      </c>
      <c r="K505" s="36">
        <f>1---ISERR(FIND(K$2,data!$M504))</f>
        <v>0</v>
      </c>
      <c r="L505" s="36">
        <f>1---ISERR(FIND(L$2,data!$M504))</f>
        <v>1</v>
      </c>
      <c r="M505" s="36">
        <f>1---ISERR(FIND(M$2,data!$M504))</f>
        <v>0</v>
      </c>
      <c r="N505" s="36">
        <f>1---ISERR(FIND(N$2,data!$M504))</f>
        <v>1</v>
      </c>
      <c r="O505" s="36">
        <f>1---ISERR(FIND(O$2,data!$M504))</f>
        <v>0</v>
      </c>
      <c r="P505" s="36">
        <f>1---ISERR(FIND(P$2,data!$M504))</f>
        <v>1</v>
      </c>
      <c r="Q505" s="36">
        <f>1---ISERR(FIND(Q$2,data!$M504))</f>
        <v>0</v>
      </c>
      <c r="R505" s="36">
        <f>1---ISERR(FIND(R$2,data!$M504))</f>
        <v>0</v>
      </c>
      <c r="S505" s="36">
        <f>1---ISERR(FIND(S$2,data!$M504))</f>
        <v>0</v>
      </c>
      <c r="T505" s="36">
        <f>1---ISERR(FIND(T$2,data!$M504))</f>
        <v>0</v>
      </c>
      <c r="U505" s="36">
        <f>1---ISERR(FIND(U$2,data!$M504))</f>
        <v>0</v>
      </c>
      <c r="V505" s="36">
        <f>1---ISERR(FIND(V$2,data!$M504))</f>
        <v>1</v>
      </c>
      <c r="W505" s="36">
        <f t="shared" si="164"/>
        <v>0</v>
      </c>
      <c r="X505" s="36">
        <f t="shared" si="165"/>
        <v>2</v>
      </c>
      <c r="Y505" s="36">
        <f t="shared" si="166"/>
        <v>4</v>
      </c>
      <c r="Z505" s="36">
        <f t="shared" si="167"/>
        <v>0</v>
      </c>
      <c r="AA505" s="36">
        <f t="shared" si="168"/>
        <v>16</v>
      </c>
      <c r="AB505" s="36">
        <f t="shared" si="169"/>
        <v>0</v>
      </c>
      <c r="AC505" s="36">
        <f t="shared" si="170"/>
        <v>0</v>
      </c>
      <c r="AD505" s="36">
        <f t="shared" si="171"/>
        <v>0</v>
      </c>
      <c r="AE505" s="36">
        <f t="shared" si="172"/>
        <v>0</v>
      </c>
      <c r="AF505" s="36">
        <f t="shared" si="173"/>
        <v>0</v>
      </c>
      <c r="AG505" s="36">
        <f t="shared" si="174"/>
        <v>1024</v>
      </c>
      <c r="AH505" s="36">
        <f t="shared" si="175"/>
        <v>0</v>
      </c>
      <c r="AI505" s="36">
        <f t="shared" si="176"/>
        <v>4096</v>
      </c>
      <c r="AJ505" s="36">
        <f t="shared" si="177"/>
        <v>0</v>
      </c>
      <c r="AK505" s="36">
        <f t="shared" si="178"/>
        <v>16384</v>
      </c>
      <c r="AL505" s="36">
        <f t="shared" si="179"/>
        <v>0</v>
      </c>
      <c r="AM505" s="36">
        <f t="shared" si="180"/>
        <v>0</v>
      </c>
      <c r="AN505" s="36">
        <f t="shared" si="181"/>
        <v>0</v>
      </c>
      <c r="AO505" s="36">
        <f t="shared" si="182"/>
        <v>0</v>
      </c>
      <c r="AP505" s="36">
        <f t="shared" si="183"/>
        <v>0</v>
      </c>
      <c r="AQ505" s="36">
        <f t="shared" si="184"/>
        <v>1048576</v>
      </c>
      <c r="AR505" s="36">
        <f t="shared" si="185"/>
        <v>0</v>
      </c>
    </row>
    <row r="506" spans="1:44">
      <c r="A506" s="36">
        <f t="shared" si="186"/>
        <v>0</v>
      </c>
      <c r="B506" s="36">
        <f>1---ISERR(FIND(B$2,data!$M505))</f>
        <v>0</v>
      </c>
      <c r="C506" s="36">
        <f>1---ISERR(FIND(C$2,data!$M505))</f>
        <v>0</v>
      </c>
      <c r="D506" s="36">
        <f>1---ISERR(FIND(D$2,data!$M505))</f>
        <v>0</v>
      </c>
      <c r="E506" s="36">
        <f>1---ISERR(FIND(E$2,data!$M505))</f>
        <v>0</v>
      </c>
      <c r="F506" s="36">
        <f>1---ISERR(FIND(F$2,data!$M505))</f>
        <v>0</v>
      </c>
      <c r="G506" s="36">
        <f>1---ISERR(FIND(G$2,data!$M505))</f>
        <v>0</v>
      </c>
      <c r="H506" s="36">
        <f>1---ISERR(FIND(H$2,data!$M505))</f>
        <v>0</v>
      </c>
      <c r="I506" s="36">
        <f>1---ISERR(FIND(I$2,data!$M505))</f>
        <v>0</v>
      </c>
      <c r="J506" s="36">
        <f>1---ISERR(FIND(J$2,data!$M505))</f>
        <v>0</v>
      </c>
      <c r="K506" s="36">
        <f>1---ISERR(FIND(K$2,data!$M505))</f>
        <v>0</v>
      </c>
      <c r="L506" s="36">
        <f>1---ISERR(FIND(L$2,data!$M505))</f>
        <v>0</v>
      </c>
      <c r="M506" s="36">
        <f>1---ISERR(FIND(M$2,data!$M505))</f>
        <v>0</v>
      </c>
      <c r="N506" s="36">
        <f>1---ISERR(FIND(N$2,data!$M505))</f>
        <v>0</v>
      </c>
      <c r="O506" s="36">
        <f>1---ISERR(FIND(O$2,data!$M505))</f>
        <v>0</v>
      </c>
      <c r="P506" s="36">
        <f>1---ISERR(FIND(P$2,data!$M505))</f>
        <v>0</v>
      </c>
      <c r="Q506" s="36">
        <f>1---ISERR(FIND(Q$2,data!$M505))</f>
        <v>0</v>
      </c>
      <c r="R506" s="36">
        <f>1---ISERR(FIND(R$2,data!$M505))</f>
        <v>0</v>
      </c>
      <c r="S506" s="36">
        <f>1---ISERR(FIND(S$2,data!$M505))</f>
        <v>0</v>
      </c>
      <c r="T506" s="36">
        <f>1---ISERR(FIND(T$2,data!$M505))</f>
        <v>0</v>
      </c>
      <c r="U506" s="36">
        <f>1---ISERR(FIND(U$2,data!$M505))</f>
        <v>0</v>
      </c>
      <c r="V506" s="36">
        <f>1---ISERR(FIND(V$2,data!$M505))</f>
        <v>0</v>
      </c>
      <c r="W506" s="36">
        <f t="shared" si="164"/>
        <v>0</v>
      </c>
      <c r="X506" s="36">
        <f t="shared" si="165"/>
        <v>0</v>
      </c>
      <c r="Y506" s="36">
        <f t="shared" si="166"/>
        <v>0</v>
      </c>
      <c r="Z506" s="36">
        <f t="shared" si="167"/>
        <v>0</v>
      </c>
      <c r="AA506" s="36">
        <f t="shared" si="168"/>
        <v>0</v>
      </c>
      <c r="AB506" s="36">
        <f t="shared" si="169"/>
        <v>0</v>
      </c>
      <c r="AC506" s="36">
        <f t="shared" si="170"/>
        <v>0</v>
      </c>
      <c r="AD506" s="36">
        <f t="shared" si="171"/>
        <v>0</v>
      </c>
      <c r="AE506" s="36">
        <f t="shared" si="172"/>
        <v>0</v>
      </c>
      <c r="AF506" s="36">
        <f t="shared" si="173"/>
        <v>0</v>
      </c>
      <c r="AG506" s="36">
        <f t="shared" si="174"/>
        <v>0</v>
      </c>
      <c r="AH506" s="36">
        <f t="shared" si="175"/>
        <v>0</v>
      </c>
      <c r="AI506" s="36">
        <f t="shared" si="176"/>
        <v>0</v>
      </c>
      <c r="AJ506" s="36">
        <f t="shared" si="177"/>
        <v>0</v>
      </c>
      <c r="AK506" s="36">
        <f t="shared" si="178"/>
        <v>0</v>
      </c>
      <c r="AL506" s="36">
        <f t="shared" si="179"/>
        <v>0</v>
      </c>
      <c r="AM506" s="36">
        <f t="shared" si="180"/>
        <v>0</v>
      </c>
      <c r="AN506" s="36">
        <f t="shared" si="181"/>
        <v>0</v>
      </c>
      <c r="AO506" s="36">
        <f t="shared" si="182"/>
        <v>0</v>
      </c>
      <c r="AP506" s="36">
        <f t="shared" si="183"/>
        <v>0</v>
      </c>
      <c r="AQ506" s="36">
        <f t="shared" si="184"/>
        <v>0</v>
      </c>
      <c r="AR506" s="36">
        <f t="shared" si="185"/>
        <v>0</v>
      </c>
    </row>
    <row r="507" spans="1:44">
      <c r="A507" s="36">
        <f t="shared" si="186"/>
        <v>1143900</v>
      </c>
      <c r="B507" s="36">
        <f>1---ISERR(FIND(B$2,data!$M506))</f>
        <v>0</v>
      </c>
      <c r="C507" s="36">
        <f>1---ISERR(FIND(C$2,data!$M506))</f>
        <v>0</v>
      </c>
      <c r="D507" s="36">
        <f>1---ISERR(FIND(D$2,data!$M506))</f>
        <v>1</v>
      </c>
      <c r="E507" s="36">
        <f>1---ISERR(FIND(E$2,data!$M506))</f>
        <v>1</v>
      </c>
      <c r="F507" s="36">
        <f>1---ISERR(FIND(F$2,data!$M506))</f>
        <v>1</v>
      </c>
      <c r="G507" s="36">
        <f>1---ISERR(FIND(G$2,data!$M506))</f>
        <v>0</v>
      </c>
      <c r="H507" s="36">
        <f>1---ISERR(FIND(H$2,data!$M506))</f>
        <v>1</v>
      </c>
      <c r="I507" s="36">
        <f>1---ISERR(FIND(I$2,data!$M506))</f>
        <v>0</v>
      </c>
      <c r="J507" s="36">
        <f>1---ISERR(FIND(J$2,data!$M506))</f>
        <v>0</v>
      </c>
      <c r="K507" s="36">
        <f>1---ISERR(FIND(K$2,data!$M506))</f>
        <v>0</v>
      </c>
      <c r="L507" s="36">
        <f>1---ISERR(FIND(L$2,data!$M506))</f>
        <v>1</v>
      </c>
      <c r="M507" s="36">
        <f>1---ISERR(FIND(M$2,data!$M506))</f>
        <v>0</v>
      </c>
      <c r="N507" s="36">
        <f>1---ISERR(FIND(N$2,data!$M506))</f>
        <v>1</v>
      </c>
      <c r="O507" s="36">
        <f>1---ISERR(FIND(O$2,data!$M506))</f>
        <v>1</v>
      </c>
      <c r="P507" s="36">
        <f>1---ISERR(FIND(P$2,data!$M506))</f>
        <v>1</v>
      </c>
      <c r="Q507" s="36">
        <f>1---ISERR(FIND(Q$2,data!$M506))</f>
        <v>0</v>
      </c>
      <c r="R507" s="36">
        <f>1---ISERR(FIND(R$2,data!$M506))</f>
        <v>1</v>
      </c>
      <c r="S507" s="36">
        <f>1---ISERR(FIND(S$2,data!$M506))</f>
        <v>0</v>
      </c>
      <c r="T507" s="36">
        <f>1---ISERR(FIND(T$2,data!$M506))</f>
        <v>0</v>
      </c>
      <c r="U507" s="36">
        <f>1---ISERR(FIND(U$2,data!$M506))</f>
        <v>0</v>
      </c>
      <c r="V507" s="36">
        <f>1---ISERR(FIND(V$2,data!$M506))</f>
        <v>1</v>
      </c>
      <c r="W507" s="36">
        <f t="shared" si="164"/>
        <v>0</v>
      </c>
      <c r="X507" s="36">
        <f t="shared" si="165"/>
        <v>0</v>
      </c>
      <c r="Y507" s="36">
        <f t="shared" si="166"/>
        <v>4</v>
      </c>
      <c r="Z507" s="36">
        <f t="shared" si="167"/>
        <v>8</v>
      </c>
      <c r="AA507" s="36">
        <f t="shared" si="168"/>
        <v>16</v>
      </c>
      <c r="AB507" s="36">
        <f t="shared" si="169"/>
        <v>0</v>
      </c>
      <c r="AC507" s="36">
        <f t="shared" si="170"/>
        <v>64</v>
      </c>
      <c r="AD507" s="36">
        <f t="shared" si="171"/>
        <v>0</v>
      </c>
      <c r="AE507" s="36">
        <f t="shared" si="172"/>
        <v>0</v>
      </c>
      <c r="AF507" s="36">
        <f t="shared" si="173"/>
        <v>0</v>
      </c>
      <c r="AG507" s="36">
        <f t="shared" si="174"/>
        <v>1024</v>
      </c>
      <c r="AH507" s="36">
        <f t="shared" si="175"/>
        <v>0</v>
      </c>
      <c r="AI507" s="36">
        <f t="shared" si="176"/>
        <v>4096</v>
      </c>
      <c r="AJ507" s="36">
        <f t="shared" si="177"/>
        <v>8192</v>
      </c>
      <c r="AK507" s="36">
        <f t="shared" si="178"/>
        <v>16384</v>
      </c>
      <c r="AL507" s="36">
        <f t="shared" si="179"/>
        <v>0</v>
      </c>
      <c r="AM507" s="36">
        <f t="shared" si="180"/>
        <v>65536</v>
      </c>
      <c r="AN507" s="36">
        <f t="shared" si="181"/>
        <v>0</v>
      </c>
      <c r="AO507" s="36">
        <f t="shared" si="182"/>
        <v>0</v>
      </c>
      <c r="AP507" s="36">
        <f t="shared" si="183"/>
        <v>0</v>
      </c>
      <c r="AQ507" s="36">
        <f t="shared" si="184"/>
        <v>1048576</v>
      </c>
      <c r="AR507" s="36">
        <f t="shared" si="185"/>
        <v>0</v>
      </c>
    </row>
    <row r="508" spans="1:44">
      <c r="A508" s="36">
        <f t="shared" si="186"/>
        <v>45100</v>
      </c>
      <c r="B508" s="36">
        <f>1---ISERR(FIND(B$2,data!$M507))</f>
        <v>0</v>
      </c>
      <c r="C508" s="36">
        <f>1---ISERR(FIND(C$2,data!$M507))</f>
        <v>0</v>
      </c>
      <c r="D508" s="36">
        <f>1---ISERR(FIND(D$2,data!$M507))</f>
        <v>1</v>
      </c>
      <c r="E508" s="36">
        <f>1---ISERR(FIND(E$2,data!$M507))</f>
        <v>1</v>
      </c>
      <c r="F508" s="36">
        <f>1---ISERR(FIND(F$2,data!$M507))</f>
        <v>0</v>
      </c>
      <c r="G508" s="36">
        <f>1---ISERR(FIND(G$2,data!$M507))</f>
        <v>1</v>
      </c>
      <c r="H508" s="36">
        <f>1---ISERR(FIND(H$2,data!$M507))</f>
        <v>0</v>
      </c>
      <c r="I508" s="36">
        <f>1---ISERR(FIND(I$2,data!$M507))</f>
        <v>0</v>
      </c>
      <c r="J508" s="36">
        <f>1---ISERR(FIND(J$2,data!$M507))</f>
        <v>0</v>
      </c>
      <c r="K508" s="36">
        <f>1---ISERR(FIND(K$2,data!$M507))</f>
        <v>0</v>
      </c>
      <c r="L508" s="36">
        <f>1---ISERR(FIND(L$2,data!$M507))</f>
        <v>0</v>
      </c>
      <c r="M508" s="36">
        <f>1---ISERR(FIND(M$2,data!$M507))</f>
        <v>0</v>
      </c>
      <c r="N508" s="36">
        <f>1---ISERR(FIND(N$2,data!$M507))</f>
        <v>1</v>
      </c>
      <c r="O508" s="36">
        <f>1---ISERR(FIND(O$2,data!$M507))</f>
        <v>1</v>
      </c>
      <c r="P508" s="36">
        <f>1---ISERR(FIND(P$2,data!$M507))</f>
        <v>0</v>
      </c>
      <c r="Q508" s="36">
        <f>1---ISERR(FIND(Q$2,data!$M507))</f>
        <v>1</v>
      </c>
      <c r="R508" s="36">
        <f>1---ISERR(FIND(R$2,data!$M507))</f>
        <v>0</v>
      </c>
      <c r="S508" s="36">
        <f>1---ISERR(FIND(S$2,data!$M507))</f>
        <v>0</v>
      </c>
      <c r="T508" s="36">
        <f>1---ISERR(FIND(T$2,data!$M507))</f>
        <v>0</v>
      </c>
      <c r="U508" s="36">
        <f>1---ISERR(FIND(U$2,data!$M507))</f>
        <v>0</v>
      </c>
      <c r="V508" s="36">
        <f>1---ISERR(FIND(V$2,data!$M507))</f>
        <v>0</v>
      </c>
      <c r="W508" s="36">
        <f t="shared" si="164"/>
        <v>0</v>
      </c>
      <c r="X508" s="36">
        <f t="shared" si="165"/>
        <v>0</v>
      </c>
      <c r="Y508" s="36">
        <f t="shared" si="166"/>
        <v>4</v>
      </c>
      <c r="Z508" s="36">
        <f t="shared" si="167"/>
        <v>8</v>
      </c>
      <c r="AA508" s="36">
        <f t="shared" si="168"/>
        <v>0</v>
      </c>
      <c r="AB508" s="36">
        <f t="shared" si="169"/>
        <v>32</v>
      </c>
      <c r="AC508" s="36">
        <f t="shared" si="170"/>
        <v>0</v>
      </c>
      <c r="AD508" s="36">
        <f t="shared" si="171"/>
        <v>0</v>
      </c>
      <c r="AE508" s="36">
        <f t="shared" si="172"/>
        <v>0</v>
      </c>
      <c r="AF508" s="36">
        <f t="shared" si="173"/>
        <v>0</v>
      </c>
      <c r="AG508" s="36">
        <f t="shared" si="174"/>
        <v>0</v>
      </c>
      <c r="AH508" s="36">
        <f t="shared" si="175"/>
        <v>0</v>
      </c>
      <c r="AI508" s="36">
        <f t="shared" si="176"/>
        <v>4096</v>
      </c>
      <c r="AJ508" s="36">
        <f t="shared" si="177"/>
        <v>8192</v>
      </c>
      <c r="AK508" s="36">
        <f t="shared" si="178"/>
        <v>0</v>
      </c>
      <c r="AL508" s="36">
        <f t="shared" si="179"/>
        <v>32768</v>
      </c>
      <c r="AM508" s="36">
        <f t="shared" si="180"/>
        <v>0</v>
      </c>
      <c r="AN508" s="36">
        <f t="shared" si="181"/>
        <v>0</v>
      </c>
      <c r="AO508" s="36">
        <f t="shared" si="182"/>
        <v>0</v>
      </c>
      <c r="AP508" s="36">
        <f t="shared" si="183"/>
        <v>0</v>
      </c>
      <c r="AQ508" s="36">
        <f t="shared" si="184"/>
        <v>0</v>
      </c>
      <c r="AR508" s="36">
        <f t="shared" si="185"/>
        <v>0</v>
      </c>
    </row>
    <row r="509" spans="1:44">
      <c r="A509" s="36">
        <f t="shared" si="186"/>
        <v>176300</v>
      </c>
      <c r="B509" s="36">
        <f>1---ISERR(FIND(B$2,data!$M508))</f>
        <v>0</v>
      </c>
      <c r="C509" s="36">
        <f>1---ISERR(FIND(C$2,data!$M508))</f>
        <v>0</v>
      </c>
      <c r="D509" s="36">
        <f>1---ISERR(FIND(D$2,data!$M508))</f>
        <v>1</v>
      </c>
      <c r="E509" s="36">
        <f>1---ISERR(FIND(E$2,data!$M508))</f>
        <v>1</v>
      </c>
      <c r="F509" s="36">
        <f>1---ISERR(FIND(F$2,data!$M508))</f>
        <v>0</v>
      </c>
      <c r="G509" s="36">
        <f>1---ISERR(FIND(G$2,data!$M508))</f>
        <v>1</v>
      </c>
      <c r="H509" s="36">
        <f>1---ISERR(FIND(H$2,data!$M508))</f>
        <v>0</v>
      </c>
      <c r="I509" s="36">
        <f>1---ISERR(FIND(I$2,data!$M508))</f>
        <v>1</v>
      </c>
      <c r="J509" s="36">
        <f>1---ISERR(FIND(J$2,data!$M508))</f>
        <v>0</v>
      </c>
      <c r="K509" s="36">
        <f>1---ISERR(FIND(K$2,data!$M508))</f>
        <v>0</v>
      </c>
      <c r="L509" s="36">
        <f>1---ISERR(FIND(L$2,data!$M508))</f>
        <v>0</v>
      </c>
      <c r="M509" s="36">
        <f>1---ISERR(FIND(M$2,data!$M508))</f>
        <v>0</v>
      </c>
      <c r="N509" s="36">
        <f>1---ISERR(FIND(N$2,data!$M508))</f>
        <v>1</v>
      </c>
      <c r="O509" s="36">
        <f>1---ISERR(FIND(O$2,data!$M508))</f>
        <v>1</v>
      </c>
      <c r="P509" s="36">
        <f>1---ISERR(FIND(P$2,data!$M508))</f>
        <v>0</v>
      </c>
      <c r="Q509" s="36">
        <f>1---ISERR(FIND(Q$2,data!$M508))</f>
        <v>1</v>
      </c>
      <c r="R509" s="36">
        <f>1---ISERR(FIND(R$2,data!$M508))</f>
        <v>0</v>
      </c>
      <c r="S509" s="36">
        <f>1---ISERR(FIND(S$2,data!$M508))</f>
        <v>1</v>
      </c>
      <c r="T509" s="36">
        <f>1---ISERR(FIND(T$2,data!$M508))</f>
        <v>0</v>
      </c>
      <c r="U509" s="36">
        <f>1---ISERR(FIND(U$2,data!$M508))</f>
        <v>0</v>
      </c>
      <c r="V509" s="36">
        <f>1---ISERR(FIND(V$2,data!$M508))</f>
        <v>0</v>
      </c>
      <c r="W509" s="36">
        <f t="shared" si="164"/>
        <v>0</v>
      </c>
      <c r="X509" s="36">
        <f t="shared" si="165"/>
        <v>0</v>
      </c>
      <c r="Y509" s="36">
        <f t="shared" si="166"/>
        <v>4</v>
      </c>
      <c r="Z509" s="36">
        <f t="shared" si="167"/>
        <v>8</v>
      </c>
      <c r="AA509" s="36">
        <f t="shared" si="168"/>
        <v>0</v>
      </c>
      <c r="AB509" s="36">
        <f t="shared" si="169"/>
        <v>32</v>
      </c>
      <c r="AC509" s="36">
        <f t="shared" si="170"/>
        <v>0</v>
      </c>
      <c r="AD509" s="36">
        <f t="shared" si="171"/>
        <v>128</v>
      </c>
      <c r="AE509" s="36">
        <f t="shared" si="172"/>
        <v>0</v>
      </c>
      <c r="AF509" s="36">
        <f t="shared" si="173"/>
        <v>0</v>
      </c>
      <c r="AG509" s="36">
        <f t="shared" si="174"/>
        <v>0</v>
      </c>
      <c r="AH509" s="36">
        <f t="shared" si="175"/>
        <v>0</v>
      </c>
      <c r="AI509" s="36">
        <f t="shared" si="176"/>
        <v>4096</v>
      </c>
      <c r="AJ509" s="36">
        <f t="shared" si="177"/>
        <v>8192</v>
      </c>
      <c r="AK509" s="36">
        <f t="shared" si="178"/>
        <v>0</v>
      </c>
      <c r="AL509" s="36">
        <f t="shared" si="179"/>
        <v>32768</v>
      </c>
      <c r="AM509" s="36">
        <f t="shared" si="180"/>
        <v>0</v>
      </c>
      <c r="AN509" s="36">
        <f t="shared" si="181"/>
        <v>131072</v>
      </c>
      <c r="AO509" s="36">
        <f t="shared" si="182"/>
        <v>0</v>
      </c>
      <c r="AP509" s="36">
        <f t="shared" si="183"/>
        <v>0</v>
      </c>
      <c r="AQ509" s="36">
        <f t="shared" si="184"/>
        <v>0</v>
      </c>
      <c r="AR509" s="36">
        <f t="shared" si="185"/>
        <v>0</v>
      </c>
    </row>
    <row r="510" spans="1:44">
      <c r="A510" s="36">
        <f t="shared" si="186"/>
        <v>1968000</v>
      </c>
      <c r="B510" s="36">
        <f>1---ISERR(FIND(B$2,data!$M509))</f>
        <v>0</v>
      </c>
      <c r="C510" s="36">
        <f>1---ISERR(FIND(C$2,data!$M509))</f>
        <v>0</v>
      </c>
      <c r="D510" s="36">
        <f>1---ISERR(FIND(D$2,data!$M509))</f>
        <v>0</v>
      </c>
      <c r="E510" s="36">
        <f>1---ISERR(FIND(E$2,data!$M509))</f>
        <v>0</v>
      </c>
      <c r="F510" s="36">
        <f>1---ISERR(FIND(F$2,data!$M509))</f>
        <v>0</v>
      </c>
      <c r="G510" s="36">
        <f>1---ISERR(FIND(G$2,data!$M509))</f>
        <v>0</v>
      </c>
      <c r="H510" s="36">
        <f>1---ISERR(FIND(H$2,data!$M509))</f>
        <v>0</v>
      </c>
      <c r="I510" s="36">
        <f>1---ISERR(FIND(I$2,data!$M509))</f>
        <v>1</v>
      </c>
      <c r="J510" s="36">
        <f>1---ISERR(FIND(J$2,data!$M509))</f>
        <v>1</v>
      </c>
      <c r="K510" s="36">
        <f>1---ISERR(FIND(K$2,data!$M509))</f>
        <v>1</v>
      </c>
      <c r="L510" s="36">
        <f>1---ISERR(FIND(L$2,data!$M509))</f>
        <v>1</v>
      </c>
      <c r="M510" s="36">
        <f>1---ISERR(FIND(M$2,data!$M509))</f>
        <v>0</v>
      </c>
      <c r="N510" s="36">
        <f>1---ISERR(FIND(N$2,data!$M509))</f>
        <v>0</v>
      </c>
      <c r="O510" s="36">
        <f>1---ISERR(FIND(O$2,data!$M509))</f>
        <v>0</v>
      </c>
      <c r="P510" s="36">
        <f>1---ISERR(FIND(P$2,data!$M509))</f>
        <v>0</v>
      </c>
      <c r="Q510" s="36">
        <f>1---ISERR(FIND(Q$2,data!$M509))</f>
        <v>0</v>
      </c>
      <c r="R510" s="36">
        <f>1---ISERR(FIND(R$2,data!$M509))</f>
        <v>0</v>
      </c>
      <c r="S510" s="36">
        <f>1---ISERR(FIND(S$2,data!$M509))</f>
        <v>1</v>
      </c>
      <c r="T510" s="36">
        <f>1---ISERR(FIND(T$2,data!$M509))</f>
        <v>1</v>
      </c>
      <c r="U510" s="36">
        <f>1---ISERR(FIND(U$2,data!$M509))</f>
        <v>1</v>
      </c>
      <c r="V510" s="36">
        <f>1---ISERR(FIND(V$2,data!$M509))</f>
        <v>1</v>
      </c>
      <c r="W510" s="36">
        <f t="shared" si="164"/>
        <v>0</v>
      </c>
      <c r="X510" s="36">
        <f t="shared" si="165"/>
        <v>0</v>
      </c>
      <c r="Y510" s="36">
        <f t="shared" si="166"/>
        <v>0</v>
      </c>
      <c r="Z510" s="36">
        <f t="shared" si="167"/>
        <v>0</v>
      </c>
      <c r="AA510" s="36">
        <f t="shared" si="168"/>
        <v>0</v>
      </c>
      <c r="AB510" s="36">
        <f t="shared" si="169"/>
        <v>0</v>
      </c>
      <c r="AC510" s="36">
        <f t="shared" si="170"/>
        <v>0</v>
      </c>
      <c r="AD510" s="36">
        <f t="shared" si="171"/>
        <v>128</v>
      </c>
      <c r="AE510" s="36">
        <f t="shared" si="172"/>
        <v>256</v>
      </c>
      <c r="AF510" s="36">
        <f t="shared" si="173"/>
        <v>512</v>
      </c>
      <c r="AG510" s="36">
        <f t="shared" si="174"/>
        <v>1024</v>
      </c>
      <c r="AH510" s="36">
        <f t="shared" si="175"/>
        <v>0</v>
      </c>
      <c r="AI510" s="36">
        <f t="shared" si="176"/>
        <v>0</v>
      </c>
      <c r="AJ510" s="36">
        <f t="shared" si="177"/>
        <v>0</v>
      </c>
      <c r="AK510" s="36">
        <f t="shared" si="178"/>
        <v>0</v>
      </c>
      <c r="AL510" s="36">
        <f t="shared" si="179"/>
        <v>0</v>
      </c>
      <c r="AM510" s="36">
        <f t="shared" si="180"/>
        <v>0</v>
      </c>
      <c r="AN510" s="36">
        <f t="shared" si="181"/>
        <v>131072</v>
      </c>
      <c r="AO510" s="36">
        <f t="shared" si="182"/>
        <v>262144</v>
      </c>
      <c r="AP510" s="36">
        <f t="shared" si="183"/>
        <v>524288</v>
      </c>
      <c r="AQ510" s="36">
        <f t="shared" si="184"/>
        <v>1048576</v>
      </c>
      <c r="AR510" s="36">
        <f t="shared" si="185"/>
        <v>0</v>
      </c>
    </row>
    <row r="511" spans="1:44">
      <c r="A511" s="36">
        <f t="shared" si="186"/>
        <v>0</v>
      </c>
      <c r="B511" s="36">
        <f>1---ISERR(FIND(B$2,data!$M510))</f>
        <v>0</v>
      </c>
      <c r="C511" s="36">
        <f>1---ISERR(FIND(C$2,data!$M510))</f>
        <v>0</v>
      </c>
      <c r="D511" s="36">
        <f>1---ISERR(FIND(D$2,data!$M510))</f>
        <v>0</v>
      </c>
      <c r="E511" s="36">
        <f>1---ISERR(FIND(E$2,data!$M510))</f>
        <v>0</v>
      </c>
      <c r="F511" s="36">
        <f>1---ISERR(FIND(F$2,data!$M510))</f>
        <v>0</v>
      </c>
      <c r="G511" s="36">
        <f>1---ISERR(FIND(G$2,data!$M510))</f>
        <v>0</v>
      </c>
      <c r="H511" s="36">
        <f>1---ISERR(FIND(H$2,data!$M510))</f>
        <v>0</v>
      </c>
      <c r="I511" s="36">
        <f>1---ISERR(FIND(I$2,data!$M510))</f>
        <v>0</v>
      </c>
      <c r="J511" s="36">
        <f>1---ISERR(FIND(J$2,data!$M510))</f>
        <v>0</v>
      </c>
      <c r="K511" s="36">
        <f>1---ISERR(FIND(K$2,data!$M510))</f>
        <v>0</v>
      </c>
      <c r="L511" s="36">
        <f>1---ISERR(FIND(L$2,data!$M510))</f>
        <v>0</v>
      </c>
      <c r="M511" s="36">
        <f>1---ISERR(FIND(M$2,data!$M510))</f>
        <v>0</v>
      </c>
      <c r="N511" s="36">
        <f>1---ISERR(FIND(N$2,data!$M510))</f>
        <v>0</v>
      </c>
      <c r="O511" s="36">
        <f>1---ISERR(FIND(O$2,data!$M510))</f>
        <v>0</v>
      </c>
      <c r="P511" s="36">
        <f>1---ISERR(FIND(P$2,data!$M510))</f>
        <v>0</v>
      </c>
      <c r="Q511" s="36">
        <f>1---ISERR(FIND(Q$2,data!$M510))</f>
        <v>0</v>
      </c>
      <c r="R511" s="36">
        <f>1---ISERR(FIND(R$2,data!$M510))</f>
        <v>0</v>
      </c>
      <c r="S511" s="36">
        <f>1---ISERR(FIND(S$2,data!$M510))</f>
        <v>0</v>
      </c>
      <c r="T511" s="36">
        <f>1---ISERR(FIND(T$2,data!$M510))</f>
        <v>0</v>
      </c>
      <c r="U511" s="36">
        <f>1---ISERR(FIND(U$2,data!$M510))</f>
        <v>0</v>
      </c>
      <c r="V511" s="36">
        <f>1---ISERR(FIND(V$2,data!$M510))</f>
        <v>0</v>
      </c>
      <c r="W511" s="36">
        <f t="shared" si="164"/>
        <v>0</v>
      </c>
      <c r="X511" s="36">
        <f t="shared" si="165"/>
        <v>0</v>
      </c>
      <c r="Y511" s="36">
        <f t="shared" si="166"/>
        <v>0</v>
      </c>
      <c r="Z511" s="36">
        <f t="shared" si="167"/>
        <v>0</v>
      </c>
      <c r="AA511" s="36">
        <f t="shared" si="168"/>
        <v>0</v>
      </c>
      <c r="AB511" s="36">
        <f t="shared" si="169"/>
        <v>0</v>
      </c>
      <c r="AC511" s="36">
        <f t="shared" si="170"/>
        <v>0</v>
      </c>
      <c r="AD511" s="36">
        <f t="shared" si="171"/>
        <v>0</v>
      </c>
      <c r="AE511" s="36">
        <f t="shared" si="172"/>
        <v>0</v>
      </c>
      <c r="AF511" s="36">
        <f t="shared" si="173"/>
        <v>0</v>
      </c>
      <c r="AG511" s="36">
        <f t="shared" si="174"/>
        <v>0</v>
      </c>
      <c r="AH511" s="36">
        <f t="shared" si="175"/>
        <v>0</v>
      </c>
      <c r="AI511" s="36">
        <f t="shared" si="176"/>
        <v>0</v>
      </c>
      <c r="AJ511" s="36">
        <f t="shared" si="177"/>
        <v>0</v>
      </c>
      <c r="AK511" s="36">
        <f t="shared" si="178"/>
        <v>0</v>
      </c>
      <c r="AL511" s="36">
        <f t="shared" si="179"/>
        <v>0</v>
      </c>
      <c r="AM511" s="36">
        <f t="shared" si="180"/>
        <v>0</v>
      </c>
      <c r="AN511" s="36">
        <f t="shared" si="181"/>
        <v>0</v>
      </c>
      <c r="AO511" s="36">
        <f t="shared" si="182"/>
        <v>0</v>
      </c>
      <c r="AP511" s="36">
        <f t="shared" si="183"/>
        <v>0</v>
      </c>
      <c r="AQ511" s="36">
        <f t="shared" si="184"/>
        <v>0</v>
      </c>
      <c r="AR511" s="36">
        <f t="shared" si="185"/>
        <v>0</v>
      </c>
    </row>
    <row r="512" spans="1:44">
      <c r="A512" s="36">
        <f t="shared" si="186"/>
        <v>262400</v>
      </c>
      <c r="B512" s="36">
        <f>1---ISERR(FIND(B$2,data!$M511))</f>
        <v>0</v>
      </c>
      <c r="C512" s="36">
        <f>1---ISERR(FIND(C$2,data!$M511))</f>
        <v>0</v>
      </c>
      <c r="D512" s="36">
        <f>1---ISERR(FIND(D$2,data!$M511))</f>
        <v>0</v>
      </c>
      <c r="E512" s="36">
        <f>1---ISERR(FIND(E$2,data!$M511))</f>
        <v>0</v>
      </c>
      <c r="F512" s="36">
        <f>1---ISERR(FIND(F$2,data!$M511))</f>
        <v>0</v>
      </c>
      <c r="G512" s="36">
        <f>1---ISERR(FIND(G$2,data!$M511))</f>
        <v>0</v>
      </c>
      <c r="H512" s="36">
        <f>1---ISERR(FIND(H$2,data!$M511))</f>
        <v>0</v>
      </c>
      <c r="I512" s="36">
        <f>1---ISERR(FIND(I$2,data!$M511))</f>
        <v>0</v>
      </c>
      <c r="J512" s="36">
        <f>1---ISERR(FIND(J$2,data!$M511))</f>
        <v>1</v>
      </c>
      <c r="K512" s="36">
        <f>1---ISERR(FIND(K$2,data!$M511))</f>
        <v>0</v>
      </c>
      <c r="L512" s="36">
        <f>1---ISERR(FIND(L$2,data!$M511))</f>
        <v>0</v>
      </c>
      <c r="M512" s="36">
        <f>1---ISERR(FIND(M$2,data!$M511))</f>
        <v>0</v>
      </c>
      <c r="N512" s="36">
        <f>1---ISERR(FIND(N$2,data!$M511))</f>
        <v>0</v>
      </c>
      <c r="O512" s="36">
        <f>1---ISERR(FIND(O$2,data!$M511))</f>
        <v>0</v>
      </c>
      <c r="P512" s="36">
        <f>1---ISERR(FIND(P$2,data!$M511))</f>
        <v>0</v>
      </c>
      <c r="Q512" s="36">
        <f>1---ISERR(FIND(Q$2,data!$M511))</f>
        <v>0</v>
      </c>
      <c r="R512" s="36">
        <f>1---ISERR(FIND(R$2,data!$M511))</f>
        <v>0</v>
      </c>
      <c r="S512" s="36">
        <f>1---ISERR(FIND(S$2,data!$M511))</f>
        <v>0</v>
      </c>
      <c r="T512" s="36">
        <f>1---ISERR(FIND(T$2,data!$M511))</f>
        <v>1</v>
      </c>
      <c r="U512" s="36">
        <f>1---ISERR(FIND(U$2,data!$M511))</f>
        <v>0</v>
      </c>
      <c r="V512" s="36">
        <f>1---ISERR(FIND(V$2,data!$M511))</f>
        <v>0</v>
      </c>
      <c r="W512" s="36">
        <f t="shared" si="164"/>
        <v>0</v>
      </c>
      <c r="X512" s="36">
        <f t="shared" si="165"/>
        <v>0</v>
      </c>
      <c r="Y512" s="36">
        <f t="shared" si="166"/>
        <v>0</v>
      </c>
      <c r="Z512" s="36">
        <f t="shared" si="167"/>
        <v>0</v>
      </c>
      <c r="AA512" s="36">
        <f t="shared" si="168"/>
        <v>0</v>
      </c>
      <c r="AB512" s="36">
        <f t="shared" si="169"/>
        <v>0</v>
      </c>
      <c r="AC512" s="36">
        <f t="shared" si="170"/>
        <v>0</v>
      </c>
      <c r="AD512" s="36">
        <f t="shared" si="171"/>
        <v>0</v>
      </c>
      <c r="AE512" s="36">
        <f t="shared" si="172"/>
        <v>256</v>
      </c>
      <c r="AF512" s="36">
        <f t="shared" si="173"/>
        <v>0</v>
      </c>
      <c r="AG512" s="36">
        <f t="shared" si="174"/>
        <v>0</v>
      </c>
      <c r="AH512" s="36">
        <f t="shared" si="175"/>
        <v>0</v>
      </c>
      <c r="AI512" s="36">
        <f t="shared" si="176"/>
        <v>0</v>
      </c>
      <c r="AJ512" s="36">
        <f t="shared" si="177"/>
        <v>0</v>
      </c>
      <c r="AK512" s="36">
        <f t="shared" si="178"/>
        <v>0</v>
      </c>
      <c r="AL512" s="36">
        <f t="shared" si="179"/>
        <v>0</v>
      </c>
      <c r="AM512" s="36">
        <f t="shared" si="180"/>
        <v>0</v>
      </c>
      <c r="AN512" s="36">
        <f t="shared" si="181"/>
        <v>0</v>
      </c>
      <c r="AO512" s="36">
        <f t="shared" si="182"/>
        <v>262144</v>
      </c>
      <c r="AP512" s="36">
        <f t="shared" si="183"/>
        <v>0</v>
      </c>
      <c r="AQ512" s="36">
        <f t="shared" si="184"/>
        <v>0</v>
      </c>
      <c r="AR512" s="36">
        <f t="shared" si="185"/>
        <v>0</v>
      </c>
    </row>
    <row r="513" spans="1:44">
      <c r="A513" s="36">
        <f t="shared" si="186"/>
        <v>4100</v>
      </c>
      <c r="B513" s="36">
        <f>1---ISERR(FIND(B$2,data!$M512))</f>
        <v>0</v>
      </c>
      <c r="C513" s="36">
        <f>1---ISERR(FIND(C$2,data!$M512))</f>
        <v>0</v>
      </c>
      <c r="D513" s="36">
        <f>1---ISERR(FIND(D$2,data!$M512))</f>
        <v>1</v>
      </c>
      <c r="E513" s="36">
        <f>1---ISERR(FIND(E$2,data!$M512))</f>
        <v>0</v>
      </c>
      <c r="F513" s="36">
        <f>1---ISERR(FIND(F$2,data!$M512))</f>
        <v>0</v>
      </c>
      <c r="G513" s="36">
        <f>1---ISERR(FIND(G$2,data!$M512))</f>
        <v>0</v>
      </c>
      <c r="H513" s="36">
        <f>1---ISERR(FIND(H$2,data!$M512))</f>
        <v>0</v>
      </c>
      <c r="I513" s="36">
        <f>1---ISERR(FIND(I$2,data!$M512))</f>
        <v>0</v>
      </c>
      <c r="J513" s="36">
        <f>1---ISERR(FIND(J$2,data!$M512))</f>
        <v>0</v>
      </c>
      <c r="K513" s="36">
        <f>1---ISERR(FIND(K$2,data!$M512))</f>
        <v>0</v>
      </c>
      <c r="L513" s="36">
        <f>1---ISERR(FIND(L$2,data!$M512))</f>
        <v>0</v>
      </c>
      <c r="M513" s="36">
        <f>1---ISERR(FIND(M$2,data!$M512))</f>
        <v>0</v>
      </c>
      <c r="N513" s="36">
        <f>1---ISERR(FIND(N$2,data!$M512))</f>
        <v>1</v>
      </c>
      <c r="O513" s="36">
        <f>1---ISERR(FIND(O$2,data!$M512))</f>
        <v>0</v>
      </c>
      <c r="P513" s="36">
        <f>1---ISERR(FIND(P$2,data!$M512))</f>
        <v>0</v>
      </c>
      <c r="Q513" s="36">
        <f>1---ISERR(FIND(Q$2,data!$M512))</f>
        <v>0</v>
      </c>
      <c r="R513" s="36">
        <f>1---ISERR(FIND(R$2,data!$M512))</f>
        <v>0</v>
      </c>
      <c r="S513" s="36">
        <f>1---ISERR(FIND(S$2,data!$M512))</f>
        <v>0</v>
      </c>
      <c r="T513" s="36">
        <f>1---ISERR(FIND(T$2,data!$M512))</f>
        <v>0</v>
      </c>
      <c r="U513" s="36">
        <f>1---ISERR(FIND(U$2,data!$M512))</f>
        <v>0</v>
      </c>
      <c r="V513" s="36">
        <f>1---ISERR(FIND(V$2,data!$M512))</f>
        <v>0</v>
      </c>
      <c r="W513" s="36">
        <f t="shared" si="164"/>
        <v>0</v>
      </c>
      <c r="X513" s="36">
        <f t="shared" si="165"/>
        <v>0</v>
      </c>
      <c r="Y513" s="36">
        <f t="shared" si="166"/>
        <v>4</v>
      </c>
      <c r="Z513" s="36">
        <f t="shared" si="167"/>
        <v>0</v>
      </c>
      <c r="AA513" s="36">
        <f t="shared" si="168"/>
        <v>0</v>
      </c>
      <c r="AB513" s="36">
        <f t="shared" si="169"/>
        <v>0</v>
      </c>
      <c r="AC513" s="36">
        <f t="shared" si="170"/>
        <v>0</v>
      </c>
      <c r="AD513" s="36">
        <f t="shared" si="171"/>
        <v>0</v>
      </c>
      <c r="AE513" s="36">
        <f t="shared" si="172"/>
        <v>0</v>
      </c>
      <c r="AF513" s="36">
        <f t="shared" si="173"/>
        <v>0</v>
      </c>
      <c r="AG513" s="36">
        <f t="shared" si="174"/>
        <v>0</v>
      </c>
      <c r="AH513" s="36">
        <f t="shared" si="175"/>
        <v>0</v>
      </c>
      <c r="AI513" s="36">
        <f t="shared" si="176"/>
        <v>4096</v>
      </c>
      <c r="AJ513" s="36">
        <f t="shared" si="177"/>
        <v>0</v>
      </c>
      <c r="AK513" s="36">
        <f t="shared" si="178"/>
        <v>0</v>
      </c>
      <c r="AL513" s="36">
        <f t="shared" si="179"/>
        <v>0</v>
      </c>
      <c r="AM513" s="36">
        <f t="shared" si="180"/>
        <v>0</v>
      </c>
      <c r="AN513" s="36">
        <f t="shared" si="181"/>
        <v>0</v>
      </c>
      <c r="AO513" s="36">
        <f t="shared" si="182"/>
        <v>0</v>
      </c>
      <c r="AP513" s="36">
        <f t="shared" si="183"/>
        <v>0</v>
      </c>
      <c r="AQ513" s="36">
        <f t="shared" si="184"/>
        <v>0</v>
      </c>
      <c r="AR513" s="36">
        <f t="shared" si="185"/>
        <v>0</v>
      </c>
    </row>
    <row r="514" spans="1:44">
      <c r="A514" s="36">
        <f t="shared" si="186"/>
        <v>1049600</v>
      </c>
      <c r="B514" s="36">
        <f>1---ISERR(FIND(B$2,data!$M513))</f>
        <v>0</v>
      </c>
      <c r="C514" s="36">
        <f>1---ISERR(FIND(C$2,data!$M513))</f>
        <v>0</v>
      </c>
      <c r="D514" s="36">
        <f>1---ISERR(FIND(D$2,data!$M513))</f>
        <v>0</v>
      </c>
      <c r="E514" s="36">
        <f>1---ISERR(FIND(E$2,data!$M513))</f>
        <v>0</v>
      </c>
      <c r="F514" s="36">
        <f>1---ISERR(FIND(F$2,data!$M513))</f>
        <v>0</v>
      </c>
      <c r="G514" s="36">
        <f>1---ISERR(FIND(G$2,data!$M513))</f>
        <v>0</v>
      </c>
      <c r="H514" s="36">
        <f>1---ISERR(FIND(H$2,data!$M513))</f>
        <v>0</v>
      </c>
      <c r="I514" s="36">
        <f>1---ISERR(FIND(I$2,data!$M513))</f>
        <v>0</v>
      </c>
      <c r="J514" s="36">
        <f>1---ISERR(FIND(J$2,data!$M513))</f>
        <v>0</v>
      </c>
      <c r="K514" s="36">
        <f>1---ISERR(FIND(K$2,data!$M513))</f>
        <v>0</v>
      </c>
      <c r="L514" s="36">
        <f>1---ISERR(FIND(L$2,data!$M513))</f>
        <v>1</v>
      </c>
      <c r="M514" s="36">
        <f>1---ISERR(FIND(M$2,data!$M513))</f>
        <v>0</v>
      </c>
      <c r="N514" s="36">
        <f>1---ISERR(FIND(N$2,data!$M513))</f>
        <v>0</v>
      </c>
      <c r="O514" s="36">
        <f>1---ISERR(FIND(O$2,data!$M513))</f>
        <v>0</v>
      </c>
      <c r="P514" s="36">
        <f>1---ISERR(FIND(P$2,data!$M513))</f>
        <v>0</v>
      </c>
      <c r="Q514" s="36">
        <f>1---ISERR(FIND(Q$2,data!$M513))</f>
        <v>0</v>
      </c>
      <c r="R514" s="36">
        <f>1---ISERR(FIND(R$2,data!$M513))</f>
        <v>0</v>
      </c>
      <c r="S514" s="36">
        <f>1---ISERR(FIND(S$2,data!$M513))</f>
        <v>0</v>
      </c>
      <c r="T514" s="36">
        <f>1---ISERR(FIND(T$2,data!$M513))</f>
        <v>0</v>
      </c>
      <c r="U514" s="36">
        <f>1---ISERR(FIND(U$2,data!$M513))</f>
        <v>0</v>
      </c>
      <c r="V514" s="36">
        <f>1---ISERR(FIND(V$2,data!$M513))</f>
        <v>1</v>
      </c>
      <c r="W514" s="36">
        <f t="shared" si="164"/>
        <v>0</v>
      </c>
      <c r="X514" s="36">
        <f t="shared" si="165"/>
        <v>0</v>
      </c>
      <c r="Y514" s="36">
        <f t="shared" si="166"/>
        <v>0</v>
      </c>
      <c r="Z514" s="36">
        <f t="shared" si="167"/>
        <v>0</v>
      </c>
      <c r="AA514" s="36">
        <f t="shared" si="168"/>
        <v>0</v>
      </c>
      <c r="AB514" s="36">
        <f t="shared" si="169"/>
        <v>0</v>
      </c>
      <c r="AC514" s="36">
        <f t="shared" si="170"/>
        <v>0</v>
      </c>
      <c r="AD514" s="36">
        <f t="shared" si="171"/>
        <v>0</v>
      </c>
      <c r="AE514" s="36">
        <f t="shared" si="172"/>
        <v>0</v>
      </c>
      <c r="AF514" s="36">
        <f t="shared" si="173"/>
        <v>0</v>
      </c>
      <c r="AG514" s="36">
        <f t="shared" si="174"/>
        <v>1024</v>
      </c>
      <c r="AH514" s="36">
        <f t="shared" si="175"/>
        <v>0</v>
      </c>
      <c r="AI514" s="36">
        <f t="shared" si="176"/>
        <v>0</v>
      </c>
      <c r="AJ514" s="36">
        <f t="shared" si="177"/>
        <v>0</v>
      </c>
      <c r="AK514" s="36">
        <f t="shared" si="178"/>
        <v>0</v>
      </c>
      <c r="AL514" s="36">
        <f t="shared" si="179"/>
        <v>0</v>
      </c>
      <c r="AM514" s="36">
        <f t="shared" si="180"/>
        <v>0</v>
      </c>
      <c r="AN514" s="36">
        <f t="shared" si="181"/>
        <v>0</v>
      </c>
      <c r="AO514" s="36">
        <f t="shared" si="182"/>
        <v>0</v>
      </c>
      <c r="AP514" s="36">
        <f t="shared" si="183"/>
        <v>0</v>
      </c>
      <c r="AQ514" s="36">
        <f t="shared" si="184"/>
        <v>1048576</v>
      </c>
      <c r="AR514" s="36">
        <f t="shared" si="185"/>
        <v>0</v>
      </c>
    </row>
    <row r="515" spans="1:44">
      <c r="A515" s="36">
        <f t="shared" si="186"/>
        <v>1783502</v>
      </c>
      <c r="B515" s="36">
        <f>1---ISERR(FIND(B$2,data!$M514))</f>
        <v>0</v>
      </c>
      <c r="C515" s="36">
        <f>1---ISERR(FIND(C$2,data!$M514))</f>
        <v>1</v>
      </c>
      <c r="D515" s="36">
        <f>1---ISERR(FIND(D$2,data!$M514))</f>
        <v>1</v>
      </c>
      <c r="E515" s="36">
        <f>1---ISERR(FIND(E$2,data!$M514))</f>
        <v>1</v>
      </c>
      <c r="F515" s="36">
        <f>1---ISERR(FIND(F$2,data!$M514))</f>
        <v>0</v>
      </c>
      <c r="G515" s="36">
        <f>1---ISERR(FIND(G$2,data!$M514))</f>
        <v>0</v>
      </c>
      <c r="H515" s="36">
        <f>1---ISERR(FIND(H$2,data!$M514))</f>
        <v>1</v>
      </c>
      <c r="I515" s="36">
        <f>1---ISERR(FIND(I$2,data!$M514))</f>
        <v>1</v>
      </c>
      <c r="J515" s="36">
        <f>1---ISERR(FIND(J$2,data!$M514))</f>
        <v>0</v>
      </c>
      <c r="K515" s="36">
        <f>1---ISERR(FIND(K$2,data!$M514))</f>
        <v>1</v>
      </c>
      <c r="L515" s="36">
        <f>1---ISERR(FIND(L$2,data!$M514))</f>
        <v>1</v>
      </c>
      <c r="M515" s="36">
        <f>1---ISERR(FIND(M$2,data!$M514))</f>
        <v>0</v>
      </c>
      <c r="N515" s="36">
        <f>1---ISERR(FIND(N$2,data!$M514))</f>
        <v>1</v>
      </c>
      <c r="O515" s="36">
        <f>1---ISERR(FIND(O$2,data!$M514))</f>
        <v>1</v>
      </c>
      <c r="P515" s="36">
        <f>1---ISERR(FIND(P$2,data!$M514))</f>
        <v>0</v>
      </c>
      <c r="Q515" s="36">
        <f>1---ISERR(FIND(Q$2,data!$M514))</f>
        <v>0</v>
      </c>
      <c r="R515" s="36">
        <f>1---ISERR(FIND(R$2,data!$M514))</f>
        <v>1</v>
      </c>
      <c r="S515" s="36">
        <f>1---ISERR(FIND(S$2,data!$M514))</f>
        <v>1</v>
      </c>
      <c r="T515" s="36">
        <f>1---ISERR(FIND(T$2,data!$M514))</f>
        <v>0</v>
      </c>
      <c r="U515" s="36">
        <f>1---ISERR(FIND(U$2,data!$M514))</f>
        <v>1</v>
      </c>
      <c r="V515" s="36">
        <f>1---ISERR(FIND(V$2,data!$M514))</f>
        <v>1</v>
      </c>
      <c r="W515" s="36">
        <f t="shared" si="164"/>
        <v>0</v>
      </c>
      <c r="X515" s="36">
        <f t="shared" si="165"/>
        <v>2</v>
      </c>
      <c r="Y515" s="36">
        <f t="shared" si="166"/>
        <v>4</v>
      </c>
      <c r="Z515" s="36">
        <f t="shared" si="167"/>
        <v>8</v>
      </c>
      <c r="AA515" s="36">
        <f t="shared" si="168"/>
        <v>0</v>
      </c>
      <c r="AB515" s="36">
        <f t="shared" si="169"/>
        <v>0</v>
      </c>
      <c r="AC515" s="36">
        <f t="shared" si="170"/>
        <v>64</v>
      </c>
      <c r="AD515" s="36">
        <f t="shared" si="171"/>
        <v>128</v>
      </c>
      <c r="AE515" s="36">
        <f t="shared" si="172"/>
        <v>0</v>
      </c>
      <c r="AF515" s="36">
        <f t="shared" si="173"/>
        <v>512</v>
      </c>
      <c r="AG515" s="36">
        <f t="shared" si="174"/>
        <v>1024</v>
      </c>
      <c r="AH515" s="36">
        <f t="shared" si="175"/>
        <v>0</v>
      </c>
      <c r="AI515" s="36">
        <f t="shared" si="176"/>
        <v>4096</v>
      </c>
      <c r="AJ515" s="36">
        <f t="shared" si="177"/>
        <v>8192</v>
      </c>
      <c r="AK515" s="36">
        <f t="shared" si="178"/>
        <v>0</v>
      </c>
      <c r="AL515" s="36">
        <f t="shared" si="179"/>
        <v>0</v>
      </c>
      <c r="AM515" s="36">
        <f t="shared" si="180"/>
        <v>65536</v>
      </c>
      <c r="AN515" s="36">
        <f t="shared" si="181"/>
        <v>131072</v>
      </c>
      <c r="AO515" s="36">
        <f t="shared" si="182"/>
        <v>0</v>
      </c>
      <c r="AP515" s="36">
        <f t="shared" si="183"/>
        <v>524288</v>
      </c>
      <c r="AQ515" s="36">
        <f t="shared" si="184"/>
        <v>1048576</v>
      </c>
      <c r="AR515" s="36">
        <f t="shared" si="185"/>
        <v>0</v>
      </c>
    </row>
    <row r="516" spans="1:44">
      <c r="A516" s="36">
        <f t="shared" si="186"/>
        <v>1242300</v>
      </c>
      <c r="B516" s="36">
        <f>1---ISERR(FIND(B$2,data!$M515))</f>
        <v>0</v>
      </c>
      <c r="C516" s="36">
        <f>1---ISERR(FIND(C$2,data!$M515))</f>
        <v>0</v>
      </c>
      <c r="D516" s="36">
        <f>1---ISERR(FIND(D$2,data!$M515))</f>
        <v>1</v>
      </c>
      <c r="E516" s="36">
        <f>1---ISERR(FIND(E$2,data!$M515))</f>
        <v>1</v>
      </c>
      <c r="F516" s="36">
        <f>1---ISERR(FIND(F$2,data!$M515))</f>
        <v>1</v>
      </c>
      <c r="G516" s="36">
        <f>1---ISERR(FIND(G$2,data!$M515))</f>
        <v>1</v>
      </c>
      <c r="H516" s="36">
        <f>1---ISERR(FIND(H$2,data!$M515))</f>
        <v>0</v>
      </c>
      <c r="I516" s="36">
        <f>1---ISERR(FIND(I$2,data!$M515))</f>
        <v>1</v>
      </c>
      <c r="J516" s="36">
        <f>1---ISERR(FIND(J$2,data!$M515))</f>
        <v>0</v>
      </c>
      <c r="K516" s="36">
        <f>1---ISERR(FIND(K$2,data!$M515))</f>
        <v>0</v>
      </c>
      <c r="L516" s="36">
        <f>1---ISERR(FIND(L$2,data!$M515))</f>
        <v>1</v>
      </c>
      <c r="M516" s="36">
        <f>1---ISERR(FIND(M$2,data!$M515))</f>
        <v>0</v>
      </c>
      <c r="N516" s="36">
        <f>1---ISERR(FIND(N$2,data!$M515))</f>
        <v>1</v>
      </c>
      <c r="O516" s="36">
        <f>1---ISERR(FIND(O$2,data!$M515))</f>
        <v>1</v>
      </c>
      <c r="P516" s="36">
        <f>1---ISERR(FIND(P$2,data!$M515))</f>
        <v>1</v>
      </c>
      <c r="Q516" s="36">
        <f>1---ISERR(FIND(Q$2,data!$M515))</f>
        <v>1</v>
      </c>
      <c r="R516" s="36">
        <f>1---ISERR(FIND(R$2,data!$M515))</f>
        <v>0</v>
      </c>
      <c r="S516" s="36">
        <f>1---ISERR(FIND(S$2,data!$M515))</f>
        <v>1</v>
      </c>
      <c r="T516" s="36">
        <f>1---ISERR(FIND(T$2,data!$M515))</f>
        <v>0</v>
      </c>
      <c r="U516" s="36">
        <f>1---ISERR(FIND(U$2,data!$M515))</f>
        <v>0</v>
      </c>
      <c r="V516" s="36">
        <f>1---ISERR(FIND(V$2,data!$M515))</f>
        <v>1</v>
      </c>
      <c r="W516" s="36">
        <f t="shared" ref="W516:W579" si="187">B516*B$1</f>
        <v>0</v>
      </c>
      <c r="X516" s="36">
        <f t="shared" ref="X516:X579" si="188">C516*C$1</f>
        <v>0</v>
      </c>
      <c r="Y516" s="36">
        <f t="shared" ref="Y516:Y579" si="189">D516*D$1</f>
        <v>4</v>
      </c>
      <c r="Z516" s="36">
        <f t="shared" ref="Z516:Z579" si="190">E516*E$1</f>
        <v>8</v>
      </c>
      <c r="AA516" s="36">
        <f t="shared" ref="AA516:AA579" si="191">F516*F$1</f>
        <v>16</v>
      </c>
      <c r="AB516" s="36">
        <f t="shared" ref="AB516:AB579" si="192">G516*G$1</f>
        <v>32</v>
      </c>
      <c r="AC516" s="36">
        <f t="shared" ref="AC516:AC579" si="193">H516*H$1</f>
        <v>0</v>
      </c>
      <c r="AD516" s="36">
        <f t="shared" ref="AD516:AD579" si="194">I516*I$1</f>
        <v>128</v>
      </c>
      <c r="AE516" s="36">
        <f t="shared" ref="AE516:AE579" si="195">J516*J$1</f>
        <v>0</v>
      </c>
      <c r="AF516" s="36">
        <f t="shared" ref="AF516:AF579" si="196">K516*K$1</f>
        <v>0</v>
      </c>
      <c r="AG516" s="36">
        <f t="shared" ref="AG516:AG579" si="197">L516*L$1</f>
        <v>1024</v>
      </c>
      <c r="AH516" s="36">
        <f t="shared" ref="AH516:AH579" si="198">M516*M$1</f>
        <v>0</v>
      </c>
      <c r="AI516" s="36">
        <f t="shared" ref="AI516:AI579" si="199">N516*N$1</f>
        <v>4096</v>
      </c>
      <c r="AJ516" s="36">
        <f t="shared" ref="AJ516:AJ579" si="200">O516*O$1</f>
        <v>8192</v>
      </c>
      <c r="AK516" s="36">
        <f t="shared" ref="AK516:AK579" si="201">P516*P$1</f>
        <v>16384</v>
      </c>
      <c r="AL516" s="36">
        <f t="shared" ref="AL516:AL579" si="202">Q516*Q$1</f>
        <v>32768</v>
      </c>
      <c r="AM516" s="36">
        <f t="shared" ref="AM516:AM579" si="203">R516*R$1</f>
        <v>0</v>
      </c>
      <c r="AN516" s="36">
        <f t="shared" ref="AN516:AN579" si="204">S516*S$1</f>
        <v>131072</v>
      </c>
      <c r="AO516" s="36">
        <f t="shared" ref="AO516:AO579" si="205">T516*T$1</f>
        <v>0</v>
      </c>
      <c r="AP516" s="36">
        <f t="shared" ref="AP516:AP579" si="206">U516*U$1</f>
        <v>0</v>
      </c>
      <c r="AQ516" s="36">
        <f t="shared" ref="AQ516:AQ579" si="207">V516*V$1</f>
        <v>1048576</v>
      </c>
      <c r="AR516" s="36">
        <f t="shared" ref="AR516:AR579" si="208">W516*W$1</f>
        <v>0</v>
      </c>
    </row>
    <row r="517" spans="1:44">
      <c r="A517" s="36">
        <f t="shared" si="186"/>
        <v>32800</v>
      </c>
      <c r="B517" s="36">
        <f>1---ISERR(FIND(B$2,data!$M516))</f>
        <v>0</v>
      </c>
      <c r="C517" s="36">
        <f>1---ISERR(FIND(C$2,data!$M516))</f>
        <v>0</v>
      </c>
      <c r="D517" s="36">
        <f>1---ISERR(FIND(D$2,data!$M516))</f>
        <v>0</v>
      </c>
      <c r="E517" s="36">
        <f>1---ISERR(FIND(E$2,data!$M516))</f>
        <v>0</v>
      </c>
      <c r="F517" s="36">
        <f>1---ISERR(FIND(F$2,data!$M516))</f>
        <v>0</v>
      </c>
      <c r="G517" s="36">
        <f>1---ISERR(FIND(G$2,data!$M516))</f>
        <v>1</v>
      </c>
      <c r="H517" s="36">
        <f>1---ISERR(FIND(H$2,data!$M516))</f>
        <v>0</v>
      </c>
      <c r="I517" s="36">
        <f>1---ISERR(FIND(I$2,data!$M516))</f>
        <v>0</v>
      </c>
      <c r="J517" s="36">
        <f>1---ISERR(FIND(J$2,data!$M516))</f>
        <v>0</v>
      </c>
      <c r="K517" s="36">
        <f>1---ISERR(FIND(K$2,data!$M516))</f>
        <v>0</v>
      </c>
      <c r="L517" s="36">
        <f>1---ISERR(FIND(L$2,data!$M516))</f>
        <v>0</v>
      </c>
      <c r="M517" s="36">
        <f>1---ISERR(FIND(M$2,data!$M516))</f>
        <v>0</v>
      </c>
      <c r="N517" s="36">
        <f>1---ISERR(FIND(N$2,data!$M516))</f>
        <v>0</v>
      </c>
      <c r="O517" s="36">
        <f>1---ISERR(FIND(O$2,data!$M516))</f>
        <v>0</v>
      </c>
      <c r="P517" s="36">
        <f>1---ISERR(FIND(P$2,data!$M516))</f>
        <v>0</v>
      </c>
      <c r="Q517" s="36">
        <f>1---ISERR(FIND(Q$2,data!$M516))</f>
        <v>1</v>
      </c>
      <c r="R517" s="36">
        <f>1---ISERR(FIND(R$2,data!$M516))</f>
        <v>0</v>
      </c>
      <c r="S517" s="36">
        <f>1---ISERR(FIND(S$2,data!$M516))</f>
        <v>0</v>
      </c>
      <c r="T517" s="36">
        <f>1---ISERR(FIND(T$2,data!$M516))</f>
        <v>0</v>
      </c>
      <c r="U517" s="36">
        <f>1---ISERR(FIND(U$2,data!$M516))</f>
        <v>0</v>
      </c>
      <c r="V517" s="36">
        <f>1---ISERR(FIND(V$2,data!$M516))</f>
        <v>0</v>
      </c>
      <c r="W517" s="36">
        <f t="shared" si="187"/>
        <v>0</v>
      </c>
      <c r="X517" s="36">
        <f t="shared" si="188"/>
        <v>0</v>
      </c>
      <c r="Y517" s="36">
        <f t="shared" si="189"/>
        <v>0</v>
      </c>
      <c r="Z517" s="36">
        <f t="shared" si="190"/>
        <v>0</v>
      </c>
      <c r="AA517" s="36">
        <f t="shared" si="191"/>
        <v>0</v>
      </c>
      <c r="AB517" s="36">
        <f t="shared" si="192"/>
        <v>32</v>
      </c>
      <c r="AC517" s="36">
        <f t="shared" si="193"/>
        <v>0</v>
      </c>
      <c r="AD517" s="36">
        <f t="shared" si="194"/>
        <v>0</v>
      </c>
      <c r="AE517" s="36">
        <f t="shared" si="195"/>
        <v>0</v>
      </c>
      <c r="AF517" s="36">
        <f t="shared" si="196"/>
        <v>0</v>
      </c>
      <c r="AG517" s="36">
        <f t="shared" si="197"/>
        <v>0</v>
      </c>
      <c r="AH517" s="36">
        <f t="shared" si="198"/>
        <v>0</v>
      </c>
      <c r="AI517" s="36">
        <f t="shared" si="199"/>
        <v>0</v>
      </c>
      <c r="AJ517" s="36">
        <f t="shared" si="200"/>
        <v>0</v>
      </c>
      <c r="AK517" s="36">
        <f t="shared" si="201"/>
        <v>0</v>
      </c>
      <c r="AL517" s="36">
        <f t="shared" si="202"/>
        <v>32768</v>
      </c>
      <c r="AM517" s="36">
        <f t="shared" si="203"/>
        <v>0</v>
      </c>
      <c r="AN517" s="36">
        <f t="shared" si="204"/>
        <v>0</v>
      </c>
      <c r="AO517" s="36">
        <f t="shared" si="205"/>
        <v>0</v>
      </c>
      <c r="AP517" s="36">
        <f t="shared" si="206"/>
        <v>0</v>
      </c>
      <c r="AQ517" s="36">
        <f t="shared" si="207"/>
        <v>0</v>
      </c>
      <c r="AR517" s="36">
        <f t="shared" si="208"/>
        <v>0</v>
      </c>
    </row>
    <row r="518" spans="1:44">
      <c r="A518" s="36">
        <f t="shared" ref="A518:A581" si="209">SUM(W518:AR518)</f>
        <v>2095102</v>
      </c>
      <c r="B518" s="36">
        <f>1---ISERR(FIND(B$2,data!$M517))</f>
        <v>0</v>
      </c>
      <c r="C518" s="36">
        <f>1---ISERR(FIND(C$2,data!$M517))</f>
        <v>1</v>
      </c>
      <c r="D518" s="36">
        <f>1---ISERR(FIND(D$2,data!$M517))</f>
        <v>1</v>
      </c>
      <c r="E518" s="36">
        <f>1---ISERR(FIND(E$2,data!$M517))</f>
        <v>1</v>
      </c>
      <c r="F518" s="36">
        <f>1---ISERR(FIND(F$2,data!$M517))</f>
        <v>1</v>
      </c>
      <c r="G518" s="36">
        <f>1---ISERR(FIND(G$2,data!$M517))</f>
        <v>1</v>
      </c>
      <c r="H518" s="36">
        <f>1---ISERR(FIND(H$2,data!$M517))</f>
        <v>1</v>
      </c>
      <c r="I518" s="36">
        <f>1---ISERR(FIND(I$2,data!$M517))</f>
        <v>1</v>
      </c>
      <c r="J518" s="36">
        <f>1---ISERR(FIND(J$2,data!$M517))</f>
        <v>1</v>
      </c>
      <c r="K518" s="36">
        <f>1---ISERR(FIND(K$2,data!$M517))</f>
        <v>1</v>
      </c>
      <c r="L518" s="36">
        <f>1---ISERR(FIND(L$2,data!$M517))</f>
        <v>1</v>
      </c>
      <c r="M518" s="36">
        <f>1---ISERR(FIND(M$2,data!$M517))</f>
        <v>0</v>
      </c>
      <c r="N518" s="36">
        <f>1---ISERR(FIND(N$2,data!$M517))</f>
        <v>1</v>
      </c>
      <c r="O518" s="36">
        <f>1---ISERR(FIND(O$2,data!$M517))</f>
        <v>1</v>
      </c>
      <c r="P518" s="36">
        <f>1---ISERR(FIND(P$2,data!$M517))</f>
        <v>1</v>
      </c>
      <c r="Q518" s="36">
        <f>1---ISERR(FIND(Q$2,data!$M517))</f>
        <v>1</v>
      </c>
      <c r="R518" s="36">
        <f>1---ISERR(FIND(R$2,data!$M517))</f>
        <v>1</v>
      </c>
      <c r="S518" s="36">
        <f>1---ISERR(FIND(S$2,data!$M517))</f>
        <v>1</v>
      </c>
      <c r="T518" s="36">
        <f>1---ISERR(FIND(T$2,data!$M517))</f>
        <v>1</v>
      </c>
      <c r="U518" s="36">
        <f>1---ISERR(FIND(U$2,data!$M517))</f>
        <v>1</v>
      </c>
      <c r="V518" s="36">
        <f>1---ISERR(FIND(V$2,data!$M517))</f>
        <v>1</v>
      </c>
      <c r="W518" s="36">
        <f t="shared" si="187"/>
        <v>0</v>
      </c>
      <c r="X518" s="36">
        <f t="shared" si="188"/>
        <v>2</v>
      </c>
      <c r="Y518" s="36">
        <f t="shared" si="189"/>
        <v>4</v>
      </c>
      <c r="Z518" s="36">
        <f t="shared" si="190"/>
        <v>8</v>
      </c>
      <c r="AA518" s="36">
        <f t="shared" si="191"/>
        <v>16</v>
      </c>
      <c r="AB518" s="36">
        <f t="shared" si="192"/>
        <v>32</v>
      </c>
      <c r="AC518" s="36">
        <f t="shared" si="193"/>
        <v>64</v>
      </c>
      <c r="AD518" s="36">
        <f t="shared" si="194"/>
        <v>128</v>
      </c>
      <c r="AE518" s="36">
        <f t="shared" si="195"/>
        <v>256</v>
      </c>
      <c r="AF518" s="36">
        <f t="shared" si="196"/>
        <v>512</v>
      </c>
      <c r="AG518" s="36">
        <f t="shared" si="197"/>
        <v>1024</v>
      </c>
      <c r="AH518" s="36">
        <f t="shared" si="198"/>
        <v>0</v>
      </c>
      <c r="AI518" s="36">
        <f t="shared" si="199"/>
        <v>4096</v>
      </c>
      <c r="AJ518" s="36">
        <f t="shared" si="200"/>
        <v>8192</v>
      </c>
      <c r="AK518" s="36">
        <f t="shared" si="201"/>
        <v>16384</v>
      </c>
      <c r="AL518" s="36">
        <f t="shared" si="202"/>
        <v>32768</v>
      </c>
      <c r="AM518" s="36">
        <f t="shared" si="203"/>
        <v>65536</v>
      </c>
      <c r="AN518" s="36">
        <f t="shared" si="204"/>
        <v>131072</v>
      </c>
      <c r="AO518" s="36">
        <f t="shared" si="205"/>
        <v>262144</v>
      </c>
      <c r="AP518" s="36">
        <f t="shared" si="206"/>
        <v>524288</v>
      </c>
      <c r="AQ518" s="36">
        <f t="shared" si="207"/>
        <v>1048576</v>
      </c>
      <c r="AR518" s="36">
        <f t="shared" si="208"/>
        <v>0</v>
      </c>
    </row>
    <row r="519" spans="1:44">
      <c r="A519" s="36">
        <f t="shared" si="209"/>
        <v>0</v>
      </c>
      <c r="B519" s="36">
        <f>1---ISERR(FIND(B$2,data!$M518))</f>
        <v>0</v>
      </c>
      <c r="C519" s="36">
        <f>1---ISERR(FIND(C$2,data!$M518))</f>
        <v>0</v>
      </c>
      <c r="D519" s="36">
        <f>1---ISERR(FIND(D$2,data!$M518))</f>
        <v>0</v>
      </c>
      <c r="E519" s="36">
        <f>1---ISERR(FIND(E$2,data!$M518))</f>
        <v>0</v>
      </c>
      <c r="F519" s="36">
        <f>1---ISERR(FIND(F$2,data!$M518))</f>
        <v>0</v>
      </c>
      <c r="G519" s="36">
        <f>1---ISERR(FIND(G$2,data!$M518))</f>
        <v>0</v>
      </c>
      <c r="H519" s="36">
        <f>1---ISERR(FIND(H$2,data!$M518))</f>
        <v>0</v>
      </c>
      <c r="I519" s="36">
        <f>1---ISERR(FIND(I$2,data!$M518))</f>
        <v>0</v>
      </c>
      <c r="J519" s="36">
        <f>1---ISERR(FIND(J$2,data!$M518))</f>
        <v>0</v>
      </c>
      <c r="K519" s="36">
        <f>1---ISERR(FIND(K$2,data!$M518))</f>
        <v>0</v>
      </c>
      <c r="L519" s="36">
        <f>1---ISERR(FIND(L$2,data!$M518))</f>
        <v>0</v>
      </c>
      <c r="M519" s="36">
        <f>1---ISERR(FIND(M$2,data!$M518))</f>
        <v>0</v>
      </c>
      <c r="N519" s="36">
        <f>1---ISERR(FIND(N$2,data!$M518))</f>
        <v>0</v>
      </c>
      <c r="O519" s="36">
        <f>1---ISERR(FIND(O$2,data!$M518))</f>
        <v>0</v>
      </c>
      <c r="P519" s="36">
        <f>1---ISERR(FIND(P$2,data!$M518))</f>
        <v>0</v>
      </c>
      <c r="Q519" s="36">
        <f>1---ISERR(FIND(Q$2,data!$M518))</f>
        <v>0</v>
      </c>
      <c r="R519" s="36">
        <f>1---ISERR(FIND(R$2,data!$M518))</f>
        <v>0</v>
      </c>
      <c r="S519" s="36">
        <f>1---ISERR(FIND(S$2,data!$M518))</f>
        <v>0</v>
      </c>
      <c r="T519" s="36">
        <f>1---ISERR(FIND(T$2,data!$M518))</f>
        <v>0</v>
      </c>
      <c r="U519" s="36">
        <f>1---ISERR(FIND(U$2,data!$M518))</f>
        <v>0</v>
      </c>
      <c r="V519" s="36">
        <f>1---ISERR(FIND(V$2,data!$M518))</f>
        <v>0</v>
      </c>
      <c r="W519" s="36">
        <f t="shared" si="187"/>
        <v>0</v>
      </c>
      <c r="X519" s="36">
        <f t="shared" si="188"/>
        <v>0</v>
      </c>
      <c r="Y519" s="36">
        <f t="shared" si="189"/>
        <v>0</v>
      </c>
      <c r="Z519" s="36">
        <f t="shared" si="190"/>
        <v>0</v>
      </c>
      <c r="AA519" s="36">
        <f t="shared" si="191"/>
        <v>0</v>
      </c>
      <c r="AB519" s="36">
        <f t="shared" si="192"/>
        <v>0</v>
      </c>
      <c r="AC519" s="36">
        <f t="shared" si="193"/>
        <v>0</v>
      </c>
      <c r="AD519" s="36">
        <f t="shared" si="194"/>
        <v>0</v>
      </c>
      <c r="AE519" s="36">
        <f t="shared" si="195"/>
        <v>0</v>
      </c>
      <c r="AF519" s="36">
        <f t="shared" si="196"/>
        <v>0</v>
      </c>
      <c r="AG519" s="36">
        <f t="shared" si="197"/>
        <v>0</v>
      </c>
      <c r="AH519" s="36">
        <f t="shared" si="198"/>
        <v>0</v>
      </c>
      <c r="AI519" s="36">
        <f t="shared" si="199"/>
        <v>0</v>
      </c>
      <c r="AJ519" s="36">
        <f t="shared" si="200"/>
        <v>0</v>
      </c>
      <c r="AK519" s="36">
        <f t="shared" si="201"/>
        <v>0</v>
      </c>
      <c r="AL519" s="36">
        <f t="shared" si="202"/>
        <v>0</v>
      </c>
      <c r="AM519" s="36">
        <f t="shared" si="203"/>
        <v>0</v>
      </c>
      <c r="AN519" s="36">
        <f t="shared" si="204"/>
        <v>0</v>
      </c>
      <c r="AO519" s="36">
        <f t="shared" si="205"/>
        <v>0</v>
      </c>
      <c r="AP519" s="36">
        <f t="shared" si="206"/>
        <v>0</v>
      </c>
      <c r="AQ519" s="36">
        <f t="shared" si="207"/>
        <v>0</v>
      </c>
      <c r="AR519" s="36">
        <f t="shared" si="208"/>
        <v>0</v>
      </c>
    </row>
    <row r="520" spans="1:44">
      <c r="A520" s="36">
        <f t="shared" si="209"/>
        <v>0</v>
      </c>
      <c r="B520" s="36">
        <f>1---ISERR(FIND(B$2,data!$M519))</f>
        <v>0</v>
      </c>
      <c r="C520" s="36">
        <f>1---ISERR(FIND(C$2,data!$M519))</f>
        <v>0</v>
      </c>
      <c r="D520" s="36">
        <f>1---ISERR(FIND(D$2,data!$M519))</f>
        <v>0</v>
      </c>
      <c r="E520" s="36">
        <f>1---ISERR(FIND(E$2,data!$M519))</f>
        <v>0</v>
      </c>
      <c r="F520" s="36">
        <f>1---ISERR(FIND(F$2,data!$M519))</f>
        <v>0</v>
      </c>
      <c r="G520" s="36">
        <f>1---ISERR(FIND(G$2,data!$M519))</f>
        <v>0</v>
      </c>
      <c r="H520" s="36">
        <f>1---ISERR(FIND(H$2,data!$M519))</f>
        <v>0</v>
      </c>
      <c r="I520" s="36">
        <f>1---ISERR(FIND(I$2,data!$M519))</f>
        <v>0</v>
      </c>
      <c r="J520" s="36">
        <f>1---ISERR(FIND(J$2,data!$M519))</f>
        <v>0</v>
      </c>
      <c r="K520" s="36">
        <f>1---ISERR(FIND(K$2,data!$M519))</f>
        <v>0</v>
      </c>
      <c r="L520" s="36">
        <f>1---ISERR(FIND(L$2,data!$M519))</f>
        <v>0</v>
      </c>
      <c r="M520" s="36">
        <f>1---ISERR(FIND(M$2,data!$M519))</f>
        <v>0</v>
      </c>
      <c r="N520" s="36">
        <f>1---ISERR(FIND(N$2,data!$M519))</f>
        <v>0</v>
      </c>
      <c r="O520" s="36">
        <f>1---ISERR(FIND(O$2,data!$M519))</f>
        <v>0</v>
      </c>
      <c r="P520" s="36">
        <f>1---ISERR(FIND(P$2,data!$M519))</f>
        <v>0</v>
      </c>
      <c r="Q520" s="36">
        <f>1---ISERR(FIND(Q$2,data!$M519))</f>
        <v>0</v>
      </c>
      <c r="R520" s="36">
        <f>1---ISERR(FIND(R$2,data!$M519))</f>
        <v>0</v>
      </c>
      <c r="S520" s="36">
        <f>1---ISERR(FIND(S$2,data!$M519))</f>
        <v>0</v>
      </c>
      <c r="T520" s="36">
        <f>1---ISERR(FIND(T$2,data!$M519))</f>
        <v>0</v>
      </c>
      <c r="U520" s="36">
        <f>1---ISERR(FIND(U$2,data!$M519))</f>
        <v>0</v>
      </c>
      <c r="V520" s="36">
        <f>1---ISERR(FIND(V$2,data!$M519))</f>
        <v>0</v>
      </c>
      <c r="W520" s="36">
        <f t="shared" si="187"/>
        <v>0</v>
      </c>
      <c r="X520" s="36">
        <f t="shared" si="188"/>
        <v>0</v>
      </c>
      <c r="Y520" s="36">
        <f t="shared" si="189"/>
        <v>0</v>
      </c>
      <c r="Z520" s="36">
        <f t="shared" si="190"/>
        <v>0</v>
      </c>
      <c r="AA520" s="36">
        <f t="shared" si="191"/>
        <v>0</v>
      </c>
      <c r="AB520" s="36">
        <f t="shared" si="192"/>
        <v>0</v>
      </c>
      <c r="AC520" s="36">
        <f t="shared" si="193"/>
        <v>0</v>
      </c>
      <c r="AD520" s="36">
        <f t="shared" si="194"/>
        <v>0</v>
      </c>
      <c r="AE520" s="36">
        <f t="shared" si="195"/>
        <v>0</v>
      </c>
      <c r="AF520" s="36">
        <f t="shared" si="196"/>
        <v>0</v>
      </c>
      <c r="AG520" s="36">
        <f t="shared" si="197"/>
        <v>0</v>
      </c>
      <c r="AH520" s="36">
        <f t="shared" si="198"/>
        <v>0</v>
      </c>
      <c r="AI520" s="36">
        <f t="shared" si="199"/>
        <v>0</v>
      </c>
      <c r="AJ520" s="36">
        <f t="shared" si="200"/>
        <v>0</v>
      </c>
      <c r="AK520" s="36">
        <f t="shared" si="201"/>
        <v>0</v>
      </c>
      <c r="AL520" s="36">
        <f t="shared" si="202"/>
        <v>0</v>
      </c>
      <c r="AM520" s="36">
        <f t="shared" si="203"/>
        <v>0</v>
      </c>
      <c r="AN520" s="36">
        <f t="shared" si="204"/>
        <v>0</v>
      </c>
      <c r="AO520" s="36">
        <f t="shared" si="205"/>
        <v>0</v>
      </c>
      <c r="AP520" s="36">
        <f t="shared" si="206"/>
        <v>0</v>
      </c>
      <c r="AQ520" s="36">
        <f t="shared" si="207"/>
        <v>0</v>
      </c>
      <c r="AR520" s="36">
        <f t="shared" si="208"/>
        <v>0</v>
      </c>
    </row>
    <row r="521" spans="1:44">
      <c r="A521" s="36">
        <f t="shared" si="209"/>
        <v>1570300</v>
      </c>
      <c r="B521" s="36">
        <f>1---ISERR(FIND(B$2,data!$M520))</f>
        <v>0</v>
      </c>
      <c r="C521" s="36">
        <f>1---ISERR(FIND(C$2,data!$M520))</f>
        <v>0</v>
      </c>
      <c r="D521" s="36">
        <f>1---ISERR(FIND(D$2,data!$M520))</f>
        <v>1</v>
      </c>
      <c r="E521" s="36">
        <f>1---ISERR(FIND(E$2,data!$M520))</f>
        <v>1</v>
      </c>
      <c r="F521" s="36">
        <f>1---ISERR(FIND(F$2,data!$M520))</f>
        <v>1</v>
      </c>
      <c r="G521" s="36">
        <f>1---ISERR(FIND(G$2,data!$M520))</f>
        <v>1</v>
      </c>
      <c r="H521" s="36">
        <f>1---ISERR(FIND(H$2,data!$M520))</f>
        <v>1</v>
      </c>
      <c r="I521" s="36">
        <f>1---ISERR(FIND(I$2,data!$M520))</f>
        <v>1</v>
      </c>
      <c r="J521" s="36">
        <f>1---ISERR(FIND(J$2,data!$M520))</f>
        <v>1</v>
      </c>
      <c r="K521" s="36">
        <f>1---ISERR(FIND(K$2,data!$M520))</f>
        <v>0</v>
      </c>
      <c r="L521" s="36">
        <f>1---ISERR(FIND(L$2,data!$M520))</f>
        <v>1</v>
      </c>
      <c r="M521" s="36">
        <f>1---ISERR(FIND(M$2,data!$M520))</f>
        <v>0</v>
      </c>
      <c r="N521" s="36">
        <f>1---ISERR(FIND(N$2,data!$M520))</f>
        <v>1</v>
      </c>
      <c r="O521" s="36">
        <f>1---ISERR(FIND(O$2,data!$M520))</f>
        <v>1</v>
      </c>
      <c r="P521" s="36">
        <f>1---ISERR(FIND(P$2,data!$M520))</f>
        <v>1</v>
      </c>
      <c r="Q521" s="36">
        <f>1---ISERR(FIND(Q$2,data!$M520))</f>
        <v>1</v>
      </c>
      <c r="R521" s="36">
        <f>1---ISERR(FIND(R$2,data!$M520))</f>
        <v>1</v>
      </c>
      <c r="S521" s="36">
        <f>1---ISERR(FIND(S$2,data!$M520))</f>
        <v>1</v>
      </c>
      <c r="T521" s="36">
        <f>1---ISERR(FIND(T$2,data!$M520))</f>
        <v>1</v>
      </c>
      <c r="U521" s="36">
        <f>1---ISERR(FIND(U$2,data!$M520))</f>
        <v>0</v>
      </c>
      <c r="V521" s="36">
        <f>1---ISERR(FIND(V$2,data!$M520))</f>
        <v>1</v>
      </c>
      <c r="W521" s="36">
        <f t="shared" si="187"/>
        <v>0</v>
      </c>
      <c r="X521" s="36">
        <f t="shared" si="188"/>
        <v>0</v>
      </c>
      <c r="Y521" s="36">
        <f t="shared" si="189"/>
        <v>4</v>
      </c>
      <c r="Z521" s="36">
        <f t="shared" si="190"/>
        <v>8</v>
      </c>
      <c r="AA521" s="36">
        <f t="shared" si="191"/>
        <v>16</v>
      </c>
      <c r="AB521" s="36">
        <f t="shared" si="192"/>
        <v>32</v>
      </c>
      <c r="AC521" s="36">
        <f t="shared" si="193"/>
        <v>64</v>
      </c>
      <c r="AD521" s="36">
        <f t="shared" si="194"/>
        <v>128</v>
      </c>
      <c r="AE521" s="36">
        <f t="shared" si="195"/>
        <v>256</v>
      </c>
      <c r="AF521" s="36">
        <f t="shared" si="196"/>
        <v>0</v>
      </c>
      <c r="AG521" s="36">
        <f t="shared" si="197"/>
        <v>1024</v>
      </c>
      <c r="AH521" s="36">
        <f t="shared" si="198"/>
        <v>0</v>
      </c>
      <c r="AI521" s="36">
        <f t="shared" si="199"/>
        <v>4096</v>
      </c>
      <c r="AJ521" s="36">
        <f t="shared" si="200"/>
        <v>8192</v>
      </c>
      <c r="AK521" s="36">
        <f t="shared" si="201"/>
        <v>16384</v>
      </c>
      <c r="AL521" s="36">
        <f t="shared" si="202"/>
        <v>32768</v>
      </c>
      <c r="AM521" s="36">
        <f t="shared" si="203"/>
        <v>65536</v>
      </c>
      <c r="AN521" s="36">
        <f t="shared" si="204"/>
        <v>131072</v>
      </c>
      <c r="AO521" s="36">
        <f t="shared" si="205"/>
        <v>262144</v>
      </c>
      <c r="AP521" s="36">
        <f t="shared" si="206"/>
        <v>0</v>
      </c>
      <c r="AQ521" s="36">
        <f t="shared" si="207"/>
        <v>1048576</v>
      </c>
      <c r="AR521" s="36">
        <f t="shared" si="208"/>
        <v>0</v>
      </c>
    </row>
    <row r="522" spans="1:44">
      <c r="A522" s="36">
        <f t="shared" si="209"/>
        <v>1086500</v>
      </c>
      <c r="B522" s="36">
        <f>1---ISERR(FIND(B$2,data!$M521))</f>
        <v>0</v>
      </c>
      <c r="C522" s="36">
        <f>1---ISERR(FIND(C$2,data!$M521))</f>
        <v>0</v>
      </c>
      <c r="D522" s="36">
        <f>1---ISERR(FIND(D$2,data!$M521))</f>
        <v>1</v>
      </c>
      <c r="E522" s="36">
        <f>1---ISERR(FIND(E$2,data!$M521))</f>
        <v>0</v>
      </c>
      <c r="F522" s="36">
        <f>1---ISERR(FIND(F$2,data!$M521))</f>
        <v>0</v>
      </c>
      <c r="G522" s="36">
        <f>1---ISERR(FIND(G$2,data!$M521))</f>
        <v>1</v>
      </c>
      <c r="H522" s="36">
        <f>1---ISERR(FIND(H$2,data!$M521))</f>
        <v>0</v>
      </c>
      <c r="I522" s="36">
        <f>1---ISERR(FIND(I$2,data!$M521))</f>
        <v>0</v>
      </c>
      <c r="J522" s="36">
        <f>1---ISERR(FIND(J$2,data!$M521))</f>
        <v>0</v>
      </c>
      <c r="K522" s="36">
        <f>1---ISERR(FIND(K$2,data!$M521))</f>
        <v>0</v>
      </c>
      <c r="L522" s="36">
        <f>1---ISERR(FIND(L$2,data!$M521))</f>
        <v>1</v>
      </c>
      <c r="M522" s="36">
        <f>1---ISERR(FIND(M$2,data!$M521))</f>
        <v>0</v>
      </c>
      <c r="N522" s="36">
        <f>1---ISERR(FIND(N$2,data!$M521))</f>
        <v>1</v>
      </c>
      <c r="O522" s="36">
        <f>1---ISERR(FIND(O$2,data!$M521))</f>
        <v>0</v>
      </c>
      <c r="P522" s="36">
        <f>1---ISERR(FIND(P$2,data!$M521))</f>
        <v>0</v>
      </c>
      <c r="Q522" s="36">
        <f>1---ISERR(FIND(Q$2,data!$M521))</f>
        <v>1</v>
      </c>
      <c r="R522" s="36">
        <f>1---ISERR(FIND(R$2,data!$M521))</f>
        <v>0</v>
      </c>
      <c r="S522" s="36">
        <f>1---ISERR(FIND(S$2,data!$M521))</f>
        <v>0</v>
      </c>
      <c r="T522" s="36">
        <f>1---ISERR(FIND(T$2,data!$M521))</f>
        <v>0</v>
      </c>
      <c r="U522" s="36">
        <f>1---ISERR(FIND(U$2,data!$M521))</f>
        <v>0</v>
      </c>
      <c r="V522" s="36">
        <f>1---ISERR(FIND(V$2,data!$M521))</f>
        <v>1</v>
      </c>
      <c r="W522" s="36">
        <f t="shared" si="187"/>
        <v>0</v>
      </c>
      <c r="X522" s="36">
        <f t="shared" si="188"/>
        <v>0</v>
      </c>
      <c r="Y522" s="36">
        <f t="shared" si="189"/>
        <v>4</v>
      </c>
      <c r="Z522" s="36">
        <f t="shared" si="190"/>
        <v>0</v>
      </c>
      <c r="AA522" s="36">
        <f t="shared" si="191"/>
        <v>0</v>
      </c>
      <c r="AB522" s="36">
        <f t="shared" si="192"/>
        <v>32</v>
      </c>
      <c r="AC522" s="36">
        <f t="shared" si="193"/>
        <v>0</v>
      </c>
      <c r="AD522" s="36">
        <f t="shared" si="194"/>
        <v>0</v>
      </c>
      <c r="AE522" s="36">
        <f t="shared" si="195"/>
        <v>0</v>
      </c>
      <c r="AF522" s="36">
        <f t="shared" si="196"/>
        <v>0</v>
      </c>
      <c r="AG522" s="36">
        <f t="shared" si="197"/>
        <v>1024</v>
      </c>
      <c r="AH522" s="36">
        <f t="shared" si="198"/>
        <v>0</v>
      </c>
      <c r="AI522" s="36">
        <f t="shared" si="199"/>
        <v>4096</v>
      </c>
      <c r="AJ522" s="36">
        <f t="shared" si="200"/>
        <v>0</v>
      </c>
      <c r="AK522" s="36">
        <f t="shared" si="201"/>
        <v>0</v>
      </c>
      <c r="AL522" s="36">
        <f t="shared" si="202"/>
        <v>32768</v>
      </c>
      <c r="AM522" s="36">
        <f t="shared" si="203"/>
        <v>0</v>
      </c>
      <c r="AN522" s="36">
        <f t="shared" si="204"/>
        <v>0</v>
      </c>
      <c r="AO522" s="36">
        <f t="shared" si="205"/>
        <v>0</v>
      </c>
      <c r="AP522" s="36">
        <f t="shared" si="206"/>
        <v>0</v>
      </c>
      <c r="AQ522" s="36">
        <f t="shared" si="207"/>
        <v>1048576</v>
      </c>
      <c r="AR522" s="36">
        <f t="shared" si="208"/>
        <v>0</v>
      </c>
    </row>
    <row r="523" spans="1:44">
      <c r="A523" s="36">
        <f t="shared" si="209"/>
        <v>1025000</v>
      </c>
      <c r="B523" s="36">
        <f>1---ISERR(FIND(B$2,data!$M522))</f>
        <v>0</v>
      </c>
      <c r="C523" s="36">
        <f>1---ISERR(FIND(C$2,data!$M522))</f>
        <v>0</v>
      </c>
      <c r="D523" s="36">
        <f>1---ISERR(FIND(D$2,data!$M522))</f>
        <v>0</v>
      </c>
      <c r="E523" s="36">
        <f>1---ISERR(FIND(E$2,data!$M522))</f>
        <v>1</v>
      </c>
      <c r="F523" s="36">
        <f>1---ISERR(FIND(F$2,data!$M522))</f>
        <v>0</v>
      </c>
      <c r="G523" s="36">
        <f>1---ISERR(FIND(G$2,data!$M522))</f>
        <v>1</v>
      </c>
      <c r="H523" s="36">
        <f>1---ISERR(FIND(H$2,data!$M522))</f>
        <v>1</v>
      </c>
      <c r="I523" s="36">
        <f>1---ISERR(FIND(I$2,data!$M522))</f>
        <v>1</v>
      </c>
      <c r="J523" s="36">
        <f>1---ISERR(FIND(J$2,data!$M522))</f>
        <v>1</v>
      </c>
      <c r="K523" s="36">
        <f>1---ISERR(FIND(K$2,data!$M522))</f>
        <v>1</v>
      </c>
      <c r="L523" s="36">
        <f>1---ISERR(FIND(L$2,data!$M522))</f>
        <v>0</v>
      </c>
      <c r="M523" s="36">
        <f>1---ISERR(FIND(M$2,data!$M522))</f>
        <v>0</v>
      </c>
      <c r="N523" s="36">
        <f>1---ISERR(FIND(N$2,data!$M522))</f>
        <v>0</v>
      </c>
      <c r="O523" s="36">
        <f>1---ISERR(FIND(O$2,data!$M522))</f>
        <v>1</v>
      </c>
      <c r="P523" s="36">
        <f>1---ISERR(FIND(P$2,data!$M522))</f>
        <v>0</v>
      </c>
      <c r="Q523" s="36">
        <f>1---ISERR(FIND(Q$2,data!$M522))</f>
        <v>1</v>
      </c>
      <c r="R523" s="36">
        <f>1---ISERR(FIND(R$2,data!$M522))</f>
        <v>1</v>
      </c>
      <c r="S523" s="36">
        <f>1---ISERR(FIND(S$2,data!$M522))</f>
        <v>1</v>
      </c>
      <c r="T523" s="36">
        <f>1---ISERR(FIND(T$2,data!$M522))</f>
        <v>1</v>
      </c>
      <c r="U523" s="36">
        <f>1---ISERR(FIND(U$2,data!$M522))</f>
        <v>1</v>
      </c>
      <c r="V523" s="36">
        <f>1---ISERR(FIND(V$2,data!$M522))</f>
        <v>0</v>
      </c>
      <c r="W523" s="36">
        <f t="shared" si="187"/>
        <v>0</v>
      </c>
      <c r="X523" s="36">
        <f t="shared" si="188"/>
        <v>0</v>
      </c>
      <c r="Y523" s="36">
        <f t="shared" si="189"/>
        <v>0</v>
      </c>
      <c r="Z523" s="36">
        <f t="shared" si="190"/>
        <v>8</v>
      </c>
      <c r="AA523" s="36">
        <f t="shared" si="191"/>
        <v>0</v>
      </c>
      <c r="AB523" s="36">
        <f t="shared" si="192"/>
        <v>32</v>
      </c>
      <c r="AC523" s="36">
        <f t="shared" si="193"/>
        <v>64</v>
      </c>
      <c r="AD523" s="36">
        <f t="shared" si="194"/>
        <v>128</v>
      </c>
      <c r="AE523" s="36">
        <f t="shared" si="195"/>
        <v>256</v>
      </c>
      <c r="AF523" s="36">
        <f t="shared" si="196"/>
        <v>512</v>
      </c>
      <c r="AG523" s="36">
        <f t="shared" si="197"/>
        <v>0</v>
      </c>
      <c r="AH523" s="36">
        <f t="shared" si="198"/>
        <v>0</v>
      </c>
      <c r="AI523" s="36">
        <f t="shared" si="199"/>
        <v>0</v>
      </c>
      <c r="AJ523" s="36">
        <f t="shared" si="200"/>
        <v>8192</v>
      </c>
      <c r="AK523" s="36">
        <f t="shared" si="201"/>
        <v>0</v>
      </c>
      <c r="AL523" s="36">
        <f t="shared" si="202"/>
        <v>32768</v>
      </c>
      <c r="AM523" s="36">
        <f t="shared" si="203"/>
        <v>65536</v>
      </c>
      <c r="AN523" s="36">
        <f t="shared" si="204"/>
        <v>131072</v>
      </c>
      <c r="AO523" s="36">
        <f t="shared" si="205"/>
        <v>262144</v>
      </c>
      <c r="AP523" s="36">
        <f t="shared" si="206"/>
        <v>524288</v>
      </c>
      <c r="AQ523" s="36">
        <f t="shared" si="207"/>
        <v>0</v>
      </c>
      <c r="AR523" s="36">
        <f t="shared" si="208"/>
        <v>0</v>
      </c>
    </row>
    <row r="524" spans="1:44">
      <c r="A524" s="36">
        <f t="shared" si="209"/>
        <v>2091000</v>
      </c>
      <c r="B524" s="36">
        <f>1---ISERR(FIND(B$2,data!$M523))</f>
        <v>0</v>
      </c>
      <c r="C524" s="36">
        <f>1---ISERR(FIND(C$2,data!$M523))</f>
        <v>0</v>
      </c>
      <c r="D524" s="36">
        <f>1---ISERR(FIND(D$2,data!$M523))</f>
        <v>0</v>
      </c>
      <c r="E524" s="36">
        <f>1---ISERR(FIND(E$2,data!$M523))</f>
        <v>1</v>
      </c>
      <c r="F524" s="36">
        <f>1---ISERR(FIND(F$2,data!$M523))</f>
        <v>1</v>
      </c>
      <c r="G524" s="36">
        <f>1---ISERR(FIND(G$2,data!$M523))</f>
        <v>1</v>
      </c>
      <c r="H524" s="36">
        <f>1---ISERR(FIND(H$2,data!$M523))</f>
        <v>1</v>
      </c>
      <c r="I524" s="36">
        <f>1---ISERR(FIND(I$2,data!$M523))</f>
        <v>1</v>
      </c>
      <c r="J524" s="36">
        <f>1---ISERR(FIND(J$2,data!$M523))</f>
        <v>1</v>
      </c>
      <c r="K524" s="36">
        <f>1---ISERR(FIND(K$2,data!$M523))</f>
        <v>1</v>
      </c>
      <c r="L524" s="36">
        <f>1---ISERR(FIND(L$2,data!$M523))</f>
        <v>1</v>
      </c>
      <c r="M524" s="36">
        <f>1---ISERR(FIND(M$2,data!$M523))</f>
        <v>0</v>
      </c>
      <c r="N524" s="36">
        <f>1---ISERR(FIND(N$2,data!$M523))</f>
        <v>0</v>
      </c>
      <c r="O524" s="36">
        <f>1---ISERR(FIND(O$2,data!$M523))</f>
        <v>1</v>
      </c>
      <c r="P524" s="36">
        <f>1---ISERR(FIND(P$2,data!$M523))</f>
        <v>1</v>
      </c>
      <c r="Q524" s="36">
        <f>1---ISERR(FIND(Q$2,data!$M523))</f>
        <v>1</v>
      </c>
      <c r="R524" s="36">
        <f>1---ISERR(FIND(R$2,data!$M523))</f>
        <v>1</v>
      </c>
      <c r="S524" s="36">
        <f>1---ISERR(FIND(S$2,data!$M523))</f>
        <v>1</v>
      </c>
      <c r="T524" s="36">
        <f>1---ISERR(FIND(T$2,data!$M523))</f>
        <v>1</v>
      </c>
      <c r="U524" s="36">
        <f>1---ISERR(FIND(U$2,data!$M523))</f>
        <v>1</v>
      </c>
      <c r="V524" s="36">
        <f>1---ISERR(FIND(V$2,data!$M523))</f>
        <v>1</v>
      </c>
      <c r="W524" s="36">
        <f t="shared" si="187"/>
        <v>0</v>
      </c>
      <c r="X524" s="36">
        <f t="shared" si="188"/>
        <v>0</v>
      </c>
      <c r="Y524" s="36">
        <f t="shared" si="189"/>
        <v>0</v>
      </c>
      <c r="Z524" s="36">
        <f t="shared" si="190"/>
        <v>8</v>
      </c>
      <c r="AA524" s="36">
        <f t="shared" si="191"/>
        <v>16</v>
      </c>
      <c r="AB524" s="36">
        <f t="shared" si="192"/>
        <v>32</v>
      </c>
      <c r="AC524" s="36">
        <f t="shared" si="193"/>
        <v>64</v>
      </c>
      <c r="AD524" s="36">
        <f t="shared" si="194"/>
        <v>128</v>
      </c>
      <c r="AE524" s="36">
        <f t="shared" si="195"/>
        <v>256</v>
      </c>
      <c r="AF524" s="36">
        <f t="shared" si="196"/>
        <v>512</v>
      </c>
      <c r="AG524" s="36">
        <f t="shared" si="197"/>
        <v>1024</v>
      </c>
      <c r="AH524" s="36">
        <f t="shared" si="198"/>
        <v>0</v>
      </c>
      <c r="AI524" s="36">
        <f t="shared" si="199"/>
        <v>0</v>
      </c>
      <c r="AJ524" s="36">
        <f t="shared" si="200"/>
        <v>8192</v>
      </c>
      <c r="AK524" s="36">
        <f t="shared" si="201"/>
        <v>16384</v>
      </c>
      <c r="AL524" s="36">
        <f t="shared" si="202"/>
        <v>32768</v>
      </c>
      <c r="AM524" s="36">
        <f t="shared" si="203"/>
        <v>65536</v>
      </c>
      <c r="AN524" s="36">
        <f t="shared" si="204"/>
        <v>131072</v>
      </c>
      <c r="AO524" s="36">
        <f t="shared" si="205"/>
        <v>262144</v>
      </c>
      <c r="AP524" s="36">
        <f t="shared" si="206"/>
        <v>524288</v>
      </c>
      <c r="AQ524" s="36">
        <f t="shared" si="207"/>
        <v>1048576</v>
      </c>
      <c r="AR524" s="36">
        <f t="shared" si="208"/>
        <v>0</v>
      </c>
    </row>
    <row r="525" spans="1:44">
      <c r="A525" s="36">
        <f t="shared" si="209"/>
        <v>164000</v>
      </c>
      <c r="B525" s="36">
        <f>1---ISERR(FIND(B$2,data!$M524))</f>
        <v>0</v>
      </c>
      <c r="C525" s="36">
        <f>1---ISERR(FIND(C$2,data!$M524))</f>
        <v>0</v>
      </c>
      <c r="D525" s="36">
        <f>1---ISERR(FIND(D$2,data!$M524))</f>
        <v>0</v>
      </c>
      <c r="E525" s="36">
        <f>1---ISERR(FIND(E$2,data!$M524))</f>
        <v>0</v>
      </c>
      <c r="F525" s="36">
        <f>1---ISERR(FIND(F$2,data!$M524))</f>
        <v>0</v>
      </c>
      <c r="G525" s="36">
        <f>1---ISERR(FIND(G$2,data!$M524))</f>
        <v>1</v>
      </c>
      <c r="H525" s="36">
        <f>1---ISERR(FIND(H$2,data!$M524))</f>
        <v>0</v>
      </c>
      <c r="I525" s="36">
        <f>1---ISERR(FIND(I$2,data!$M524))</f>
        <v>1</v>
      </c>
      <c r="J525" s="36">
        <f>1---ISERR(FIND(J$2,data!$M524))</f>
        <v>0</v>
      </c>
      <c r="K525" s="36">
        <f>1---ISERR(FIND(K$2,data!$M524))</f>
        <v>0</v>
      </c>
      <c r="L525" s="36">
        <f>1---ISERR(FIND(L$2,data!$M524))</f>
        <v>0</v>
      </c>
      <c r="M525" s="36">
        <f>1---ISERR(FIND(M$2,data!$M524))</f>
        <v>0</v>
      </c>
      <c r="N525" s="36">
        <f>1---ISERR(FIND(N$2,data!$M524))</f>
        <v>0</v>
      </c>
      <c r="O525" s="36">
        <f>1---ISERR(FIND(O$2,data!$M524))</f>
        <v>0</v>
      </c>
      <c r="P525" s="36">
        <f>1---ISERR(FIND(P$2,data!$M524))</f>
        <v>0</v>
      </c>
      <c r="Q525" s="36">
        <f>1---ISERR(FIND(Q$2,data!$M524))</f>
        <v>1</v>
      </c>
      <c r="R525" s="36">
        <f>1---ISERR(FIND(R$2,data!$M524))</f>
        <v>0</v>
      </c>
      <c r="S525" s="36">
        <f>1---ISERR(FIND(S$2,data!$M524))</f>
        <v>1</v>
      </c>
      <c r="T525" s="36">
        <f>1---ISERR(FIND(T$2,data!$M524))</f>
        <v>0</v>
      </c>
      <c r="U525" s="36">
        <f>1---ISERR(FIND(U$2,data!$M524))</f>
        <v>0</v>
      </c>
      <c r="V525" s="36">
        <f>1---ISERR(FIND(V$2,data!$M524))</f>
        <v>0</v>
      </c>
      <c r="W525" s="36">
        <f t="shared" si="187"/>
        <v>0</v>
      </c>
      <c r="X525" s="36">
        <f t="shared" si="188"/>
        <v>0</v>
      </c>
      <c r="Y525" s="36">
        <f t="shared" si="189"/>
        <v>0</v>
      </c>
      <c r="Z525" s="36">
        <f t="shared" si="190"/>
        <v>0</v>
      </c>
      <c r="AA525" s="36">
        <f t="shared" si="191"/>
        <v>0</v>
      </c>
      <c r="AB525" s="36">
        <f t="shared" si="192"/>
        <v>32</v>
      </c>
      <c r="AC525" s="36">
        <f t="shared" si="193"/>
        <v>0</v>
      </c>
      <c r="AD525" s="36">
        <f t="shared" si="194"/>
        <v>128</v>
      </c>
      <c r="AE525" s="36">
        <f t="shared" si="195"/>
        <v>0</v>
      </c>
      <c r="AF525" s="36">
        <f t="shared" si="196"/>
        <v>0</v>
      </c>
      <c r="AG525" s="36">
        <f t="shared" si="197"/>
        <v>0</v>
      </c>
      <c r="AH525" s="36">
        <f t="shared" si="198"/>
        <v>0</v>
      </c>
      <c r="AI525" s="36">
        <f t="shared" si="199"/>
        <v>0</v>
      </c>
      <c r="AJ525" s="36">
        <f t="shared" si="200"/>
        <v>0</v>
      </c>
      <c r="AK525" s="36">
        <f t="shared" si="201"/>
        <v>0</v>
      </c>
      <c r="AL525" s="36">
        <f t="shared" si="202"/>
        <v>32768</v>
      </c>
      <c r="AM525" s="36">
        <f t="shared" si="203"/>
        <v>0</v>
      </c>
      <c r="AN525" s="36">
        <f t="shared" si="204"/>
        <v>131072</v>
      </c>
      <c r="AO525" s="36">
        <f t="shared" si="205"/>
        <v>0</v>
      </c>
      <c r="AP525" s="36">
        <f t="shared" si="206"/>
        <v>0</v>
      </c>
      <c r="AQ525" s="36">
        <f t="shared" si="207"/>
        <v>0</v>
      </c>
      <c r="AR525" s="36">
        <f t="shared" si="208"/>
        <v>0</v>
      </c>
    </row>
    <row r="526" spans="1:44">
      <c r="A526" s="36">
        <f t="shared" si="209"/>
        <v>1422702</v>
      </c>
      <c r="B526" s="36">
        <f>1---ISERR(FIND(B$2,data!$M525))</f>
        <v>0</v>
      </c>
      <c r="C526" s="36">
        <f>1---ISERR(FIND(C$2,data!$M525))</f>
        <v>1</v>
      </c>
      <c r="D526" s="36">
        <f>1---ISERR(FIND(D$2,data!$M525))</f>
        <v>1</v>
      </c>
      <c r="E526" s="36">
        <f>1---ISERR(FIND(E$2,data!$M525))</f>
        <v>1</v>
      </c>
      <c r="F526" s="36">
        <f>1---ISERR(FIND(F$2,data!$M525))</f>
        <v>0</v>
      </c>
      <c r="G526" s="36">
        <f>1---ISERR(FIND(G$2,data!$M525))</f>
        <v>1</v>
      </c>
      <c r="H526" s="36">
        <f>1---ISERR(FIND(H$2,data!$M525))</f>
        <v>1</v>
      </c>
      <c r="I526" s="36">
        <f>1---ISERR(FIND(I$2,data!$M525))</f>
        <v>0</v>
      </c>
      <c r="J526" s="36">
        <f>1---ISERR(FIND(J$2,data!$M525))</f>
        <v>1</v>
      </c>
      <c r="K526" s="36">
        <f>1---ISERR(FIND(K$2,data!$M525))</f>
        <v>0</v>
      </c>
      <c r="L526" s="36">
        <f>1---ISERR(FIND(L$2,data!$M525))</f>
        <v>1</v>
      </c>
      <c r="M526" s="36">
        <f>1---ISERR(FIND(M$2,data!$M525))</f>
        <v>0</v>
      </c>
      <c r="N526" s="36">
        <f>1---ISERR(FIND(N$2,data!$M525))</f>
        <v>1</v>
      </c>
      <c r="O526" s="36">
        <f>1---ISERR(FIND(O$2,data!$M525))</f>
        <v>1</v>
      </c>
      <c r="P526" s="36">
        <f>1---ISERR(FIND(P$2,data!$M525))</f>
        <v>0</v>
      </c>
      <c r="Q526" s="36">
        <f>1---ISERR(FIND(Q$2,data!$M525))</f>
        <v>1</v>
      </c>
      <c r="R526" s="36">
        <f>1---ISERR(FIND(R$2,data!$M525))</f>
        <v>1</v>
      </c>
      <c r="S526" s="36">
        <f>1---ISERR(FIND(S$2,data!$M525))</f>
        <v>0</v>
      </c>
      <c r="T526" s="36">
        <f>1---ISERR(FIND(T$2,data!$M525))</f>
        <v>1</v>
      </c>
      <c r="U526" s="36">
        <f>1---ISERR(FIND(U$2,data!$M525))</f>
        <v>0</v>
      </c>
      <c r="V526" s="36">
        <f>1---ISERR(FIND(V$2,data!$M525))</f>
        <v>1</v>
      </c>
      <c r="W526" s="36">
        <f t="shared" si="187"/>
        <v>0</v>
      </c>
      <c r="X526" s="36">
        <f t="shared" si="188"/>
        <v>2</v>
      </c>
      <c r="Y526" s="36">
        <f t="shared" si="189"/>
        <v>4</v>
      </c>
      <c r="Z526" s="36">
        <f t="shared" si="190"/>
        <v>8</v>
      </c>
      <c r="AA526" s="36">
        <f t="shared" si="191"/>
        <v>0</v>
      </c>
      <c r="AB526" s="36">
        <f t="shared" si="192"/>
        <v>32</v>
      </c>
      <c r="AC526" s="36">
        <f t="shared" si="193"/>
        <v>64</v>
      </c>
      <c r="AD526" s="36">
        <f t="shared" si="194"/>
        <v>0</v>
      </c>
      <c r="AE526" s="36">
        <f t="shared" si="195"/>
        <v>256</v>
      </c>
      <c r="AF526" s="36">
        <f t="shared" si="196"/>
        <v>0</v>
      </c>
      <c r="AG526" s="36">
        <f t="shared" si="197"/>
        <v>1024</v>
      </c>
      <c r="AH526" s="36">
        <f t="shared" si="198"/>
        <v>0</v>
      </c>
      <c r="AI526" s="36">
        <f t="shared" si="199"/>
        <v>4096</v>
      </c>
      <c r="AJ526" s="36">
        <f t="shared" si="200"/>
        <v>8192</v>
      </c>
      <c r="AK526" s="36">
        <f t="shared" si="201"/>
        <v>0</v>
      </c>
      <c r="AL526" s="36">
        <f t="shared" si="202"/>
        <v>32768</v>
      </c>
      <c r="AM526" s="36">
        <f t="shared" si="203"/>
        <v>65536</v>
      </c>
      <c r="AN526" s="36">
        <f t="shared" si="204"/>
        <v>0</v>
      </c>
      <c r="AO526" s="36">
        <f t="shared" si="205"/>
        <v>262144</v>
      </c>
      <c r="AP526" s="36">
        <f t="shared" si="206"/>
        <v>0</v>
      </c>
      <c r="AQ526" s="36">
        <f t="shared" si="207"/>
        <v>1048576</v>
      </c>
      <c r="AR526" s="36">
        <f t="shared" si="208"/>
        <v>0</v>
      </c>
    </row>
    <row r="527" spans="1:44">
      <c r="A527" s="36">
        <f t="shared" si="209"/>
        <v>344400</v>
      </c>
      <c r="B527" s="36">
        <f>1---ISERR(FIND(B$2,data!$M526))</f>
        <v>0</v>
      </c>
      <c r="C527" s="36">
        <f>1---ISERR(FIND(C$2,data!$M526))</f>
        <v>0</v>
      </c>
      <c r="D527" s="36">
        <f>1---ISERR(FIND(D$2,data!$M526))</f>
        <v>0</v>
      </c>
      <c r="E527" s="36">
        <f>1---ISERR(FIND(E$2,data!$M526))</f>
        <v>0</v>
      </c>
      <c r="F527" s="36">
        <f>1---ISERR(FIND(F$2,data!$M526))</f>
        <v>1</v>
      </c>
      <c r="G527" s="36">
        <f>1---ISERR(FIND(G$2,data!$M526))</f>
        <v>0</v>
      </c>
      <c r="H527" s="36">
        <f>1---ISERR(FIND(H$2,data!$M526))</f>
        <v>1</v>
      </c>
      <c r="I527" s="36">
        <f>1---ISERR(FIND(I$2,data!$M526))</f>
        <v>0</v>
      </c>
      <c r="J527" s="36">
        <f>1---ISERR(FIND(J$2,data!$M526))</f>
        <v>1</v>
      </c>
      <c r="K527" s="36">
        <f>1---ISERR(FIND(K$2,data!$M526))</f>
        <v>0</v>
      </c>
      <c r="L527" s="36">
        <f>1---ISERR(FIND(L$2,data!$M526))</f>
        <v>0</v>
      </c>
      <c r="M527" s="36">
        <f>1---ISERR(FIND(M$2,data!$M526))</f>
        <v>0</v>
      </c>
      <c r="N527" s="36">
        <f>1---ISERR(FIND(N$2,data!$M526))</f>
        <v>0</v>
      </c>
      <c r="O527" s="36">
        <f>1---ISERR(FIND(O$2,data!$M526))</f>
        <v>0</v>
      </c>
      <c r="P527" s="36">
        <f>1---ISERR(FIND(P$2,data!$M526))</f>
        <v>1</v>
      </c>
      <c r="Q527" s="36">
        <f>1---ISERR(FIND(Q$2,data!$M526))</f>
        <v>0</v>
      </c>
      <c r="R527" s="36">
        <f>1---ISERR(FIND(R$2,data!$M526))</f>
        <v>1</v>
      </c>
      <c r="S527" s="36">
        <f>1---ISERR(FIND(S$2,data!$M526))</f>
        <v>0</v>
      </c>
      <c r="T527" s="36">
        <f>1---ISERR(FIND(T$2,data!$M526))</f>
        <v>1</v>
      </c>
      <c r="U527" s="36">
        <f>1---ISERR(FIND(U$2,data!$M526))</f>
        <v>0</v>
      </c>
      <c r="V527" s="36">
        <f>1---ISERR(FIND(V$2,data!$M526))</f>
        <v>0</v>
      </c>
      <c r="W527" s="36">
        <f t="shared" si="187"/>
        <v>0</v>
      </c>
      <c r="X527" s="36">
        <f t="shared" si="188"/>
        <v>0</v>
      </c>
      <c r="Y527" s="36">
        <f t="shared" si="189"/>
        <v>0</v>
      </c>
      <c r="Z527" s="36">
        <f t="shared" si="190"/>
        <v>0</v>
      </c>
      <c r="AA527" s="36">
        <f t="shared" si="191"/>
        <v>16</v>
      </c>
      <c r="AB527" s="36">
        <f t="shared" si="192"/>
        <v>0</v>
      </c>
      <c r="AC527" s="36">
        <f t="shared" si="193"/>
        <v>64</v>
      </c>
      <c r="AD527" s="36">
        <f t="shared" si="194"/>
        <v>0</v>
      </c>
      <c r="AE527" s="36">
        <f t="shared" si="195"/>
        <v>256</v>
      </c>
      <c r="AF527" s="36">
        <f t="shared" si="196"/>
        <v>0</v>
      </c>
      <c r="AG527" s="36">
        <f t="shared" si="197"/>
        <v>0</v>
      </c>
      <c r="AH527" s="36">
        <f t="shared" si="198"/>
        <v>0</v>
      </c>
      <c r="AI527" s="36">
        <f t="shared" si="199"/>
        <v>0</v>
      </c>
      <c r="AJ527" s="36">
        <f t="shared" si="200"/>
        <v>0</v>
      </c>
      <c r="AK527" s="36">
        <f t="shared" si="201"/>
        <v>16384</v>
      </c>
      <c r="AL527" s="36">
        <f t="shared" si="202"/>
        <v>0</v>
      </c>
      <c r="AM527" s="36">
        <f t="shared" si="203"/>
        <v>65536</v>
      </c>
      <c r="AN527" s="36">
        <f t="shared" si="204"/>
        <v>0</v>
      </c>
      <c r="AO527" s="36">
        <f t="shared" si="205"/>
        <v>262144</v>
      </c>
      <c r="AP527" s="36">
        <f t="shared" si="206"/>
        <v>0</v>
      </c>
      <c r="AQ527" s="36">
        <f t="shared" si="207"/>
        <v>0</v>
      </c>
      <c r="AR527" s="36">
        <f t="shared" si="208"/>
        <v>0</v>
      </c>
    </row>
    <row r="528" spans="1:44">
      <c r="A528" s="36">
        <f t="shared" si="209"/>
        <v>69700</v>
      </c>
      <c r="B528" s="36">
        <f>1---ISERR(FIND(B$2,data!$M527))</f>
        <v>0</v>
      </c>
      <c r="C528" s="36">
        <f>1---ISERR(FIND(C$2,data!$M527))</f>
        <v>0</v>
      </c>
      <c r="D528" s="36">
        <f>1---ISERR(FIND(D$2,data!$M527))</f>
        <v>1</v>
      </c>
      <c r="E528" s="36">
        <f>1---ISERR(FIND(E$2,data!$M527))</f>
        <v>0</v>
      </c>
      <c r="F528" s="36">
        <f>1---ISERR(FIND(F$2,data!$M527))</f>
        <v>0</v>
      </c>
      <c r="G528" s="36">
        <f>1---ISERR(FIND(G$2,data!$M527))</f>
        <v>0</v>
      </c>
      <c r="H528" s="36">
        <f>1---ISERR(FIND(H$2,data!$M527))</f>
        <v>1</v>
      </c>
      <c r="I528" s="36">
        <f>1---ISERR(FIND(I$2,data!$M527))</f>
        <v>0</v>
      </c>
      <c r="J528" s="36">
        <f>1---ISERR(FIND(J$2,data!$M527))</f>
        <v>0</v>
      </c>
      <c r="K528" s="36">
        <f>1---ISERR(FIND(K$2,data!$M527))</f>
        <v>0</v>
      </c>
      <c r="L528" s="36">
        <f>1---ISERR(FIND(L$2,data!$M527))</f>
        <v>0</v>
      </c>
      <c r="M528" s="36">
        <f>1---ISERR(FIND(M$2,data!$M527))</f>
        <v>0</v>
      </c>
      <c r="N528" s="36">
        <f>1---ISERR(FIND(N$2,data!$M527))</f>
        <v>1</v>
      </c>
      <c r="O528" s="36">
        <f>1---ISERR(FIND(O$2,data!$M527))</f>
        <v>0</v>
      </c>
      <c r="P528" s="36">
        <f>1---ISERR(FIND(P$2,data!$M527))</f>
        <v>0</v>
      </c>
      <c r="Q528" s="36">
        <f>1---ISERR(FIND(Q$2,data!$M527))</f>
        <v>0</v>
      </c>
      <c r="R528" s="36">
        <f>1---ISERR(FIND(R$2,data!$M527))</f>
        <v>1</v>
      </c>
      <c r="S528" s="36">
        <f>1---ISERR(FIND(S$2,data!$M527))</f>
        <v>0</v>
      </c>
      <c r="T528" s="36">
        <f>1---ISERR(FIND(T$2,data!$M527))</f>
        <v>0</v>
      </c>
      <c r="U528" s="36">
        <f>1---ISERR(FIND(U$2,data!$M527))</f>
        <v>0</v>
      </c>
      <c r="V528" s="36">
        <f>1---ISERR(FIND(V$2,data!$M527))</f>
        <v>0</v>
      </c>
      <c r="W528" s="36">
        <f t="shared" si="187"/>
        <v>0</v>
      </c>
      <c r="X528" s="36">
        <f t="shared" si="188"/>
        <v>0</v>
      </c>
      <c r="Y528" s="36">
        <f t="shared" si="189"/>
        <v>4</v>
      </c>
      <c r="Z528" s="36">
        <f t="shared" si="190"/>
        <v>0</v>
      </c>
      <c r="AA528" s="36">
        <f t="shared" si="191"/>
        <v>0</v>
      </c>
      <c r="AB528" s="36">
        <f t="shared" si="192"/>
        <v>0</v>
      </c>
      <c r="AC528" s="36">
        <f t="shared" si="193"/>
        <v>64</v>
      </c>
      <c r="AD528" s="36">
        <f t="shared" si="194"/>
        <v>0</v>
      </c>
      <c r="AE528" s="36">
        <f t="shared" si="195"/>
        <v>0</v>
      </c>
      <c r="AF528" s="36">
        <f t="shared" si="196"/>
        <v>0</v>
      </c>
      <c r="AG528" s="36">
        <f t="shared" si="197"/>
        <v>0</v>
      </c>
      <c r="AH528" s="36">
        <f t="shared" si="198"/>
        <v>0</v>
      </c>
      <c r="AI528" s="36">
        <f t="shared" si="199"/>
        <v>4096</v>
      </c>
      <c r="AJ528" s="36">
        <f t="shared" si="200"/>
        <v>0</v>
      </c>
      <c r="AK528" s="36">
        <f t="shared" si="201"/>
        <v>0</v>
      </c>
      <c r="AL528" s="36">
        <f t="shared" si="202"/>
        <v>0</v>
      </c>
      <c r="AM528" s="36">
        <f t="shared" si="203"/>
        <v>65536</v>
      </c>
      <c r="AN528" s="36">
        <f t="shared" si="204"/>
        <v>0</v>
      </c>
      <c r="AO528" s="36">
        <f t="shared" si="205"/>
        <v>0</v>
      </c>
      <c r="AP528" s="36">
        <f t="shared" si="206"/>
        <v>0</v>
      </c>
      <c r="AQ528" s="36">
        <f t="shared" si="207"/>
        <v>0</v>
      </c>
      <c r="AR528" s="36">
        <f t="shared" si="208"/>
        <v>0</v>
      </c>
    </row>
    <row r="529" spans="1:44">
      <c r="A529" s="36">
        <f t="shared" si="209"/>
        <v>2050002</v>
      </c>
      <c r="B529" s="36">
        <f>1---ISERR(FIND(B$2,data!$M528))</f>
        <v>0</v>
      </c>
      <c r="C529" s="36">
        <f>1---ISERR(FIND(C$2,data!$M528))</f>
        <v>1</v>
      </c>
      <c r="D529" s="36">
        <f>1---ISERR(FIND(D$2,data!$M528))</f>
        <v>0</v>
      </c>
      <c r="E529" s="36">
        <f>1---ISERR(FIND(E$2,data!$M528))</f>
        <v>0</v>
      </c>
      <c r="F529" s="36">
        <f>1---ISERR(FIND(F$2,data!$M528))</f>
        <v>1</v>
      </c>
      <c r="G529" s="36">
        <f>1---ISERR(FIND(G$2,data!$M528))</f>
        <v>0</v>
      </c>
      <c r="H529" s="36">
        <f>1---ISERR(FIND(H$2,data!$M528))</f>
        <v>1</v>
      </c>
      <c r="I529" s="36">
        <f>1---ISERR(FIND(I$2,data!$M528))</f>
        <v>1</v>
      </c>
      <c r="J529" s="36">
        <f>1---ISERR(FIND(J$2,data!$M528))</f>
        <v>1</v>
      </c>
      <c r="K529" s="36">
        <f>1---ISERR(FIND(K$2,data!$M528))</f>
        <v>1</v>
      </c>
      <c r="L529" s="36">
        <f>1---ISERR(FIND(L$2,data!$M528))</f>
        <v>1</v>
      </c>
      <c r="M529" s="36">
        <f>1---ISERR(FIND(M$2,data!$M528))</f>
        <v>0</v>
      </c>
      <c r="N529" s="36">
        <f>1---ISERR(FIND(N$2,data!$M528))</f>
        <v>0</v>
      </c>
      <c r="O529" s="36">
        <f>1---ISERR(FIND(O$2,data!$M528))</f>
        <v>0</v>
      </c>
      <c r="P529" s="36">
        <f>1---ISERR(FIND(P$2,data!$M528))</f>
        <v>1</v>
      </c>
      <c r="Q529" s="36">
        <f>1---ISERR(FIND(Q$2,data!$M528))</f>
        <v>0</v>
      </c>
      <c r="R529" s="36">
        <f>1---ISERR(FIND(R$2,data!$M528))</f>
        <v>1</v>
      </c>
      <c r="S529" s="36">
        <f>1---ISERR(FIND(S$2,data!$M528))</f>
        <v>1</v>
      </c>
      <c r="T529" s="36">
        <f>1---ISERR(FIND(T$2,data!$M528))</f>
        <v>1</v>
      </c>
      <c r="U529" s="36">
        <f>1---ISERR(FIND(U$2,data!$M528))</f>
        <v>1</v>
      </c>
      <c r="V529" s="36">
        <f>1---ISERR(FIND(V$2,data!$M528))</f>
        <v>1</v>
      </c>
      <c r="W529" s="36">
        <f t="shared" si="187"/>
        <v>0</v>
      </c>
      <c r="X529" s="36">
        <f t="shared" si="188"/>
        <v>2</v>
      </c>
      <c r="Y529" s="36">
        <f t="shared" si="189"/>
        <v>0</v>
      </c>
      <c r="Z529" s="36">
        <f t="shared" si="190"/>
        <v>0</v>
      </c>
      <c r="AA529" s="36">
        <f t="shared" si="191"/>
        <v>16</v>
      </c>
      <c r="AB529" s="36">
        <f t="shared" si="192"/>
        <v>0</v>
      </c>
      <c r="AC529" s="36">
        <f t="shared" si="193"/>
        <v>64</v>
      </c>
      <c r="AD529" s="36">
        <f t="shared" si="194"/>
        <v>128</v>
      </c>
      <c r="AE529" s="36">
        <f t="shared" si="195"/>
        <v>256</v>
      </c>
      <c r="AF529" s="36">
        <f t="shared" si="196"/>
        <v>512</v>
      </c>
      <c r="AG529" s="36">
        <f t="shared" si="197"/>
        <v>1024</v>
      </c>
      <c r="AH529" s="36">
        <f t="shared" si="198"/>
        <v>0</v>
      </c>
      <c r="AI529" s="36">
        <f t="shared" si="199"/>
        <v>0</v>
      </c>
      <c r="AJ529" s="36">
        <f t="shared" si="200"/>
        <v>0</v>
      </c>
      <c r="AK529" s="36">
        <f t="shared" si="201"/>
        <v>16384</v>
      </c>
      <c r="AL529" s="36">
        <f t="shared" si="202"/>
        <v>0</v>
      </c>
      <c r="AM529" s="36">
        <f t="shared" si="203"/>
        <v>65536</v>
      </c>
      <c r="AN529" s="36">
        <f t="shared" si="204"/>
        <v>131072</v>
      </c>
      <c r="AO529" s="36">
        <f t="shared" si="205"/>
        <v>262144</v>
      </c>
      <c r="AP529" s="36">
        <f t="shared" si="206"/>
        <v>524288</v>
      </c>
      <c r="AQ529" s="36">
        <f t="shared" si="207"/>
        <v>1048576</v>
      </c>
      <c r="AR529" s="36">
        <f t="shared" si="208"/>
        <v>0</v>
      </c>
    </row>
    <row r="530" spans="1:44">
      <c r="A530" s="36">
        <f t="shared" si="209"/>
        <v>262400</v>
      </c>
      <c r="B530" s="36">
        <f>1---ISERR(FIND(B$2,data!$M529))</f>
        <v>0</v>
      </c>
      <c r="C530" s="36">
        <f>1---ISERR(FIND(C$2,data!$M529))</f>
        <v>0</v>
      </c>
      <c r="D530" s="36">
        <f>1---ISERR(FIND(D$2,data!$M529))</f>
        <v>0</v>
      </c>
      <c r="E530" s="36">
        <f>1---ISERR(FIND(E$2,data!$M529))</f>
        <v>0</v>
      </c>
      <c r="F530" s="36">
        <f>1---ISERR(FIND(F$2,data!$M529))</f>
        <v>0</v>
      </c>
      <c r="G530" s="36">
        <f>1---ISERR(FIND(G$2,data!$M529))</f>
        <v>0</v>
      </c>
      <c r="H530" s="36">
        <f>1---ISERR(FIND(H$2,data!$M529))</f>
        <v>0</v>
      </c>
      <c r="I530" s="36">
        <f>1---ISERR(FIND(I$2,data!$M529))</f>
        <v>0</v>
      </c>
      <c r="J530" s="36">
        <f>1---ISERR(FIND(J$2,data!$M529))</f>
        <v>1</v>
      </c>
      <c r="K530" s="36">
        <f>1---ISERR(FIND(K$2,data!$M529))</f>
        <v>0</v>
      </c>
      <c r="L530" s="36">
        <f>1---ISERR(FIND(L$2,data!$M529))</f>
        <v>0</v>
      </c>
      <c r="M530" s="36">
        <f>1---ISERR(FIND(M$2,data!$M529))</f>
        <v>0</v>
      </c>
      <c r="N530" s="36">
        <f>1---ISERR(FIND(N$2,data!$M529))</f>
        <v>0</v>
      </c>
      <c r="O530" s="36">
        <f>1---ISERR(FIND(O$2,data!$M529))</f>
        <v>0</v>
      </c>
      <c r="P530" s="36">
        <f>1---ISERR(FIND(P$2,data!$M529))</f>
        <v>0</v>
      </c>
      <c r="Q530" s="36">
        <f>1---ISERR(FIND(Q$2,data!$M529))</f>
        <v>0</v>
      </c>
      <c r="R530" s="36">
        <f>1---ISERR(FIND(R$2,data!$M529))</f>
        <v>0</v>
      </c>
      <c r="S530" s="36">
        <f>1---ISERR(FIND(S$2,data!$M529))</f>
        <v>0</v>
      </c>
      <c r="T530" s="36">
        <f>1---ISERR(FIND(T$2,data!$M529))</f>
        <v>1</v>
      </c>
      <c r="U530" s="36">
        <f>1---ISERR(FIND(U$2,data!$M529))</f>
        <v>0</v>
      </c>
      <c r="V530" s="36">
        <f>1---ISERR(FIND(V$2,data!$M529))</f>
        <v>0</v>
      </c>
      <c r="W530" s="36">
        <f t="shared" si="187"/>
        <v>0</v>
      </c>
      <c r="X530" s="36">
        <f t="shared" si="188"/>
        <v>0</v>
      </c>
      <c r="Y530" s="36">
        <f t="shared" si="189"/>
        <v>0</v>
      </c>
      <c r="Z530" s="36">
        <f t="shared" si="190"/>
        <v>0</v>
      </c>
      <c r="AA530" s="36">
        <f t="shared" si="191"/>
        <v>0</v>
      </c>
      <c r="AB530" s="36">
        <f t="shared" si="192"/>
        <v>0</v>
      </c>
      <c r="AC530" s="36">
        <f t="shared" si="193"/>
        <v>0</v>
      </c>
      <c r="AD530" s="36">
        <f t="shared" si="194"/>
        <v>0</v>
      </c>
      <c r="AE530" s="36">
        <f t="shared" si="195"/>
        <v>256</v>
      </c>
      <c r="AF530" s="36">
        <f t="shared" si="196"/>
        <v>0</v>
      </c>
      <c r="AG530" s="36">
        <f t="shared" si="197"/>
        <v>0</v>
      </c>
      <c r="AH530" s="36">
        <f t="shared" si="198"/>
        <v>0</v>
      </c>
      <c r="AI530" s="36">
        <f t="shared" si="199"/>
        <v>0</v>
      </c>
      <c r="AJ530" s="36">
        <f t="shared" si="200"/>
        <v>0</v>
      </c>
      <c r="AK530" s="36">
        <f t="shared" si="201"/>
        <v>0</v>
      </c>
      <c r="AL530" s="36">
        <f t="shared" si="202"/>
        <v>0</v>
      </c>
      <c r="AM530" s="36">
        <f t="shared" si="203"/>
        <v>0</v>
      </c>
      <c r="AN530" s="36">
        <f t="shared" si="204"/>
        <v>0</v>
      </c>
      <c r="AO530" s="36">
        <f t="shared" si="205"/>
        <v>262144</v>
      </c>
      <c r="AP530" s="36">
        <f t="shared" si="206"/>
        <v>0</v>
      </c>
      <c r="AQ530" s="36">
        <f t="shared" si="207"/>
        <v>0</v>
      </c>
      <c r="AR530" s="36">
        <f t="shared" si="208"/>
        <v>0</v>
      </c>
    </row>
    <row r="531" spans="1:44">
      <c r="A531" s="36">
        <f t="shared" si="209"/>
        <v>1049600</v>
      </c>
      <c r="B531" s="36">
        <f>1---ISERR(FIND(B$2,data!$M530))</f>
        <v>0</v>
      </c>
      <c r="C531" s="36">
        <f>1---ISERR(FIND(C$2,data!$M530))</f>
        <v>0</v>
      </c>
      <c r="D531" s="36">
        <f>1---ISERR(FIND(D$2,data!$M530))</f>
        <v>0</v>
      </c>
      <c r="E531" s="36">
        <f>1---ISERR(FIND(E$2,data!$M530))</f>
        <v>0</v>
      </c>
      <c r="F531" s="36">
        <f>1---ISERR(FIND(F$2,data!$M530))</f>
        <v>0</v>
      </c>
      <c r="G531" s="36">
        <f>1---ISERR(FIND(G$2,data!$M530))</f>
        <v>0</v>
      </c>
      <c r="H531" s="36">
        <f>1---ISERR(FIND(H$2,data!$M530))</f>
        <v>0</v>
      </c>
      <c r="I531" s="36">
        <f>1---ISERR(FIND(I$2,data!$M530))</f>
        <v>0</v>
      </c>
      <c r="J531" s="36">
        <f>1---ISERR(FIND(J$2,data!$M530))</f>
        <v>0</v>
      </c>
      <c r="K531" s="36">
        <f>1---ISERR(FIND(K$2,data!$M530))</f>
        <v>0</v>
      </c>
      <c r="L531" s="36">
        <f>1---ISERR(FIND(L$2,data!$M530))</f>
        <v>1</v>
      </c>
      <c r="M531" s="36">
        <f>1---ISERR(FIND(M$2,data!$M530))</f>
        <v>0</v>
      </c>
      <c r="N531" s="36">
        <f>1---ISERR(FIND(N$2,data!$M530))</f>
        <v>0</v>
      </c>
      <c r="O531" s="36">
        <f>1---ISERR(FIND(O$2,data!$M530))</f>
        <v>0</v>
      </c>
      <c r="P531" s="36">
        <f>1---ISERR(FIND(P$2,data!$M530))</f>
        <v>0</v>
      </c>
      <c r="Q531" s="36">
        <f>1---ISERR(FIND(Q$2,data!$M530))</f>
        <v>0</v>
      </c>
      <c r="R531" s="36">
        <f>1---ISERR(FIND(R$2,data!$M530))</f>
        <v>0</v>
      </c>
      <c r="S531" s="36">
        <f>1---ISERR(FIND(S$2,data!$M530))</f>
        <v>0</v>
      </c>
      <c r="T531" s="36">
        <f>1---ISERR(FIND(T$2,data!$M530))</f>
        <v>0</v>
      </c>
      <c r="U531" s="36">
        <f>1---ISERR(FIND(U$2,data!$M530))</f>
        <v>0</v>
      </c>
      <c r="V531" s="36">
        <f>1---ISERR(FIND(V$2,data!$M530))</f>
        <v>1</v>
      </c>
      <c r="W531" s="36">
        <f t="shared" si="187"/>
        <v>0</v>
      </c>
      <c r="X531" s="36">
        <f t="shared" si="188"/>
        <v>0</v>
      </c>
      <c r="Y531" s="36">
        <f t="shared" si="189"/>
        <v>0</v>
      </c>
      <c r="Z531" s="36">
        <f t="shared" si="190"/>
        <v>0</v>
      </c>
      <c r="AA531" s="36">
        <f t="shared" si="191"/>
        <v>0</v>
      </c>
      <c r="AB531" s="36">
        <f t="shared" si="192"/>
        <v>0</v>
      </c>
      <c r="AC531" s="36">
        <f t="shared" si="193"/>
        <v>0</v>
      </c>
      <c r="AD531" s="36">
        <f t="shared" si="194"/>
        <v>0</v>
      </c>
      <c r="AE531" s="36">
        <f t="shared" si="195"/>
        <v>0</v>
      </c>
      <c r="AF531" s="36">
        <f t="shared" si="196"/>
        <v>0</v>
      </c>
      <c r="AG531" s="36">
        <f t="shared" si="197"/>
        <v>1024</v>
      </c>
      <c r="AH531" s="36">
        <f t="shared" si="198"/>
        <v>0</v>
      </c>
      <c r="AI531" s="36">
        <f t="shared" si="199"/>
        <v>0</v>
      </c>
      <c r="AJ531" s="36">
        <f t="shared" si="200"/>
        <v>0</v>
      </c>
      <c r="AK531" s="36">
        <f t="shared" si="201"/>
        <v>0</v>
      </c>
      <c r="AL531" s="36">
        <f t="shared" si="202"/>
        <v>0</v>
      </c>
      <c r="AM531" s="36">
        <f t="shared" si="203"/>
        <v>0</v>
      </c>
      <c r="AN531" s="36">
        <f t="shared" si="204"/>
        <v>0</v>
      </c>
      <c r="AO531" s="36">
        <f t="shared" si="205"/>
        <v>0</v>
      </c>
      <c r="AP531" s="36">
        <f t="shared" si="206"/>
        <v>0</v>
      </c>
      <c r="AQ531" s="36">
        <f t="shared" si="207"/>
        <v>1048576</v>
      </c>
      <c r="AR531" s="36">
        <f t="shared" si="208"/>
        <v>0</v>
      </c>
    </row>
    <row r="532" spans="1:44">
      <c r="A532" s="36">
        <f t="shared" si="209"/>
        <v>0</v>
      </c>
      <c r="B532" s="36">
        <f>1---ISERR(FIND(B$2,data!$M531))</f>
        <v>0</v>
      </c>
      <c r="C532" s="36">
        <f>1---ISERR(FIND(C$2,data!$M531))</f>
        <v>0</v>
      </c>
      <c r="D532" s="36">
        <f>1---ISERR(FIND(D$2,data!$M531))</f>
        <v>0</v>
      </c>
      <c r="E532" s="36">
        <f>1---ISERR(FIND(E$2,data!$M531))</f>
        <v>0</v>
      </c>
      <c r="F532" s="36">
        <f>1---ISERR(FIND(F$2,data!$M531))</f>
        <v>0</v>
      </c>
      <c r="G532" s="36">
        <f>1---ISERR(FIND(G$2,data!$M531))</f>
        <v>0</v>
      </c>
      <c r="H532" s="36">
        <f>1---ISERR(FIND(H$2,data!$M531))</f>
        <v>0</v>
      </c>
      <c r="I532" s="36">
        <f>1---ISERR(FIND(I$2,data!$M531))</f>
        <v>0</v>
      </c>
      <c r="J532" s="36">
        <f>1---ISERR(FIND(J$2,data!$M531))</f>
        <v>0</v>
      </c>
      <c r="K532" s="36">
        <f>1---ISERR(FIND(K$2,data!$M531))</f>
        <v>0</v>
      </c>
      <c r="L532" s="36">
        <f>1---ISERR(FIND(L$2,data!$M531))</f>
        <v>0</v>
      </c>
      <c r="M532" s="36">
        <f>1---ISERR(FIND(M$2,data!$M531))</f>
        <v>0</v>
      </c>
      <c r="N532" s="36">
        <f>1---ISERR(FIND(N$2,data!$M531))</f>
        <v>0</v>
      </c>
      <c r="O532" s="36">
        <f>1---ISERR(FIND(O$2,data!$M531))</f>
        <v>0</v>
      </c>
      <c r="P532" s="36">
        <f>1---ISERR(FIND(P$2,data!$M531))</f>
        <v>0</v>
      </c>
      <c r="Q532" s="36">
        <f>1---ISERR(FIND(Q$2,data!$M531))</f>
        <v>0</v>
      </c>
      <c r="R532" s="36">
        <f>1---ISERR(FIND(R$2,data!$M531))</f>
        <v>0</v>
      </c>
      <c r="S532" s="36">
        <f>1---ISERR(FIND(S$2,data!$M531))</f>
        <v>0</v>
      </c>
      <c r="T532" s="36">
        <f>1---ISERR(FIND(T$2,data!$M531))</f>
        <v>0</v>
      </c>
      <c r="U532" s="36">
        <f>1---ISERR(FIND(U$2,data!$M531))</f>
        <v>0</v>
      </c>
      <c r="V532" s="36">
        <f>1---ISERR(FIND(V$2,data!$M531))</f>
        <v>0</v>
      </c>
      <c r="W532" s="36">
        <f t="shared" si="187"/>
        <v>0</v>
      </c>
      <c r="X532" s="36">
        <f t="shared" si="188"/>
        <v>0</v>
      </c>
      <c r="Y532" s="36">
        <f t="shared" si="189"/>
        <v>0</v>
      </c>
      <c r="Z532" s="36">
        <f t="shared" si="190"/>
        <v>0</v>
      </c>
      <c r="AA532" s="36">
        <f t="shared" si="191"/>
        <v>0</v>
      </c>
      <c r="AB532" s="36">
        <f t="shared" si="192"/>
        <v>0</v>
      </c>
      <c r="AC532" s="36">
        <f t="shared" si="193"/>
        <v>0</v>
      </c>
      <c r="AD532" s="36">
        <f t="shared" si="194"/>
        <v>0</v>
      </c>
      <c r="AE532" s="36">
        <f t="shared" si="195"/>
        <v>0</v>
      </c>
      <c r="AF532" s="36">
        <f t="shared" si="196"/>
        <v>0</v>
      </c>
      <c r="AG532" s="36">
        <f t="shared" si="197"/>
        <v>0</v>
      </c>
      <c r="AH532" s="36">
        <f t="shared" si="198"/>
        <v>0</v>
      </c>
      <c r="AI532" s="36">
        <f t="shared" si="199"/>
        <v>0</v>
      </c>
      <c r="AJ532" s="36">
        <f t="shared" si="200"/>
        <v>0</v>
      </c>
      <c r="AK532" s="36">
        <f t="shared" si="201"/>
        <v>0</v>
      </c>
      <c r="AL532" s="36">
        <f t="shared" si="202"/>
        <v>0</v>
      </c>
      <c r="AM532" s="36">
        <f t="shared" si="203"/>
        <v>0</v>
      </c>
      <c r="AN532" s="36">
        <f t="shared" si="204"/>
        <v>0</v>
      </c>
      <c r="AO532" s="36">
        <f t="shared" si="205"/>
        <v>0</v>
      </c>
      <c r="AP532" s="36">
        <f t="shared" si="206"/>
        <v>0</v>
      </c>
      <c r="AQ532" s="36">
        <f t="shared" si="207"/>
        <v>0</v>
      </c>
      <c r="AR532" s="36">
        <f t="shared" si="208"/>
        <v>0</v>
      </c>
    </row>
    <row r="533" spans="1:44">
      <c r="A533" s="36">
        <f t="shared" si="209"/>
        <v>1119302</v>
      </c>
      <c r="B533" s="36">
        <f>1---ISERR(FIND(B$2,data!$M532))</f>
        <v>0</v>
      </c>
      <c r="C533" s="36">
        <f>1---ISERR(FIND(C$2,data!$M532))</f>
        <v>1</v>
      </c>
      <c r="D533" s="36">
        <f>1---ISERR(FIND(D$2,data!$M532))</f>
        <v>1</v>
      </c>
      <c r="E533" s="36">
        <f>1---ISERR(FIND(E$2,data!$M532))</f>
        <v>0</v>
      </c>
      <c r="F533" s="36">
        <f>1---ISERR(FIND(F$2,data!$M532))</f>
        <v>0</v>
      </c>
      <c r="G533" s="36">
        <f>1---ISERR(FIND(G$2,data!$M532))</f>
        <v>0</v>
      </c>
      <c r="H533" s="36">
        <f>1---ISERR(FIND(H$2,data!$M532))</f>
        <v>1</v>
      </c>
      <c r="I533" s="36">
        <f>1---ISERR(FIND(I$2,data!$M532))</f>
        <v>0</v>
      </c>
      <c r="J533" s="36">
        <f>1---ISERR(FIND(J$2,data!$M532))</f>
        <v>0</v>
      </c>
      <c r="K533" s="36">
        <f>1---ISERR(FIND(K$2,data!$M532))</f>
        <v>0</v>
      </c>
      <c r="L533" s="36">
        <f>1---ISERR(FIND(L$2,data!$M532))</f>
        <v>1</v>
      </c>
      <c r="M533" s="36">
        <f>1---ISERR(FIND(M$2,data!$M532))</f>
        <v>0</v>
      </c>
      <c r="N533" s="36">
        <f>1---ISERR(FIND(N$2,data!$M532))</f>
        <v>1</v>
      </c>
      <c r="O533" s="36">
        <f>1---ISERR(FIND(O$2,data!$M532))</f>
        <v>0</v>
      </c>
      <c r="P533" s="36">
        <f>1---ISERR(FIND(P$2,data!$M532))</f>
        <v>0</v>
      </c>
      <c r="Q533" s="36">
        <f>1---ISERR(FIND(Q$2,data!$M532))</f>
        <v>0</v>
      </c>
      <c r="R533" s="36">
        <f>1---ISERR(FIND(R$2,data!$M532))</f>
        <v>1</v>
      </c>
      <c r="S533" s="36">
        <f>1---ISERR(FIND(S$2,data!$M532))</f>
        <v>0</v>
      </c>
      <c r="T533" s="36">
        <f>1---ISERR(FIND(T$2,data!$M532))</f>
        <v>0</v>
      </c>
      <c r="U533" s="36">
        <f>1---ISERR(FIND(U$2,data!$M532))</f>
        <v>0</v>
      </c>
      <c r="V533" s="36">
        <f>1---ISERR(FIND(V$2,data!$M532))</f>
        <v>1</v>
      </c>
      <c r="W533" s="36">
        <f t="shared" si="187"/>
        <v>0</v>
      </c>
      <c r="X533" s="36">
        <f t="shared" si="188"/>
        <v>2</v>
      </c>
      <c r="Y533" s="36">
        <f t="shared" si="189"/>
        <v>4</v>
      </c>
      <c r="Z533" s="36">
        <f t="shared" si="190"/>
        <v>0</v>
      </c>
      <c r="AA533" s="36">
        <f t="shared" si="191"/>
        <v>0</v>
      </c>
      <c r="AB533" s="36">
        <f t="shared" si="192"/>
        <v>0</v>
      </c>
      <c r="AC533" s="36">
        <f t="shared" si="193"/>
        <v>64</v>
      </c>
      <c r="AD533" s="36">
        <f t="shared" si="194"/>
        <v>0</v>
      </c>
      <c r="AE533" s="36">
        <f t="shared" si="195"/>
        <v>0</v>
      </c>
      <c r="AF533" s="36">
        <f t="shared" si="196"/>
        <v>0</v>
      </c>
      <c r="AG533" s="36">
        <f t="shared" si="197"/>
        <v>1024</v>
      </c>
      <c r="AH533" s="36">
        <f t="shared" si="198"/>
        <v>0</v>
      </c>
      <c r="AI533" s="36">
        <f t="shared" si="199"/>
        <v>4096</v>
      </c>
      <c r="AJ533" s="36">
        <f t="shared" si="200"/>
        <v>0</v>
      </c>
      <c r="AK533" s="36">
        <f t="shared" si="201"/>
        <v>0</v>
      </c>
      <c r="AL533" s="36">
        <f t="shared" si="202"/>
        <v>0</v>
      </c>
      <c r="AM533" s="36">
        <f t="shared" si="203"/>
        <v>65536</v>
      </c>
      <c r="AN533" s="36">
        <f t="shared" si="204"/>
        <v>0</v>
      </c>
      <c r="AO533" s="36">
        <f t="shared" si="205"/>
        <v>0</v>
      </c>
      <c r="AP533" s="36">
        <f t="shared" si="206"/>
        <v>0</v>
      </c>
      <c r="AQ533" s="36">
        <f t="shared" si="207"/>
        <v>1048576</v>
      </c>
      <c r="AR533" s="36">
        <f t="shared" si="208"/>
        <v>0</v>
      </c>
    </row>
    <row r="534" spans="1:44">
      <c r="A534" s="36">
        <f t="shared" si="209"/>
        <v>1394000</v>
      </c>
      <c r="B534" s="36">
        <f>1---ISERR(FIND(B$2,data!$M533))</f>
        <v>0</v>
      </c>
      <c r="C534" s="36">
        <f>1---ISERR(FIND(C$2,data!$M533))</f>
        <v>0</v>
      </c>
      <c r="D534" s="36">
        <f>1---ISERR(FIND(D$2,data!$M533))</f>
        <v>0</v>
      </c>
      <c r="E534" s="36">
        <f>1---ISERR(FIND(E$2,data!$M533))</f>
        <v>0</v>
      </c>
      <c r="F534" s="36">
        <f>1---ISERR(FIND(F$2,data!$M533))</f>
        <v>1</v>
      </c>
      <c r="G534" s="36">
        <f>1---ISERR(FIND(G$2,data!$M533))</f>
        <v>0</v>
      </c>
      <c r="H534" s="36">
        <f>1---ISERR(FIND(H$2,data!$M533))</f>
        <v>1</v>
      </c>
      <c r="I534" s="36">
        <f>1---ISERR(FIND(I$2,data!$M533))</f>
        <v>0</v>
      </c>
      <c r="J534" s="36">
        <f>1---ISERR(FIND(J$2,data!$M533))</f>
        <v>1</v>
      </c>
      <c r="K534" s="36">
        <f>1---ISERR(FIND(K$2,data!$M533))</f>
        <v>0</v>
      </c>
      <c r="L534" s="36">
        <f>1---ISERR(FIND(L$2,data!$M533))</f>
        <v>1</v>
      </c>
      <c r="M534" s="36">
        <f>1---ISERR(FIND(M$2,data!$M533))</f>
        <v>0</v>
      </c>
      <c r="N534" s="36">
        <f>1---ISERR(FIND(N$2,data!$M533))</f>
        <v>0</v>
      </c>
      <c r="O534" s="36">
        <f>1---ISERR(FIND(O$2,data!$M533))</f>
        <v>0</v>
      </c>
      <c r="P534" s="36">
        <f>1---ISERR(FIND(P$2,data!$M533))</f>
        <v>1</v>
      </c>
      <c r="Q534" s="36">
        <f>1---ISERR(FIND(Q$2,data!$M533))</f>
        <v>0</v>
      </c>
      <c r="R534" s="36">
        <f>1---ISERR(FIND(R$2,data!$M533))</f>
        <v>1</v>
      </c>
      <c r="S534" s="36">
        <f>1---ISERR(FIND(S$2,data!$M533))</f>
        <v>0</v>
      </c>
      <c r="T534" s="36">
        <f>1---ISERR(FIND(T$2,data!$M533))</f>
        <v>1</v>
      </c>
      <c r="U534" s="36">
        <f>1---ISERR(FIND(U$2,data!$M533))</f>
        <v>0</v>
      </c>
      <c r="V534" s="36">
        <f>1---ISERR(FIND(V$2,data!$M533))</f>
        <v>1</v>
      </c>
      <c r="W534" s="36">
        <f t="shared" si="187"/>
        <v>0</v>
      </c>
      <c r="X534" s="36">
        <f t="shared" si="188"/>
        <v>0</v>
      </c>
      <c r="Y534" s="36">
        <f t="shared" si="189"/>
        <v>0</v>
      </c>
      <c r="Z534" s="36">
        <f t="shared" si="190"/>
        <v>0</v>
      </c>
      <c r="AA534" s="36">
        <f t="shared" si="191"/>
        <v>16</v>
      </c>
      <c r="AB534" s="36">
        <f t="shared" si="192"/>
        <v>0</v>
      </c>
      <c r="AC534" s="36">
        <f t="shared" si="193"/>
        <v>64</v>
      </c>
      <c r="AD534" s="36">
        <f t="shared" si="194"/>
        <v>0</v>
      </c>
      <c r="AE534" s="36">
        <f t="shared" si="195"/>
        <v>256</v>
      </c>
      <c r="AF534" s="36">
        <f t="shared" si="196"/>
        <v>0</v>
      </c>
      <c r="AG534" s="36">
        <f t="shared" si="197"/>
        <v>1024</v>
      </c>
      <c r="AH534" s="36">
        <f t="shared" si="198"/>
        <v>0</v>
      </c>
      <c r="AI534" s="36">
        <f t="shared" si="199"/>
        <v>0</v>
      </c>
      <c r="AJ534" s="36">
        <f t="shared" si="200"/>
        <v>0</v>
      </c>
      <c r="AK534" s="36">
        <f t="shared" si="201"/>
        <v>16384</v>
      </c>
      <c r="AL534" s="36">
        <f t="shared" si="202"/>
        <v>0</v>
      </c>
      <c r="AM534" s="36">
        <f t="shared" si="203"/>
        <v>65536</v>
      </c>
      <c r="AN534" s="36">
        <f t="shared" si="204"/>
        <v>0</v>
      </c>
      <c r="AO534" s="36">
        <f t="shared" si="205"/>
        <v>262144</v>
      </c>
      <c r="AP534" s="36">
        <f t="shared" si="206"/>
        <v>0</v>
      </c>
      <c r="AQ534" s="36">
        <f t="shared" si="207"/>
        <v>1048576</v>
      </c>
      <c r="AR534" s="36">
        <f t="shared" si="208"/>
        <v>0</v>
      </c>
    </row>
    <row r="535" spans="1:44">
      <c r="A535" s="36">
        <f t="shared" si="209"/>
        <v>0</v>
      </c>
      <c r="B535" s="36">
        <f>1---ISERR(FIND(B$2,data!$M534))</f>
        <v>0</v>
      </c>
      <c r="C535" s="36">
        <f>1---ISERR(FIND(C$2,data!$M534))</f>
        <v>0</v>
      </c>
      <c r="D535" s="36">
        <f>1---ISERR(FIND(D$2,data!$M534))</f>
        <v>0</v>
      </c>
      <c r="E535" s="36">
        <f>1---ISERR(FIND(E$2,data!$M534))</f>
        <v>0</v>
      </c>
      <c r="F535" s="36">
        <f>1---ISERR(FIND(F$2,data!$M534))</f>
        <v>0</v>
      </c>
      <c r="G535" s="36">
        <f>1---ISERR(FIND(G$2,data!$M534))</f>
        <v>0</v>
      </c>
      <c r="H535" s="36">
        <f>1---ISERR(FIND(H$2,data!$M534))</f>
        <v>0</v>
      </c>
      <c r="I535" s="36">
        <f>1---ISERR(FIND(I$2,data!$M534))</f>
        <v>0</v>
      </c>
      <c r="J535" s="36">
        <f>1---ISERR(FIND(J$2,data!$M534))</f>
        <v>0</v>
      </c>
      <c r="K535" s="36">
        <f>1---ISERR(FIND(K$2,data!$M534))</f>
        <v>0</v>
      </c>
      <c r="L535" s="36">
        <f>1---ISERR(FIND(L$2,data!$M534))</f>
        <v>0</v>
      </c>
      <c r="M535" s="36">
        <f>1---ISERR(FIND(M$2,data!$M534))</f>
        <v>0</v>
      </c>
      <c r="N535" s="36">
        <f>1---ISERR(FIND(N$2,data!$M534))</f>
        <v>0</v>
      </c>
      <c r="O535" s="36">
        <f>1---ISERR(FIND(O$2,data!$M534))</f>
        <v>0</v>
      </c>
      <c r="P535" s="36">
        <f>1---ISERR(FIND(P$2,data!$M534))</f>
        <v>0</v>
      </c>
      <c r="Q535" s="36">
        <f>1---ISERR(FIND(Q$2,data!$M534))</f>
        <v>0</v>
      </c>
      <c r="R535" s="36">
        <f>1---ISERR(FIND(R$2,data!$M534))</f>
        <v>0</v>
      </c>
      <c r="S535" s="36">
        <f>1---ISERR(FIND(S$2,data!$M534))</f>
        <v>0</v>
      </c>
      <c r="T535" s="36">
        <f>1---ISERR(FIND(T$2,data!$M534))</f>
        <v>0</v>
      </c>
      <c r="U535" s="36">
        <f>1---ISERR(FIND(U$2,data!$M534))</f>
        <v>0</v>
      </c>
      <c r="V535" s="36">
        <f>1---ISERR(FIND(V$2,data!$M534))</f>
        <v>0</v>
      </c>
      <c r="W535" s="36">
        <f t="shared" si="187"/>
        <v>0</v>
      </c>
      <c r="X535" s="36">
        <f t="shared" si="188"/>
        <v>0</v>
      </c>
      <c r="Y535" s="36">
        <f t="shared" si="189"/>
        <v>0</v>
      </c>
      <c r="Z535" s="36">
        <f t="shared" si="190"/>
        <v>0</v>
      </c>
      <c r="AA535" s="36">
        <f t="shared" si="191"/>
        <v>0</v>
      </c>
      <c r="AB535" s="36">
        <f t="shared" si="192"/>
        <v>0</v>
      </c>
      <c r="AC535" s="36">
        <f t="shared" si="193"/>
        <v>0</v>
      </c>
      <c r="AD535" s="36">
        <f t="shared" si="194"/>
        <v>0</v>
      </c>
      <c r="AE535" s="36">
        <f t="shared" si="195"/>
        <v>0</v>
      </c>
      <c r="AF535" s="36">
        <f t="shared" si="196"/>
        <v>0</v>
      </c>
      <c r="AG535" s="36">
        <f t="shared" si="197"/>
        <v>0</v>
      </c>
      <c r="AH535" s="36">
        <f t="shared" si="198"/>
        <v>0</v>
      </c>
      <c r="AI535" s="36">
        <f t="shared" si="199"/>
        <v>0</v>
      </c>
      <c r="AJ535" s="36">
        <f t="shared" si="200"/>
        <v>0</v>
      </c>
      <c r="AK535" s="36">
        <f t="shared" si="201"/>
        <v>0</v>
      </c>
      <c r="AL535" s="36">
        <f t="shared" si="202"/>
        <v>0</v>
      </c>
      <c r="AM535" s="36">
        <f t="shared" si="203"/>
        <v>0</v>
      </c>
      <c r="AN535" s="36">
        <f t="shared" si="204"/>
        <v>0</v>
      </c>
      <c r="AO535" s="36">
        <f t="shared" si="205"/>
        <v>0</v>
      </c>
      <c r="AP535" s="36">
        <f t="shared" si="206"/>
        <v>0</v>
      </c>
      <c r="AQ535" s="36">
        <f t="shared" si="207"/>
        <v>0</v>
      </c>
      <c r="AR535" s="36">
        <f t="shared" si="208"/>
        <v>0</v>
      </c>
    </row>
    <row r="536" spans="1:44">
      <c r="A536" s="36">
        <f t="shared" si="209"/>
        <v>1422700</v>
      </c>
      <c r="B536" s="36">
        <f>1---ISERR(FIND(B$2,data!$M535))</f>
        <v>0</v>
      </c>
      <c r="C536" s="36">
        <f>1---ISERR(FIND(C$2,data!$M535))</f>
        <v>0</v>
      </c>
      <c r="D536" s="36">
        <f>1---ISERR(FIND(D$2,data!$M535))</f>
        <v>1</v>
      </c>
      <c r="E536" s="36">
        <f>1---ISERR(FIND(E$2,data!$M535))</f>
        <v>1</v>
      </c>
      <c r="F536" s="36">
        <f>1---ISERR(FIND(F$2,data!$M535))</f>
        <v>0</v>
      </c>
      <c r="G536" s="36">
        <f>1---ISERR(FIND(G$2,data!$M535))</f>
        <v>1</v>
      </c>
      <c r="H536" s="36">
        <f>1---ISERR(FIND(H$2,data!$M535))</f>
        <v>1</v>
      </c>
      <c r="I536" s="36">
        <f>1---ISERR(FIND(I$2,data!$M535))</f>
        <v>0</v>
      </c>
      <c r="J536" s="36">
        <f>1---ISERR(FIND(J$2,data!$M535))</f>
        <v>1</v>
      </c>
      <c r="K536" s="36">
        <f>1---ISERR(FIND(K$2,data!$M535))</f>
        <v>0</v>
      </c>
      <c r="L536" s="36">
        <f>1---ISERR(FIND(L$2,data!$M535))</f>
        <v>1</v>
      </c>
      <c r="M536" s="36">
        <f>1---ISERR(FIND(M$2,data!$M535))</f>
        <v>0</v>
      </c>
      <c r="N536" s="36">
        <f>1---ISERR(FIND(N$2,data!$M535))</f>
        <v>1</v>
      </c>
      <c r="O536" s="36">
        <f>1---ISERR(FIND(O$2,data!$M535))</f>
        <v>1</v>
      </c>
      <c r="P536" s="36">
        <f>1---ISERR(FIND(P$2,data!$M535))</f>
        <v>0</v>
      </c>
      <c r="Q536" s="36">
        <f>1---ISERR(FIND(Q$2,data!$M535))</f>
        <v>1</v>
      </c>
      <c r="R536" s="36">
        <f>1---ISERR(FIND(R$2,data!$M535))</f>
        <v>1</v>
      </c>
      <c r="S536" s="36">
        <f>1---ISERR(FIND(S$2,data!$M535))</f>
        <v>0</v>
      </c>
      <c r="T536" s="36">
        <f>1---ISERR(FIND(T$2,data!$M535))</f>
        <v>1</v>
      </c>
      <c r="U536" s="36">
        <f>1---ISERR(FIND(U$2,data!$M535))</f>
        <v>0</v>
      </c>
      <c r="V536" s="36">
        <f>1---ISERR(FIND(V$2,data!$M535))</f>
        <v>1</v>
      </c>
      <c r="W536" s="36">
        <f t="shared" si="187"/>
        <v>0</v>
      </c>
      <c r="X536" s="36">
        <f t="shared" si="188"/>
        <v>0</v>
      </c>
      <c r="Y536" s="36">
        <f t="shared" si="189"/>
        <v>4</v>
      </c>
      <c r="Z536" s="36">
        <f t="shared" si="190"/>
        <v>8</v>
      </c>
      <c r="AA536" s="36">
        <f t="shared" si="191"/>
        <v>0</v>
      </c>
      <c r="AB536" s="36">
        <f t="shared" si="192"/>
        <v>32</v>
      </c>
      <c r="AC536" s="36">
        <f t="shared" si="193"/>
        <v>64</v>
      </c>
      <c r="AD536" s="36">
        <f t="shared" si="194"/>
        <v>0</v>
      </c>
      <c r="AE536" s="36">
        <f t="shared" si="195"/>
        <v>256</v>
      </c>
      <c r="AF536" s="36">
        <f t="shared" si="196"/>
        <v>0</v>
      </c>
      <c r="AG536" s="36">
        <f t="shared" si="197"/>
        <v>1024</v>
      </c>
      <c r="AH536" s="36">
        <f t="shared" si="198"/>
        <v>0</v>
      </c>
      <c r="AI536" s="36">
        <f t="shared" si="199"/>
        <v>4096</v>
      </c>
      <c r="AJ536" s="36">
        <f t="shared" si="200"/>
        <v>8192</v>
      </c>
      <c r="AK536" s="36">
        <f t="shared" si="201"/>
        <v>0</v>
      </c>
      <c r="AL536" s="36">
        <f t="shared" si="202"/>
        <v>32768</v>
      </c>
      <c r="AM536" s="36">
        <f t="shared" si="203"/>
        <v>65536</v>
      </c>
      <c r="AN536" s="36">
        <f t="shared" si="204"/>
        <v>0</v>
      </c>
      <c r="AO536" s="36">
        <f t="shared" si="205"/>
        <v>262144</v>
      </c>
      <c r="AP536" s="36">
        <f t="shared" si="206"/>
        <v>0</v>
      </c>
      <c r="AQ536" s="36">
        <f t="shared" si="207"/>
        <v>1048576</v>
      </c>
      <c r="AR536" s="36">
        <f t="shared" si="208"/>
        <v>0</v>
      </c>
    </row>
    <row r="537" spans="1:44">
      <c r="A537" s="36">
        <f t="shared" si="209"/>
        <v>1119300</v>
      </c>
      <c r="B537" s="36">
        <f>1---ISERR(FIND(B$2,data!$M536))</f>
        <v>0</v>
      </c>
      <c r="C537" s="36">
        <f>1---ISERR(FIND(C$2,data!$M536))</f>
        <v>0</v>
      </c>
      <c r="D537" s="36">
        <f>1---ISERR(FIND(D$2,data!$M536))</f>
        <v>1</v>
      </c>
      <c r="E537" s="36">
        <f>1---ISERR(FIND(E$2,data!$M536))</f>
        <v>0</v>
      </c>
      <c r="F537" s="36">
        <f>1---ISERR(FIND(F$2,data!$M536))</f>
        <v>0</v>
      </c>
      <c r="G537" s="36">
        <f>1---ISERR(FIND(G$2,data!$M536))</f>
        <v>0</v>
      </c>
      <c r="H537" s="36">
        <f>1---ISERR(FIND(H$2,data!$M536))</f>
        <v>1</v>
      </c>
      <c r="I537" s="36">
        <f>1---ISERR(FIND(I$2,data!$M536))</f>
        <v>0</v>
      </c>
      <c r="J537" s="36">
        <f>1---ISERR(FIND(J$2,data!$M536))</f>
        <v>0</v>
      </c>
      <c r="K537" s="36">
        <f>1---ISERR(FIND(K$2,data!$M536))</f>
        <v>0</v>
      </c>
      <c r="L537" s="36">
        <f>1---ISERR(FIND(L$2,data!$M536))</f>
        <v>1</v>
      </c>
      <c r="M537" s="36">
        <f>1---ISERR(FIND(M$2,data!$M536))</f>
        <v>0</v>
      </c>
      <c r="N537" s="36">
        <f>1---ISERR(FIND(N$2,data!$M536))</f>
        <v>1</v>
      </c>
      <c r="O537" s="36">
        <f>1---ISERR(FIND(O$2,data!$M536))</f>
        <v>0</v>
      </c>
      <c r="P537" s="36">
        <f>1---ISERR(FIND(P$2,data!$M536))</f>
        <v>0</v>
      </c>
      <c r="Q537" s="36">
        <f>1---ISERR(FIND(Q$2,data!$M536))</f>
        <v>0</v>
      </c>
      <c r="R537" s="36">
        <f>1---ISERR(FIND(R$2,data!$M536))</f>
        <v>1</v>
      </c>
      <c r="S537" s="36">
        <f>1---ISERR(FIND(S$2,data!$M536))</f>
        <v>0</v>
      </c>
      <c r="T537" s="36">
        <f>1---ISERR(FIND(T$2,data!$M536))</f>
        <v>0</v>
      </c>
      <c r="U537" s="36">
        <f>1---ISERR(FIND(U$2,data!$M536))</f>
        <v>0</v>
      </c>
      <c r="V537" s="36">
        <f>1---ISERR(FIND(V$2,data!$M536))</f>
        <v>1</v>
      </c>
      <c r="W537" s="36">
        <f t="shared" si="187"/>
        <v>0</v>
      </c>
      <c r="X537" s="36">
        <f t="shared" si="188"/>
        <v>0</v>
      </c>
      <c r="Y537" s="36">
        <f t="shared" si="189"/>
        <v>4</v>
      </c>
      <c r="Z537" s="36">
        <f t="shared" si="190"/>
        <v>0</v>
      </c>
      <c r="AA537" s="36">
        <f t="shared" si="191"/>
        <v>0</v>
      </c>
      <c r="AB537" s="36">
        <f t="shared" si="192"/>
        <v>0</v>
      </c>
      <c r="AC537" s="36">
        <f t="shared" si="193"/>
        <v>64</v>
      </c>
      <c r="AD537" s="36">
        <f t="shared" si="194"/>
        <v>0</v>
      </c>
      <c r="AE537" s="36">
        <f t="shared" si="195"/>
        <v>0</v>
      </c>
      <c r="AF537" s="36">
        <f t="shared" si="196"/>
        <v>0</v>
      </c>
      <c r="AG537" s="36">
        <f t="shared" si="197"/>
        <v>1024</v>
      </c>
      <c r="AH537" s="36">
        <f t="shared" si="198"/>
        <v>0</v>
      </c>
      <c r="AI537" s="36">
        <f t="shared" si="199"/>
        <v>4096</v>
      </c>
      <c r="AJ537" s="36">
        <f t="shared" si="200"/>
        <v>0</v>
      </c>
      <c r="AK537" s="36">
        <f t="shared" si="201"/>
        <v>0</v>
      </c>
      <c r="AL537" s="36">
        <f t="shared" si="202"/>
        <v>0</v>
      </c>
      <c r="AM537" s="36">
        <f t="shared" si="203"/>
        <v>65536</v>
      </c>
      <c r="AN537" s="36">
        <f t="shared" si="204"/>
        <v>0</v>
      </c>
      <c r="AO537" s="36">
        <f t="shared" si="205"/>
        <v>0</v>
      </c>
      <c r="AP537" s="36">
        <f t="shared" si="206"/>
        <v>0</v>
      </c>
      <c r="AQ537" s="36">
        <f t="shared" si="207"/>
        <v>1048576</v>
      </c>
      <c r="AR537" s="36">
        <f t="shared" si="208"/>
        <v>0</v>
      </c>
    </row>
    <row r="538" spans="1:44">
      <c r="A538" s="36">
        <f t="shared" si="209"/>
        <v>0</v>
      </c>
      <c r="B538" s="36">
        <f>1---ISERR(FIND(B$2,data!$M537))</f>
        <v>0</v>
      </c>
      <c r="C538" s="36">
        <f>1---ISERR(FIND(C$2,data!$M537))</f>
        <v>0</v>
      </c>
      <c r="D538" s="36">
        <f>1---ISERR(FIND(D$2,data!$M537))</f>
        <v>0</v>
      </c>
      <c r="E538" s="36">
        <f>1---ISERR(FIND(E$2,data!$M537))</f>
        <v>0</v>
      </c>
      <c r="F538" s="36">
        <f>1---ISERR(FIND(F$2,data!$M537))</f>
        <v>0</v>
      </c>
      <c r="G538" s="36">
        <f>1---ISERR(FIND(G$2,data!$M537))</f>
        <v>0</v>
      </c>
      <c r="H538" s="36">
        <f>1---ISERR(FIND(H$2,data!$M537))</f>
        <v>0</v>
      </c>
      <c r="I538" s="36">
        <f>1---ISERR(FIND(I$2,data!$M537))</f>
        <v>0</v>
      </c>
      <c r="J538" s="36">
        <f>1---ISERR(FIND(J$2,data!$M537))</f>
        <v>0</v>
      </c>
      <c r="K538" s="36">
        <f>1---ISERR(FIND(K$2,data!$M537))</f>
        <v>0</v>
      </c>
      <c r="L538" s="36">
        <f>1---ISERR(FIND(L$2,data!$M537))</f>
        <v>0</v>
      </c>
      <c r="M538" s="36">
        <f>1---ISERR(FIND(M$2,data!$M537))</f>
        <v>0</v>
      </c>
      <c r="N538" s="36">
        <f>1---ISERR(FIND(N$2,data!$M537))</f>
        <v>0</v>
      </c>
      <c r="O538" s="36">
        <f>1---ISERR(FIND(O$2,data!$M537))</f>
        <v>0</v>
      </c>
      <c r="P538" s="36">
        <f>1---ISERR(FIND(P$2,data!$M537))</f>
        <v>0</v>
      </c>
      <c r="Q538" s="36">
        <f>1---ISERR(FIND(Q$2,data!$M537))</f>
        <v>0</v>
      </c>
      <c r="R538" s="36">
        <f>1---ISERR(FIND(R$2,data!$M537))</f>
        <v>0</v>
      </c>
      <c r="S538" s="36">
        <f>1---ISERR(FIND(S$2,data!$M537))</f>
        <v>0</v>
      </c>
      <c r="T538" s="36">
        <f>1---ISERR(FIND(T$2,data!$M537))</f>
        <v>0</v>
      </c>
      <c r="U538" s="36">
        <f>1---ISERR(FIND(U$2,data!$M537))</f>
        <v>0</v>
      </c>
      <c r="V538" s="36">
        <f>1---ISERR(FIND(V$2,data!$M537))</f>
        <v>0</v>
      </c>
      <c r="W538" s="36">
        <f t="shared" si="187"/>
        <v>0</v>
      </c>
      <c r="X538" s="36">
        <f t="shared" si="188"/>
        <v>0</v>
      </c>
      <c r="Y538" s="36">
        <f t="shared" si="189"/>
        <v>0</v>
      </c>
      <c r="Z538" s="36">
        <f t="shared" si="190"/>
        <v>0</v>
      </c>
      <c r="AA538" s="36">
        <f t="shared" si="191"/>
        <v>0</v>
      </c>
      <c r="AB538" s="36">
        <f t="shared" si="192"/>
        <v>0</v>
      </c>
      <c r="AC538" s="36">
        <f t="shared" si="193"/>
        <v>0</v>
      </c>
      <c r="AD538" s="36">
        <f t="shared" si="194"/>
        <v>0</v>
      </c>
      <c r="AE538" s="36">
        <f t="shared" si="195"/>
        <v>0</v>
      </c>
      <c r="AF538" s="36">
        <f t="shared" si="196"/>
        <v>0</v>
      </c>
      <c r="AG538" s="36">
        <f t="shared" si="197"/>
        <v>0</v>
      </c>
      <c r="AH538" s="36">
        <f t="shared" si="198"/>
        <v>0</v>
      </c>
      <c r="AI538" s="36">
        <f t="shared" si="199"/>
        <v>0</v>
      </c>
      <c r="AJ538" s="36">
        <f t="shared" si="200"/>
        <v>0</v>
      </c>
      <c r="AK538" s="36">
        <f t="shared" si="201"/>
        <v>0</v>
      </c>
      <c r="AL538" s="36">
        <f t="shared" si="202"/>
        <v>0</v>
      </c>
      <c r="AM538" s="36">
        <f t="shared" si="203"/>
        <v>0</v>
      </c>
      <c r="AN538" s="36">
        <f t="shared" si="204"/>
        <v>0</v>
      </c>
      <c r="AO538" s="36">
        <f t="shared" si="205"/>
        <v>0</v>
      </c>
      <c r="AP538" s="36">
        <f t="shared" si="206"/>
        <v>0</v>
      </c>
      <c r="AQ538" s="36">
        <f t="shared" si="207"/>
        <v>0</v>
      </c>
      <c r="AR538" s="36">
        <f t="shared" si="208"/>
        <v>0</v>
      </c>
    </row>
    <row r="539" spans="1:44">
      <c r="A539" s="36">
        <f t="shared" si="209"/>
        <v>143500</v>
      </c>
      <c r="B539" s="36">
        <f>1---ISERR(FIND(B$2,data!$M538))</f>
        <v>0</v>
      </c>
      <c r="C539" s="36">
        <f>1---ISERR(FIND(C$2,data!$M538))</f>
        <v>0</v>
      </c>
      <c r="D539" s="36">
        <f>1---ISERR(FIND(D$2,data!$M538))</f>
        <v>1</v>
      </c>
      <c r="E539" s="36">
        <f>1---ISERR(FIND(E$2,data!$M538))</f>
        <v>1</v>
      </c>
      <c r="F539" s="36">
        <f>1---ISERR(FIND(F$2,data!$M538))</f>
        <v>0</v>
      </c>
      <c r="G539" s="36">
        <f>1---ISERR(FIND(G$2,data!$M538))</f>
        <v>0</v>
      </c>
      <c r="H539" s="36">
        <f>1---ISERR(FIND(H$2,data!$M538))</f>
        <v>0</v>
      </c>
      <c r="I539" s="36">
        <f>1---ISERR(FIND(I$2,data!$M538))</f>
        <v>1</v>
      </c>
      <c r="J539" s="36">
        <f>1---ISERR(FIND(J$2,data!$M538))</f>
        <v>0</v>
      </c>
      <c r="K539" s="36">
        <f>1---ISERR(FIND(K$2,data!$M538))</f>
        <v>0</v>
      </c>
      <c r="L539" s="36">
        <f>1---ISERR(FIND(L$2,data!$M538))</f>
        <v>0</v>
      </c>
      <c r="M539" s="36">
        <f>1---ISERR(FIND(M$2,data!$M538))</f>
        <v>0</v>
      </c>
      <c r="N539" s="36">
        <f>1---ISERR(FIND(N$2,data!$M538))</f>
        <v>1</v>
      </c>
      <c r="O539" s="36">
        <f>1---ISERR(FIND(O$2,data!$M538))</f>
        <v>1</v>
      </c>
      <c r="P539" s="36">
        <f>1---ISERR(FIND(P$2,data!$M538))</f>
        <v>0</v>
      </c>
      <c r="Q539" s="36">
        <f>1---ISERR(FIND(Q$2,data!$M538))</f>
        <v>0</v>
      </c>
      <c r="R539" s="36">
        <f>1---ISERR(FIND(R$2,data!$M538))</f>
        <v>0</v>
      </c>
      <c r="S539" s="36">
        <f>1---ISERR(FIND(S$2,data!$M538))</f>
        <v>1</v>
      </c>
      <c r="T539" s="36">
        <f>1---ISERR(FIND(T$2,data!$M538))</f>
        <v>0</v>
      </c>
      <c r="U539" s="36">
        <f>1---ISERR(FIND(U$2,data!$M538))</f>
        <v>0</v>
      </c>
      <c r="V539" s="36">
        <f>1---ISERR(FIND(V$2,data!$M538))</f>
        <v>0</v>
      </c>
      <c r="W539" s="36">
        <f t="shared" si="187"/>
        <v>0</v>
      </c>
      <c r="X539" s="36">
        <f t="shared" si="188"/>
        <v>0</v>
      </c>
      <c r="Y539" s="36">
        <f t="shared" si="189"/>
        <v>4</v>
      </c>
      <c r="Z539" s="36">
        <f t="shared" si="190"/>
        <v>8</v>
      </c>
      <c r="AA539" s="36">
        <f t="shared" si="191"/>
        <v>0</v>
      </c>
      <c r="AB539" s="36">
        <f t="shared" si="192"/>
        <v>0</v>
      </c>
      <c r="AC539" s="36">
        <f t="shared" si="193"/>
        <v>0</v>
      </c>
      <c r="AD539" s="36">
        <f t="shared" si="194"/>
        <v>128</v>
      </c>
      <c r="AE539" s="36">
        <f t="shared" si="195"/>
        <v>0</v>
      </c>
      <c r="AF539" s="36">
        <f t="shared" si="196"/>
        <v>0</v>
      </c>
      <c r="AG539" s="36">
        <f t="shared" si="197"/>
        <v>0</v>
      </c>
      <c r="AH539" s="36">
        <f t="shared" si="198"/>
        <v>0</v>
      </c>
      <c r="AI539" s="36">
        <f t="shared" si="199"/>
        <v>4096</v>
      </c>
      <c r="AJ539" s="36">
        <f t="shared" si="200"/>
        <v>8192</v>
      </c>
      <c r="AK539" s="36">
        <f t="shared" si="201"/>
        <v>0</v>
      </c>
      <c r="AL539" s="36">
        <f t="shared" si="202"/>
        <v>0</v>
      </c>
      <c r="AM539" s="36">
        <f t="shared" si="203"/>
        <v>0</v>
      </c>
      <c r="AN539" s="36">
        <f t="shared" si="204"/>
        <v>131072</v>
      </c>
      <c r="AO539" s="36">
        <f t="shared" si="205"/>
        <v>0</v>
      </c>
      <c r="AP539" s="36">
        <f t="shared" si="206"/>
        <v>0</v>
      </c>
      <c r="AQ539" s="36">
        <f t="shared" si="207"/>
        <v>0</v>
      </c>
      <c r="AR539" s="36">
        <f t="shared" si="208"/>
        <v>0</v>
      </c>
    </row>
    <row r="540" spans="1:44">
      <c r="A540" s="36">
        <f t="shared" si="209"/>
        <v>1221800</v>
      </c>
      <c r="B540" s="36">
        <f>1---ISERR(FIND(B$2,data!$M539))</f>
        <v>0</v>
      </c>
      <c r="C540" s="36">
        <f>1---ISERR(FIND(C$2,data!$M539))</f>
        <v>0</v>
      </c>
      <c r="D540" s="36">
        <f>1---ISERR(FIND(D$2,data!$M539))</f>
        <v>0</v>
      </c>
      <c r="E540" s="36">
        <f>1---ISERR(FIND(E$2,data!$M539))</f>
        <v>1</v>
      </c>
      <c r="F540" s="36">
        <f>1---ISERR(FIND(F$2,data!$M539))</f>
        <v>0</v>
      </c>
      <c r="G540" s="36">
        <f>1---ISERR(FIND(G$2,data!$M539))</f>
        <v>1</v>
      </c>
      <c r="H540" s="36">
        <f>1---ISERR(FIND(H$2,data!$M539))</f>
        <v>0</v>
      </c>
      <c r="I540" s="36">
        <f>1---ISERR(FIND(I$2,data!$M539))</f>
        <v>1</v>
      </c>
      <c r="J540" s="36">
        <f>1---ISERR(FIND(J$2,data!$M539))</f>
        <v>0</v>
      </c>
      <c r="K540" s="36">
        <f>1---ISERR(FIND(K$2,data!$M539))</f>
        <v>0</v>
      </c>
      <c r="L540" s="36">
        <f>1---ISERR(FIND(L$2,data!$M539))</f>
        <v>1</v>
      </c>
      <c r="M540" s="36">
        <f>1---ISERR(FIND(M$2,data!$M539))</f>
        <v>0</v>
      </c>
      <c r="N540" s="36">
        <f>1---ISERR(FIND(N$2,data!$M539))</f>
        <v>0</v>
      </c>
      <c r="O540" s="36">
        <f>1---ISERR(FIND(O$2,data!$M539))</f>
        <v>1</v>
      </c>
      <c r="P540" s="36">
        <f>1---ISERR(FIND(P$2,data!$M539))</f>
        <v>0</v>
      </c>
      <c r="Q540" s="36">
        <f>1---ISERR(FIND(Q$2,data!$M539))</f>
        <v>1</v>
      </c>
      <c r="R540" s="36">
        <f>1---ISERR(FIND(R$2,data!$M539))</f>
        <v>0</v>
      </c>
      <c r="S540" s="36">
        <f>1---ISERR(FIND(S$2,data!$M539))</f>
        <v>1</v>
      </c>
      <c r="T540" s="36">
        <f>1---ISERR(FIND(T$2,data!$M539))</f>
        <v>0</v>
      </c>
      <c r="U540" s="36">
        <f>1---ISERR(FIND(U$2,data!$M539))</f>
        <v>0</v>
      </c>
      <c r="V540" s="36">
        <f>1---ISERR(FIND(V$2,data!$M539))</f>
        <v>1</v>
      </c>
      <c r="W540" s="36">
        <f t="shared" si="187"/>
        <v>0</v>
      </c>
      <c r="X540" s="36">
        <f t="shared" si="188"/>
        <v>0</v>
      </c>
      <c r="Y540" s="36">
        <f t="shared" si="189"/>
        <v>0</v>
      </c>
      <c r="Z540" s="36">
        <f t="shared" si="190"/>
        <v>8</v>
      </c>
      <c r="AA540" s="36">
        <f t="shared" si="191"/>
        <v>0</v>
      </c>
      <c r="AB540" s="36">
        <f t="shared" si="192"/>
        <v>32</v>
      </c>
      <c r="AC540" s="36">
        <f t="shared" si="193"/>
        <v>0</v>
      </c>
      <c r="AD540" s="36">
        <f t="shared" si="194"/>
        <v>128</v>
      </c>
      <c r="AE540" s="36">
        <f t="shared" si="195"/>
        <v>0</v>
      </c>
      <c r="AF540" s="36">
        <f t="shared" si="196"/>
        <v>0</v>
      </c>
      <c r="AG540" s="36">
        <f t="shared" si="197"/>
        <v>1024</v>
      </c>
      <c r="AH540" s="36">
        <f t="shared" si="198"/>
        <v>0</v>
      </c>
      <c r="AI540" s="36">
        <f t="shared" si="199"/>
        <v>0</v>
      </c>
      <c r="AJ540" s="36">
        <f t="shared" si="200"/>
        <v>8192</v>
      </c>
      <c r="AK540" s="36">
        <f t="shared" si="201"/>
        <v>0</v>
      </c>
      <c r="AL540" s="36">
        <f t="shared" si="202"/>
        <v>32768</v>
      </c>
      <c r="AM540" s="36">
        <f t="shared" si="203"/>
        <v>0</v>
      </c>
      <c r="AN540" s="36">
        <f t="shared" si="204"/>
        <v>131072</v>
      </c>
      <c r="AO540" s="36">
        <f t="shared" si="205"/>
        <v>0</v>
      </c>
      <c r="AP540" s="36">
        <f t="shared" si="206"/>
        <v>0</v>
      </c>
      <c r="AQ540" s="36">
        <f t="shared" si="207"/>
        <v>1048576</v>
      </c>
      <c r="AR540" s="36">
        <f t="shared" si="208"/>
        <v>0</v>
      </c>
    </row>
    <row r="541" spans="1:44">
      <c r="A541" s="36">
        <f t="shared" si="209"/>
        <v>1389900</v>
      </c>
      <c r="B541" s="36">
        <f>1---ISERR(FIND(B$2,data!$M540))</f>
        <v>0</v>
      </c>
      <c r="C541" s="36">
        <f>1---ISERR(FIND(C$2,data!$M540))</f>
        <v>0</v>
      </c>
      <c r="D541" s="36">
        <f>1---ISERR(FIND(D$2,data!$M540))</f>
        <v>1</v>
      </c>
      <c r="E541" s="36">
        <f>1---ISERR(FIND(E$2,data!$M540))</f>
        <v>1</v>
      </c>
      <c r="F541" s="36">
        <f>1---ISERR(FIND(F$2,data!$M540))</f>
        <v>0</v>
      </c>
      <c r="G541" s="36">
        <f>1---ISERR(FIND(G$2,data!$M540))</f>
        <v>0</v>
      </c>
      <c r="H541" s="36">
        <f>1---ISERR(FIND(H$2,data!$M540))</f>
        <v>1</v>
      </c>
      <c r="I541" s="36">
        <f>1---ISERR(FIND(I$2,data!$M540))</f>
        <v>0</v>
      </c>
      <c r="J541" s="36">
        <f>1---ISERR(FIND(J$2,data!$M540))</f>
        <v>1</v>
      </c>
      <c r="K541" s="36">
        <f>1---ISERR(FIND(K$2,data!$M540))</f>
        <v>0</v>
      </c>
      <c r="L541" s="36">
        <f>1---ISERR(FIND(L$2,data!$M540))</f>
        <v>1</v>
      </c>
      <c r="M541" s="36">
        <f>1---ISERR(FIND(M$2,data!$M540))</f>
        <v>0</v>
      </c>
      <c r="N541" s="36">
        <f>1---ISERR(FIND(N$2,data!$M540))</f>
        <v>1</v>
      </c>
      <c r="O541" s="36">
        <f>1---ISERR(FIND(O$2,data!$M540))</f>
        <v>1</v>
      </c>
      <c r="P541" s="36">
        <f>1---ISERR(FIND(P$2,data!$M540))</f>
        <v>0</v>
      </c>
      <c r="Q541" s="36">
        <f>1---ISERR(FIND(Q$2,data!$M540))</f>
        <v>0</v>
      </c>
      <c r="R541" s="36">
        <f>1---ISERR(FIND(R$2,data!$M540))</f>
        <v>1</v>
      </c>
      <c r="S541" s="36">
        <f>1---ISERR(FIND(S$2,data!$M540))</f>
        <v>0</v>
      </c>
      <c r="T541" s="36">
        <f>1---ISERR(FIND(T$2,data!$M540))</f>
        <v>1</v>
      </c>
      <c r="U541" s="36">
        <f>1---ISERR(FIND(U$2,data!$M540))</f>
        <v>0</v>
      </c>
      <c r="V541" s="36">
        <f>1---ISERR(FIND(V$2,data!$M540))</f>
        <v>1</v>
      </c>
      <c r="W541" s="36">
        <f t="shared" si="187"/>
        <v>0</v>
      </c>
      <c r="X541" s="36">
        <f t="shared" si="188"/>
        <v>0</v>
      </c>
      <c r="Y541" s="36">
        <f t="shared" si="189"/>
        <v>4</v>
      </c>
      <c r="Z541" s="36">
        <f t="shared" si="190"/>
        <v>8</v>
      </c>
      <c r="AA541" s="36">
        <f t="shared" si="191"/>
        <v>0</v>
      </c>
      <c r="AB541" s="36">
        <f t="shared" si="192"/>
        <v>0</v>
      </c>
      <c r="AC541" s="36">
        <f t="shared" si="193"/>
        <v>64</v>
      </c>
      <c r="AD541" s="36">
        <f t="shared" si="194"/>
        <v>0</v>
      </c>
      <c r="AE541" s="36">
        <f t="shared" si="195"/>
        <v>256</v>
      </c>
      <c r="AF541" s="36">
        <f t="shared" si="196"/>
        <v>0</v>
      </c>
      <c r="AG541" s="36">
        <f t="shared" si="197"/>
        <v>1024</v>
      </c>
      <c r="AH541" s="36">
        <f t="shared" si="198"/>
        <v>0</v>
      </c>
      <c r="AI541" s="36">
        <f t="shared" si="199"/>
        <v>4096</v>
      </c>
      <c r="AJ541" s="36">
        <f t="shared" si="200"/>
        <v>8192</v>
      </c>
      <c r="AK541" s="36">
        <f t="shared" si="201"/>
        <v>0</v>
      </c>
      <c r="AL541" s="36">
        <f t="shared" si="202"/>
        <v>0</v>
      </c>
      <c r="AM541" s="36">
        <f t="shared" si="203"/>
        <v>65536</v>
      </c>
      <c r="AN541" s="36">
        <f t="shared" si="204"/>
        <v>0</v>
      </c>
      <c r="AO541" s="36">
        <f t="shared" si="205"/>
        <v>262144</v>
      </c>
      <c r="AP541" s="36">
        <f t="shared" si="206"/>
        <v>0</v>
      </c>
      <c r="AQ541" s="36">
        <f t="shared" si="207"/>
        <v>1048576</v>
      </c>
      <c r="AR541" s="36">
        <f t="shared" si="208"/>
        <v>0</v>
      </c>
    </row>
    <row r="542" spans="1:44">
      <c r="A542" s="36">
        <f t="shared" si="209"/>
        <v>0</v>
      </c>
      <c r="B542" s="36">
        <f>1---ISERR(FIND(B$2,data!$M541))</f>
        <v>0</v>
      </c>
      <c r="C542" s="36">
        <f>1---ISERR(FIND(C$2,data!$M541))</f>
        <v>0</v>
      </c>
      <c r="D542" s="36">
        <f>1---ISERR(FIND(D$2,data!$M541))</f>
        <v>0</v>
      </c>
      <c r="E542" s="36">
        <f>1---ISERR(FIND(E$2,data!$M541))</f>
        <v>0</v>
      </c>
      <c r="F542" s="36">
        <f>1---ISERR(FIND(F$2,data!$M541))</f>
        <v>0</v>
      </c>
      <c r="G542" s="36">
        <f>1---ISERR(FIND(G$2,data!$M541))</f>
        <v>0</v>
      </c>
      <c r="H542" s="36">
        <f>1---ISERR(FIND(H$2,data!$M541))</f>
        <v>0</v>
      </c>
      <c r="I542" s="36">
        <f>1---ISERR(FIND(I$2,data!$M541))</f>
        <v>0</v>
      </c>
      <c r="J542" s="36">
        <f>1---ISERR(FIND(J$2,data!$M541))</f>
        <v>0</v>
      </c>
      <c r="K542" s="36">
        <f>1---ISERR(FIND(K$2,data!$M541))</f>
        <v>0</v>
      </c>
      <c r="L542" s="36">
        <f>1---ISERR(FIND(L$2,data!$M541))</f>
        <v>0</v>
      </c>
      <c r="M542" s="36">
        <f>1---ISERR(FIND(M$2,data!$M541))</f>
        <v>0</v>
      </c>
      <c r="N542" s="36">
        <f>1---ISERR(FIND(N$2,data!$M541))</f>
        <v>0</v>
      </c>
      <c r="O542" s="36">
        <f>1---ISERR(FIND(O$2,data!$M541))</f>
        <v>0</v>
      </c>
      <c r="P542" s="36">
        <f>1---ISERR(FIND(P$2,data!$M541))</f>
        <v>0</v>
      </c>
      <c r="Q542" s="36">
        <f>1---ISERR(FIND(Q$2,data!$M541))</f>
        <v>0</v>
      </c>
      <c r="R542" s="36">
        <f>1---ISERR(FIND(R$2,data!$M541))</f>
        <v>0</v>
      </c>
      <c r="S542" s="36">
        <f>1---ISERR(FIND(S$2,data!$M541))</f>
        <v>0</v>
      </c>
      <c r="T542" s="36">
        <f>1---ISERR(FIND(T$2,data!$M541))</f>
        <v>0</v>
      </c>
      <c r="U542" s="36">
        <f>1---ISERR(FIND(U$2,data!$M541))</f>
        <v>0</v>
      </c>
      <c r="V542" s="36">
        <f>1---ISERR(FIND(V$2,data!$M541))</f>
        <v>0</v>
      </c>
      <c r="W542" s="36">
        <f t="shared" si="187"/>
        <v>0</v>
      </c>
      <c r="X542" s="36">
        <f t="shared" si="188"/>
        <v>0</v>
      </c>
      <c r="Y542" s="36">
        <f t="shared" si="189"/>
        <v>0</v>
      </c>
      <c r="Z542" s="36">
        <f t="shared" si="190"/>
        <v>0</v>
      </c>
      <c r="AA542" s="36">
        <f t="shared" si="191"/>
        <v>0</v>
      </c>
      <c r="AB542" s="36">
        <f t="shared" si="192"/>
        <v>0</v>
      </c>
      <c r="AC542" s="36">
        <f t="shared" si="193"/>
        <v>0</v>
      </c>
      <c r="AD542" s="36">
        <f t="shared" si="194"/>
        <v>0</v>
      </c>
      <c r="AE542" s="36">
        <f t="shared" si="195"/>
        <v>0</v>
      </c>
      <c r="AF542" s="36">
        <f t="shared" si="196"/>
        <v>0</v>
      </c>
      <c r="AG542" s="36">
        <f t="shared" si="197"/>
        <v>0</v>
      </c>
      <c r="AH542" s="36">
        <f t="shared" si="198"/>
        <v>0</v>
      </c>
      <c r="AI542" s="36">
        <f t="shared" si="199"/>
        <v>0</v>
      </c>
      <c r="AJ542" s="36">
        <f t="shared" si="200"/>
        <v>0</v>
      </c>
      <c r="AK542" s="36">
        <f t="shared" si="201"/>
        <v>0</v>
      </c>
      <c r="AL542" s="36">
        <f t="shared" si="202"/>
        <v>0</v>
      </c>
      <c r="AM542" s="36">
        <f t="shared" si="203"/>
        <v>0</v>
      </c>
      <c r="AN542" s="36">
        <f t="shared" si="204"/>
        <v>0</v>
      </c>
      <c r="AO542" s="36">
        <f t="shared" si="205"/>
        <v>0</v>
      </c>
      <c r="AP542" s="36">
        <f t="shared" si="206"/>
        <v>0</v>
      </c>
      <c r="AQ542" s="36">
        <f t="shared" si="207"/>
        <v>0</v>
      </c>
      <c r="AR542" s="36">
        <f t="shared" si="208"/>
        <v>0</v>
      </c>
    </row>
    <row r="543" spans="1:44">
      <c r="A543" s="36">
        <f t="shared" si="209"/>
        <v>0</v>
      </c>
      <c r="B543" s="36">
        <f>1---ISERR(FIND(B$2,data!$M542))</f>
        <v>0</v>
      </c>
      <c r="C543" s="36">
        <f>1---ISERR(FIND(C$2,data!$M542))</f>
        <v>0</v>
      </c>
      <c r="D543" s="36">
        <f>1---ISERR(FIND(D$2,data!$M542))</f>
        <v>0</v>
      </c>
      <c r="E543" s="36">
        <f>1---ISERR(FIND(E$2,data!$M542))</f>
        <v>0</v>
      </c>
      <c r="F543" s="36">
        <f>1---ISERR(FIND(F$2,data!$M542))</f>
        <v>0</v>
      </c>
      <c r="G543" s="36">
        <f>1---ISERR(FIND(G$2,data!$M542))</f>
        <v>0</v>
      </c>
      <c r="H543" s="36">
        <f>1---ISERR(FIND(H$2,data!$M542))</f>
        <v>0</v>
      </c>
      <c r="I543" s="36">
        <f>1---ISERR(FIND(I$2,data!$M542))</f>
        <v>0</v>
      </c>
      <c r="J543" s="36">
        <f>1---ISERR(FIND(J$2,data!$M542))</f>
        <v>0</v>
      </c>
      <c r="K543" s="36">
        <f>1---ISERR(FIND(K$2,data!$M542))</f>
        <v>0</v>
      </c>
      <c r="L543" s="36">
        <f>1---ISERR(FIND(L$2,data!$M542))</f>
        <v>0</v>
      </c>
      <c r="M543" s="36">
        <f>1---ISERR(FIND(M$2,data!$M542))</f>
        <v>0</v>
      </c>
      <c r="N543" s="36">
        <f>1---ISERR(FIND(N$2,data!$M542))</f>
        <v>0</v>
      </c>
      <c r="O543" s="36">
        <f>1---ISERR(FIND(O$2,data!$M542))</f>
        <v>0</v>
      </c>
      <c r="P543" s="36">
        <f>1---ISERR(FIND(P$2,data!$M542))</f>
        <v>0</v>
      </c>
      <c r="Q543" s="36">
        <f>1---ISERR(FIND(Q$2,data!$M542))</f>
        <v>0</v>
      </c>
      <c r="R543" s="36">
        <f>1---ISERR(FIND(R$2,data!$M542))</f>
        <v>0</v>
      </c>
      <c r="S543" s="36">
        <f>1---ISERR(FIND(S$2,data!$M542))</f>
        <v>0</v>
      </c>
      <c r="T543" s="36">
        <f>1---ISERR(FIND(T$2,data!$M542))</f>
        <v>0</v>
      </c>
      <c r="U543" s="36">
        <f>1---ISERR(FIND(U$2,data!$M542))</f>
        <v>0</v>
      </c>
      <c r="V543" s="36">
        <f>1---ISERR(FIND(V$2,data!$M542))</f>
        <v>0</v>
      </c>
      <c r="W543" s="36">
        <f t="shared" si="187"/>
        <v>0</v>
      </c>
      <c r="X543" s="36">
        <f t="shared" si="188"/>
        <v>0</v>
      </c>
      <c r="Y543" s="36">
        <f t="shared" si="189"/>
        <v>0</v>
      </c>
      <c r="Z543" s="36">
        <f t="shared" si="190"/>
        <v>0</v>
      </c>
      <c r="AA543" s="36">
        <f t="shared" si="191"/>
        <v>0</v>
      </c>
      <c r="AB543" s="36">
        <f t="shared" si="192"/>
        <v>0</v>
      </c>
      <c r="AC543" s="36">
        <f t="shared" si="193"/>
        <v>0</v>
      </c>
      <c r="AD543" s="36">
        <f t="shared" si="194"/>
        <v>0</v>
      </c>
      <c r="AE543" s="36">
        <f t="shared" si="195"/>
        <v>0</v>
      </c>
      <c r="AF543" s="36">
        <f t="shared" si="196"/>
        <v>0</v>
      </c>
      <c r="AG543" s="36">
        <f t="shared" si="197"/>
        <v>0</v>
      </c>
      <c r="AH543" s="36">
        <f t="shared" si="198"/>
        <v>0</v>
      </c>
      <c r="AI543" s="36">
        <f t="shared" si="199"/>
        <v>0</v>
      </c>
      <c r="AJ543" s="36">
        <f t="shared" si="200"/>
        <v>0</v>
      </c>
      <c r="AK543" s="36">
        <f t="shared" si="201"/>
        <v>0</v>
      </c>
      <c r="AL543" s="36">
        <f t="shared" si="202"/>
        <v>0</v>
      </c>
      <c r="AM543" s="36">
        <f t="shared" si="203"/>
        <v>0</v>
      </c>
      <c r="AN543" s="36">
        <f t="shared" si="204"/>
        <v>0</v>
      </c>
      <c r="AO543" s="36">
        <f t="shared" si="205"/>
        <v>0</v>
      </c>
      <c r="AP543" s="36">
        <f t="shared" si="206"/>
        <v>0</v>
      </c>
      <c r="AQ543" s="36">
        <f t="shared" si="207"/>
        <v>0</v>
      </c>
      <c r="AR543" s="36">
        <f t="shared" si="208"/>
        <v>0</v>
      </c>
    </row>
    <row r="544" spans="1:44">
      <c r="A544" s="36">
        <f t="shared" si="209"/>
        <v>0</v>
      </c>
      <c r="B544" s="36">
        <f>1---ISERR(FIND(B$2,data!$M543))</f>
        <v>0</v>
      </c>
      <c r="C544" s="36">
        <f>1---ISERR(FIND(C$2,data!$M543))</f>
        <v>0</v>
      </c>
      <c r="D544" s="36">
        <f>1---ISERR(FIND(D$2,data!$M543))</f>
        <v>0</v>
      </c>
      <c r="E544" s="36">
        <f>1---ISERR(FIND(E$2,data!$M543))</f>
        <v>0</v>
      </c>
      <c r="F544" s="36">
        <f>1---ISERR(FIND(F$2,data!$M543))</f>
        <v>0</v>
      </c>
      <c r="G544" s="36">
        <f>1---ISERR(FIND(G$2,data!$M543))</f>
        <v>0</v>
      </c>
      <c r="H544" s="36">
        <f>1---ISERR(FIND(H$2,data!$M543))</f>
        <v>0</v>
      </c>
      <c r="I544" s="36">
        <f>1---ISERR(FIND(I$2,data!$M543))</f>
        <v>0</v>
      </c>
      <c r="J544" s="36">
        <f>1---ISERR(FIND(J$2,data!$M543))</f>
        <v>0</v>
      </c>
      <c r="K544" s="36">
        <f>1---ISERR(FIND(K$2,data!$M543))</f>
        <v>0</v>
      </c>
      <c r="L544" s="36">
        <f>1---ISERR(FIND(L$2,data!$M543))</f>
        <v>0</v>
      </c>
      <c r="M544" s="36">
        <f>1---ISERR(FIND(M$2,data!$M543))</f>
        <v>0</v>
      </c>
      <c r="N544" s="36">
        <f>1---ISERR(FIND(N$2,data!$M543))</f>
        <v>0</v>
      </c>
      <c r="O544" s="36">
        <f>1---ISERR(FIND(O$2,data!$M543))</f>
        <v>0</v>
      </c>
      <c r="P544" s="36">
        <f>1---ISERR(FIND(P$2,data!$M543))</f>
        <v>0</v>
      </c>
      <c r="Q544" s="36">
        <f>1---ISERR(FIND(Q$2,data!$M543))</f>
        <v>0</v>
      </c>
      <c r="R544" s="36">
        <f>1---ISERR(FIND(R$2,data!$M543))</f>
        <v>0</v>
      </c>
      <c r="S544" s="36">
        <f>1---ISERR(FIND(S$2,data!$M543))</f>
        <v>0</v>
      </c>
      <c r="T544" s="36">
        <f>1---ISERR(FIND(T$2,data!$M543))</f>
        <v>0</v>
      </c>
      <c r="U544" s="36">
        <f>1---ISERR(FIND(U$2,data!$M543))</f>
        <v>0</v>
      </c>
      <c r="V544" s="36">
        <f>1---ISERR(FIND(V$2,data!$M543))</f>
        <v>0</v>
      </c>
      <c r="W544" s="36">
        <f t="shared" si="187"/>
        <v>0</v>
      </c>
      <c r="X544" s="36">
        <f t="shared" si="188"/>
        <v>0</v>
      </c>
      <c r="Y544" s="36">
        <f t="shared" si="189"/>
        <v>0</v>
      </c>
      <c r="Z544" s="36">
        <f t="shared" si="190"/>
        <v>0</v>
      </c>
      <c r="AA544" s="36">
        <f t="shared" si="191"/>
        <v>0</v>
      </c>
      <c r="AB544" s="36">
        <f t="shared" si="192"/>
        <v>0</v>
      </c>
      <c r="AC544" s="36">
        <f t="shared" si="193"/>
        <v>0</v>
      </c>
      <c r="AD544" s="36">
        <f t="shared" si="194"/>
        <v>0</v>
      </c>
      <c r="AE544" s="36">
        <f t="shared" si="195"/>
        <v>0</v>
      </c>
      <c r="AF544" s="36">
        <f t="shared" si="196"/>
        <v>0</v>
      </c>
      <c r="AG544" s="36">
        <f t="shared" si="197"/>
        <v>0</v>
      </c>
      <c r="AH544" s="36">
        <f t="shared" si="198"/>
        <v>0</v>
      </c>
      <c r="AI544" s="36">
        <f t="shared" si="199"/>
        <v>0</v>
      </c>
      <c r="AJ544" s="36">
        <f t="shared" si="200"/>
        <v>0</v>
      </c>
      <c r="AK544" s="36">
        <f t="shared" si="201"/>
        <v>0</v>
      </c>
      <c r="AL544" s="36">
        <f t="shared" si="202"/>
        <v>0</v>
      </c>
      <c r="AM544" s="36">
        <f t="shared" si="203"/>
        <v>0</v>
      </c>
      <c r="AN544" s="36">
        <f t="shared" si="204"/>
        <v>0</v>
      </c>
      <c r="AO544" s="36">
        <f t="shared" si="205"/>
        <v>0</v>
      </c>
      <c r="AP544" s="36">
        <f t="shared" si="206"/>
        <v>0</v>
      </c>
      <c r="AQ544" s="36">
        <f t="shared" si="207"/>
        <v>0</v>
      </c>
      <c r="AR544" s="36">
        <f t="shared" si="208"/>
        <v>0</v>
      </c>
    </row>
    <row r="545" spans="1:44">
      <c r="A545" s="36">
        <f t="shared" si="209"/>
        <v>0</v>
      </c>
      <c r="B545" s="36">
        <f>1---ISERR(FIND(B$2,data!$M544))</f>
        <v>0</v>
      </c>
      <c r="C545" s="36">
        <f>1---ISERR(FIND(C$2,data!$M544))</f>
        <v>0</v>
      </c>
      <c r="D545" s="36">
        <f>1---ISERR(FIND(D$2,data!$M544))</f>
        <v>0</v>
      </c>
      <c r="E545" s="36">
        <f>1---ISERR(FIND(E$2,data!$M544))</f>
        <v>0</v>
      </c>
      <c r="F545" s="36">
        <f>1---ISERR(FIND(F$2,data!$M544))</f>
        <v>0</v>
      </c>
      <c r="G545" s="36">
        <f>1---ISERR(FIND(G$2,data!$M544))</f>
        <v>0</v>
      </c>
      <c r="H545" s="36">
        <f>1---ISERR(FIND(H$2,data!$M544))</f>
        <v>0</v>
      </c>
      <c r="I545" s="36">
        <f>1---ISERR(FIND(I$2,data!$M544))</f>
        <v>0</v>
      </c>
      <c r="J545" s="36">
        <f>1---ISERR(FIND(J$2,data!$M544))</f>
        <v>0</v>
      </c>
      <c r="K545" s="36">
        <f>1---ISERR(FIND(K$2,data!$M544))</f>
        <v>0</v>
      </c>
      <c r="L545" s="36">
        <f>1---ISERR(FIND(L$2,data!$M544))</f>
        <v>0</v>
      </c>
      <c r="M545" s="36">
        <f>1---ISERR(FIND(M$2,data!$M544))</f>
        <v>0</v>
      </c>
      <c r="N545" s="36">
        <f>1---ISERR(FIND(N$2,data!$M544))</f>
        <v>0</v>
      </c>
      <c r="O545" s="36">
        <f>1---ISERR(FIND(O$2,data!$M544))</f>
        <v>0</v>
      </c>
      <c r="P545" s="36">
        <f>1---ISERR(FIND(P$2,data!$M544))</f>
        <v>0</v>
      </c>
      <c r="Q545" s="36">
        <f>1---ISERR(FIND(Q$2,data!$M544))</f>
        <v>0</v>
      </c>
      <c r="R545" s="36">
        <f>1---ISERR(FIND(R$2,data!$M544))</f>
        <v>0</v>
      </c>
      <c r="S545" s="36">
        <f>1---ISERR(FIND(S$2,data!$M544))</f>
        <v>0</v>
      </c>
      <c r="T545" s="36">
        <f>1---ISERR(FIND(T$2,data!$M544))</f>
        <v>0</v>
      </c>
      <c r="U545" s="36">
        <f>1---ISERR(FIND(U$2,data!$M544))</f>
        <v>0</v>
      </c>
      <c r="V545" s="36">
        <f>1---ISERR(FIND(V$2,data!$M544))</f>
        <v>0</v>
      </c>
      <c r="W545" s="36">
        <f t="shared" si="187"/>
        <v>0</v>
      </c>
      <c r="X545" s="36">
        <f t="shared" si="188"/>
        <v>0</v>
      </c>
      <c r="Y545" s="36">
        <f t="shared" si="189"/>
        <v>0</v>
      </c>
      <c r="Z545" s="36">
        <f t="shared" si="190"/>
        <v>0</v>
      </c>
      <c r="AA545" s="36">
        <f t="shared" si="191"/>
        <v>0</v>
      </c>
      <c r="AB545" s="36">
        <f t="shared" si="192"/>
        <v>0</v>
      </c>
      <c r="AC545" s="36">
        <f t="shared" si="193"/>
        <v>0</v>
      </c>
      <c r="AD545" s="36">
        <f t="shared" si="194"/>
        <v>0</v>
      </c>
      <c r="AE545" s="36">
        <f t="shared" si="195"/>
        <v>0</v>
      </c>
      <c r="AF545" s="36">
        <f t="shared" si="196"/>
        <v>0</v>
      </c>
      <c r="AG545" s="36">
        <f t="shared" si="197"/>
        <v>0</v>
      </c>
      <c r="AH545" s="36">
        <f t="shared" si="198"/>
        <v>0</v>
      </c>
      <c r="AI545" s="36">
        <f t="shared" si="199"/>
        <v>0</v>
      </c>
      <c r="AJ545" s="36">
        <f t="shared" si="200"/>
        <v>0</v>
      </c>
      <c r="AK545" s="36">
        <f t="shared" si="201"/>
        <v>0</v>
      </c>
      <c r="AL545" s="36">
        <f t="shared" si="202"/>
        <v>0</v>
      </c>
      <c r="AM545" s="36">
        <f t="shared" si="203"/>
        <v>0</v>
      </c>
      <c r="AN545" s="36">
        <f t="shared" si="204"/>
        <v>0</v>
      </c>
      <c r="AO545" s="36">
        <f t="shared" si="205"/>
        <v>0</v>
      </c>
      <c r="AP545" s="36">
        <f t="shared" si="206"/>
        <v>0</v>
      </c>
      <c r="AQ545" s="36">
        <f t="shared" si="207"/>
        <v>0</v>
      </c>
      <c r="AR545" s="36">
        <f t="shared" si="208"/>
        <v>0</v>
      </c>
    </row>
    <row r="546" spans="1:44">
      <c r="A546" s="36">
        <f t="shared" si="209"/>
        <v>1143900</v>
      </c>
      <c r="B546" s="36">
        <f>1---ISERR(FIND(B$2,data!$M545))</f>
        <v>0</v>
      </c>
      <c r="C546" s="36">
        <f>1---ISERR(FIND(C$2,data!$M545))</f>
        <v>0</v>
      </c>
      <c r="D546" s="36">
        <f>1---ISERR(FIND(D$2,data!$M545))</f>
        <v>1</v>
      </c>
      <c r="E546" s="36">
        <f>1---ISERR(FIND(E$2,data!$M545))</f>
        <v>1</v>
      </c>
      <c r="F546" s="36">
        <f>1---ISERR(FIND(F$2,data!$M545))</f>
        <v>1</v>
      </c>
      <c r="G546" s="36">
        <f>1---ISERR(FIND(G$2,data!$M545))</f>
        <v>0</v>
      </c>
      <c r="H546" s="36">
        <f>1---ISERR(FIND(H$2,data!$M545))</f>
        <v>1</v>
      </c>
      <c r="I546" s="36">
        <f>1---ISERR(FIND(I$2,data!$M545))</f>
        <v>0</v>
      </c>
      <c r="J546" s="36">
        <f>1---ISERR(FIND(J$2,data!$M545))</f>
        <v>0</v>
      </c>
      <c r="K546" s="36">
        <f>1---ISERR(FIND(K$2,data!$M545))</f>
        <v>0</v>
      </c>
      <c r="L546" s="36">
        <f>1---ISERR(FIND(L$2,data!$M545))</f>
        <v>1</v>
      </c>
      <c r="M546" s="36">
        <f>1---ISERR(FIND(M$2,data!$M545))</f>
        <v>0</v>
      </c>
      <c r="N546" s="36">
        <f>1---ISERR(FIND(N$2,data!$M545))</f>
        <v>1</v>
      </c>
      <c r="O546" s="36">
        <f>1---ISERR(FIND(O$2,data!$M545))</f>
        <v>1</v>
      </c>
      <c r="P546" s="36">
        <f>1---ISERR(FIND(P$2,data!$M545))</f>
        <v>1</v>
      </c>
      <c r="Q546" s="36">
        <f>1---ISERR(FIND(Q$2,data!$M545))</f>
        <v>0</v>
      </c>
      <c r="R546" s="36">
        <f>1---ISERR(FIND(R$2,data!$M545))</f>
        <v>1</v>
      </c>
      <c r="S546" s="36">
        <f>1---ISERR(FIND(S$2,data!$M545))</f>
        <v>0</v>
      </c>
      <c r="T546" s="36">
        <f>1---ISERR(FIND(T$2,data!$M545))</f>
        <v>0</v>
      </c>
      <c r="U546" s="36">
        <f>1---ISERR(FIND(U$2,data!$M545))</f>
        <v>0</v>
      </c>
      <c r="V546" s="36">
        <f>1---ISERR(FIND(V$2,data!$M545))</f>
        <v>1</v>
      </c>
      <c r="W546" s="36">
        <f t="shared" si="187"/>
        <v>0</v>
      </c>
      <c r="X546" s="36">
        <f t="shared" si="188"/>
        <v>0</v>
      </c>
      <c r="Y546" s="36">
        <f t="shared" si="189"/>
        <v>4</v>
      </c>
      <c r="Z546" s="36">
        <f t="shared" si="190"/>
        <v>8</v>
      </c>
      <c r="AA546" s="36">
        <f t="shared" si="191"/>
        <v>16</v>
      </c>
      <c r="AB546" s="36">
        <f t="shared" si="192"/>
        <v>0</v>
      </c>
      <c r="AC546" s="36">
        <f t="shared" si="193"/>
        <v>64</v>
      </c>
      <c r="AD546" s="36">
        <f t="shared" si="194"/>
        <v>0</v>
      </c>
      <c r="AE546" s="36">
        <f t="shared" si="195"/>
        <v>0</v>
      </c>
      <c r="AF546" s="36">
        <f t="shared" si="196"/>
        <v>0</v>
      </c>
      <c r="AG546" s="36">
        <f t="shared" si="197"/>
        <v>1024</v>
      </c>
      <c r="AH546" s="36">
        <f t="shared" si="198"/>
        <v>0</v>
      </c>
      <c r="AI546" s="36">
        <f t="shared" si="199"/>
        <v>4096</v>
      </c>
      <c r="AJ546" s="36">
        <f t="shared" si="200"/>
        <v>8192</v>
      </c>
      <c r="AK546" s="36">
        <f t="shared" si="201"/>
        <v>16384</v>
      </c>
      <c r="AL546" s="36">
        <f t="shared" si="202"/>
        <v>0</v>
      </c>
      <c r="AM546" s="36">
        <f t="shared" si="203"/>
        <v>65536</v>
      </c>
      <c r="AN546" s="36">
        <f t="shared" si="204"/>
        <v>0</v>
      </c>
      <c r="AO546" s="36">
        <f t="shared" si="205"/>
        <v>0</v>
      </c>
      <c r="AP546" s="36">
        <f t="shared" si="206"/>
        <v>0</v>
      </c>
      <c r="AQ546" s="36">
        <f t="shared" si="207"/>
        <v>1048576</v>
      </c>
      <c r="AR546" s="36">
        <f t="shared" si="208"/>
        <v>0</v>
      </c>
    </row>
    <row r="547" spans="1:44">
      <c r="A547" s="36">
        <f t="shared" si="209"/>
        <v>0</v>
      </c>
      <c r="B547" s="36">
        <f>1---ISERR(FIND(B$2,data!$M546))</f>
        <v>0</v>
      </c>
      <c r="C547" s="36">
        <f>1---ISERR(FIND(C$2,data!$M546))</f>
        <v>0</v>
      </c>
      <c r="D547" s="36">
        <f>1---ISERR(FIND(D$2,data!$M546))</f>
        <v>0</v>
      </c>
      <c r="E547" s="36">
        <f>1---ISERR(FIND(E$2,data!$M546))</f>
        <v>0</v>
      </c>
      <c r="F547" s="36">
        <f>1---ISERR(FIND(F$2,data!$M546))</f>
        <v>0</v>
      </c>
      <c r="G547" s="36">
        <f>1---ISERR(FIND(G$2,data!$M546))</f>
        <v>0</v>
      </c>
      <c r="H547" s="36">
        <f>1---ISERR(FIND(H$2,data!$M546))</f>
        <v>0</v>
      </c>
      <c r="I547" s="36">
        <f>1---ISERR(FIND(I$2,data!$M546))</f>
        <v>0</v>
      </c>
      <c r="J547" s="36">
        <f>1---ISERR(FIND(J$2,data!$M546))</f>
        <v>0</v>
      </c>
      <c r="K547" s="36">
        <f>1---ISERR(FIND(K$2,data!$M546))</f>
        <v>0</v>
      </c>
      <c r="L547" s="36">
        <f>1---ISERR(FIND(L$2,data!$M546))</f>
        <v>0</v>
      </c>
      <c r="M547" s="36">
        <f>1---ISERR(FIND(M$2,data!$M546))</f>
        <v>0</v>
      </c>
      <c r="N547" s="36">
        <f>1---ISERR(FIND(N$2,data!$M546))</f>
        <v>0</v>
      </c>
      <c r="O547" s="36">
        <f>1---ISERR(FIND(O$2,data!$M546))</f>
        <v>0</v>
      </c>
      <c r="P547" s="36">
        <f>1---ISERR(FIND(P$2,data!$M546))</f>
        <v>0</v>
      </c>
      <c r="Q547" s="36">
        <f>1---ISERR(FIND(Q$2,data!$M546))</f>
        <v>0</v>
      </c>
      <c r="R547" s="36">
        <f>1---ISERR(FIND(R$2,data!$M546))</f>
        <v>0</v>
      </c>
      <c r="S547" s="36">
        <f>1---ISERR(FIND(S$2,data!$M546))</f>
        <v>0</v>
      </c>
      <c r="T547" s="36">
        <f>1---ISERR(FIND(T$2,data!$M546))</f>
        <v>0</v>
      </c>
      <c r="U547" s="36">
        <f>1---ISERR(FIND(U$2,data!$M546))</f>
        <v>0</v>
      </c>
      <c r="V547" s="36">
        <f>1---ISERR(FIND(V$2,data!$M546))</f>
        <v>0</v>
      </c>
      <c r="W547" s="36">
        <f t="shared" si="187"/>
        <v>0</v>
      </c>
      <c r="X547" s="36">
        <f t="shared" si="188"/>
        <v>0</v>
      </c>
      <c r="Y547" s="36">
        <f t="shared" si="189"/>
        <v>0</v>
      </c>
      <c r="Z547" s="36">
        <f t="shared" si="190"/>
        <v>0</v>
      </c>
      <c r="AA547" s="36">
        <f t="shared" si="191"/>
        <v>0</v>
      </c>
      <c r="AB547" s="36">
        <f t="shared" si="192"/>
        <v>0</v>
      </c>
      <c r="AC547" s="36">
        <f t="shared" si="193"/>
        <v>0</v>
      </c>
      <c r="AD547" s="36">
        <f t="shared" si="194"/>
        <v>0</v>
      </c>
      <c r="AE547" s="36">
        <f t="shared" si="195"/>
        <v>0</v>
      </c>
      <c r="AF547" s="36">
        <f t="shared" si="196"/>
        <v>0</v>
      </c>
      <c r="AG547" s="36">
        <f t="shared" si="197"/>
        <v>0</v>
      </c>
      <c r="AH547" s="36">
        <f t="shared" si="198"/>
        <v>0</v>
      </c>
      <c r="AI547" s="36">
        <f t="shared" si="199"/>
        <v>0</v>
      </c>
      <c r="AJ547" s="36">
        <f t="shared" si="200"/>
        <v>0</v>
      </c>
      <c r="AK547" s="36">
        <f t="shared" si="201"/>
        <v>0</v>
      </c>
      <c r="AL547" s="36">
        <f t="shared" si="202"/>
        <v>0</v>
      </c>
      <c r="AM547" s="36">
        <f t="shared" si="203"/>
        <v>0</v>
      </c>
      <c r="AN547" s="36">
        <f t="shared" si="204"/>
        <v>0</v>
      </c>
      <c r="AO547" s="36">
        <f t="shared" si="205"/>
        <v>0</v>
      </c>
      <c r="AP547" s="36">
        <f t="shared" si="206"/>
        <v>0</v>
      </c>
      <c r="AQ547" s="36">
        <f t="shared" si="207"/>
        <v>0</v>
      </c>
      <c r="AR547" s="36">
        <f t="shared" si="208"/>
        <v>0</v>
      </c>
    </row>
    <row r="548" spans="1:44">
      <c r="A548" s="36">
        <f t="shared" si="209"/>
        <v>1508800</v>
      </c>
      <c r="B548" s="36">
        <f>1---ISERR(FIND(B$2,data!$M547))</f>
        <v>0</v>
      </c>
      <c r="C548" s="36">
        <f>1---ISERR(FIND(C$2,data!$M547))</f>
        <v>0</v>
      </c>
      <c r="D548" s="36">
        <f>1---ISERR(FIND(D$2,data!$M547))</f>
        <v>0</v>
      </c>
      <c r="E548" s="36">
        <f>1---ISERR(FIND(E$2,data!$M547))</f>
        <v>0</v>
      </c>
      <c r="F548" s="36">
        <f>1---ISERR(FIND(F$2,data!$M547))</f>
        <v>0</v>
      </c>
      <c r="G548" s="36">
        <f>1---ISERR(FIND(G$2,data!$M547))</f>
        <v>0</v>
      </c>
      <c r="H548" s="36">
        <f>1---ISERR(FIND(H$2,data!$M547))</f>
        <v>1</v>
      </c>
      <c r="I548" s="36">
        <f>1---ISERR(FIND(I$2,data!$M547))</f>
        <v>1</v>
      </c>
      <c r="J548" s="36">
        <f>1---ISERR(FIND(J$2,data!$M547))</f>
        <v>1</v>
      </c>
      <c r="K548" s="36">
        <f>1---ISERR(FIND(K$2,data!$M547))</f>
        <v>0</v>
      </c>
      <c r="L548" s="36">
        <f>1---ISERR(FIND(L$2,data!$M547))</f>
        <v>1</v>
      </c>
      <c r="M548" s="36">
        <f>1---ISERR(FIND(M$2,data!$M547))</f>
        <v>0</v>
      </c>
      <c r="N548" s="36">
        <f>1---ISERR(FIND(N$2,data!$M547))</f>
        <v>0</v>
      </c>
      <c r="O548" s="36">
        <f>1---ISERR(FIND(O$2,data!$M547))</f>
        <v>0</v>
      </c>
      <c r="P548" s="36">
        <f>1---ISERR(FIND(P$2,data!$M547))</f>
        <v>0</v>
      </c>
      <c r="Q548" s="36">
        <f>1---ISERR(FIND(Q$2,data!$M547))</f>
        <v>0</v>
      </c>
      <c r="R548" s="36">
        <f>1---ISERR(FIND(R$2,data!$M547))</f>
        <v>1</v>
      </c>
      <c r="S548" s="36">
        <f>1---ISERR(FIND(S$2,data!$M547))</f>
        <v>1</v>
      </c>
      <c r="T548" s="36">
        <f>1---ISERR(FIND(T$2,data!$M547))</f>
        <v>1</v>
      </c>
      <c r="U548" s="36">
        <f>1---ISERR(FIND(U$2,data!$M547))</f>
        <v>0</v>
      </c>
      <c r="V548" s="36">
        <f>1---ISERR(FIND(V$2,data!$M547))</f>
        <v>1</v>
      </c>
      <c r="W548" s="36">
        <f t="shared" si="187"/>
        <v>0</v>
      </c>
      <c r="X548" s="36">
        <f t="shared" si="188"/>
        <v>0</v>
      </c>
      <c r="Y548" s="36">
        <f t="shared" si="189"/>
        <v>0</v>
      </c>
      <c r="Z548" s="36">
        <f t="shared" si="190"/>
        <v>0</v>
      </c>
      <c r="AA548" s="36">
        <f t="shared" si="191"/>
        <v>0</v>
      </c>
      <c r="AB548" s="36">
        <f t="shared" si="192"/>
        <v>0</v>
      </c>
      <c r="AC548" s="36">
        <f t="shared" si="193"/>
        <v>64</v>
      </c>
      <c r="AD548" s="36">
        <f t="shared" si="194"/>
        <v>128</v>
      </c>
      <c r="AE548" s="36">
        <f t="shared" si="195"/>
        <v>256</v>
      </c>
      <c r="AF548" s="36">
        <f t="shared" si="196"/>
        <v>0</v>
      </c>
      <c r="AG548" s="36">
        <f t="shared" si="197"/>
        <v>1024</v>
      </c>
      <c r="AH548" s="36">
        <f t="shared" si="198"/>
        <v>0</v>
      </c>
      <c r="AI548" s="36">
        <f t="shared" si="199"/>
        <v>0</v>
      </c>
      <c r="AJ548" s="36">
        <f t="shared" si="200"/>
        <v>0</v>
      </c>
      <c r="AK548" s="36">
        <f t="shared" si="201"/>
        <v>0</v>
      </c>
      <c r="AL548" s="36">
        <f t="shared" si="202"/>
        <v>0</v>
      </c>
      <c r="AM548" s="36">
        <f t="shared" si="203"/>
        <v>65536</v>
      </c>
      <c r="AN548" s="36">
        <f t="shared" si="204"/>
        <v>131072</v>
      </c>
      <c r="AO548" s="36">
        <f t="shared" si="205"/>
        <v>262144</v>
      </c>
      <c r="AP548" s="36">
        <f t="shared" si="206"/>
        <v>0</v>
      </c>
      <c r="AQ548" s="36">
        <f t="shared" si="207"/>
        <v>1048576</v>
      </c>
      <c r="AR548" s="36">
        <f t="shared" si="208"/>
        <v>0</v>
      </c>
    </row>
    <row r="549" spans="1:44">
      <c r="A549" s="36">
        <f t="shared" si="209"/>
        <v>1836800</v>
      </c>
      <c r="B549" s="36">
        <f>1---ISERR(FIND(B$2,data!$M548))</f>
        <v>0</v>
      </c>
      <c r="C549" s="36">
        <f>1---ISERR(FIND(C$2,data!$M548))</f>
        <v>0</v>
      </c>
      <c r="D549" s="36">
        <f>1---ISERR(FIND(D$2,data!$M548))</f>
        <v>0</v>
      </c>
      <c r="E549" s="36">
        <f>1---ISERR(FIND(E$2,data!$M548))</f>
        <v>0</v>
      </c>
      <c r="F549" s="36">
        <f>1---ISERR(FIND(F$2,data!$M548))</f>
        <v>0</v>
      </c>
      <c r="G549" s="36">
        <f>1---ISERR(FIND(G$2,data!$M548))</f>
        <v>0</v>
      </c>
      <c r="H549" s="36">
        <f>1---ISERR(FIND(H$2,data!$M548))</f>
        <v>0</v>
      </c>
      <c r="I549" s="36">
        <f>1---ISERR(FIND(I$2,data!$M548))</f>
        <v>0</v>
      </c>
      <c r="J549" s="36">
        <f>1---ISERR(FIND(J$2,data!$M548))</f>
        <v>1</v>
      </c>
      <c r="K549" s="36">
        <f>1---ISERR(FIND(K$2,data!$M548))</f>
        <v>1</v>
      </c>
      <c r="L549" s="36">
        <f>1---ISERR(FIND(L$2,data!$M548))</f>
        <v>1</v>
      </c>
      <c r="M549" s="36">
        <f>1---ISERR(FIND(M$2,data!$M548))</f>
        <v>0</v>
      </c>
      <c r="N549" s="36">
        <f>1---ISERR(FIND(N$2,data!$M548))</f>
        <v>0</v>
      </c>
      <c r="O549" s="36">
        <f>1---ISERR(FIND(O$2,data!$M548))</f>
        <v>0</v>
      </c>
      <c r="P549" s="36">
        <f>1---ISERR(FIND(P$2,data!$M548))</f>
        <v>0</v>
      </c>
      <c r="Q549" s="36">
        <f>1---ISERR(FIND(Q$2,data!$M548))</f>
        <v>0</v>
      </c>
      <c r="R549" s="36">
        <f>1---ISERR(FIND(R$2,data!$M548))</f>
        <v>0</v>
      </c>
      <c r="S549" s="36">
        <f>1---ISERR(FIND(S$2,data!$M548))</f>
        <v>0</v>
      </c>
      <c r="T549" s="36">
        <f>1---ISERR(FIND(T$2,data!$M548))</f>
        <v>1</v>
      </c>
      <c r="U549" s="36">
        <f>1---ISERR(FIND(U$2,data!$M548))</f>
        <v>1</v>
      </c>
      <c r="V549" s="36">
        <f>1---ISERR(FIND(V$2,data!$M548))</f>
        <v>1</v>
      </c>
      <c r="W549" s="36">
        <f t="shared" si="187"/>
        <v>0</v>
      </c>
      <c r="X549" s="36">
        <f t="shared" si="188"/>
        <v>0</v>
      </c>
      <c r="Y549" s="36">
        <f t="shared" si="189"/>
        <v>0</v>
      </c>
      <c r="Z549" s="36">
        <f t="shared" si="190"/>
        <v>0</v>
      </c>
      <c r="AA549" s="36">
        <f t="shared" si="191"/>
        <v>0</v>
      </c>
      <c r="AB549" s="36">
        <f t="shared" si="192"/>
        <v>0</v>
      </c>
      <c r="AC549" s="36">
        <f t="shared" si="193"/>
        <v>0</v>
      </c>
      <c r="AD549" s="36">
        <f t="shared" si="194"/>
        <v>0</v>
      </c>
      <c r="AE549" s="36">
        <f t="shared" si="195"/>
        <v>256</v>
      </c>
      <c r="AF549" s="36">
        <f t="shared" si="196"/>
        <v>512</v>
      </c>
      <c r="AG549" s="36">
        <f t="shared" si="197"/>
        <v>1024</v>
      </c>
      <c r="AH549" s="36">
        <f t="shared" si="198"/>
        <v>0</v>
      </c>
      <c r="AI549" s="36">
        <f t="shared" si="199"/>
        <v>0</v>
      </c>
      <c r="AJ549" s="36">
        <f t="shared" si="200"/>
        <v>0</v>
      </c>
      <c r="AK549" s="36">
        <f t="shared" si="201"/>
        <v>0</v>
      </c>
      <c r="AL549" s="36">
        <f t="shared" si="202"/>
        <v>0</v>
      </c>
      <c r="AM549" s="36">
        <f t="shared" si="203"/>
        <v>0</v>
      </c>
      <c r="AN549" s="36">
        <f t="shared" si="204"/>
        <v>0</v>
      </c>
      <c r="AO549" s="36">
        <f t="shared" si="205"/>
        <v>262144</v>
      </c>
      <c r="AP549" s="36">
        <f t="shared" si="206"/>
        <v>524288</v>
      </c>
      <c r="AQ549" s="36">
        <f t="shared" si="207"/>
        <v>1048576</v>
      </c>
      <c r="AR549" s="36">
        <f t="shared" si="208"/>
        <v>0</v>
      </c>
    </row>
    <row r="550" spans="1:44">
      <c r="A550" s="36">
        <f t="shared" si="209"/>
        <v>1049600</v>
      </c>
      <c r="B550" s="36">
        <f>1---ISERR(FIND(B$2,data!$M549))</f>
        <v>0</v>
      </c>
      <c r="C550" s="36">
        <f>1---ISERR(FIND(C$2,data!$M549))</f>
        <v>0</v>
      </c>
      <c r="D550" s="36">
        <f>1---ISERR(FIND(D$2,data!$M549))</f>
        <v>0</v>
      </c>
      <c r="E550" s="36">
        <f>1---ISERR(FIND(E$2,data!$M549))</f>
        <v>0</v>
      </c>
      <c r="F550" s="36">
        <f>1---ISERR(FIND(F$2,data!$M549))</f>
        <v>0</v>
      </c>
      <c r="G550" s="36">
        <f>1---ISERR(FIND(G$2,data!$M549))</f>
        <v>0</v>
      </c>
      <c r="H550" s="36">
        <f>1---ISERR(FIND(H$2,data!$M549))</f>
        <v>0</v>
      </c>
      <c r="I550" s="36">
        <f>1---ISERR(FIND(I$2,data!$M549))</f>
        <v>0</v>
      </c>
      <c r="J550" s="36">
        <f>1---ISERR(FIND(J$2,data!$M549))</f>
        <v>0</v>
      </c>
      <c r="K550" s="36">
        <f>1---ISERR(FIND(K$2,data!$M549))</f>
        <v>0</v>
      </c>
      <c r="L550" s="36">
        <f>1---ISERR(FIND(L$2,data!$M549))</f>
        <v>1</v>
      </c>
      <c r="M550" s="36">
        <f>1---ISERR(FIND(M$2,data!$M549))</f>
        <v>0</v>
      </c>
      <c r="N550" s="36">
        <f>1---ISERR(FIND(N$2,data!$M549))</f>
        <v>0</v>
      </c>
      <c r="O550" s="36">
        <f>1---ISERR(FIND(O$2,data!$M549))</f>
        <v>0</v>
      </c>
      <c r="P550" s="36">
        <f>1---ISERR(FIND(P$2,data!$M549))</f>
        <v>0</v>
      </c>
      <c r="Q550" s="36">
        <f>1---ISERR(FIND(Q$2,data!$M549))</f>
        <v>0</v>
      </c>
      <c r="R550" s="36">
        <f>1---ISERR(FIND(R$2,data!$M549))</f>
        <v>0</v>
      </c>
      <c r="S550" s="36">
        <f>1---ISERR(FIND(S$2,data!$M549))</f>
        <v>0</v>
      </c>
      <c r="T550" s="36">
        <f>1---ISERR(FIND(T$2,data!$M549))</f>
        <v>0</v>
      </c>
      <c r="U550" s="36">
        <f>1---ISERR(FIND(U$2,data!$M549))</f>
        <v>0</v>
      </c>
      <c r="V550" s="36">
        <f>1---ISERR(FIND(V$2,data!$M549))</f>
        <v>1</v>
      </c>
      <c r="W550" s="36">
        <f t="shared" si="187"/>
        <v>0</v>
      </c>
      <c r="X550" s="36">
        <f t="shared" si="188"/>
        <v>0</v>
      </c>
      <c r="Y550" s="36">
        <f t="shared" si="189"/>
        <v>0</v>
      </c>
      <c r="Z550" s="36">
        <f t="shared" si="190"/>
        <v>0</v>
      </c>
      <c r="AA550" s="36">
        <f t="shared" si="191"/>
        <v>0</v>
      </c>
      <c r="AB550" s="36">
        <f t="shared" si="192"/>
        <v>0</v>
      </c>
      <c r="AC550" s="36">
        <f t="shared" si="193"/>
        <v>0</v>
      </c>
      <c r="AD550" s="36">
        <f t="shared" si="194"/>
        <v>0</v>
      </c>
      <c r="AE550" s="36">
        <f t="shared" si="195"/>
        <v>0</v>
      </c>
      <c r="AF550" s="36">
        <f t="shared" si="196"/>
        <v>0</v>
      </c>
      <c r="AG550" s="36">
        <f t="shared" si="197"/>
        <v>1024</v>
      </c>
      <c r="AH550" s="36">
        <f t="shared" si="198"/>
        <v>0</v>
      </c>
      <c r="AI550" s="36">
        <f t="shared" si="199"/>
        <v>0</v>
      </c>
      <c r="AJ550" s="36">
        <f t="shared" si="200"/>
        <v>0</v>
      </c>
      <c r="AK550" s="36">
        <f t="shared" si="201"/>
        <v>0</v>
      </c>
      <c r="AL550" s="36">
        <f t="shared" si="202"/>
        <v>0</v>
      </c>
      <c r="AM550" s="36">
        <f t="shared" si="203"/>
        <v>0</v>
      </c>
      <c r="AN550" s="36">
        <f t="shared" si="204"/>
        <v>0</v>
      </c>
      <c r="AO550" s="36">
        <f t="shared" si="205"/>
        <v>0</v>
      </c>
      <c r="AP550" s="36">
        <f t="shared" si="206"/>
        <v>0</v>
      </c>
      <c r="AQ550" s="36">
        <f t="shared" si="207"/>
        <v>1048576</v>
      </c>
      <c r="AR550" s="36">
        <f t="shared" si="208"/>
        <v>0</v>
      </c>
    </row>
    <row r="551" spans="1:44">
      <c r="A551" s="36">
        <f t="shared" si="209"/>
        <v>1057800</v>
      </c>
      <c r="B551" s="36">
        <f>1---ISERR(FIND(B$2,data!$M550))</f>
        <v>0</v>
      </c>
      <c r="C551" s="36">
        <f>1---ISERR(FIND(C$2,data!$M550))</f>
        <v>0</v>
      </c>
      <c r="D551" s="36">
        <f>1---ISERR(FIND(D$2,data!$M550))</f>
        <v>0</v>
      </c>
      <c r="E551" s="36">
        <f>1---ISERR(FIND(E$2,data!$M550))</f>
        <v>1</v>
      </c>
      <c r="F551" s="36">
        <f>1---ISERR(FIND(F$2,data!$M550))</f>
        <v>0</v>
      </c>
      <c r="G551" s="36">
        <f>1---ISERR(FIND(G$2,data!$M550))</f>
        <v>0</v>
      </c>
      <c r="H551" s="36">
        <f>1---ISERR(FIND(H$2,data!$M550))</f>
        <v>0</v>
      </c>
      <c r="I551" s="36">
        <f>1---ISERR(FIND(I$2,data!$M550))</f>
        <v>0</v>
      </c>
      <c r="J551" s="36">
        <f>1---ISERR(FIND(J$2,data!$M550))</f>
        <v>0</v>
      </c>
      <c r="K551" s="36">
        <f>1---ISERR(FIND(K$2,data!$M550))</f>
        <v>0</v>
      </c>
      <c r="L551" s="36">
        <f>1---ISERR(FIND(L$2,data!$M550))</f>
        <v>1</v>
      </c>
      <c r="M551" s="36">
        <f>1---ISERR(FIND(M$2,data!$M550))</f>
        <v>0</v>
      </c>
      <c r="N551" s="36">
        <f>1---ISERR(FIND(N$2,data!$M550))</f>
        <v>0</v>
      </c>
      <c r="O551" s="36">
        <f>1---ISERR(FIND(O$2,data!$M550))</f>
        <v>1</v>
      </c>
      <c r="P551" s="36">
        <f>1---ISERR(FIND(P$2,data!$M550))</f>
        <v>0</v>
      </c>
      <c r="Q551" s="36">
        <f>1---ISERR(FIND(Q$2,data!$M550))</f>
        <v>0</v>
      </c>
      <c r="R551" s="36">
        <f>1---ISERR(FIND(R$2,data!$M550))</f>
        <v>0</v>
      </c>
      <c r="S551" s="36">
        <f>1---ISERR(FIND(S$2,data!$M550))</f>
        <v>0</v>
      </c>
      <c r="T551" s="36">
        <f>1---ISERR(FIND(T$2,data!$M550))</f>
        <v>0</v>
      </c>
      <c r="U551" s="36">
        <f>1---ISERR(FIND(U$2,data!$M550))</f>
        <v>0</v>
      </c>
      <c r="V551" s="36">
        <f>1---ISERR(FIND(V$2,data!$M550))</f>
        <v>1</v>
      </c>
      <c r="W551" s="36">
        <f t="shared" si="187"/>
        <v>0</v>
      </c>
      <c r="X551" s="36">
        <f t="shared" si="188"/>
        <v>0</v>
      </c>
      <c r="Y551" s="36">
        <f t="shared" si="189"/>
        <v>0</v>
      </c>
      <c r="Z551" s="36">
        <f t="shared" si="190"/>
        <v>8</v>
      </c>
      <c r="AA551" s="36">
        <f t="shared" si="191"/>
        <v>0</v>
      </c>
      <c r="AB551" s="36">
        <f t="shared" si="192"/>
        <v>0</v>
      </c>
      <c r="AC551" s="36">
        <f t="shared" si="193"/>
        <v>0</v>
      </c>
      <c r="AD551" s="36">
        <f t="shared" si="194"/>
        <v>0</v>
      </c>
      <c r="AE551" s="36">
        <f t="shared" si="195"/>
        <v>0</v>
      </c>
      <c r="AF551" s="36">
        <f t="shared" si="196"/>
        <v>0</v>
      </c>
      <c r="AG551" s="36">
        <f t="shared" si="197"/>
        <v>1024</v>
      </c>
      <c r="AH551" s="36">
        <f t="shared" si="198"/>
        <v>0</v>
      </c>
      <c r="AI551" s="36">
        <f t="shared" si="199"/>
        <v>0</v>
      </c>
      <c r="AJ551" s="36">
        <f t="shared" si="200"/>
        <v>8192</v>
      </c>
      <c r="AK551" s="36">
        <f t="shared" si="201"/>
        <v>0</v>
      </c>
      <c r="AL551" s="36">
        <f t="shared" si="202"/>
        <v>0</v>
      </c>
      <c r="AM551" s="36">
        <f t="shared" si="203"/>
        <v>0</v>
      </c>
      <c r="AN551" s="36">
        <f t="shared" si="204"/>
        <v>0</v>
      </c>
      <c r="AO551" s="36">
        <f t="shared" si="205"/>
        <v>0</v>
      </c>
      <c r="AP551" s="36">
        <f t="shared" si="206"/>
        <v>0</v>
      </c>
      <c r="AQ551" s="36">
        <f t="shared" si="207"/>
        <v>1048576</v>
      </c>
      <c r="AR551" s="36">
        <f t="shared" si="208"/>
        <v>0</v>
      </c>
    </row>
    <row r="552" spans="1:44">
      <c r="A552" s="36">
        <f t="shared" si="209"/>
        <v>0</v>
      </c>
      <c r="B552" s="36">
        <f>1---ISERR(FIND(B$2,data!$M551))</f>
        <v>0</v>
      </c>
      <c r="C552" s="36">
        <f>1---ISERR(FIND(C$2,data!$M551))</f>
        <v>0</v>
      </c>
      <c r="D552" s="36">
        <f>1---ISERR(FIND(D$2,data!$M551))</f>
        <v>0</v>
      </c>
      <c r="E552" s="36">
        <f>1---ISERR(FIND(E$2,data!$M551))</f>
        <v>0</v>
      </c>
      <c r="F552" s="36">
        <f>1---ISERR(FIND(F$2,data!$M551))</f>
        <v>0</v>
      </c>
      <c r="G552" s="36">
        <f>1---ISERR(FIND(G$2,data!$M551))</f>
        <v>0</v>
      </c>
      <c r="H552" s="36">
        <f>1---ISERR(FIND(H$2,data!$M551))</f>
        <v>0</v>
      </c>
      <c r="I552" s="36">
        <f>1---ISERR(FIND(I$2,data!$M551))</f>
        <v>0</v>
      </c>
      <c r="J552" s="36">
        <f>1---ISERR(FIND(J$2,data!$M551))</f>
        <v>0</v>
      </c>
      <c r="K552" s="36">
        <f>1---ISERR(FIND(K$2,data!$M551))</f>
        <v>0</v>
      </c>
      <c r="L552" s="36">
        <f>1---ISERR(FIND(L$2,data!$M551))</f>
        <v>0</v>
      </c>
      <c r="M552" s="36">
        <f>1---ISERR(FIND(M$2,data!$M551))</f>
        <v>0</v>
      </c>
      <c r="N552" s="36">
        <f>1---ISERR(FIND(N$2,data!$M551))</f>
        <v>0</v>
      </c>
      <c r="O552" s="36">
        <f>1---ISERR(FIND(O$2,data!$M551))</f>
        <v>0</v>
      </c>
      <c r="P552" s="36">
        <f>1---ISERR(FIND(P$2,data!$M551))</f>
        <v>0</v>
      </c>
      <c r="Q552" s="36">
        <f>1---ISERR(FIND(Q$2,data!$M551))</f>
        <v>0</v>
      </c>
      <c r="R552" s="36">
        <f>1---ISERR(FIND(R$2,data!$M551))</f>
        <v>0</v>
      </c>
      <c r="S552" s="36">
        <f>1---ISERR(FIND(S$2,data!$M551))</f>
        <v>0</v>
      </c>
      <c r="T552" s="36">
        <f>1---ISERR(FIND(T$2,data!$M551))</f>
        <v>0</v>
      </c>
      <c r="U552" s="36">
        <f>1---ISERR(FIND(U$2,data!$M551))</f>
        <v>0</v>
      </c>
      <c r="V552" s="36">
        <f>1---ISERR(FIND(V$2,data!$M551))</f>
        <v>0</v>
      </c>
      <c r="W552" s="36">
        <f t="shared" si="187"/>
        <v>0</v>
      </c>
      <c r="X552" s="36">
        <f t="shared" si="188"/>
        <v>0</v>
      </c>
      <c r="Y552" s="36">
        <f t="shared" si="189"/>
        <v>0</v>
      </c>
      <c r="Z552" s="36">
        <f t="shared" si="190"/>
        <v>0</v>
      </c>
      <c r="AA552" s="36">
        <f t="shared" si="191"/>
        <v>0</v>
      </c>
      <c r="AB552" s="36">
        <f t="shared" si="192"/>
        <v>0</v>
      </c>
      <c r="AC552" s="36">
        <f t="shared" si="193"/>
        <v>0</v>
      </c>
      <c r="AD552" s="36">
        <f t="shared" si="194"/>
        <v>0</v>
      </c>
      <c r="AE552" s="36">
        <f t="shared" si="195"/>
        <v>0</v>
      </c>
      <c r="AF552" s="36">
        <f t="shared" si="196"/>
        <v>0</v>
      </c>
      <c r="AG552" s="36">
        <f t="shared" si="197"/>
        <v>0</v>
      </c>
      <c r="AH552" s="36">
        <f t="shared" si="198"/>
        <v>0</v>
      </c>
      <c r="AI552" s="36">
        <f t="shared" si="199"/>
        <v>0</v>
      </c>
      <c r="AJ552" s="36">
        <f t="shared" si="200"/>
        <v>0</v>
      </c>
      <c r="AK552" s="36">
        <f t="shared" si="201"/>
        <v>0</v>
      </c>
      <c r="AL552" s="36">
        <f t="shared" si="202"/>
        <v>0</v>
      </c>
      <c r="AM552" s="36">
        <f t="shared" si="203"/>
        <v>0</v>
      </c>
      <c r="AN552" s="36">
        <f t="shared" si="204"/>
        <v>0</v>
      </c>
      <c r="AO552" s="36">
        <f t="shared" si="205"/>
        <v>0</v>
      </c>
      <c r="AP552" s="36">
        <f t="shared" si="206"/>
        <v>0</v>
      </c>
      <c r="AQ552" s="36">
        <f t="shared" si="207"/>
        <v>0</v>
      </c>
      <c r="AR552" s="36">
        <f t="shared" si="208"/>
        <v>0</v>
      </c>
    </row>
    <row r="553" spans="1:44">
      <c r="A553" s="36">
        <f t="shared" si="209"/>
        <v>0</v>
      </c>
      <c r="B553" s="36">
        <f>1---ISERR(FIND(B$2,data!$M552))</f>
        <v>0</v>
      </c>
      <c r="C553" s="36">
        <f>1---ISERR(FIND(C$2,data!$M552))</f>
        <v>0</v>
      </c>
      <c r="D553" s="36">
        <f>1---ISERR(FIND(D$2,data!$M552))</f>
        <v>0</v>
      </c>
      <c r="E553" s="36">
        <f>1---ISERR(FIND(E$2,data!$M552))</f>
        <v>0</v>
      </c>
      <c r="F553" s="36">
        <f>1---ISERR(FIND(F$2,data!$M552))</f>
        <v>0</v>
      </c>
      <c r="G553" s="36">
        <f>1---ISERR(FIND(G$2,data!$M552))</f>
        <v>0</v>
      </c>
      <c r="H553" s="36">
        <f>1---ISERR(FIND(H$2,data!$M552))</f>
        <v>0</v>
      </c>
      <c r="I553" s="36">
        <f>1---ISERR(FIND(I$2,data!$M552))</f>
        <v>0</v>
      </c>
      <c r="J553" s="36">
        <f>1---ISERR(FIND(J$2,data!$M552))</f>
        <v>0</v>
      </c>
      <c r="K553" s="36">
        <f>1---ISERR(FIND(K$2,data!$M552))</f>
        <v>0</v>
      </c>
      <c r="L553" s="36">
        <f>1---ISERR(FIND(L$2,data!$M552))</f>
        <v>0</v>
      </c>
      <c r="M553" s="36">
        <f>1---ISERR(FIND(M$2,data!$M552))</f>
        <v>0</v>
      </c>
      <c r="N553" s="36">
        <f>1---ISERR(FIND(N$2,data!$M552))</f>
        <v>0</v>
      </c>
      <c r="O553" s="36">
        <f>1---ISERR(FIND(O$2,data!$M552))</f>
        <v>0</v>
      </c>
      <c r="P553" s="36">
        <f>1---ISERR(FIND(P$2,data!$M552))</f>
        <v>0</v>
      </c>
      <c r="Q553" s="36">
        <f>1---ISERR(FIND(Q$2,data!$M552))</f>
        <v>0</v>
      </c>
      <c r="R553" s="36">
        <f>1---ISERR(FIND(R$2,data!$M552))</f>
        <v>0</v>
      </c>
      <c r="S553" s="36">
        <f>1---ISERR(FIND(S$2,data!$M552))</f>
        <v>0</v>
      </c>
      <c r="T553" s="36">
        <f>1---ISERR(FIND(T$2,data!$M552))</f>
        <v>0</v>
      </c>
      <c r="U553" s="36">
        <f>1---ISERR(FIND(U$2,data!$M552))</f>
        <v>0</v>
      </c>
      <c r="V553" s="36">
        <f>1---ISERR(FIND(V$2,data!$M552))</f>
        <v>0</v>
      </c>
      <c r="W553" s="36">
        <f t="shared" si="187"/>
        <v>0</v>
      </c>
      <c r="X553" s="36">
        <f t="shared" si="188"/>
        <v>0</v>
      </c>
      <c r="Y553" s="36">
        <f t="shared" si="189"/>
        <v>0</v>
      </c>
      <c r="Z553" s="36">
        <f t="shared" si="190"/>
        <v>0</v>
      </c>
      <c r="AA553" s="36">
        <f t="shared" si="191"/>
        <v>0</v>
      </c>
      <c r="AB553" s="36">
        <f t="shared" si="192"/>
        <v>0</v>
      </c>
      <c r="AC553" s="36">
        <f t="shared" si="193"/>
        <v>0</v>
      </c>
      <c r="AD553" s="36">
        <f t="shared" si="194"/>
        <v>0</v>
      </c>
      <c r="AE553" s="36">
        <f t="shared" si="195"/>
        <v>0</v>
      </c>
      <c r="AF553" s="36">
        <f t="shared" si="196"/>
        <v>0</v>
      </c>
      <c r="AG553" s="36">
        <f t="shared" si="197"/>
        <v>0</v>
      </c>
      <c r="AH553" s="36">
        <f t="shared" si="198"/>
        <v>0</v>
      </c>
      <c r="AI553" s="36">
        <f t="shared" si="199"/>
        <v>0</v>
      </c>
      <c r="AJ553" s="36">
        <f t="shared" si="200"/>
        <v>0</v>
      </c>
      <c r="AK553" s="36">
        <f t="shared" si="201"/>
        <v>0</v>
      </c>
      <c r="AL553" s="36">
        <f t="shared" si="202"/>
        <v>0</v>
      </c>
      <c r="AM553" s="36">
        <f t="shared" si="203"/>
        <v>0</v>
      </c>
      <c r="AN553" s="36">
        <f t="shared" si="204"/>
        <v>0</v>
      </c>
      <c r="AO553" s="36">
        <f t="shared" si="205"/>
        <v>0</v>
      </c>
      <c r="AP553" s="36">
        <f t="shared" si="206"/>
        <v>0</v>
      </c>
      <c r="AQ553" s="36">
        <f t="shared" si="207"/>
        <v>0</v>
      </c>
      <c r="AR553" s="36">
        <f t="shared" si="208"/>
        <v>0</v>
      </c>
    </row>
    <row r="554" spans="1:44">
      <c r="A554" s="36">
        <f t="shared" si="209"/>
        <v>0</v>
      </c>
      <c r="B554" s="36">
        <f>1---ISERR(FIND(B$2,data!$M553))</f>
        <v>0</v>
      </c>
      <c r="C554" s="36">
        <f>1---ISERR(FIND(C$2,data!$M553))</f>
        <v>0</v>
      </c>
      <c r="D554" s="36">
        <f>1---ISERR(FIND(D$2,data!$M553))</f>
        <v>0</v>
      </c>
      <c r="E554" s="36">
        <f>1---ISERR(FIND(E$2,data!$M553))</f>
        <v>0</v>
      </c>
      <c r="F554" s="36">
        <f>1---ISERR(FIND(F$2,data!$M553))</f>
        <v>0</v>
      </c>
      <c r="G554" s="36">
        <f>1---ISERR(FIND(G$2,data!$M553))</f>
        <v>0</v>
      </c>
      <c r="H554" s="36">
        <f>1---ISERR(FIND(H$2,data!$M553))</f>
        <v>0</v>
      </c>
      <c r="I554" s="36">
        <f>1---ISERR(FIND(I$2,data!$M553))</f>
        <v>0</v>
      </c>
      <c r="J554" s="36">
        <f>1---ISERR(FIND(J$2,data!$M553))</f>
        <v>0</v>
      </c>
      <c r="K554" s="36">
        <f>1---ISERR(FIND(K$2,data!$M553))</f>
        <v>0</v>
      </c>
      <c r="L554" s="36">
        <f>1---ISERR(FIND(L$2,data!$M553))</f>
        <v>0</v>
      </c>
      <c r="M554" s="36">
        <f>1---ISERR(FIND(M$2,data!$M553))</f>
        <v>0</v>
      </c>
      <c r="N554" s="36">
        <f>1---ISERR(FIND(N$2,data!$M553))</f>
        <v>0</v>
      </c>
      <c r="O554" s="36">
        <f>1---ISERR(FIND(O$2,data!$M553))</f>
        <v>0</v>
      </c>
      <c r="P554" s="36">
        <f>1---ISERR(FIND(P$2,data!$M553))</f>
        <v>0</v>
      </c>
      <c r="Q554" s="36">
        <f>1---ISERR(FIND(Q$2,data!$M553))</f>
        <v>0</v>
      </c>
      <c r="R554" s="36">
        <f>1---ISERR(FIND(R$2,data!$M553))</f>
        <v>0</v>
      </c>
      <c r="S554" s="36">
        <f>1---ISERR(FIND(S$2,data!$M553))</f>
        <v>0</v>
      </c>
      <c r="T554" s="36">
        <f>1---ISERR(FIND(T$2,data!$M553))</f>
        <v>0</v>
      </c>
      <c r="U554" s="36">
        <f>1---ISERR(FIND(U$2,data!$M553))</f>
        <v>0</v>
      </c>
      <c r="V554" s="36">
        <f>1---ISERR(FIND(V$2,data!$M553))</f>
        <v>0</v>
      </c>
      <c r="W554" s="36">
        <f t="shared" si="187"/>
        <v>0</v>
      </c>
      <c r="X554" s="36">
        <f t="shared" si="188"/>
        <v>0</v>
      </c>
      <c r="Y554" s="36">
        <f t="shared" si="189"/>
        <v>0</v>
      </c>
      <c r="Z554" s="36">
        <f t="shared" si="190"/>
        <v>0</v>
      </c>
      <c r="AA554" s="36">
        <f t="shared" si="191"/>
        <v>0</v>
      </c>
      <c r="AB554" s="36">
        <f t="shared" si="192"/>
        <v>0</v>
      </c>
      <c r="AC554" s="36">
        <f t="shared" si="193"/>
        <v>0</v>
      </c>
      <c r="AD554" s="36">
        <f t="shared" si="194"/>
        <v>0</v>
      </c>
      <c r="AE554" s="36">
        <f t="shared" si="195"/>
        <v>0</v>
      </c>
      <c r="AF554" s="36">
        <f t="shared" si="196"/>
        <v>0</v>
      </c>
      <c r="AG554" s="36">
        <f t="shared" si="197"/>
        <v>0</v>
      </c>
      <c r="AH554" s="36">
        <f t="shared" si="198"/>
        <v>0</v>
      </c>
      <c r="AI554" s="36">
        <f t="shared" si="199"/>
        <v>0</v>
      </c>
      <c r="AJ554" s="36">
        <f t="shared" si="200"/>
        <v>0</v>
      </c>
      <c r="AK554" s="36">
        <f t="shared" si="201"/>
        <v>0</v>
      </c>
      <c r="AL554" s="36">
        <f t="shared" si="202"/>
        <v>0</v>
      </c>
      <c r="AM554" s="36">
        <f t="shared" si="203"/>
        <v>0</v>
      </c>
      <c r="AN554" s="36">
        <f t="shared" si="204"/>
        <v>0</v>
      </c>
      <c r="AO554" s="36">
        <f t="shared" si="205"/>
        <v>0</v>
      </c>
      <c r="AP554" s="36">
        <f t="shared" si="206"/>
        <v>0</v>
      </c>
      <c r="AQ554" s="36">
        <f t="shared" si="207"/>
        <v>0</v>
      </c>
      <c r="AR554" s="36">
        <f t="shared" si="208"/>
        <v>0</v>
      </c>
    </row>
    <row r="555" spans="1:44">
      <c r="A555" s="36">
        <f t="shared" si="209"/>
        <v>1049600</v>
      </c>
      <c r="B555" s="36">
        <f>1---ISERR(FIND(B$2,data!$M554))</f>
        <v>0</v>
      </c>
      <c r="C555" s="36">
        <f>1---ISERR(FIND(C$2,data!$M554))</f>
        <v>0</v>
      </c>
      <c r="D555" s="36">
        <f>1---ISERR(FIND(D$2,data!$M554))</f>
        <v>0</v>
      </c>
      <c r="E555" s="36">
        <f>1---ISERR(FIND(E$2,data!$M554))</f>
        <v>0</v>
      </c>
      <c r="F555" s="36">
        <f>1---ISERR(FIND(F$2,data!$M554))</f>
        <v>0</v>
      </c>
      <c r="G555" s="36">
        <f>1---ISERR(FIND(G$2,data!$M554))</f>
        <v>0</v>
      </c>
      <c r="H555" s="36">
        <f>1---ISERR(FIND(H$2,data!$M554))</f>
        <v>0</v>
      </c>
      <c r="I555" s="36">
        <f>1---ISERR(FIND(I$2,data!$M554))</f>
        <v>0</v>
      </c>
      <c r="J555" s="36">
        <f>1---ISERR(FIND(J$2,data!$M554))</f>
        <v>0</v>
      </c>
      <c r="K555" s="36">
        <f>1---ISERR(FIND(K$2,data!$M554))</f>
        <v>0</v>
      </c>
      <c r="L555" s="36">
        <f>1---ISERR(FIND(L$2,data!$M554))</f>
        <v>1</v>
      </c>
      <c r="M555" s="36">
        <f>1---ISERR(FIND(M$2,data!$M554))</f>
        <v>0</v>
      </c>
      <c r="N555" s="36">
        <f>1---ISERR(FIND(N$2,data!$M554))</f>
        <v>0</v>
      </c>
      <c r="O555" s="36">
        <f>1---ISERR(FIND(O$2,data!$M554))</f>
        <v>0</v>
      </c>
      <c r="P555" s="36">
        <f>1---ISERR(FIND(P$2,data!$M554))</f>
        <v>0</v>
      </c>
      <c r="Q555" s="36">
        <f>1---ISERR(FIND(Q$2,data!$M554))</f>
        <v>0</v>
      </c>
      <c r="R555" s="36">
        <f>1---ISERR(FIND(R$2,data!$M554))</f>
        <v>0</v>
      </c>
      <c r="S555" s="36">
        <f>1---ISERR(FIND(S$2,data!$M554))</f>
        <v>0</v>
      </c>
      <c r="T555" s="36">
        <f>1---ISERR(FIND(T$2,data!$M554))</f>
        <v>0</v>
      </c>
      <c r="U555" s="36">
        <f>1---ISERR(FIND(U$2,data!$M554))</f>
        <v>0</v>
      </c>
      <c r="V555" s="36">
        <f>1---ISERR(FIND(V$2,data!$M554))</f>
        <v>1</v>
      </c>
      <c r="W555" s="36">
        <f t="shared" si="187"/>
        <v>0</v>
      </c>
      <c r="X555" s="36">
        <f t="shared" si="188"/>
        <v>0</v>
      </c>
      <c r="Y555" s="36">
        <f t="shared" si="189"/>
        <v>0</v>
      </c>
      <c r="Z555" s="36">
        <f t="shared" si="190"/>
        <v>0</v>
      </c>
      <c r="AA555" s="36">
        <f t="shared" si="191"/>
        <v>0</v>
      </c>
      <c r="AB555" s="36">
        <f t="shared" si="192"/>
        <v>0</v>
      </c>
      <c r="AC555" s="36">
        <f t="shared" si="193"/>
        <v>0</v>
      </c>
      <c r="AD555" s="36">
        <f t="shared" si="194"/>
        <v>0</v>
      </c>
      <c r="AE555" s="36">
        <f t="shared" si="195"/>
        <v>0</v>
      </c>
      <c r="AF555" s="36">
        <f t="shared" si="196"/>
        <v>0</v>
      </c>
      <c r="AG555" s="36">
        <f t="shared" si="197"/>
        <v>1024</v>
      </c>
      <c r="AH555" s="36">
        <f t="shared" si="198"/>
        <v>0</v>
      </c>
      <c r="AI555" s="36">
        <f t="shared" si="199"/>
        <v>0</v>
      </c>
      <c r="AJ555" s="36">
        <f t="shared" si="200"/>
        <v>0</v>
      </c>
      <c r="AK555" s="36">
        <f t="shared" si="201"/>
        <v>0</v>
      </c>
      <c r="AL555" s="36">
        <f t="shared" si="202"/>
        <v>0</v>
      </c>
      <c r="AM555" s="36">
        <f t="shared" si="203"/>
        <v>0</v>
      </c>
      <c r="AN555" s="36">
        <f t="shared" si="204"/>
        <v>0</v>
      </c>
      <c r="AO555" s="36">
        <f t="shared" si="205"/>
        <v>0</v>
      </c>
      <c r="AP555" s="36">
        <f t="shared" si="206"/>
        <v>0</v>
      </c>
      <c r="AQ555" s="36">
        <f t="shared" si="207"/>
        <v>1048576</v>
      </c>
      <c r="AR555" s="36">
        <f t="shared" si="208"/>
        <v>0</v>
      </c>
    </row>
    <row r="556" spans="1:44">
      <c r="A556" s="36">
        <f t="shared" si="209"/>
        <v>0</v>
      </c>
      <c r="B556" s="36">
        <f>1---ISERR(FIND(B$2,data!$M555))</f>
        <v>0</v>
      </c>
      <c r="C556" s="36">
        <f>1---ISERR(FIND(C$2,data!$M555))</f>
        <v>0</v>
      </c>
      <c r="D556" s="36">
        <f>1---ISERR(FIND(D$2,data!$M555))</f>
        <v>0</v>
      </c>
      <c r="E556" s="36">
        <f>1---ISERR(FIND(E$2,data!$M555))</f>
        <v>0</v>
      </c>
      <c r="F556" s="36">
        <f>1---ISERR(FIND(F$2,data!$M555))</f>
        <v>0</v>
      </c>
      <c r="G556" s="36">
        <f>1---ISERR(FIND(G$2,data!$M555))</f>
        <v>0</v>
      </c>
      <c r="H556" s="36">
        <f>1---ISERR(FIND(H$2,data!$M555))</f>
        <v>0</v>
      </c>
      <c r="I556" s="36">
        <f>1---ISERR(FIND(I$2,data!$M555))</f>
        <v>0</v>
      </c>
      <c r="J556" s="36">
        <f>1---ISERR(FIND(J$2,data!$M555))</f>
        <v>0</v>
      </c>
      <c r="K556" s="36">
        <f>1---ISERR(FIND(K$2,data!$M555))</f>
        <v>0</v>
      </c>
      <c r="L556" s="36">
        <f>1---ISERR(FIND(L$2,data!$M555))</f>
        <v>0</v>
      </c>
      <c r="M556" s="36">
        <f>1---ISERR(FIND(M$2,data!$M555))</f>
        <v>0</v>
      </c>
      <c r="N556" s="36">
        <f>1---ISERR(FIND(N$2,data!$M555))</f>
        <v>0</v>
      </c>
      <c r="O556" s="36">
        <f>1---ISERR(FIND(O$2,data!$M555))</f>
        <v>0</v>
      </c>
      <c r="P556" s="36">
        <f>1---ISERR(FIND(P$2,data!$M555))</f>
        <v>0</v>
      </c>
      <c r="Q556" s="36">
        <f>1---ISERR(FIND(Q$2,data!$M555))</f>
        <v>0</v>
      </c>
      <c r="R556" s="36">
        <f>1---ISERR(FIND(R$2,data!$M555))</f>
        <v>0</v>
      </c>
      <c r="S556" s="36">
        <f>1---ISERR(FIND(S$2,data!$M555))</f>
        <v>0</v>
      </c>
      <c r="T556" s="36">
        <f>1---ISERR(FIND(T$2,data!$M555))</f>
        <v>0</v>
      </c>
      <c r="U556" s="36">
        <f>1---ISERR(FIND(U$2,data!$M555))</f>
        <v>0</v>
      </c>
      <c r="V556" s="36">
        <f>1---ISERR(FIND(V$2,data!$M555))</f>
        <v>0</v>
      </c>
      <c r="W556" s="36">
        <f t="shared" si="187"/>
        <v>0</v>
      </c>
      <c r="X556" s="36">
        <f t="shared" si="188"/>
        <v>0</v>
      </c>
      <c r="Y556" s="36">
        <f t="shared" si="189"/>
        <v>0</v>
      </c>
      <c r="Z556" s="36">
        <f t="shared" si="190"/>
        <v>0</v>
      </c>
      <c r="AA556" s="36">
        <f t="shared" si="191"/>
        <v>0</v>
      </c>
      <c r="AB556" s="36">
        <f t="shared" si="192"/>
        <v>0</v>
      </c>
      <c r="AC556" s="36">
        <f t="shared" si="193"/>
        <v>0</v>
      </c>
      <c r="AD556" s="36">
        <f t="shared" si="194"/>
        <v>0</v>
      </c>
      <c r="AE556" s="36">
        <f t="shared" si="195"/>
        <v>0</v>
      </c>
      <c r="AF556" s="36">
        <f t="shared" si="196"/>
        <v>0</v>
      </c>
      <c r="AG556" s="36">
        <f t="shared" si="197"/>
        <v>0</v>
      </c>
      <c r="AH556" s="36">
        <f t="shared" si="198"/>
        <v>0</v>
      </c>
      <c r="AI556" s="36">
        <f t="shared" si="199"/>
        <v>0</v>
      </c>
      <c r="AJ556" s="36">
        <f t="shared" si="200"/>
        <v>0</v>
      </c>
      <c r="AK556" s="36">
        <f t="shared" si="201"/>
        <v>0</v>
      </c>
      <c r="AL556" s="36">
        <f t="shared" si="202"/>
        <v>0</v>
      </c>
      <c r="AM556" s="36">
        <f t="shared" si="203"/>
        <v>0</v>
      </c>
      <c r="AN556" s="36">
        <f t="shared" si="204"/>
        <v>0</v>
      </c>
      <c r="AO556" s="36">
        <f t="shared" si="205"/>
        <v>0</v>
      </c>
      <c r="AP556" s="36">
        <f t="shared" si="206"/>
        <v>0</v>
      </c>
      <c r="AQ556" s="36">
        <f t="shared" si="207"/>
        <v>0</v>
      </c>
      <c r="AR556" s="36">
        <f t="shared" si="208"/>
        <v>0</v>
      </c>
    </row>
    <row r="557" spans="1:44">
      <c r="A557" s="36">
        <f t="shared" si="209"/>
        <v>1057800</v>
      </c>
      <c r="B557" s="36">
        <f>1---ISERR(FIND(B$2,data!$M556))</f>
        <v>0</v>
      </c>
      <c r="C557" s="36">
        <f>1---ISERR(FIND(C$2,data!$M556))</f>
        <v>0</v>
      </c>
      <c r="D557" s="36">
        <f>1---ISERR(FIND(D$2,data!$M556))</f>
        <v>0</v>
      </c>
      <c r="E557" s="36">
        <f>1---ISERR(FIND(E$2,data!$M556))</f>
        <v>1</v>
      </c>
      <c r="F557" s="36">
        <f>1---ISERR(FIND(F$2,data!$M556))</f>
        <v>0</v>
      </c>
      <c r="G557" s="36">
        <f>1---ISERR(FIND(G$2,data!$M556))</f>
        <v>0</v>
      </c>
      <c r="H557" s="36">
        <f>1---ISERR(FIND(H$2,data!$M556))</f>
        <v>0</v>
      </c>
      <c r="I557" s="36">
        <f>1---ISERR(FIND(I$2,data!$M556))</f>
        <v>0</v>
      </c>
      <c r="J557" s="36">
        <f>1---ISERR(FIND(J$2,data!$M556))</f>
        <v>0</v>
      </c>
      <c r="K557" s="36">
        <f>1---ISERR(FIND(K$2,data!$M556))</f>
        <v>0</v>
      </c>
      <c r="L557" s="36">
        <f>1---ISERR(FIND(L$2,data!$M556))</f>
        <v>1</v>
      </c>
      <c r="M557" s="36">
        <f>1---ISERR(FIND(M$2,data!$M556))</f>
        <v>0</v>
      </c>
      <c r="N557" s="36">
        <f>1---ISERR(FIND(N$2,data!$M556))</f>
        <v>0</v>
      </c>
      <c r="O557" s="36">
        <f>1---ISERR(FIND(O$2,data!$M556))</f>
        <v>1</v>
      </c>
      <c r="P557" s="36">
        <f>1---ISERR(FIND(P$2,data!$M556))</f>
        <v>0</v>
      </c>
      <c r="Q557" s="36">
        <f>1---ISERR(FIND(Q$2,data!$M556))</f>
        <v>0</v>
      </c>
      <c r="R557" s="36">
        <f>1---ISERR(FIND(R$2,data!$M556))</f>
        <v>0</v>
      </c>
      <c r="S557" s="36">
        <f>1---ISERR(FIND(S$2,data!$M556))</f>
        <v>0</v>
      </c>
      <c r="T557" s="36">
        <f>1---ISERR(FIND(T$2,data!$M556))</f>
        <v>0</v>
      </c>
      <c r="U557" s="36">
        <f>1---ISERR(FIND(U$2,data!$M556))</f>
        <v>0</v>
      </c>
      <c r="V557" s="36">
        <f>1---ISERR(FIND(V$2,data!$M556))</f>
        <v>1</v>
      </c>
      <c r="W557" s="36">
        <f t="shared" si="187"/>
        <v>0</v>
      </c>
      <c r="X557" s="36">
        <f t="shared" si="188"/>
        <v>0</v>
      </c>
      <c r="Y557" s="36">
        <f t="shared" si="189"/>
        <v>0</v>
      </c>
      <c r="Z557" s="36">
        <f t="shared" si="190"/>
        <v>8</v>
      </c>
      <c r="AA557" s="36">
        <f t="shared" si="191"/>
        <v>0</v>
      </c>
      <c r="AB557" s="36">
        <f t="shared" si="192"/>
        <v>0</v>
      </c>
      <c r="AC557" s="36">
        <f t="shared" si="193"/>
        <v>0</v>
      </c>
      <c r="AD557" s="36">
        <f t="shared" si="194"/>
        <v>0</v>
      </c>
      <c r="AE557" s="36">
        <f t="shared" si="195"/>
        <v>0</v>
      </c>
      <c r="AF557" s="36">
        <f t="shared" si="196"/>
        <v>0</v>
      </c>
      <c r="AG557" s="36">
        <f t="shared" si="197"/>
        <v>1024</v>
      </c>
      <c r="AH557" s="36">
        <f t="shared" si="198"/>
        <v>0</v>
      </c>
      <c r="AI557" s="36">
        <f t="shared" si="199"/>
        <v>0</v>
      </c>
      <c r="AJ557" s="36">
        <f t="shared" si="200"/>
        <v>8192</v>
      </c>
      <c r="AK557" s="36">
        <f t="shared" si="201"/>
        <v>0</v>
      </c>
      <c r="AL557" s="36">
        <f t="shared" si="202"/>
        <v>0</v>
      </c>
      <c r="AM557" s="36">
        <f t="shared" si="203"/>
        <v>0</v>
      </c>
      <c r="AN557" s="36">
        <f t="shared" si="204"/>
        <v>0</v>
      </c>
      <c r="AO557" s="36">
        <f t="shared" si="205"/>
        <v>0</v>
      </c>
      <c r="AP557" s="36">
        <f t="shared" si="206"/>
        <v>0</v>
      </c>
      <c r="AQ557" s="36">
        <f t="shared" si="207"/>
        <v>1048576</v>
      </c>
      <c r="AR557" s="36">
        <f t="shared" si="208"/>
        <v>0</v>
      </c>
    </row>
    <row r="558" spans="1:44">
      <c r="A558" s="36">
        <f t="shared" si="209"/>
        <v>1049600</v>
      </c>
      <c r="B558" s="36">
        <f>1---ISERR(FIND(B$2,data!$M557))</f>
        <v>0</v>
      </c>
      <c r="C558" s="36">
        <f>1---ISERR(FIND(C$2,data!$M557))</f>
        <v>0</v>
      </c>
      <c r="D558" s="36">
        <f>1---ISERR(FIND(D$2,data!$M557))</f>
        <v>0</v>
      </c>
      <c r="E558" s="36">
        <f>1---ISERR(FIND(E$2,data!$M557))</f>
        <v>0</v>
      </c>
      <c r="F558" s="36">
        <f>1---ISERR(FIND(F$2,data!$M557))</f>
        <v>0</v>
      </c>
      <c r="G558" s="36">
        <f>1---ISERR(FIND(G$2,data!$M557))</f>
        <v>0</v>
      </c>
      <c r="H558" s="36">
        <f>1---ISERR(FIND(H$2,data!$M557))</f>
        <v>0</v>
      </c>
      <c r="I558" s="36">
        <f>1---ISERR(FIND(I$2,data!$M557))</f>
        <v>0</v>
      </c>
      <c r="J558" s="36">
        <f>1---ISERR(FIND(J$2,data!$M557))</f>
        <v>0</v>
      </c>
      <c r="K558" s="36">
        <f>1---ISERR(FIND(K$2,data!$M557))</f>
        <v>0</v>
      </c>
      <c r="L558" s="36">
        <f>1---ISERR(FIND(L$2,data!$M557))</f>
        <v>1</v>
      </c>
      <c r="M558" s="36">
        <f>1---ISERR(FIND(M$2,data!$M557))</f>
        <v>0</v>
      </c>
      <c r="N558" s="36">
        <f>1---ISERR(FIND(N$2,data!$M557))</f>
        <v>0</v>
      </c>
      <c r="O558" s="36">
        <f>1---ISERR(FIND(O$2,data!$M557))</f>
        <v>0</v>
      </c>
      <c r="P558" s="36">
        <f>1---ISERR(FIND(P$2,data!$M557))</f>
        <v>0</v>
      </c>
      <c r="Q558" s="36">
        <f>1---ISERR(FIND(Q$2,data!$M557))</f>
        <v>0</v>
      </c>
      <c r="R558" s="36">
        <f>1---ISERR(FIND(R$2,data!$M557))</f>
        <v>0</v>
      </c>
      <c r="S558" s="36">
        <f>1---ISERR(FIND(S$2,data!$M557))</f>
        <v>0</v>
      </c>
      <c r="T558" s="36">
        <f>1---ISERR(FIND(T$2,data!$M557))</f>
        <v>0</v>
      </c>
      <c r="U558" s="36">
        <f>1---ISERR(FIND(U$2,data!$M557))</f>
        <v>0</v>
      </c>
      <c r="V558" s="36">
        <f>1---ISERR(FIND(V$2,data!$M557))</f>
        <v>1</v>
      </c>
      <c r="W558" s="36">
        <f t="shared" si="187"/>
        <v>0</v>
      </c>
      <c r="X558" s="36">
        <f t="shared" si="188"/>
        <v>0</v>
      </c>
      <c r="Y558" s="36">
        <f t="shared" si="189"/>
        <v>0</v>
      </c>
      <c r="Z558" s="36">
        <f t="shared" si="190"/>
        <v>0</v>
      </c>
      <c r="AA558" s="36">
        <f t="shared" si="191"/>
        <v>0</v>
      </c>
      <c r="AB558" s="36">
        <f t="shared" si="192"/>
        <v>0</v>
      </c>
      <c r="AC558" s="36">
        <f t="shared" si="193"/>
        <v>0</v>
      </c>
      <c r="AD558" s="36">
        <f t="shared" si="194"/>
        <v>0</v>
      </c>
      <c r="AE558" s="36">
        <f t="shared" si="195"/>
        <v>0</v>
      </c>
      <c r="AF558" s="36">
        <f t="shared" si="196"/>
        <v>0</v>
      </c>
      <c r="AG558" s="36">
        <f t="shared" si="197"/>
        <v>1024</v>
      </c>
      <c r="AH558" s="36">
        <f t="shared" si="198"/>
        <v>0</v>
      </c>
      <c r="AI558" s="36">
        <f t="shared" si="199"/>
        <v>0</v>
      </c>
      <c r="AJ558" s="36">
        <f t="shared" si="200"/>
        <v>0</v>
      </c>
      <c r="AK558" s="36">
        <f t="shared" si="201"/>
        <v>0</v>
      </c>
      <c r="AL558" s="36">
        <f t="shared" si="202"/>
        <v>0</v>
      </c>
      <c r="AM558" s="36">
        <f t="shared" si="203"/>
        <v>0</v>
      </c>
      <c r="AN558" s="36">
        <f t="shared" si="204"/>
        <v>0</v>
      </c>
      <c r="AO558" s="36">
        <f t="shared" si="205"/>
        <v>0</v>
      </c>
      <c r="AP558" s="36">
        <f t="shared" si="206"/>
        <v>0</v>
      </c>
      <c r="AQ558" s="36">
        <f t="shared" si="207"/>
        <v>1048576</v>
      </c>
      <c r="AR558" s="36">
        <f t="shared" si="208"/>
        <v>0</v>
      </c>
    </row>
    <row r="559" spans="1:44">
      <c r="A559" s="36">
        <f t="shared" si="209"/>
        <v>1049600</v>
      </c>
      <c r="B559" s="36">
        <f>1---ISERR(FIND(B$2,data!$M558))</f>
        <v>0</v>
      </c>
      <c r="C559" s="36">
        <f>1---ISERR(FIND(C$2,data!$M558))</f>
        <v>0</v>
      </c>
      <c r="D559" s="36">
        <f>1---ISERR(FIND(D$2,data!$M558))</f>
        <v>0</v>
      </c>
      <c r="E559" s="36">
        <f>1---ISERR(FIND(E$2,data!$M558))</f>
        <v>0</v>
      </c>
      <c r="F559" s="36">
        <f>1---ISERR(FIND(F$2,data!$M558))</f>
        <v>0</v>
      </c>
      <c r="G559" s="36">
        <f>1---ISERR(FIND(G$2,data!$M558))</f>
        <v>0</v>
      </c>
      <c r="H559" s="36">
        <f>1---ISERR(FIND(H$2,data!$M558))</f>
        <v>0</v>
      </c>
      <c r="I559" s="36">
        <f>1---ISERR(FIND(I$2,data!$M558))</f>
        <v>0</v>
      </c>
      <c r="J559" s="36">
        <f>1---ISERR(FIND(J$2,data!$M558))</f>
        <v>0</v>
      </c>
      <c r="K559" s="36">
        <f>1---ISERR(FIND(K$2,data!$M558))</f>
        <v>0</v>
      </c>
      <c r="L559" s="36">
        <f>1---ISERR(FIND(L$2,data!$M558))</f>
        <v>1</v>
      </c>
      <c r="M559" s="36">
        <f>1---ISERR(FIND(M$2,data!$M558))</f>
        <v>0</v>
      </c>
      <c r="N559" s="36">
        <f>1---ISERR(FIND(N$2,data!$M558))</f>
        <v>0</v>
      </c>
      <c r="O559" s="36">
        <f>1---ISERR(FIND(O$2,data!$M558))</f>
        <v>0</v>
      </c>
      <c r="P559" s="36">
        <f>1---ISERR(FIND(P$2,data!$M558))</f>
        <v>0</v>
      </c>
      <c r="Q559" s="36">
        <f>1---ISERR(FIND(Q$2,data!$M558))</f>
        <v>0</v>
      </c>
      <c r="R559" s="36">
        <f>1---ISERR(FIND(R$2,data!$M558))</f>
        <v>0</v>
      </c>
      <c r="S559" s="36">
        <f>1---ISERR(FIND(S$2,data!$M558))</f>
        <v>0</v>
      </c>
      <c r="T559" s="36">
        <f>1---ISERR(FIND(T$2,data!$M558))</f>
        <v>0</v>
      </c>
      <c r="U559" s="36">
        <f>1---ISERR(FIND(U$2,data!$M558))</f>
        <v>0</v>
      </c>
      <c r="V559" s="36">
        <f>1---ISERR(FIND(V$2,data!$M558))</f>
        <v>1</v>
      </c>
      <c r="W559" s="36">
        <f t="shared" si="187"/>
        <v>0</v>
      </c>
      <c r="X559" s="36">
        <f t="shared" si="188"/>
        <v>0</v>
      </c>
      <c r="Y559" s="36">
        <f t="shared" si="189"/>
        <v>0</v>
      </c>
      <c r="Z559" s="36">
        <f t="shared" si="190"/>
        <v>0</v>
      </c>
      <c r="AA559" s="36">
        <f t="shared" si="191"/>
        <v>0</v>
      </c>
      <c r="AB559" s="36">
        <f t="shared" si="192"/>
        <v>0</v>
      </c>
      <c r="AC559" s="36">
        <f t="shared" si="193"/>
        <v>0</v>
      </c>
      <c r="AD559" s="36">
        <f t="shared" si="194"/>
        <v>0</v>
      </c>
      <c r="AE559" s="36">
        <f t="shared" si="195"/>
        <v>0</v>
      </c>
      <c r="AF559" s="36">
        <f t="shared" si="196"/>
        <v>0</v>
      </c>
      <c r="AG559" s="36">
        <f t="shared" si="197"/>
        <v>1024</v>
      </c>
      <c r="AH559" s="36">
        <f t="shared" si="198"/>
        <v>0</v>
      </c>
      <c r="AI559" s="36">
        <f t="shared" si="199"/>
        <v>0</v>
      </c>
      <c r="AJ559" s="36">
        <f t="shared" si="200"/>
        <v>0</v>
      </c>
      <c r="AK559" s="36">
        <f t="shared" si="201"/>
        <v>0</v>
      </c>
      <c r="AL559" s="36">
        <f t="shared" si="202"/>
        <v>0</v>
      </c>
      <c r="AM559" s="36">
        <f t="shared" si="203"/>
        <v>0</v>
      </c>
      <c r="AN559" s="36">
        <f t="shared" si="204"/>
        <v>0</v>
      </c>
      <c r="AO559" s="36">
        <f t="shared" si="205"/>
        <v>0</v>
      </c>
      <c r="AP559" s="36">
        <f t="shared" si="206"/>
        <v>0</v>
      </c>
      <c r="AQ559" s="36">
        <f t="shared" si="207"/>
        <v>1048576</v>
      </c>
      <c r="AR559" s="36">
        <f t="shared" si="208"/>
        <v>0</v>
      </c>
    </row>
    <row r="560" spans="1:44">
      <c r="A560" s="36">
        <f t="shared" si="209"/>
        <v>2078700</v>
      </c>
      <c r="B560" s="36">
        <f>1---ISERR(FIND(B$2,data!$M559))</f>
        <v>0</v>
      </c>
      <c r="C560" s="36">
        <f>1---ISERR(FIND(C$2,data!$M559))</f>
        <v>0</v>
      </c>
      <c r="D560" s="36">
        <f>1---ISERR(FIND(D$2,data!$M559))</f>
        <v>1</v>
      </c>
      <c r="E560" s="36">
        <f>1---ISERR(FIND(E$2,data!$M559))</f>
        <v>1</v>
      </c>
      <c r="F560" s="36">
        <f>1---ISERR(FIND(F$2,data!$M559))</f>
        <v>0</v>
      </c>
      <c r="G560" s="36">
        <f>1---ISERR(FIND(G$2,data!$M559))</f>
        <v>1</v>
      </c>
      <c r="H560" s="36">
        <f>1---ISERR(FIND(H$2,data!$M559))</f>
        <v>1</v>
      </c>
      <c r="I560" s="36">
        <f>1---ISERR(FIND(I$2,data!$M559))</f>
        <v>1</v>
      </c>
      <c r="J560" s="36">
        <f>1---ISERR(FIND(J$2,data!$M559))</f>
        <v>1</v>
      </c>
      <c r="K560" s="36">
        <f>1---ISERR(FIND(K$2,data!$M559))</f>
        <v>1</v>
      </c>
      <c r="L560" s="36">
        <f>1---ISERR(FIND(L$2,data!$M559))</f>
        <v>1</v>
      </c>
      <c r="M560" s="36">
        <f>1---ISERR(FIND(M$2,data!$M559))</f>
        <v>0</v>
      </c>
      <c r="N560" s="36">
        <f>1---ISERR(FIND(N$2,data!$M559))</f>
        <v>1</v>
      </c>
      <c r="O560" s="36">
        <f>1---ISERR(FIND(O$2,data!$M559))</f>
        <v>1</v>
      </c>
      <c r="P560" s="36">
        <f>1---ISERR(FIND(P$2,data!$M559))</f>
        <v>0</v>
      </c>
      <c r="Q560" s="36">
        <f>1---ISERR(FIND(Q$2,data!$M559))</f>
        <v>1</v>
      </c>
      <c r="R560" s="36">
        <f>1---ISERR(FIND(R$2,data!$M559))</f>
        <v>1</v>
      </c>
      <c r="S560" s="36">
        <f>1---ISERR(FIND(S$2,data!$M559))</f>
        <v>1</v>
      </c>
      <c r="T560" s="36">
        <f>1---ISERR(FIND(T$2,data!$M559))</f>
        <v>1</v>
      </c>
      <c r="U560" s="36">
        <f>1---ISERR(FIND(U$2,data!$M559))</f>
        <v>1</v>
      </c>
      <c r="V560" s="36">
        <f>1---ISERR(FIND(V$2,data!$M559))</f>
        <v>1</v>
      </c>
      <c r="W560" s="36">
        <f t="shared" si="187"/>
        <v>0</v>
      </c>
      <c r="X560" s="36">
        <f t="shared" si="188"/>
        <v>0</v>
      </c>
      <c r="Y560" s="36">
        <f t="shared" si="189"/>
        <v>4</v>
      </c>
      <c r="Z560" s="36">
        <f t="shared" si="190"/>
        <v>8</v>
      </c>
      <c r="AA560" s="36">
        <f t="shared" si="191"/>
        <v>0</v>
      </c>
      <c r="AB560" s="36">
        <f t="shared" si="192"/>
        <v>32</v>
      </c>
      <c r="AC560" s="36">
        <f t="shared" si="193"/>
        <v>64</v>
      </c>
      <c r="AD560" s="36">
        <f t="shared" si="194"/>
        <v>128</v>
      </c>
      <c r="AE560" s="36">
        <f t="shared" si="195"/>
        <v>256</v>
      </c>
      <c r="AF560" s="36">
        <f t="shared" si="196"/>
        <v>512</v>
      </c>
      <c r="AG560" s="36">
        <f t="shared" si="197"/>
        <v>1024</v>
      </c>
      <c r="AH560" s="36">
        <f t="shared" si="198"/>
        <v>0</v>
      </c>
      <c r="AI560" s="36">
        <f t="shared" si="199"/>
        <v>4096</v>
      </c>
      <c r="AJ560" s="36">
        <f t="shared" si="200"/>
        <v>8192</v>
      </c>
      <c r="AK560" s="36">
        <f t="shared" si="201"/>
        <v>0</v>
      </c>
      <c r="AL560" s="36">
        <f t="shared" si="202"/>
        <v>32768</v>
      </c>
      <c r="AM560" s="36">
        <f t="shared" si="203"/>
        <v>65536</v>
      </c>
      <c r="AN560" s="36">
        <f t="shared" si="204"/>
        <v>131072</v>
      </c>
      <c r="AO560" s="36">
        <f t="shared" si="205"/>
        <v>262144</v>
      </c>
      <c r="AP560" s="36">
        <f t="shared" si="206"/>
        <v>524288</v>
      </c>
      <c r="AQ560" s="36">
        <f t="shared" si="207"/>
        <v>1048576</v>
      </c>
      <c r="AR560" s="36">
        <f t="shared" si="208"/>
        <v>0</v>
      </c>
    </row>
    <row r="561" spans="1:44">
      <c r="A561" s="36">
        <f t="shared" si="209"/>
        <v>164002</v>
      </c>
      <c r="B561" s="36">
        <f>1---ISERR(FIND(B$2,data!$M560))</f>
        <v>0</v>
      </c>
      <c r="C561" s="36">
        <f>1---ISERR(FIND(C$2,data!$M560))</f>
        <v>1</v>
      </c>
      <c r="D561" s="36">
        <f>1---ISERR(FIND(D$2,data!$M560))</f>
        <v>0</v>
      </c>
      <c r="E561" s="36">
        <f>1---ISERR(FIND(E$2,data!$M560))</f>
        <v>0</v>
      </c>
      <c r="F561" s="36">
        <f>1---ISERR(FIND(F$2,data!$M560))</f>
        <v>0</v>
      </c>
      <c r="G561" s="36">
        <f>1---ISERR(FIND(G$2,data!$M560))</f>
        <v>1</v>
      </c>
      <c r="H561" s="36">
        <f>1---ISERR(FIND(H$2,data!$M560))</f>
        <v>0</v>
      </c>
      <c r="I561" s="36">
        <f>1---ISERR(FIND(I$2,data!$M560))</f>
        <v>1</v>
      </c>
      <c r="J561" s="36">
        <f>1---ISERR(FIND(J$2,data!$M560))</f>
        <v>0</v>
      </c>
      <c r="K561" s="36">
        <f>1---ISERR(FIND(K$2,data!$M560))</f>
        <v>0</v>
      </c>
      <c r="L561" s="36">
        <f>1---ISERR(FIND(L$2,data!$M560))</f>
        <v>0</v>
      </c>
      <c r="M561" s="36">
        <f>1---ISERR(FIND(M$2,data!$M560))</f>
        <v>0</v>
      </c>
      <c r="N561" s="36">
        <f>1---ISERR(FIND(N$2,data!$M560))</f>
        <v>0</v>
      </c>
      <c r="O561" s="36">
        <f>1---ISERR(FIND(O$2,data!$M560))</f>
        <v>0</v>
      </c>
      <c r="P561" s="36">
        <f>1---ISERR(FIND(P$2,data!$M560))</f>
        <v>0</v>
      </c>
      <c r="Q561" s="36">
        <f>1---ISERR(FIND(Q$2,data!$M560))</f>
        <v>1</v>
      </c>
      <c r="R561" s="36">
        <f>1---ISERR(FIND(R$2,data!$M560))</f>
        <v>0</v>
      </c>
      <c r="S561" s="36">
        <f>1---ISERR(FIND(S$2,data!$M560))</f>
        <v>1</v>
      </c>
      <c r="T561" s="36">
        <f>1---ISERR(FIND(T$2,data!$M560))</f>
        <v>0</v>
      </c>
      <c r="U561" s="36">
        <f>1---ISERR(FIND(U$2,data!$M560))</f>
        <v>0</v>
      </c>
      <c r="V561" s="36">
        <f>1---ISERR(FIND(V$2,data!$M560))</f>
        <v>0</v>
      </c>
      <c r="W561" s="36">
        <f t="shared" si="187"/>
        <v>0</v>
      </c>
      <c r="X561" s="36">
        <f t="shared" si="188"/>
        <v>2</v>
      </c>
      <c r="Y561" s="36">
        <f t="shared" si="189"/>
        <v>0</v>
      </c>
      <c r="Z561" s="36">
        <f t="shared" si="190"/>
        <v>0</v>
      </c>
      <c r="AA561" s="36">
        <f t="shared" si="191"/>
        <v>0</v>
      </c>
      <c r="AB561" s="36">
        <f t="shared" si="192"/>
        <v>32</v>
      </c>
      <c r="AC561" s="36">
        <f t="shared" si="193"/>
        <v>0</v>
      </c>
      <c r="AD561" s="36">
        <f t="shared" si="194"/>
        <v>128</v>
      </c>
      <c r="AE561" s="36">
        <f t="shared" si="195"/>
        <v>0</v>
      </c>
      <c r="AF561" s="36">
        <f t="shared" si="196"/>
        <v>0</v>
      </c>
      <c r="AG561" s="36">
        <f t="shared" si="197"/>
        <v>0</v>
      </c>
      <c r="AH561" s="36">
        <f t="shared" si="198"/>
        <v>0</v>
      </c>
      <c r="AI561" s="36">
        <f t="shared" si="199"/>
        <v>0</v>
      </c>
      <c r="AJ561" s="36">
        <f t="shared" si="200"/>
        <v>0</v>
      </c>
      <c r="AK561" s="36">
        <f t="shared" si="201"/>
        <v>0</v>
      </c>
      <c r="AL561" s="36">
        <f t="shared" si="202"/>
        <v>32768</v>
      </c>
      <c r="AM561" s="36">
        <f t="shared" si="203"/>
        <v>0</v>
      </c>
      <c r="AN561" s="36">
        <f t="shared" si="204"/>
        <v>131072</v>
      </c>
      <c r="AO561" s="36">
        <f t="shared" si="205"/>
        <v>0</v>
      </c>
      <c r="AP561" s="36">
        <f t="shared" si="206"/>
        <v>0</v>
      </c>
      <c r="AQ561" s="36">
        <f t="shared" si="207"/>
        <v>0</v>
      </c>
      <c r="AR561" s="36">
        <f t="shared" si="208"/>
        <v>0</v>
      </c>
    </row>
    <row r="562" spans="1:44">
      <c r="A562" s="36">
        <f t="shared" si="209"/>
        <v>1217702</v>
      </c>
      <c r="B562" s="36">
        <f>1---ISERR(FIND(B$2,data!$M561))</f>
        <v>0</v>
      </c>
      <c r="C562" s="36">
        <f>1---ISERR(FIND(C$2,data!$M561))</f>
        <v>1</v>
      </c>
      <c r="D562" s="36">
        <f>1---ISERR(FIND(D$2,data!$M561))</f>
        <v>1</v>
      </c>
      <c r="E562" s="36">
        <f>1---ISERR(FIND(E$2,data!$M561))</f>
        <v>0</v>
      </c>
      <c r="F562" s="36">
        <f>1---ISERR(FIND(F$2,data!$M561))</f>
        <v>0</v>
      </c>
      <c r="G562" s="36">
        <f>1---ISERR(FIND(G$2,data!$M561))</f>
        <v>1</v>
      </c>
      <c r="H562" s="36">
        <f>1---ISERR(FIND(H$2,data!$M561))</f>
        <v>0</v>
      </c>
      <c r="I562" s="36">
        <f>1---ISERR(FIND(I$2,data!$M561))</f>
        <v>1</v>
      </c>
      <c r="J562" s="36">
        <f>1---ISERR(FIND(J$2,data!$M561))</f>
        <v>0</v>
      </c>
      <c r="K562" s="36">
        <f>1---ISERR(FIND(K$2,data!$M561))</f>
        <v>0</v>
      </c>
      <c r="L562" s="36">
        <f>1---ISERR(FIND(L$2,data!$M561))</f>
        <v>1</v>
      </c>
      <c r="M562" s="36">
        <f>1---ISERR(FIND(M$2,data!$M561))</f>
        <v>0</v>
      </c>
      <c r="N562" s="36">
        <f>1---ISERR(FIND(N$2,data!$M561))</f>
        <v>1</v>
      </c>
      <c r="O562" s="36">
        <f>1---ISERR(FIND(O$2,data!$M561))</f>
        <v>0</v>
      </c>
      <c r="P562" s="36">
        <f>1---ISERR(FIND(P$2,data!$M561))</f>
        <v>0</v>
      </c>
      <c r="Q562" s="36">
        <f>1---ISERR(FIND(Q$2,data!$M561))</f>
        <v>1</v>
      </c>
      <c r="R562" s="36">
        <f>1---ISERR(FIND(R$2,data!$M561))</f>
        <v>0</v>
      </c>
      <c r="S562" s="36">
        <f>1---ISERR(FIND(S$2,data!$M561))</f>
        <v>1</v>
      </c>
      <c r="T562" s="36">
        <f>1---ISERR(FIND(T$2,data!$M561))</f>
        <v>0</v>
      </c>
      <c r="U562" s="36">
        <f>1---ISERR(FIND(U$2,data!$M561))</f>
        <v>0</v>
      </c>
      <c r="V562" s="36">
        <f>1---ISERR(FIND(V$2,data!$M561))</f>
        <v>1</v>
      </c>
      <c r="W562" s="36">
        <f t="shared" si="187"/>
        <v>0</v>
      </c>
      <c r="X562" s="36">
        <f t="shared" si="188"/>
        <v>2</v>
      </c>
      <c r="Y562" s="36">
        <f t="shared" si="189"/>
        <v>4</v>
      </c>
      <c r="Z562" s="36">
        <f t="shared" si="190"/>
        <v>0</v>
      </c>
      <c r="AA562" s="36">
        <f t="shared" si="191"/>
        <v>0</v>
      </c>
      <c r="AB562" s="36">
        <f t="shared" si="192"/>
        <v>32</v>
      </c>
      <c r="AC562" s="36">
        <f t="shared" si="193"/>
        <v>0</v>
      </c>
      <c r="AD562" s="36">
        <f t="shared" si="194"/>
        <v>128</v>
      </c>
      <c r="AE562" s="36">
        <f t="shared" si="195"/>
        <v>0</v>
      </c>
      <c r="AF562" s="36">
        <f t="shared" si="196"/>
        <v>0</v>
      </c>
      <c r="AG562" s="36">
        <f t="shared" si="197"/>
        <v>1024</v>
      </c>
      <c r="AH562" s="36">
        <f t="shared" si="198"/>
        <v>0</v>
      </c>
      <c r="AI562" s="36">
        <f t="shared" si="199"/>
        <v>4096</v>
      </c>
      <c r="AJ562" s="36">
        <f t="shared" si="200"/>
        <v>0</v>
      </c>
      <c r="AK562" s="36">
        <f t="shared" si="201"/>
        <v>0</v>
      </c>
      <c r="AL562" s="36">
        <f t="shared" si="202"/>
        <v>32768</v>
      </c>
      <c r="AM562" s="36">
        <f t="shared" si="203"/>
        <v>0</v>
      </c>
      <c r="AN562" s="36">
        <f t="shared" si="204"/>
        <v>131072</v>
      </c>
      <c r="AO562" s="36">
        <f t="shared" si="205"/>
        <v>0</v>
      </c>
      <c r="AP562" s="36">
        <f t="shared" si="206"/>
        <v>0</v>
      </c>
      <c r="AQ562" s="36">
        <f t="shared" si="207"/>
        <v>1048576</v>
      </c>
      <c r="AR562" s="36">
        <f t="shared" si="208"/>
        <v>0</v>
      </c>
    </row>
    <row r="563" spans="1:44">
      <c r="A563" s="36">
        <f t="shared" si="209"/>
        <v>774902</v>
      </c>
      <c r="B563" s="36">
        <f>1---ISERR(FIND(B$2,data!$M562))</f>
        <v>0</v>
      </c>
      <c r="C563" s="36">
        <f>1---ISERR(FIND(C$2,data!$M562))</f>
        <v>1</v>
      </c>
      <c r="D563" s="36">
        <f>1---ISERR(FIND(D$2,data!$M562))</f>
        <v>1</v>
      </c>
      <c r="E563" s="36">
        <f>1---ISERR(FIND(E$2,data!$M562))</f>
        <v>0</v>
      </c>
      <c r="F563" s="36">
        <f>1---ISERR(FIND(F$2,data!$M562))</f>
        <v>1</v>
      </c>
      <c r="G563" s="36">
        <f>1---ISERR(FIND(G$2,data!$M562))</f>
        <v>1</v>
      </c>
      <c r="H563" s="36">
        <f>1---ISERR(FIND(H$2,data!$M562))</f>
        <v>1</v>
      </c>
      <c r="I563" s="36">
        <f>1---ISERR(FIND(I$2,data!$M562))</f>
        <v>1</v>
      </c>
      <c r="J563" s="36">
        <f>1---ISERR(FIND(J$2,data!$M562))</f>
        <v>0</v>
      </c>
      <c r="K563" s="36">
        <f>1---ISERR(FIND(K$2,data!$M562))</f>
        <v>1</v>
      </c>
      <c r="L563" s="36">
        <f>1---ISERR(FIND(L$2,data!$M562))</f>
        <v>0</v>
      </c>
      <c r="M563" s="36">
        <f>1---ISERR(FIND(M$2,data!$M562))</f>
        <v>0</v>
      </c>
      <c r="N563" s="36">
        <f>1---ISERR(FIND(N$2,data!$M562))</f>
        <v>1</v>
      </c>
      <c r="O563" s="36">
        <f>1---ISERR(FIND(O$2,data!$M562))</f>
        <v>0</v>
      </c>
      <c r="P563" s="36">
        <f>1---ISERR(FIND(P$2,data!$M562))</f>
        <v>1</v>
      </c>
      <c r="Q563" s="36">
        <f>1---ISERR(FIND(Q$2,data!$M562))</f>
        <v>1</v>
      </c>
      <c r="R563" s="36">
        <f>1---ISERR(FIND(R$2,data!$M562))</f>
        <v>1</v>
      </c>
      <c r="S563" s="36">
        <f>1---ISERR(FIND(S$2,data!$M562))</f>
        <v>1</v>
      </c>
      <c r="T563" s="36">
        <f>1---ISERR(FIND(T$2,data!$M562))</f>
        <v>0</v>
      </c>
      <c r="U563" s="36">
        <f>1---ISERR(FIND(U$2,data!$M562))</f>
        <v>1</v>
      </c>
      <c r="V563" s="36">
        <f>1---ISERR(FIND(V$2,data!$M562))</f>
        <v>0</v>
      </c>
      <c r="W563" s="36">
        <f t="shared" si="187"/>
        <v>0</v>
      </c>
      <c r="X563" s="36">
        <f t="shared" si="188"/>
        <v>2</v>
      </c>
      <c r="Y563" s="36">
        <f t="shared" si="189"/>
        <v>4</v>
      </c>
      <c r="Z563" s="36">
        <f t="shared" si="190"/>
        <v>0</v>
      </c>
      <c r="AA563" s="36">
        <f t="shared" si="191"/>
        <v>16</v>
      </c>
      <c r="AB563" s="36">
        <f t="shared" si="192"/>
        <v>32</v>
      </c>
      <c r="AC563" s="36">
        <f t="shared" si="193"/>
        <v>64</v>
      </c>
      <c r="AD563" s="36">
        <f t="shared" si="194"/>
        <v>128</v>
      </c>
      <c r="AE563" s="36">
        <f t="shared" si="195"/>
        <v>0</v>
      </c>
      <c r="AF563" s="36">
        <f t="shared" si="196"/>
        <v>512</v>
      </c>
      <c r="AG563" s="36">
        <f t="shared" si="197"/>
        <v>0</v>
      </c>
      <c r="AH563" s="36">
        <f t="shared" si="198"/>
        <v>0</v>
      </c>
      <c r="AI563" s="36">
        <f t="shared" si="199"/>
        <v>4096</v>
      </c>
      <c r="AJ563" s="36">
        <f t="shared" si="200"/>
        <v>0</v>
      </c>
      <c r="AK563" s="36">
        <f t="shared" si="201"/>
        <v>16384</v>
      </c>
      <c r="AL563" s="36">
        <f t="shared" si="202"/>
        <v>32768</v>
      </c>
      <c r="AM563" s="36">
        <f t="shared" si="203"/>
        <v>65536</v>
      </c>
      <c r="AN563" s="36">
        <f t="shared" si="204"/>
        <v>131072</v>
      </c>
      <c r="AO563" s="36">
        <f t="shared" si="205"/>
        <v>0</v>
      </c>
      <c r="AP563" s="36">
        <f t="shared" si="206"/>
        <v>524288</v>
      </c>
      <c r="AQ563" s="36">
        <f t="shared" si="207"/>
        <v>0</v>
      </c>
      <c r="AR563" s="36">
        <f t="shared" si="208"/>
        <v>0</v>
      </c>
    </row>
    <row r="564" spans="1:44">
      <c r="A564" s="36">
        <f t="shared" si="209"/>
        <v>32800</v>
      </c>
      <c r="B564" s="36">
        <f>1---ISERR(FIND(B$2,data!$M563))</f>
        <v>0</v>
      </c>
      <c r="C564" s="36">
        <f>1---ISERR(FIND(C$2,data!$M563))</f>
        <v>0</v>
      </c>
      <c r="D564" s="36">
        <f>1---ISERR(FIND(D$2,data!$M563))</f>
        <v>0</v>
      </c>
      <c r="E564" s="36">
        <f>1---ISERR(FIND(E$2,data!$M563))</f>
        <v>0</v>
      </c>
      <c r="F564" s="36">
        <f>1---ISERR(FIND(F$2,data!$M563))</f>
        <v>0</v>
      </c>
      <c r="G564" s="36">
        <f>1---ISERR(FIND(G$2,data!$M563))</f>
        <v>1</v>
      </c>
      <c r="H564" s="36">
        <f>1---ISERR(FIND(H$2,data!$M563))</f>
        <v>0</v>
      </c>
      <c r="I564" s="36">
        <f>1---ISERR(FIND(I$2,data!$M563))</f>
        <v>0</v>
      </c>
      <c r="J564" s="36">
        <f>1---ISERR(FIND(J$2,data!$M563))</f>
        <v>0</v>
      </c>
      <c r="K564" s="36">
        <f>1---ISERR(FIND(K$2,data!$M563))</f>
        <v>0</v>
      </c>
      <c r="L564" s="36">
        <f>1---ISERR(FIND(L$2,data!$M563))</f>
        <v>0</v>
      </c>
      <c r="M564" s="36">
        <f>1---ISERR(FIND(M$2,data!$M563))</f>
        <v>0</v>
      </c>
      <c r="N564" s="36">
        <f>1---ISERR(FIND(N$2,data!$M563))</f>
        <v>0</v>
      </c>
      <c r="O564" s="36">
        <f>1---ISERR(FIND(O$2,data!$M563))</f>
        <v>0</v>
      </c>
      <c r="P564" s="36">
        <f>1---ISERR(FIND(P$2,data!$M563))</f>
        <v>0</v>
      </c>
      <c r="Q564" s="36">
        <f>1---ISERR(FIND(Q$2,data!$M563))</f>
        <v>1</v>
      </c>
      <c r="R564" s="36">
        <f>1---ISERR(FIND(R$2,data!$M563))</f>
        <v>0</v>
      </c>
      <c r="S564" s="36">
        <f>1---ISERR(FIND(S$2,data!$M563))</f>
        <v>0</v>
      </c>
      <c r="T564" s="36">
        <f>1---ISERR(FIND(T$2,data!$M563))</f>
        <v>0</v>
      </c>
      <c r="U564" s="36">
        <f>1---ISERR(FIND(U$2,data!$M563))</f>
        <v>0</v>
      </c>
      <c r="V564" s="36">
        <f>1---ISERR(FIND(V$2,data!$M563))</f>
        <v>0</v>
      </c>
      <c r="W564" s="36">
        <f t="shared" si="187"/>
        <v>0</v>
      </c>
      <c r="X564" s="36">
        <f t="shared" si="188"/>
        <v>0</v>
      </c>
      <c r="Y564" s="36">
        <f t="shared" si="189"/>
        <v>0</v>
      </c>
      <c r="Z564" s="36">
        <f t="shared" si="190"/>
        <v>0</v>
      </c>
      <c r="AA564" s="36">
        <f t="shared" si="191"/>
        <v>0</v>
      </c>
      <c r="AB564" s="36">
        <f t="shared" si="192"/>
        <v>32</v>
      </c>
      <c r="AC564" s="36">
        <f t="shared" si="193"/>
        <v>0</v>
      </c>
      <c r="AD564" s="36">
        <f t="shared" si="194"/>
        <v>0</v>
      </c>
      <c r="AE564" s="36">
        <f t="shared" si="195"/>
        <v>0</v>
      </c>
      <c r="AF564" s="36">
        <f t="shared" si="196"/>
        <v>0</v>
      </c>
      <c r="AG564" s="36">
        <f t="shared" si="197"/>
        <v>0</v>
      </c>
      <c r="AH564" s="36">
        <f t="shared" si="198"/>
        <v>0</v>
      </c>
      <c r="AI564" s="36">
        <f t="shared" si="199"/>
        <v>0</v>
      </c>
      <c r="AJ564" s="36">
        <f t="shared" si="200"/>
        <v>0</v>
      </c>
      <c r="AK564" s="36">
        <f t="shared" si="201"/>
        <v>0</v>
      </c>
      <c r="AL564" s="36">
        <f t="shared" si="202"/>
        <v>32768</v>
      </c>
      <c r="AM564" s="36">
        <f t="shared" si="203"/>
        <v>0</v>
      </c>
      <c r="AN564" s="36">
        <f t="shared" si="204"/>
        <v>0</v>
      </c>
      <c r="AO564" s="36">
        <f t="shared" si="205"/>
        <v>0</v>
      </c>
      <c r="AP564" s="36">
        <f t="shared" si="206"/>
        <v>0</v>
      </c>
      <c r="AQ564" s="36">
        <f t="shared" si="207"/>
        <v>0</v>
      </c>
      <c r="AR564" s="36">
        <f t="shared" si="208"/>
        <v>0</v>
      </c>
    </row>
    <row r="565" spans="1:44">
      <c r="A565" s="36">
        <f t="shared" si="209"/>
        <v>1090600</v>
      </c>
      <c r="B565" s="36">
        <f>1---ISERR(FIND(B$2,data!$M564))</f>
        <v>0</v>
      </c>
      <c r="C565" s="36">
        <f>1---ISERR(FIND(C$2,data!$M564))</f>
        <v>0</v>
      </c>
      <c r="D565" s="36">
        <f>1---ISERR(FIND(D$2,data!$M564))</f>
        <v>0</v>
      </c>
      <c r="E565" s="36">
        <f>1---ISERR(FIND(E$2,data!$M564))</f>
        <v>1</v>
      </c>
      <c r="F565" s="36">
        <f>1---ISERR(FIND(F$2,data!$M564))</f>
        <v>0</v>
      </c>
      <c r="G565" s="36">
        <f>1---ISERR(FIND(G$2,data!$M564))</f>
        <v>1</v>
      </c>
      <c r="H565" s="36">
        <f>1---ISERR(FIND(H$2,data!$M564))</f>
        <v>0</v>
      </c>
      <c r="I565" s="36">
        <f>1---ISERR(FIND(I$2,data!$M564))</f>
        <v>0</v>
      </c>
      <c r="J565" s="36">
        <f>1---ISERR(FIND(J$2,data!$M564))</f>
        <v>0</v>
      </c>
      <c r="K565" s="36">
        <f>1---ISERR(FIND(K$2,data!$M564))</f>
        <v>0</v>
      </c>
      <c r="L565" s="36">
        <f>1---ISERR(FIND(L$2,data!$M564))</f>
        <v>1</v>
      </c>
      <c r="M565" s="36">
        <f>1---ISERR(FIND(M$2,data!$M564))</f>
        <v>0</v>
      </c>
      <c r="N565" s="36">
        <f>1---ISERR(FIND(N$2,data!$M564))</f>
        <v>0</v>
      </c>
      <c r="O565" s="36">
        <f>1---ISERR(FIND(O$2,data!$M564))</f>
        <v>1</v>
      </c>
      <c r="P565" s="36">
        <f>1---ISERR(FIND(P$2,data!$M564))</f>
        <v>0</v>
      </c>
      <c r="Q565" s="36">
        <f>1---ISERR(FIND(Q$2,data!$M564))</f>
        <v>1</v>
      </c>
      <c r="R565" s="36">
        <f>1---ISERR(FIND(R$2,data!$M564))</f>
        <v>0</v>
      </c>
      <c r="S565" s="36">
        <f>1---ISERR(FIND(S$2,data!$M564))</f>
        <v>0</v>
      </c>
      <c r="T565" s="36">
        <f>1---ISERR(FIND(T$2,data!$M564))</f>
        <v>0</v>
      </c>
      <c r="U565" s="36">
        <f>1---ISERR(FIND(U$2,data!$M564))</f>
        <v>0</v>
      </c>
      <c r="V565" s="36">
        <f>1---ISERR(FIND(V$2,data!$M564))</f>
        <v>1</v>
      </c>
      <c r="W565" s="36">
        <f t="shared" si="187"/>
        <v>0</v>
      </c>
      <c r="X565" s="36">
        <f t="shared" si="188"/>
        <v>0</v>
      </c>
      <c r="Y565" s="36">
        <f t="shared" si="189"/>
        <v>0</v>
      </c>
      <c r="Z565" s="36">
        <f t="shared" si="190"/>
        <v>8</v>
      </c>
      <c r="AA565" s="36">
        <f t="shared" si="191"/>
        <v>0</v>
      </c>
      <c r="AB565" s="36">
        <f t="shared" si="192"/>
        <v>32</v>
      </c>
      <c r="AC565" s="36">
        <f t="shared" si="193"/>
        <v>0</v>
      </c>
      <c r="AD565" s="36">
        <f t="shared" si="194"/>
        <v>0</v>
      </c>
      <c r="AE565" s="36">
        <f t="shared" si="195"/>
        <v>0</v>
      </c>
      <c r="AF565" s="36">
        <f t="shared" si="196"/>
        <v>0</v>
      </c>
      <c r="AG565" s="36">
        <f t="shared" si="197"/>
        <v>1024</v>
      </c>
      <c r="AH565" s="36">
        <f t="shared" si="198"/>
        <v>0</v>
      </c>
      <c r="AI565" s="36">
        <f t="shared" si="199"/>
        <v>0</v>
      </c>
      <c r="AJ565" s="36">
        <f t="shared" si="200"/>
        <v>8192</v>
      </c>
      <c r="AK565" s="36">
        <f t="shared" si="201"/>
        <v>0</v>
      </c>
      <c r="AL565" s="36">
        <f t="shared" si="202"/>
        <v>32768</v>
      </c>
      <c r="AM565" s="36">
        <f t="shared" si="203"/>
        <v>0</v>
      </c>
      <c r="AN565" s="36">
        <f t="shared" si="204"/>
        <v>0</v>
      </c>
      <c r="AO565" s="36">
        <f t="shared" si="205"/>
        <v>0</v>
      </c>
      <c r="AP565" s="36">
        <f t="shared" si="206"/>
        <v>0</v>
      </c>
      <c r="AQ565" s="36">
        <f t="shared" si="207"/>
        <v>1048576</v>
      </c>
      <c r="AR565" s="36">
        <f t="shared" si="208"/>
        <v>0</v>
      </c>
    </row>
    <row r="566" spans="1:44">
      <c r="A566" s="36">
        <f t="shared" si="209"/>
        <v>0</v>
      </c>
      <c r="B566" s="36">
        <f>1---ISERR(FIND(B$2,data!$M565))</f>
        <v>0</v>
      </c>
      <c r="C566" s="36">
        <f>1---ISERR(FIND(C$2,data!$M565))</f>
        <v>0</v>
      </c>
      <c r="D566" s="36">
        <f>1---ISERR(FIND(D$2,data!$M565))</f>
        <v>0</v>
      </c>
      <c r="E566" s="36">
        <f>1---ISERR(FIND(E$2,data!$M565))</f>
        <v>0</v>
      </c>
      <c r="F566" s="36">
        <f>1---ISERR(FIND(F$2,data!$M565))</f>
        <v>0</v>
      </c>
      <c r="G566" s="36">
        <f>1---ISERR(FIND(G$2,data!$M565))</f>
        <v>0</v>
      </c>
      <c r="H566" s="36">
        <f>1---ISERR(FIND(H$2,data!$M565))</f>
        <v>0</v>
      </c>
      <c r="I566" s="36">
        <f>1---ISERR(FIND(I$2,data!$M565))</f>
        <v>0</v>
      </c>
      <c r="J566" s="36">
        <f>1---ISERR(FIND(J$2,data!$M565))</f>
        <v>0</v>
      </c>
      <c r="K566" s="36">
        <f>1---ISERR(FIND(K$2,data!$M565))</f>
        <v>0</v>
      </c>
      <c r="L566" s="36">
        <f>1---ISERR(FIND(L$2,data!$M565))</f>
        <v>0</v>
      </c>
      <c r="M566" s="36">
        <f>1---ISERR(FIND(M$2,data!$M565))</f>
        <v>0</v>
      </c>
      <c r="N566" s="36">
        <f>1---ISERR(FIND(N$2,data!$M565))</f>
        <v>0</v>
      </c>
      <c r="O566" s="36">
        <f>1---ISERR(FIND(O$2,data!$M565))</f>
        <v>0</v>
      </c>
      <c r="P566" s="36">
        <f>1---ISERR(FIND(P$2,data!$M565))</f>
        <v>0</v>
      </c>
      <c r="Q566" s="36">
        <f>1---ISERR(FIND(Q$2,data!$M565))</f>
        <v>0</v>
      </c>
      <c r="R566" s="36">
        <f>1---ISERR(FIND(R$2,data!$M565))</f>
        <v>0</v>
      </c>
      <c r="S566" s="36">
        <f>1---ISERR(FIND(S$2,data!$M565))</f>
        <v>0</v>
      </c>
      <c r="T566" s="36">
        <f>1---ISERR(FIND(T$2,data!$M565))</f>
        <v>0</v>
      </c>
      <c r="U566" s="36">
        <f>1---ISERR(FIND(U$2,data!$M565))</f>
        <v>0</v>
      </c>
      <c r="V566" s="36">
        <f>1---ISERR(FIND(V$2,data!$M565))</f>
        <v>0</v>
      </c>
      <c r="W566" s="36">
        <f t="shared" si="187"/>
        <v>0</v>
      </c>
      <c r="X566" s="36">
        <f t="shared" si="188"/>
        <v>0</v>
      </c>
      <c r="Y566" s="36">
        <f t="shared" si="189"/>
        <v>0</v>
      </c>
      <c r="Z566" s="36">
        <f t="shared" si="190"/>
        <v>0</v>
      </c>
      <c r="AA566" s="36">
        <f t="shared" si="191"/>
        <v>0</v>
      </c>
      <c r="AB566" s="36">
        <f t="shared" si="192"/>
        <v>0</v>
      </c>
      <c r="AC566" s="36">
        <f t="shared" si="193"/>
        <v>0</v>
      </c>
      <c r="AD566" s="36">
        <f t="shared" si="194"/>
        <v>0</v>
      </c>
      <c r="AE566" s="36">
        <f t="shared" si="195"/>
        <v>0</v>
      </c>
      <c r="AF566" s="36">
        <f t="shared" si="196"/>
        <v>0</v>
      </c>
      <c r="AG566" s="36">
        <f t="shared" si="197"/>
        <v>0</v>
      </c>
      <c r="AH566" s="36">
        <f t="shared" si="198"/>
        <v>0</v>
      </c>
      <c r="AI566" s="36">
        <f t="shared" si="199"/>
        <v>0</v>
      </c>
      <c r="AJ566" s="36">
        <f t="shared" si="200"/>
        <v>0</v>
      </c>
      <c r="AK566" s="36">
        <f t="shared" si="201"/>
        <v>0</v>
      </c>
      <c r="AL566" s="36">
        <f t="shared" si="202"/>
        <v>0</v>
      </c>
      <c r="AM566" s="36">
        <f t="shared" si="203"/>
        <v>0</v>
      </c>
      <c r="AN566" s="36">
        <f t="shared" si="204"/>
        <v>0</v>
      </c>
      <c r="AO566" s="36">
        <f t="shared" si="205"/>
        <v>0</v>
      </c>
      <c r="AP566" s="36">
        <f t="shared" si="206"/>
        <v>0</v>
      </c>
      <c r="AQ566" s="36">
        <f t="shared" si="207"/>
        <v>0</v>
      </c>
      <c r="AR566" s="36">
        <f t="shared" si="208"/>
        <v>0</v>
      </c>
    </row>
    <row r="567" spans="1:44">
      <c r="A567" s="36">
        <f t="shared" si="209"/>
        <v>1180800</v>
      </c>
      <c r="B567" s="36">
        <f>1---ISERR(FIND(B$2,data!$M566))</f>
        <v>0</v>
      </c>
      <c r="C567" s="36">
        <f>1---ISERR(FIND(C$2,data!$M566))</f>
        <v>0</v>
      </c>
      <c r="D567" s="36">
        <f>1---ISERR(FIND(D$2,data!$M566))</f>
        <v>0</v>
      </c>
      <c r="E567" s="36">
        <f>1---ISERR(FIND(E$2,data!$M566))</f>
        <v>0</v>
      </c>
      <c r="F567" s="36">
        <f>1---ISERR(FIND(F$2,data!$M566))</f>
        <v>0</v>
      </c>
      <c r="G567" s="36">
        <f>1---ISERR(FIND(G$2,data!$M566))</f>
        <v>0</v>
      </c>
      <c r="H567" s="36">
        <f>1---ISERR(FIND(H$2,data!$M566))</f>
        <v>0</v>
      </c>
      <c r="I567" s="36">
        <f>1---ISERR(FIND(I$2,data!$M566))</f>
        <v>1</v>
      </c>
      <c r="J567" s="36">
        <f>1---ISERR(FIND(J$2,data!$M566))</f>
        <v>0</v>
      </c>
      <c r="K567" s="36">
        <f>1---ISERR(FIND(K$2,data!$M566))</f>
        <v>0</v>
      </c>
      <c r="L567" s="36">
        <f>1---ISERR(FIND(L$2,data!$M566))</f>
        <v>1</v>
      </c>
      <c r="M567" s="36">
        <f>1---ISERR(FIND(M$2,data!$M566))</f>
        <v>0</v>
      </c>
      <c r="N567" s="36">
        <f>1---ISERR(FIND(N$2,data!$M566))</f>
        <v>0</v>
      </c>
      <c r="O567" s="36">
        <f>1---ISERR(FIND(O$2,data!$M566))</f>
        <v>0</v>
      </c>
      <c r="P567" s="36">
        <f>1---ISERR(FIND(P$2,data!$M566))</f>
        <v>0</v>
      </c>
      <c r="Q567" s="36">
        <f>1---ISERR(FIND(Q$2,data!$M566))</f>
        <v>0</v>
      </c>
      <c r="R567" s="36">
        <f>1---ISERR(FIND(R$2,data!$M566))</f>
        <v>0</v>
      </c>
      <c r="S567" s="36">
        <f>1---ISERR(FIND(S$2,data!$M566))</f>
        <v>1</v>
      </c>
      <c r="T567" s="36">
        <f>1---ISERR(FIND(T$2,data!$M566))</f>
        <v>0</v>
      </c>
      <c r="U567" s="36">
        <f>1---ISERR(FIND(U$2,data!$M566))</f>
        <v>0</v>
      </c>
      <c r="V567" s="36">
        <f>1---ISERR(FIND(V$2,data!$M566))</f>
        <v>1</v>
      </c>
      <c r="W567" s="36">
        <f t="shared" si="187"/>
        <v>0</v>
      </c>
      <c r="X567" s="36">
        <f t="shared" si="188"/>
        <v>0</v>
      </c>
      <c r="Y567" s="36">
        <f t="shared" si="189"/>
        <v>0</v>
      </c>
      <c r="Z567" s="36">
        <f t="shared" si="190"/>
        <v>0</v>
      </c>
      <c r="AA567" s="36">
        <f t="shared" si="191"/>
        <v>0</v>
      </c>
      <c r="AB567" s="36">
        <f t="shared" si="192"/>
        <v>0</v>
      </c>
      <c r="AC567" s="36">
        <f t="shared" si="193"/>
        <v>0</v>
      </c>
      <c r="AD567" s="36">
        <f t="shared" si="194"/>
        <v>128</v>
      </c>
      <c r="AE567" s="36">
        <f t="shared" si="195"/>
        <v>0</v>
      </c>
      <c r="AF567" s="36">
        <f t="shared" si="196"/>
        <v>0</v>
      </c>
      <c r="AG567" s="36">
        <f t="shared" si="197"/>
        <v>1024</v>
      </c>
      <c r="AH567" s="36">
        <f t="shared" si="198"/>
        <v>0</v>
      </c>
      <c r="AI567" s="36">
        <f t="shared" si="199"/>
        <v>0</v>
      </c>
      <c r="AJ567" s="36">
        <f t="shared" si="200"/>
        <v>0</v>
      </c>
      <c r="AK567" s="36">
        <f t="shared" si="201"/>
        <v>0</v>
      </c>
      <c r="AL567" s="36">
        <f t="shared" si="202"/>
        <v>0</v>
      </c>
      <c r="AM567" s="36">
        <f t="shared" si="203"/>
        <v>0</v>
      </c>
      <c r="AN567" s="36">
        <f t="shared" si="204"/>
        <v>131072</v>
      </c>
      <c r="AO567" s="36">
        <f t="shared" si="205"/>
        <v>0</v>
      </c>
      <c r="AP567" s="36">
        <f t="shared" si="206"/>
        <v>0</v>
      </c>
      <c r="AQ567" s="36">
        <f t="shared" si="207"/>
        <v>1048576</v>
      </c>
      <c r="AR567" s="36">
        <f t="shared" si="208"/>
        <v>0</v>
      </c>
    </row>
    <row r="568" spans="1:44">
      <c r="A568" s="36">
        <f t="shared" si="209"/>
        <v>0</v>
      </c>
      <c r="B568" s="36">
        <f>1---ISERR(FIND(B$2,data!$M567))</f>
        <v>0</v>
      </c>
      <c r="C568" s="36">
        <f>1---ISERR(FIND(C$2,data!$M567))</f>
        <v>0</v>
      </c>
      <c r="D568" s="36">
        <f>1---ISERR(FIND(D$2,data!$M567))</f>
        <v>0</v>
      </c>
      <c r="E568" s="36">
        <f>1---ISERR(FIND(E$2,data!$M567))</f>
        <v>0</v>
      </c>
      <c r="F568" s="36">
        <f>1---ISERR(FIND(F$2,data!$M567))</f>
        <v>0</v>
      </c>
      <c r="G568" s="36">
        <f>1---ISERR(FIND(G$2,data!$M567))</f>
        <v>0</v>
      </c>
      <c r="H568" s="36">
        <f>1---ISERR(FIND(H$2,data!$M567))</f>
        <v>0</v>
      </c>
      <c r="I568" s="36">
        <f>1---ISERR(FIND(I$2,data!$M567))</f>
        <v>0</v>
      </c>
      <c r="J568" s="36">
        <f>1---ISERR(FIND(J$2,data!$M567))</f>
        <v>0</v>
      </c>
      <c r="K568" s="36">
        <f>1---ISERR(FIND(K$2,data!$M567))</f>
        <v>0</v>
      </c>
      <c r="L568" s="36">
        <f>1---ISERR(FIND(L$2,data!$M567))</f>
        <v>0</v>
      </c>
      <c r="M568" s="36">
        <f>1---ISERR(FIND(M$2,data!$M567))</f>
        <v>0</v>
      </c>
      <c r="N568" s="36">
        <f>1---ISERR(FIND(N$2,data!$M567))</f>
        <v>0</v>
      </c>
      <c r="O568" s="36">
        <f>1---ISERR(FIND(O$2,data!$M567))</f>
        <v>0</v>
      </c>
      <c r="P568" s="36">
        <f>1---ISERR(FIND(P$2,data!$M567))</f>
        <v>0</v>
      </c>
      <c r="Q568" s="36">
        <f>1---ISERR(FIND(Q$2,data!$M567))</f>
        <v>0</v>
      </c>
      <c r="R568" s="36">
        <f>1---ISERR(FIND(R$2,data!$M567))</f>
        <v>0</v>
      </c>
      <c r="S568" s="36">
        <f>1---ISERR(FIND(S$2,data!$M567))</f>
        <v>0</v>
      </c>
      <c r="T568" s="36">
        <f>1---ISERR(FIND(T$2,data!$M567))</f>
        <v>0</v>
      </c>
      <c r="U568" s="36">
        <f>1---ISERR(FIND(U$2,data!$M567))</f>
        <v>0</v>
      </c>
      <c r="V568" s="36">
        <f>1---ISERR(FIND(V$2,data!$M567))</f>
        <v>0</v>
      </c>
      <c r="W568" s="36">
        <f t="shared" si="187"/>
        <v>0</v>
      </c>
      <c r="X568" s="36">
        <f t="shared" si="188"/>
        <v>0</v>
      </c>
      <c r="Y568" s="36">
        <f t="shared" si="189"/>
        <v>0</v>
      </c>
      <c r="Z568" s="36">
        <f t="shared" si="190"/>
        <v>0</v>
      </c>
      <c r="AA568" s="36">
        <f t="shared" si="191"/>
        <v>0</v>
      </c>
      <c r="AB568" s="36">
        <f t="shared" si="192"/>
        <v>0</v>
      </c>
      <c r="AC568" s="36">
        <f t="shared" si="193"/>
        <v>0</v>
      </c>
      <c r="AD568" s="36">
        <f t="shared" si="194"/>
        <v>0</v>
      </c>
      <c r="AE568" s="36">
        <f t="shared" si="195"/>
        <v>0</v>
      </c>
      <c r="AF568" s="36">
        <f t="shared" si="196"/>
        <v>0</v>
      </c>
      <c r="AG568" s="36">
        <f t="shared" si="197"/>
        <v>0</v>
      </c>
      <c r="AH568" s="36">
        <f t="shared" si="198"/>
        <v>0</v>
      </c>
      <c r="AI568" s="36">
        <f t="shared" si="199"/>
        <v>0</v>
      </c>
      <c r="AJ568" s="36">
        <f t="shared" si="200"/>
        <v>0</v>
      </c>
      <c r="AK568" s="36">
        <f t="shared" si="201"/>
        <v>0</v>
      </c>
      <c r="AL568" s="36">
        <f t="shared" si="202"/>
        <v>0</v>
      </c>
      <c r="AM568" s="36">
        <f t="shared" si="203"/>
        <v>0</v>
      </c>
      <c r="AN568" s="36">
        <f t="shared" si="204"/>
        <v>0</v>
      </c>
      <c r="AO568" s="36">
        <f t="shared" si="205"/>
        <v>0</v>
      </c>
      <c r="AP568" s="36">
        <f t="shared" si="206"/>
        <v>0</v>
      </c>
      <c r="AQ568" s="36">
        <f t="shared" si="207"/>
        <v>0</v>
      </c>
      <c r="AR568" s="36">
        <f t="shared" si="208"/>
        <v>0</v>
      </c>
    </row>
    <row r="569" spans="1:44">
      <c r="A569" s="36">
        <f t="shared" si="209"/>
        <v>0</v>
      </c>
      <c r="B569" s="36">
        <f>1---ISERR(FIND(B$2,data!$M568))</f>
        <v>0</v>
      </c>
      <c r="C569" s="36">
        <f>1---ISERR(FIND(C$2,data!$M568))</f>
        <v>0</v>
      </c>
      <c r="D569" s="36">
        <f>1---ISERR(FIND(D$2,data!$M568))</f>
        <v>0</v>
      </c>
      <c r="E569" s="36">
        <f>1---ISERR(FIND(E$2,data!$M568))</f>
        <v>0</v>
      </c>
      <c r="F569" s="36">
        <f>1---ISERR(FIND(F$2,data!$M568))</f>
        <v>0</v>
      </c>
      <c r="G569" s="36">
        <f>1---ISERR(FIND(G$2,data!$M568))</f>
        <v>0</v>
      </c>
      <c r="H569" s="36">
        <f>1---ISERR(FIND(H$2,data!$M568))</f>
        <v>0</v>
      </c>
      <c r="I569" s="36">
        <f>1---ISERR(FIND(I$2,data!$M568))</f>
        <v>0</v>
      </c>
      <c r="J569" s="36">
        <f>1---ISERR(FIND(J$2,data!$M568))</f>
        <v>0</v>
      </c>
      <c r="K569" s="36">
        <f>1---ISERR(FIND(K$2,data!$M568))</f>
        <v>0</v>
      </c>
      <c r="L569" s="36">
        <f>1---ISERR(FIND(L$2,data!$M568))</f>
        <v>0</v>
      </c>
      <c r="M569" s="36">
        <f>1---ISERR(FIND(M$2,data!$M568))</f>
        <v>0</v>
      </c>
      <c r="N569" s="36">
        <f>1---ISERR(FIND(N$2,data!$M568))</f>
        <v>0</v>
      </c>
      <c r="O569" s="36">
        <f>1---ISERR(FIND(O$2,data!$M568))</f>
        <v>0</v>
      </c>
      <c r="P569" s="36">
        <f>1---ISERR(FIND(P$2,data!$M568))</f>
        <v>0</v>
      </c>
      <c r="Q569" s="36">
        <f>1---ISERR(FIND(Q$2,data!$M568))</f>
        <v>0</v>
      </c>
      <c r="R569" s="36">
        <f>1---ISERR(FIND(R$2,data!$M568))</f>
        <v>0</v>
      </c>
      <c r="S569" s="36">
        <f>1---ISERR(FIND(S$2,data!$M568))</f>
        <v>0</v>
      </c>
      <c r="T569" s="36">
        <f>1---ISERR(FIND(T$2,data!$M568))</f>
        <v>0</v>
      </c>
      <c r="U569" s="36">
        <f>1---ISERR(FIND(U$2,data!$M568))</f>
        <v>0</v>
      </c>
      <c r="V569" s="36">
        <f>1---ISERR(FIND(V$2,data!$M568))</f>
        <v>0</v>
      </c>
      <c r="W569" s="36">
        <f t="shared" si="187"/>
        <v>0</v>
      </c>
      <c r="X569" s="36">
        <f t="shared" si="188"/>
        <v>0</v>
      </c>
      <c r="Y569" s="36">
        <f t="shared" si="189"/>
        <v>0</v>
      </c>
      <c r="Z569" s="36">
        <f t="shared" si="190"/>
        <v>0</v>
      </c>
      <c r="AA569" s="36">
        <f t="shared" si="191"/>
        <v>0</v>
      </c>
      <c r="AB569" s="36">
        <f t="shared" si="192"/>
        <v>0</v>
      </c>
      <c r="AC569" s="36">
        <f t="shared" si="193"/>
        <v>0</v>
      </c>
      <c r="AD569" s="36">
        <f t="shared" si="194"/>
        <v>0</v>
      </c>
      <c r="AE569" s="36">
        <f t="shared" si="195"/>
        <v>0</v>
      </c>
      <c r="AF569" s="36">
        <f t="shared" si="196"/>
        <v>0</v>
      </c>
      <c r="AG569" s="36">
        <f t="shared" si="197"/>
        <v>0</v>
      </c>
      <c r="AH569" s="36">
        <f t="shared" si="198"/>
        <v>0</v>
      </c>
      <c r="AI569" s="36">
        <f t="shared" si="199"/>
        <v>0</v>
      </c>
      <c r="AJ569" s="36">
        <f t="shared" si="200"/>
        <v>0</v>
      </c>
      <c r="AK569" s="36">
        <f t="shared" si="201"/>
        <v>0</v>
      </c>
      <c r="AL569" s="36">
        <f t="shared" si="202"/>
        <v>0</v>
      </c>
      <c r="AM569" s="36">
        <f t="shared" si="203"/>
        <v>0</v>
      </c>
      <c r="AN569" s="36">
        <f t="shared" si="204"/>
        <v>0</v>
      </c>
      <c r="AO569" s="36">
        <f t="shared" si="205"/>
        <v>0</v>
      </c>
      <c r="AP569" s="36">
        <f t="shared" si="206"/>
        <v>0</v>
      </c>
      <c r="AQ569" s="36">
        <f t="shared" si="207"/>
        <v>0</v>
      </c>
      <c r="AR569" s="36">
        <f t="shared" si="208"/>
        <v>0</v>
      </c>
    </row>
    <row r="570" spans="1:44">
      <c r="A570" s="36">
        <f t="shared" si="209"/>
        <v>196800</v>
      </c>
      <c r="B570" s="36">
        <f>1---ISERR(FIND(B$2,data!$M569))</f>
        <v>0</v>
      </c>
      <c r="C570" s="36">
        <f>1---ISERR(FIND(C$2,data!$M569))</f>
        <v>0</v>
      </c>
      <c r="D570" s="36">
        <f>1---ISERR(FIND(D$2,data!$M569))</f>
        <v>0</v>
      </c>
      <c r="E570" s="36">
        <f>1---ISERR(FIND(E$2,data!$M569))</f>
        <v>0</v>
      </c>
      <c r="F570" s="36">
        <f>1---ISERR(FIND(F$2,data!$M569))</f>
        <v>0</v>
      </c>
      <c r="G570" s="36">
        <f>1---ISERR(FIND(G$2,data!$M569))</f>
        <v>0</v>
      </c>
      <c r="H570" s="36">
        <f>1---ISERR(FIND(H$2,data!$M569))</f>
        <v>1</v>
      </c>
      <c r="I570" s="36">
        <f>1---ISERR(FIND(I$2,data!$M569))</f>
        <v>1</v>
      </c>
      <c r="J570" s="36">
        <f>1---ISERR(FIND(J$2,data!$M569))</f>
        <v>0</v>
      </c>
      <c r="K570" s="36">
        <f>1---ISERR(FIND(K$2,data!$M569))</f>
        <v>0</v>
      </c>
      <c r="L570" s="36">
        <f>1---ISERR(FIND(L$2,data!$M569))</f>
        <v>0</v>
      </c>
      <c r="M570" s="36">
        <f>1---ISERR(FIND(M$2,data!$M569))</f>
        <v>0</v>
      </c>
      <c r="N570" s="36">
        <f>1---ISERR(FIND(N$2,data!$M569))</f>
        <v>0</v>
      </c>
      <c r="O570" s="36">
        <f>1---ISERR(FIND(O$2,data!$M569))</f>
        <v>0</v>
      </c>
      <c r="P570" s="36">
        <f>1---ISERR(FIND(P$2,data!$M569))</f>
        <v>0</v>
      </c>
      <c r="Q570" s="36">
        <f>1---ISERR(FIND(Q$2,data!$M569))</f>
        <v>0</v>
      </c>
      <c r="R570" s="36">
        <f>1---ISERR(FIND(R$2,data!$M569))</f>
        <v>1</v>
      </c>
      <c r="S570" s="36">
        <f>1---ISERR(FIND(S$2,data!$M569))</f>
        <v>1</v>
      </c>
      <c r="T570" s="36">
        <f>1---ISERR(FIND(T$2,data!$M569))</f>
        <v>0</v>
      </c>
      <c r="U570" s="36">
        <f>1---ISERR(FIND(U$2,data!$M569))</f>
        <v>0</v>
      </c>
      <c r="V570" s="36">
        <f>1---ISERR(FIND(V$2,data!$M569))</f>
        <v>0</v>
      </c>
      <c r="W570" s="36">
        <f t="shared" si="187"/>
        <v>0</v>
      </c>
      <c r="X570" s="36">
        <f t="shared" si="188"/>
        <v>0</v>
      </c>
      <c r="Y570" s="36">
        <f t="shared" si="189"/>
        <v>0</v>
      </c>
      <c r="Z570" s="36">
        <f t="shared" si="190"/>
        <v>0</v>
      </c>
      <c r="AA570" s="36">
        <f t="shared" si="191"/>
        <v>0</v>
      </c>
      <c r="AB570" s="36">
        <f t="shared" si="192"/>
        <v>0</v>
      </c>
      <c r="AC570" s="36">
        <f t="shared" si="193"/>
        <v>64</v>
      </c>
      <c r="AD570" s="36">
        <f t="shared" si="194"/>
        <v>128</v>
      </c>
      <c r="AE570" s="36">
        <f t="shared" si="195"/>
        <v>0</v>
      </c>
      <c r="AF570" s="36">
        <f t="shared" si="196"/>
        <v>0</v>
      </c>
      <c r="AG570" s="36">
        <f t="shared" si="197"/>
        <v>0</v>
      </c>
      <c r="AH570" s="36">
        <f t="shared" si="198"/>
        <v>0</v>
      </c>
      <c r="AI570" s="36">
        <f t="shared" si="199"/>
        <v>0</v>
      </c>
      <c r="AJ570" s="36">
        <f t="shared" si="200"/>
        <v>0</v>
      </c>
      <c r="AK570" s="36">
        <f t="shared" si="201"/>
        <v>0</v>
      </c>
      <c r="AL570" s="36">
        <f t="shared" si="202"/>
        <v>0</v>
      </c>
      <c r="AM570" s="36">
        <f t="shared" si="203"/>
        <v>65536</v>
      </c>
      <c r="AN570" s="36">
        <f t="shared" si="204"/>
        <v>131072</v>
      </c>
      <c r="AO570" s="36">
        <f t="shared" si="205"/>
        <v>0</v>
      </c>
      <c r="AP570" s="36">
        <f t="shared" si="206"/>
        <v>0</v>
      </c>
      <c r="AQ570" s="36">
        <f t="shared" si="207"/>
        <v>0</v>
      </c>
      <c r="AR570" s="36">
        <f t="shared" si="208"/>
        <v>0</v>
      </c>
    </row>
    <row r="571" spans="1:44">
      <c r="A571" s="36">
        <f t="shared" si="209"/>
        <v>131200</v>
      </c>
      <c r="B571" s="36">
        <f>1---ISERR(FIND(B$2,data!$M570))</f>
        <v>0</v>
      </c>
      <c r="C571" s="36">
        <f>1---ISERR(FIND(C$2,data!$M570))</f>
        <v>0</v>
      </c>
      <c r="D571" s="36">
        <f>1---ISERR(FIND(D$2,data!$M570))</f>
        <v>0</v>
      </c>
      <c r="E571" s="36">
        <f>1---ISERR(FIND(E$2,data!$M570))</f>
        <v>0</v>
      </c>
      <c r="F571" s="36">
        <f>1---ISERR(FIND(F$2,data!$M570))</f>
        <v>0</v>
      </c>
      <c r="G571" s="36">
        <f>1---ISERR(FIND(G$2,data!$M570))</f>
        <v>0</v>
      </c>
      <c r="H571" s="36">
        <f>1---ISERR(FIND(H$2,data!$M570))</f>
        <v>0</v>
      </c>
      <c r="I571" s="36">
        <f>1---ISERR(FIND(I$2,data!$M570))</f>
        <v>1</v>
      </c>
      <c r="J571" s="36">
        <f>1---ISERR(FIND(J$2,data!$M570))</f>
        <v>0</v>
      </c>
      <c r="K571" s="36">
        <f>1---ISERR(FIND(K$2,data!$M570))</f>
        <v>0</v>
      </c>
      <c r="L571" s="36">
        <f>1---ISERR(FIND(L$2,data!$M570))</f>
        <v>0</v>
      </c>
      <c r="M571" s="36">
        <f>1---ISERR(FIND(M$2,data!$M570))</f>
        <v>0</v>
      </c>
      <c r="N571" s="36">
        <f>1---ISERR(FIND(N$2,data!$M570))</f>
        <v>0</v>
      </c>
      <c r="O571" s="36">
        <f>1---ISERR(FIND(O$2,data!$M570))</f>
        <v>0</v>
      </c>
      <c r="P571" s="36">
        <f>1---ISERR(FIND(P$2,data!$M570))</f>
        <v>0</v>
      </c>
      <c r="Q571" s="36">
        <f>1---ISERR(FIND(Q$2,data!$M570))</f>
        <v>0</v>
      </c>
      <c r="R571" s="36">
        <f>1---ISERR(FIND(R$2,data!$M570))</f>
        <v>0</v>
      </c>
      <c r="S571" s="36">
        <f>1---ISERR(FIND(S$2,data!$M570))</f>
        <v>1</v>
      </c>
      <c r="T571" s="36">
        <f>1---ISERR(FIND(T$2,data!$M570))</f>
        <v>0</v>
      </c>
      <c r="U571" s="36">
        <f>1---ISERR(FIND(U$2,data!$M570))</f>
        <v>0</v>
      </c>
      <c r="V571" s="36">
        <f>1---ISERR(FIND(V$2,data!$M570))</f>
        <v>0</v>
      </c>
      <c r="W571" s="36">
        <f t="shared" si="187"/>
        <v>0</v>
      </c>
      <c r="X571" s="36">
        <f t="shared" si="188"/>
        <v>0</v>
      </c>
      <c r="Y571" s="36">
        <f t="shared" si="189"/>
        <v>0</v>
      </c>
      <c r="Z571" s="36">
        <f t="shared" si="190"/>
        <v>0</v>
      </c>
      <c r="AA571" s="36">
        <f t="shared" si="191"/>
        <v>0</v>
      </c>
      <c r="AB571" s="36">
        <f t="shared" si="192"/>
        <v>0</v>
      </c>
      <c r="AC571" s="36">
        <f t="shared" si="193"/>
        <v>0</v>
      </c>
      <c r="AD571" s="36">
        <f t="shared" si="194"/>
        <v>128</v>
      </c>
      <c r="AE571" s="36">
        <f t="shared" si="195"/>
        <v>0</v>
      </c>
      <c r="AF571" s="36">
        <f t="shared" si="196"/>
        <v>0</v>
      </c>
      <c r="AG571" s="36">
        <f t="shared" si="197"/>
        <v>0</v>
      </c>
      <c r="AH571" s="36">
        <f t="shared" si="198"/>
        <v>0</v>
      </c>
      <c r="AI571" s="36">
        <f t="shared" si="199"/>
        <v>0</v>
      </c>
      <c r="AJ571" s="36">
        <f t="shared" si="200"/>
        <v>0</v>
      </c>
      <c r="AK571" s="36">
        <f t="shared" si="201"/>
        <v>0</v>
      </c>
      <c r="AL571" s="36">
        <f t="shared" si="202"/>
        <v>0</v>
      </c>
      <c r="AM571" s="36">
        <f t="shared" si="203"/>
        <v>0</v>
      </c>
      <c r="AN571" s="36">
        <f t="shared" si="204"/>
        <v>131072</v>
      </c>
      <c r="AO571" s="36">
        <f t="shared" si="205"/>
        <v>0</v>
      </c>
      <c r="AP571" s="36">
        <f t="shared" si="206"/>
        <v>0</v>
      </c>
      <c r="AQ571" s="36">
        <f t="shared" si="207"/>
        <v>0</v>
      </c>
      <c r="AR571" s="36">
        <f t="shared" si="208"/>
        <v>0</v>
      </c>
    </row>
    <row r="572" spans="1:44">
      <c r="A572" s="36">
        <f t="shared" si="209"/>
        <v>184502</v>
      </c>
      <c r="B572" s="36">
        <f>1---ISERR(FIND(B$2,data!$M571))</f>
        <v>0</v>
      </c>
      <c r="C572" s="36">
        <f>1---ISERR(FIND(C$2,data!$M571))</f>
        <v>1</v>
      </c>
      <c r="D572" s="36">
        <f>1---ISERR(FIND(D$2,data!$M571))</f>
        <v>1</v>
      </c>
      <c r="E572" s="36">
        <f>1---ISERR(FIND(E$2,data!$M571))</f>
        <v>0</v>
      </c>
      <c r="F572" s="36">
        <f>1---ISERR(FIND(F$2,data!$M571))</f>
        <v>1</v>
      </c>
      <c r="G572" s="36">
        <f>1---ISERR(FIND(G$2,data!$M571))</f>
        <v>1</v>
      </c>
      <c r="H572" s="36">
        <f>1---ISERR(FIND(H$2,data!$M571))</f>
        <v>0</v>
      </c>
      <c r="I572" s="36">
        <f>1---ISERR(FIND(I$2,data!$M571))</f>
        <v>1</v>
      </c>
      <c r="J572" s="36">
        <f>1---ISERR(FIND(J$2,data!$M571))</f>
        <v>0</v>
      </c>
      <c r="K572" s="36">
        <f>1---ISERR(FIND(K$2,data!$M571))</f>
        <v>0</v>
      </c>
      <c r="L572" s="36">
        <f>1---ISERR(FIND(L$2,data!$M571))</f>
        <v>0</v>
      </c>
      <c r="M572" s="36">
        <f>1---ISERR(FIND(M$2,data!$M571))</f>
        <v>0</v>
      </c>
      <c r="N572" s="36">
        <f>1---ISERR(FIND(N$2,data!$M571))</f>
        <v>1</v>
      </c>
      <c r="O572" s="36">
        <f>1---ISERR(FIND(O$2,data!$M571))</f>
        <v>0</v>
      </c>
      <c r="P572" s="36">
        <f>1---ISERR(FIND(P$2,data!$M571))</f>
        <v>1</v>
      </c>
      <c r="Q572" s="36">
        <f>1---ISERR(FIND(Q$2,data!$M571))</f>
        <v>1</v>
      </c>
      <c r="R572" s="36">
        <f>1---ISERR(FIND(R$2,data!$M571))</f>
        <v>0</v>
      </c>
      <c r="S572" s="36">
        <f>1---ISERR(FIND(S$2,data!$M571))</f>
        <v>1</v>
      </c>
      <c r="T572" s="36">
        <f>1---ISERR(FIND(T$2,data!$M571))</f>
        <v>0</v>
      </c>
      <c r="U572" s="36">
        <f>1---ISERR(FIND(U$2,data!$M571))</f>
        <v>0</v>
      </c>
      <c r="V572" s="36">
        <f>1---ISERR(FIND(V$2,data!$M571))</f>
        <v>0</v>
      </c>
      <c r="W572" s="36">
        <f t="shared" si="187"/>
        <v>0</v>
      </c>
      <c r="X572" s="36">
        <f t="shared" si="188"/>
        <v>2</v>
      </c>
      <c r="Y572" s="36">
        <f t="shared" si="189"/>
        <v>4</v>
      </c>
      <c r="Z572" s="36">
        <f t="shared" si="190"/>
        <v>0</v>
      </c>
      <c r="AA572" s="36">
        <f t="shared" si="191"/>
        <v>16</v>
      </c>
      <c r="AB572" s="36">
        <f t="shared" si="192"/>
        <v>32</v>
      </c>
      <c r="AC572" s="36">
        <f t="shared" si="193"/>
        <v>0</v>
      </c>
      <c r="AD572" s="36">
        <f t="shared" si="194"/>
        <v>128</v>
      </c>
      <c r="AE572" s="36">
        <f t="shared" si="195"/>
        <v>0</v>
      </c>
      <c r="AF572" s="36">
        <f t="shared" si="196"/>
        <v>0</v>
      </c>
      <c r="AG572" s="36">
        <f t="shared" si="197"/>
        <v>0</v>
      </c>
      <c r="AH572" s="36">
        <f t="shared" si="198"/>
        <v>0</v>
      </c>
      <c r="AI572" s="36">
        <f t="shared" si="199"/>
        <v>4096</v>
      </c>
      <c r="AJ572" s="36">
        <f t="shared" si="200"/>
        <v>0</v>
      </c>
      <c r="AK572" s="36">
        <f t="shared" si="201"/>
        <v>16384</v>
      </c>
      <c r="AL572" s="36">
        <f t="shared" si="202"/>
        <v>32768</v>
      </c>
      <c r="AM572" s="36">
        <f t="shared" si="203"/>
        <v>0</v>
      </c>
      <c r="AN572" s="36">
        <f t="shared" si="204"/>
        <v>131072</v>
      </c>
      <c r="AO572" s="36">
        <f t="shared" si="205"/>
        <v>0</v>
      </c>
      <c r="AP572" s="36">
        <f t="shared" si="206"/>
        <v>0</v>
      </c>
      <c r="AQ572" s="36">
        <f t="shared" si="207"/>
        <v>0</v>
      </c>
      <c r="AR572" s="36">
        <f t="shared" si="208"/>
        <v>0</v>
      </c>
    </row>
    <row r="573" spans="1:44">
      <c r="A573" s="36">
        <f t="shared" si="209"/>
        <v>1193100</v>
      </c>
      <c r="B573" s="36">
        <f>1---ISERR(FIND(B$2,data!$M572))</f>
        <v>0</v>
      </c>
      <c r="C573" s="36">
        <f>1---ISERR(FIND(C$2,data!$M572))</f>
        <v>0</v>
      </c>
      <c r="D573" s="36">
        <f>1---ISERR(FIND(D$2,data!$M572))</f>
        <v>1</v>
      </c>
      <c r="E573" s="36">
        <f>1---ISERR(FIND(E$2,data!$M572))</f>
        <v>1</v>
      </c>
      <c r="F573" s="36">
        <f>1---ISERR(FIND(F$2,data!$M572))</f>
        <v>0</v>
      </c>
      <c r="G573" s="36">
        <f>1---ISERR(FIND(G$2,data!$M572))</f>
        <v>0</v>
      </c>
      <c r="H573" s="36">
        <f>1---ISERR(FIND(H$2,data!$M572))</f>
        <v>0</v>
      </c>
      <c r="I573" s="36">
        <f>1---ISERR(FIND(I$2,data!$M572))</f>
        <v>1</v>
      </c>
      <c r="J573" s="36">
        <f>1---ISERR(FIND(J$2,data!$M572))</f>
        <v>0</v>
      </c>
      <c r="K573" s="36">
        <f>1---ISERR(FIND(K$2,data!$M572))</f>
        <v>0</v>
      </c>
      <c r="L573" s="36">
        <f>1---ISERR(FIND(L$2,data!$M572))</f>
        <v>1</v>
      </c>
      <c r="M573" s="36">
        <f>1---ISERR(FIND(M$2,data!$M572))</f>
        <v>0</v>
      </c>
      <c r="N573" s="36">
        <f>1---ISERR(FIND(N$2,data!$M572))</f>
        <v>1</v>
      </c>
      <c r="O573" s="36">
        <f>1---ISERR(FIND(O$2,data!$M572))</f>
        <v>1</v>
      </c>
      <c r="P573" s="36">
        <f>1---ISERR(FIND(P$2,data!$M572))</f>
        <v>0</v>
      </c>
      <c r="Q573" s="36">
        <f>1---ISERR(FIND(Q$2,data!$M572))</f>
        <v>0</v>
      </c>
      <c r="R573" s="36">
        <f>1---ISERR(FIND(R$2,data!$M572))</f>
        <v>0</v>
      </c>
      <c r="S573" s="36">
        <f>1---ISERR(FIND(S$2,data!$M572))</f>
        <v>1</v>
      </c>
      <c r="T573" s="36">
        <f>1---ISERR(FIND(T$2,data!$M572))</f>
        <v>0</v>
      </c>
      <c r="U573" s="36">
        <f>1---ISERR(FIND(U$2,data!$M572))</f>
        <v>0</v>
      </c>
      <c r="V573" s="36">
        <f>1---ISERR(FIND(V$2,data!$M572))</f>
        <v>1</v>
      </c>
      <c r="W573" s="36">
        <f t="shared" si="187"/>
        <v>0</v>
      </c>
      <c r="X573" s="36">
        <f t="shared" si="188"/>
        <v>0</v>
      </c>
      <c r="Y573" s="36">
        <f t="shared" si="189"/>
        <v>4</v>
      </c>
      <c r="Z573" s="36">
        <f t="shared" si="190"/>
        <v>8</v>
      </c>
      <c r="AA573" s="36">
        <f t="shared" si="191"/>
        <v>0</v>
      </c>
      <c r="AB573" s="36">
        <f t="shared" si="192"/>
        <v>0</v>
      </c>
      <c r="AC573" s="36">
        <f t="shared" si="193"/>
        <v>0</v>
      </c>
      <c r="AD573" s="36">
        <f t="shared" si="194"/>
        <v>128</v>
      </c>
      <c r="AE573" s="36">
        <f t="shared" si="195"/>
        <v>0</v>
      </c>
      <c r="AF573" s="36">
        <f t="shared" si="196"/>
        <v>0</v>
      </c>
      <c r="AG573" s="36">
        <f t="shared" si="197"/>
        <v>1024</v>
      </c>
      <c r="AH573" s="36">
        <f t="shared" si="198"/>
        <v>0</v>
      </c>
      <c r="AI573" s="36">
        <f t="shared" si="199"/>
        <v>4096</v>
      </c>
      <c r="AJ573" s="36">
        <f t="shared" si="200"/>
        <v>8192</v>
      </c>
      <c r="AK573" s="36">
        <f t="shared" si="201"/>
        <v>0</v>
      </c>
      <c r="AL573" s="36">
        <f t="shared" si="202"/>
        <v>0</v>
      </c>
      <c r="AM573" s="36">
        <f t="shared" si="203"/>
        <v>0</v>
      </c>
      <c r="AN573" s="36">
        <f t="shared" si="204"/>
        <v>131072</v>
      </c>
      <c r="AO573" s="36">
        <f t="shared" si="205"/>
        <v>0</v>
      </c>
      <c r="AP573" s="36">
        <f t="shared" si="206"/>
        <v>0</v>
      </c>
      <c r="AQ573" s="36">
        <f t="shared" si="207"/>
        <v>1048576</v>
      </c>
      <c r="AR573" s="36">
        <f t="shared" si="208"/>
        <v>0</v>
      </c>
    </row>
    <row r="574" spans="1:44">
      <c r="A574" s="36">
        <f t="shared" si="209"/>
        <v>0</v>
      </c>
      <c r="B574" s="36">
        <f>1---ISERR(FIND(B$2,data!$M573))</f>
        <v>0</v>
      </c>
      <c r="C574" s="36">
        <f>1---ISERR(FIND(C$2,data!$M573))</f>
        <v>0</v>
      </c>
      <c r="D574" s="36">
        <f>1---ISERR(FIND(D$2,data!$M573))</f>
        <v>0</v>
      </c>
      <c r="E574" s="36">
        <f>1---ISERR(FIND(E$2,data!$M573))</f>
        <v>0</v>
      </c>
      <c r="F574" s="36">
        <f>1---ISERR(FIND(F$2,data!$M573))</f>
        <v>0</v>
      </c>
      <c r="G574" s="36">
        <f>1---ISERR(FIND(G$2,data!$M573))</f>
        <v>0</v>
      </c>
      <c r="H574" s="36">
        <f>1---ISERR(FIND(H$2,data!$M573))</f>
        <v>0</v>
      </c>
      <c r="I574" s="36">
        <f>1---ISERR(FIND(I$2,data!$M573))</f>
        <v>0</v>
      </c>
      <c r="J574" s="36">
        <f>1---ISERR(FIND(J$2,data!$M573))</f>
        <v>0</v>
      </c>
      <c r="K574" s="36">
        <f>1---ISERR(FIND(K$2,data!$M573))</f>
        <v>0</v>
      </c>
      <c r="L574" s="36">
        <f>1---ISERR(FIND(L$2,data!$M573))</f>
        <v>0</v>
      </c>
      <c r="M574" s="36">
        <f>1---ISERR(FIND(M$2,data!$M573))</f>
        <v>0</v>
      </c>
      <c r="N574" s="36">
        <f>1---ISERR(FIND(N$2,data!$M573))</f>
        <v>0</v>
      </c>
      <c r="O574" s="36">
        <f>1---ISERR(FIND(O$2,data!$M573))</f>
        <v>0</v>
      </c>
      <c r="P574" s="36">
        <f>1---ISERR(FIND(P$2,data!$M573))</f>
        <v>0</v>
      </c>
      <c r="Q574" s="36">
        <f>1---ISERR(FIND(Q$2,data!$M573))</f>
        <v>0</v>
      </c>
      <c r="R574" s="36">
        <f>1---ISERR(FIND(R$2,data!$M573))</f>
        <v>0</v>
      </c>
      <c r="S574" s="36">
        <f>1---ISERR(FIND(S$2,data!$M573))</f>
        <v>0</v>
      </c>
      <c r="T574" s="36">
        <f>1---ISERR(FIND(T$2,data!$M573))</f>
        <v>0</v>
      </c>
      <c r="U574" s="36">
        <f>1---ISERR(FIND(U$2,data!$M573))</f>
        <v>0</v>
      </c>
      <c r="V574" s="36">
        <f>1---ISERR(FIND(V$2,data!$M573))</f>
        <v>0</v>
      </c>
      <c r="W574" s="36">
        <f t="shared" si="187"/>
        <v>0</v>
      </c>
      <c r="X574" s="36">
        <f t="shared" si="188"/>
        <v>0</v>
      </c>
      <c r="Y574" s="36">
        <f t="shared" si="189"/>
        <v>0</v>
      </c>
      <c r="Z574" s="36">
        <f t="shared" si="190"/>
        <v>0</v>
      </c>
      <c r="AA574" s="36">
        <f t="shared" si="191"/>
        <v>0</v>
      </c>
      <c r="AB574" s="36">
        <f t="shared" si="192"/>
        <v>0</v>
      </c>
      <c r="AC574" s="36">
        <f t="shared" si="193"/>
        <v>0</v>
      </c>
      <c r="AD574" s="36">
        <f t="shared" si="194"/>
        <v>0</v>
      </c>
      <c r="AE574" s="36">
        <f t="shared" si="195"/>
        <v>0</v>
      </c>
      <c r="AF574" s="36">
        <f t="shared" si="196"/>
        <v>0</v>
      </c>
      <c r="AG574" s="36">
        <f t="shared" si="197"/>
        <v>0</v>
      </c>
      <c r="AH574" s="36">
        <f t="shared" si="198"/>
        <v>0</v>
      </c>
      <c r="AI574" s="36">
        <f t="shared" si="199"/>
        <v>0</v>
      </c>
      <c r="AJ574" s="36">
        <f t="shared" si="200"/>
        <v>0</v>
      </c>
      <c r="AK574" s="36">
        <f t="shared" si="201"/>
        <v>0</v>
      </c>
      <c r="AL574" s="36">
        <f t="shared" si="202"/>
        <v>0</v>
      </c>
      <c r="AM574" s="36">
        <f t="shared" si="203"/>
        <v>0</v>
      </c>
      <c r="AN574" s="36">
        <f t="shared" si="204"/>
        <v>0</v>
      </c>
      <c r="AO574" s="36">
        <f t="shared" si="205"/>
        <v>0</v>
      </c>
      <c r="AP574" s="36">
        <f t="shared" si="206"/>
        <v>0</v>
      </c>
      <c r="AQ574" s="36">
        <f t="shared" si="207"/>
        <v>0</v>
      </c>
      <c r="AR574" s="36">
        <f t="shared" si="208"/>
        <v>0</v>
      </c>
    </row>
    <row r="575" spans="1:44">
      <c r="A575" s="36">
        <f t="shared" si="209"/>
        <v>164000</v>
      </c>
      <c r="B575" s="36">
        <f>1---ISERR(FIND(B$2,data!$M574))</f>
        <v>0</v>
      </c>
      <c r="C575" s="36">
        <f>1---ISERR(FIND(C$2,data!$M574))</f>
        <v>0</v>
      </c>
      <c r="D575" s="36">
        <f>1---ISERR(FIND(D$2,data!$M574))</f>
        <v>0</v>
      </c>
      <c r="E575" s="36">
        <f>1---ISERR(FIND(E$2,data!$M574))</f>
        <v>0</v>
      </c>
      <c r="F575" s="36">
        <f>1---ISERR(FIND(F$2,data!$M574))</f>
        <v>0</v>
      </c>
      <c r="G575" s="36">
        <f>1---ISERR(FIND(G$2,data!$M574))</f>
        <v>1</v>
      </c>
      <c r="H575" s="36">
        <f>1---ISERR(FIND(H$2,data!$M574))</f>
        <v>0</v>
      </c>
      <c r="I575" s="36">
        <f>1---ISERR(FIND(I$2,data!$M574))</f>
        <v>1</v>
      </c>
      <c r="J575" s="36">
        <f>1---ISERR(FIND(J$2,data!$M574))</f>
        <v>0</v>
      </c>
      <c r="K575" s="36">
        <f>1---ISERR(FIND(K$2,data!$M574))</f>
        <v>0</v>
      </c>
      <c r="L575" s="36">
        <f>1---ISERR(FIND(L$2,data!$M574))</f>
        <v>0</v>
      </c>
      <c r="M575" s="36">
        <f>1---ISERR(FIND(M$2,data!$M574))</f>
        <v>0</v>
      </c>
      <c r="N575" s="36">
        <f>1---ISERR(FIND(N$2,data!$M574))</f>
        <v>0</v>
      </c>
      <c r="O575" s="36">
        <f>1---ISERR(FIND(O$2,data!$M574))</f>
        <v>0</v>
      </c>
      <c r="P575" s="36">
        <f>1---ISERR(FIND(P$2,data!$M574))</f>
        <v>0</v>
      </c>
      <c r="Q575" s="36">
        <f>1---ISERR(FIND(Q$2,data!$M574))</f>
        <v>1</v>
      </c>
      <c r="R575" s="36">
        <f>1---ISERR(FIND(R$2,data!$M574))</f>
        <v>0</v>
      </c>
      <c r="S575" s="36">
        <f>1---ISERR(FIND(S$2,data!$M574))</f>
        <v>1</v>
      </c>
      <c r="T575" s="36">
        <f>1---ISERR(FIND(T$2,data!$M574))</f>
        <v>0</v>
      </c>
      <c r="U575" s="36">
        <f>1---ISERR(FIND(U$2,data!$M574))</f>
        <v>0</v>
      </c>
      <c r="V575" s="36">
        <f>1---ISERR(FIND(V$2,data!$M574))</f>
        <v>0</v>
      </c>
      <c r="W575" s="36">
        <f t="shared" si="187"/>
        <v>0</v>
      </c>
      <c r="X575" s="36">
        <f t="shared" si="188"/>
        <v>0</v>
      </c>
      <c r="Y575" s="36">
        <f t="shared" si="189"/>
        <v>0</v>
      </c>
      <c r="Z575" s="36">
        <f t="shared" si="190"/>
        <v>0</v>
      </c>
      <c r="AA575" s="36">
        <f t="shared" si="191"/>
        <v>0</v>
      </c>
      <c r="AB575" s="36">
        <f t="shared" si="192"/>
        <v>32</v>
      </c>
      <c r="AC575" s="36">
        <f t="shared" si="193"/>
        <v>0</v>
      </c>
      <c r="AD575" s="36">
        <f t="shared" si="194"/>
        <v>128</v>
      </c>
      <c r="AE575" s="36">
        <f t="shared" si="195"/>
        <v>0</v>
      </c>
      <c r="AF575" s="36">
        <f t="shared" si="196"/>
        <v>0</v>
      </c>
      <c r="AG575" s="36">
        <f t="shared" si="197"/>
        <v>0</v>
      </c>
      <c r="AH575" s="36">
        <f t="shared" si="198"/>
        <v>0</v>
      </c>
      <c r="AI575" s="36">
        <f t="shared" si="199"/>
        <v>0</v>
      </c>
      <c r="AJ575" s="36">
        <f t="shared" si="200"/>
        <v>0</v>
      </c>
      <c r="AK575" s="36">
        <f t="shared" si="201"/>
        <v>0</v>
      </c>
      <c r="AL575" s="36">
        <f t="shared" si="202"/>
        <v>32768</v>
      </c>
      <c r="AM575" s="36">
        <f t="shared" si="203"/>
        <v>0</v>
      </c>
      <c r="AN575" s="36">
        <f t="shared" si="204"/>
        <v>131072</v>
      </c>
      <c r="AO575" s="36">
        <f t="shared" si="205"/>
        <v>0</v>
      </c>
      <c r="AP575" s="36">
        <f t="shared" si="206"/>
        <v>0</v>
      </c>
      <c r="AQ575" s="36">
        <f t="shared" si="207"/>
        <v>0</v>
      </c>
      <c r="AR575" s="36">
        <f t="shared" si="208"/>
        <v>0</v>
      </c>
    </row>
    <row r="576" spans="1:44">
      <c r="A576" s="36">
        <f t="shared" si="209"/>
        <v>1082400</v>
      </c>
      <c r="B576" s="36">
        <f>1---ISERR(FIND(B$2,data!$M575))</f>
        <v>0</v>
      </c>
      <c r="C576" s="36">
        <f>1---ISERR(FIND(C$2,data!$M575))</f>
        <v>0</v>
      </c>
      <c r="D576" s="36">
        <f>1---ISERR(FIND(D$2,data!$M575))</f>
        <v>0</v>
      </c>
      <c r="E576" s="36">
        <f>1---ISERR(FIND(E$2,data!$M575))</f>
        <v>0</v>
      </c>
      <c r="F576" s="36">
        <f>1---ISERR(FIND(F$2,data!$M575))</f>
        <v>0</v>
      </c>
      <c r="G576" s="36">
        <f>1---ISERR(FIND(G$2,data!$M575))</f>
        <v>1</v>
      </c>
      <c r="H576" s="36">
        <f>1---ISERR(FIND(H$2,data!$M575))</f>
        <v>0</v>
      </c>
      <c r="I576" s="36">
        <f>1---ISERR(FIND(I$2,data!$M575))</f>
        <v>0</v>
      </c>
      <c r="J576" s="36">
        <f>1---ISERR(FIND(J$2,data!$M575))</f>
        <v>0</v>
      </c>
      <c r="K576" s="36">
        <f>1---ISERR(FIND(K$2,data!$M575))</f>
        <v>0</v>
      </c>
      <c r="L576" s="36">
        <f>1---ISERR(FIND(L$2,data!$M575))</f>
        <v>1</v>
      </c>
      <c r="M576" s="36">
        <f>1---ISERR(FIND(M$2,data!$M575))</f>
        <v>0</v>
      </c>
      <c r="N576" s="36">
        <f>1---ISERR(FIND(N$2,data!$M575))</f>
        <v>0</v>
      </c>
      <c r="O576" s="36">
        <f>1---ISERR(FIND(O$2,data!$M575))</f>
        <v>0</v>
      </c>
      <c r="P576" s="36">
        <f>1---ISERR(FIND(P$2,data!$M575))</f>
        <v>0</v>
      </c>
      <c r="Q576" s="36">
        <f>1---ISERR(FIND(Q$2,data!$M575))</f>
        <v>1</v>
      </c>
      <c r="R576" s="36">
        <f>1---ISERR(FIND(R$2,data!$M575))</f>
        <v>0</v>
      </c>
      <c r="S576" s="36">
        <f>1---ISERR(FIND(S$2,data!$M575))</f>
        <v>0</v>
      </c>
      <c r="T576" s="36">
        <f>1---ISERR(FIND(T$2,data!$M575))</f>
        <v>0</v>
      </c>
      <c r="U576" s="36">
        <f>1---ISERR(FIND(U$2,data!$M575))</f>
        <v>0</v>
      </c>
      <c r="V576" s="36">
        <f>1---ISERR(FIND(V$2,data!$M575))</f>
        <v>1</v>
      </c>
      <c r="W576" s="36">
        <f t="shared" si="187"/>
        <v>0</v>
      </c>
      <c r="X576" s="36">
        <f t="shared" si="188"/>
        <v>0</v>
      </c>
      <c r="Y576" s="36">
        <f t="shared" si="189"/>
        <v>0</v>
      </c>
      <c r="Z576" s="36">
        <f t="shared" si="190"/>
        <v>0</v>
      </c>
      <c r="AA576" s="36">
        <f t="shared" si="191"/>
        <v>0</v>
      </c>
      <c r="AB576" s="36">
        <f t="shared" si="192"/>
        <v>32</v>
      </c>
      <c r="AC576" s="36">
        <f t="shared" si="193"/>
        <v>0</v>
      </c>
      <c r="AD576" s="36">
        <f t="shared" si="194"/>
        <v>0</v>
      </c>
      <c r="AE576" s="36">
        <f t="shared" si="195"/>
        <v>0</v>
      </c>
      <c r="AF576" s="36">
        <f t="shared" si="196"/>
        <v>0</v>
      </c>
      <c r="AG576" s="36">
        <f t="shared" si="197"/>
        <v>1024</v>
      </c>
      <c r="AH576" s="36">
        <f t="shared" si="198"/>
        <v>0</v>
      </c>
      <c r="AI576" s="36">
        <f t="shared" si="199"/>
        <v>0</v>
      </c>
      <c r="AJ576" s="36">
        <f t="shared" si="200"/>
        <v>0</v>
      </c>
      <c r="AK576" s="36">
        <f t="shared" si="201"/>
        <v>0</v>
      </c>
      <c r="AL576" s="36">
        <f t="shared" si="202"/>
        <v>32768</v>
      </c>
      <c r="AM576" s="36">
        <f t="shared" si="203"/>
        <v>0</v>
      </c>
      <c r="AN576" s="36">
        <f t="shared" si="204"/>
        <v>0</v>
      </c>
      <c r="AO576" s="36">
        <f t="shared" si="205"/>
        <v>0</v>
      </c>
      <c r="AP576" s="36">
        <f t="shared" si="206"/>
        <v>0</v>
      </c>
      <c r="AQ576" s="36">
        <f t="shared" si="207"/>
        <v>1048576</v>
      </c>
      <c r="AR576" s="36">
        <f t="shared" si="208"/>
        <v>0</v>
      </c>
    </row>
    <row r="577" spans="1:44">
      <c r="A577" s="36">
        <f t="shared" si="209"/>
        <v>1053700</v>
      </c>
      <c r="B577" s="36">
        <f>1---ISERR(FIND(B$2,data!$M576))</f>
        <v>0</v>
      </c>
      <c r="C577" s="36">
        <f>1---ISERR(FIND(C$2,data!$M576))</f>
        <v>0</v>
      </c>
      <c r="D577" s="36">
        <f>1---ISERR(FIND(D$2,data!$M576))</f>
        <v>1</v>
      </c>
      <c r="E577" s="36">
        <f>1---ISERR(FIND(E$2,data!$M576))</f>
        <v>0</v>
      </c>
      <c r="F577" s="36">
        <f>1---ISERR(FIND(F$2,data!$M576))</f>
        <v>0</v>
      </c>
      <c r="G577" s="36">
        <f>1---ISERR(FIND(G$2,data!$M576))</f>
        <v>0</v>
      </c>
      <c r="H577" s="36">
        <f>1---ISERR(FIND(H$2,data!$M576))</f>
        <v>0</v>
      </c>
      <c r="I577" s="36">
        <f>1---ISERR(FIND(I$2,data!$M576))</f>
        <v>0</v>
      </c>
      <c r="J577" s="36">
        <f>1---ISERR(FIND(J$2,data!$M576))</f>
        <v>0</v>
      </c>
      <c r="K577" s="36">
        <f>1---ISERR(FIND(K$2,data!$M576))</f>
        <v>0</v>
      </c>
      <c r="L577" s="36">
        <f>1---ISERR(FIND(L$2,data!$M576))</f>
        <v>1</v>
      </c>
      <c r="M577" s="36">
        <f>1---ISERR(FIND(M$2,data!$M576))</f>
        <v>0</v>
      </c>
      <c r="N577" s="36">
        <f>1---ISERR(FIND(N$2,data!$M576))</f>
        <v>1</v>
      </c>
      <c r="O577" s="36">
        <f>1---ISERR(FIND(O$2,data!$M576))</f>
        <v>0</v>
      </c>
      <c r="P577" s="36">
        <f>1---ISERR(FIND(P$2,data!$M576))</f>
        <v>0</v>
      </c>
      <c r="Q577" s="36">
        <f>1---ISERR(FIND(Q$2,data!$M576))</f>
        <v>0</v>
      </c>
      <c r="R577" s="36">
        <f>1---ISERR(FIND(R$2,data!$M576))</f>
        <v>0</v>
      </c>
      <c r="S577" s="36">
        <f>1---ISERR(FIND(S$2,data!$M576))</f>
        <v>0</v>
      </c>
      <c r="T577" s="36">
        <f>1---ISERR(FIND(T$2,data!$M576))</f>
        <v>0</v>
      </c>
      <c r="U577" s="36">
        <f>1---ISERR(FIND(U$2,data!$M576))</f>
        <v>0</v>
      </c>
      <c r="V577" s="36">
        <f>1---ISERR(FIND(V$2,data!$M576))</f>
        <v>1</v>
      </c>
      <c r="W577" s="36">
        <f t="shared" si="187"/>
        <v>0</v>
      </c>
      <c r="X577" s="36">
        <f t="shared" si="188"/>
        <v>0</v>
      </c>
      <c r="Y577" s="36">
        <f t="shared" si="189"/>
        <v>4</v>
      </c>
      <c r="Z577" s="36">
        <f t="shared" si="190"/>
        <v>0</v>
      </c>
      <c r="AA577" s="36">
        <f t="shared" si="191"/>
        <v>0</v>
      </c>
      <c r="AB577" s="36">
        <f t="shared" si="192"/>
        <v>0</v>
      </c>
      <c r="AC577" s="36">
        <f t="shared" si="193"/>
        <v>0</v>
      </c>
      <c r="AD577" s="36">
        <f t="shared" si="194"/>
        <v>0</v>
      </c>
      <c r="AE577" s="36">
        <f t="shared" si="195"/>
        <v>0</v>
      </c>
      <c r="AF577" s="36">
        <f t="shared" si="196"/>
        <v>0</v>
      </c>
      <c r="AG577" s="36">
        <f t="shared" si="197"/>
        <v>1024</v>
      </c>
      <c r="AH577" s="36">
        <f t="shared" si="198"/>
        <v>0</v>
      </c>
      <c r="AI577" s="36">
        <f t="shared" si="199"/>
        <v>4096</v>
      </c>
      <c r="AJ577" s="36">
        <f t="shared" si="200"/>
        <v>0</v>
      </c>
      <c r="AK577" s="36">
        <f t="shared" si="201"/>
        <v>0</v>
      </c>
      <c r="AL577" s="36">
        <f t="shared" si="202"/>
        <v>0</v>
      </c>
      <c r="AM577" s="36">
        <f t="shared" si="203"/>
        <v>0</v>
      </c>
      <c r="AN577" s="36">
        <f t="shared" si="204"/>
        <v>0</v>
      </c>
      <c r="AO577" s="36">
        <f t="shared" si="205"/>
        <v>0</v>
      </c>
      <c r="AP577" s="36">
        <f t="shared" si="206"/>
        <v>0</v>
      </c>
      <c r="AQ577" s="36">
        <f t="shared" si="207"/>
        <v>1048576</v>
      </c>
      <c r="AR577" s="36">
        <f t="shared" si="208"/>
        <v>0</v>
      </c>
    </row>
    <row r="578" spans="1:44">
      <c r="A578" s="36">
        <f t="shared" si="209"/>
        <v>656000</v>
      </c>
      <c r="B578" s="36">
        <f>1---ISERR(FIND(B$2,data!$M577))</f>
        <v>0</v>
      </c>
      <c r="C578" s="36">
        <f>1---ISERR(FIND(C$2,data!$M577))</f>
        <v>0</v>
      </c>
      <c r="D578" s="36">
        <f>1---ISERR(FIND(D$2,data!$M577))</f>
        <v>0</v>
      </c>
      <c r="E578" s="36">
        <f>1---ISERR(FIND(E$2,data!$M577))</f>
        <v>0</v>
      </c>
      <c r="F578" s="36">
        <f>1---ISERR(FIND(F$2,data!$M577))</f>
        <v>0</v>
      </c>
      <c r="G578" s="36">
        <f>1---ISERR(FIND(G$2,data!$M577))</f>
        <v>0</v>
      </c>
      <c r="H578" s="36">
        <f>1---ISERR(FIND(H$2,data!$M577))</f>
        <v>0</v>
      </c>
      <c r="I578" s="36">
        <f>1---ISERR(FIND(I$2,data!$M577))</f>
        <v>1</v>
      </c>
      <c r="J578" s="36">
        <f>1---ISERR(FIND(J$2,data!$M577))</f>
        <v>0</v>
      </c>
      <c r="K578" s="36">
        <f>1---ISERR(FIND(K$2,data!$M577))</f>
        <v>1</v>
      </c>
      <c r="L578" s="36">
        <f>1---ISERR(FIND(L$2,data!$M577))</f>
        <v>0</v>
      </c>
      <c r="M578" s="36">
        <f>1---ISERR(FIND(M$2,data!$M577))</f>
        <v>0</v>
      </c>
      <c r="N578" s="36">
        <f>1---ISERR(FIND(N$2,data!$M577))</f>
        <v>0</v>
      </c>
      <c r="O578" s="36">
        <f>1---ISERR(FIND(O$2,data!$M577))</f>
        <v>0</v>
      </c>
      <c r="P578" s="36">
        <f>1---ISERR(FIND(P$2,data!$M577))</f>
        <v>0</v>
      </c>
      <c r="Q578" s="36">
        <f>1---ISERR(FIND(Q$2,data!$M577))</f>
        <v>0</v>
      </c>
      <c r="R578" s="36">
        <f>1---ISERR(FIND(R$2,data!$M577))</f>
        <v>0</v>
      </c>
      <c r="S578" s="36">
        <f>1---ISERR(FIND(S$2,data!$M577))</f>
        <v>1</v>
      </c>
      <c r="T578" s="36">
        <f>1---ISERR(FIND(T$2,data!$M577))</f>
        <v>0</v>
      </c>
      <c r="U578" s="36">
        <f>1---ISERR(FIND(U$2,data!$M577))</f>
        <v>1</v>
      </c>
      <c r="V578" s="36">
        <f>1---ISERR(FIND(V$2,data!$M577))</f>
        <v>0</v>
      </c>
      <c r="W578" s="36">
        <f t="shared" si="187"/>
        <v>0</v>
      </c>
      <c r="X578" s="36">
        <f t="shared" si="188"/>
        <v>0</v>
      </c>
      <c r="Y578" s="36">
        <f t="shared" si="189"/>
        <v>0</v>
      </c>
      <c r="Z578" s="36">
        <f t="shared" si="190"/>
        <v>0</v>
      </c>
      <c r="AA578" s="36">
        <f t="shared" si="191"/>
        <v>0</v>
      </c>
      <c r="AB578" s="36">
        <f t="shared" si="192"/>
        <v>0</v>
      </c>
      <c r="AC578" s="36">
        <f t="shared" si="193"/>
        <v>0</v>
      </c>
      <c r="AD578" s="36">
        <f t="shared" si="194"/>
        <v>128</v>
      </c>
      <c r="AE578" s="36">
        <f t="shared" si="195"/>
        <v>0</v>
      </c>
      <c r="AF578" s="36">
        <f t="shared" si="196"/>
        <v>512</v>
      </c>
      <c r="AG578" s="36">
        <f t="shared" si="197"/>
        <v>0</v>
      </c>
      <c r="AH578" s="36">
        <f t="shared" si="198"/>
        <v>0</v>
      </c>
      <c r="AI578" s="36">
        <f t="shared" si="199"/>
        <v>0</v>
      </c>
      <c r="AJ578" s="36">
        <f t="shared" si="200"/>
        <v>0</v>
      </c>
      <c r="AK578" s="36">
        <f t="shared" si="201"/>
        <v>0</v>
      </c>
      <c r="AL578" s="36">
        <f t="shared" si="202"/>
        <v>0</v>
      </c>
      <c r="AM578" s="36">
        <f t="shared" si="203"/>
        <v>0</v>
      </c>
      <c r="AN578" s="36">
        <f t="shared" si="204"/>
        <v>131072</v>
      </c>
      <c r="AO578" s="36">
        <f t="shared" si="205"/>
        <v>0</v>
      </c>
      <c r="AP578" s="36">
        <f t="shared" si="206"/>
        <v>524288</v>
      </c>
      <c r="AQ578" s="36">
        <f t="shared" si="207"/>
        <v>0</v>
      </c>
      <c r="AR578" s="36">
        <f t="shared" si="208"/>
        <v>0</v>
      </c>
    </row>
    <row r="579" spans="1:44">
      <c r="A579" s="36">
        <f t="shared" si="209"/>
        <v>0</v>
      </c>
      <c r="B579" s="36">
        <f>1---ISERR(FIND(B$2,data!$M578))</f>
        <v>0</v>
      </c>
      <c r="C579" s="36">
        <f>1---ISERR(FIND(C$2,data!$M578))</f>
        <v>0</v>
      </c>
      <c r="D579" s="36">
        <f>1---ISERR(FIND(D$2,data!$M578))</f>
        <v>0</v>
      </c>
      <c r="E579" s="36">
        <f>1---ISERR(FIND(E$2,data!$M578))</f>
        <v>0</v>
      </c>
      <c r="F579" s="36">
        <f>1---ISERR(FIND(F$2,data!$M578))</f>
        <v>0</v>
      </c>
      <c r="G579" s="36">
        <f>1---ISERR(FIND(G$2,data!$M578))</f>
        <v>0</v>
      </c>
      <c r="H579" s="36">
        <f>1---ISERR(FIND(H$2,data!$M578))</f>
        <v>0</v>
      </c>
      <c r="I579" s="36">
        <f>1---ISERR(FIND(I$2,data!$M578))</f>
        <v>0</v>
      </c>
      <c r="J579" s="36">
        <f>1---ISERR(FIND(J$2,data!$M578))</f>
        <v>0</v>
      </c>
      <c r="K579" s="36">
        <f>1---ISERR(FIND(K$2,data!$M578))</f>
        <v>0</v>
      </c>
      <c r="L579" s="36">
        <f>1---ISERR(FIND(L$2,data!$M578))</f>
        <v>0</v>
      </c>
      <c r="M579" s="36">
        <f>1---ISERR(FIND(M$2,data!$M578))</f>
        <v>0</v>
      </c>
      <c r="N579" s="36">
        <f>1---ISERR(FIND(N$2,data!$M578))</f>
        <v>0</v>
      </c>
      <c r="O579" s="36">
        <f>1---ISERR(FIND(O$2,data!$M578))</f>
        <v>0</v>
      </c>
      <c r="P579" s="36">
        <f>1---ISERR(FIND(P$2,data!$M578))</f>
        <v>0</v>
      </c>
      <c r="Q579" s="36">
        <f>1---ISERR(FIND(Q$2,data!$M578))</f>
        <v>0</v>
      </c>
      <c r="R579" s="36">
        <f>1---ISERR(FIND(R$2,data!$M578))</f>
        <v>0</v>
      </c>
      <c r="S579" s="36">
        <f>1---ISERR(FIND(S$2,data!$M578))</f>
        <v>0</v>
      </c>
      <c r="T579" s="36">
        <f>1---ISERR(FIND(T$2,data!$M578))</f>
        <v>0</v>
      </c>
      <c r="U579" s="36">
        <f>1---ISERR(FIND(U$2,data!$M578))</f>
        <v>0</v>
      </c>
      <c r="V579" s="36">
        <f>1---ISERR(FIND(V$2,data!$M578))</f>
        <v>0</v>
      </c>
      <c r="W579" s="36">
        <f t="shared" si="187"/>
        <v>0</v>
      </c>
      <c r="X579" s="36">
        <f t="shared" si="188"/>
        <v>0</v>
      </c>
      <c r="Y579" s="36">
        <f t="shared" si="189"/>
        <v>0</v>
      </c>
      <c r="Z579" s="36">
        <f t="shared" si="190"/>
        <v>0</v>
      </c>
      <c r="AA579" s="36">
        <f t="shared" si="191"/>
        <v>0</v>
      </c>
      <c r="AB579" s="36">
        <f t="shared" si="192"/>
        <v>0</v>
      </c>
      <c r="AC579" s="36">
        <f t="shared" si="193"/>
        <v>0</v>
      </c>
      <c r="AD579" s="36">
        <f t="shared" si="194"/>
        <v>0</v>
      </c>
      <c r="AE579" s="36">
        <f t="shared" si="195"/>
        <v>0</v>
      </c>
      <c r="AF579" s="36">
        <f t="shared" si="196"/>
        <v>0</v>
      </c>
      <c r="AG579" s="36">
        <f t="shared" si="197"/>
        <v>0</v>
      </c>
      <c r="AH579" s="36">
        <f t="shared" si="198"/>
        <v>0</v>
      </c>
      <c r="AI579" s="36">
        <f t="shared" si="199"/>
        <v>0</v>
      </c>
      <c r="AJ579" s="36">
        <f t="shared" si="200"/>
        <v>0</v>
      </c>
      <c r="AK579" s="36">
        <f t="shared" si="201"/>
        <v>0</v>
      </c>
      <c r="AL579" s="36">
        <f t="shared" si="202"/>
        <v>0</v>
      </c>
      <c r="AM579" s="36">
        <f t="shared" si="203"/>
        <v>0</v>
      </c>
      <c r="AN579" s="36">
        <f t="shared" si="204"/>
        <v>0</v>
      </c>
      <c r="AO579" s="36">
        <f t="shared" si="205"/>
        <v>0</v>
      </c>
      <c r="AP579" s="36">
        <f t="shared" si="206"/>
        <v>0</v>
      </c>
      <c r="AQ579" s="36">
        <f t="shared" si="207"/>
        <v>0</v>
      </c>
      <c r="AR579" s="36">
        <f t="shared" si="208"/>
        <v>0</v>
      </c>
    </row>
    <row r="580" spans="1:44">
      <c r="A580" s="36">
        <f t="shared" si="209"/>
        <v>1193100</v>
      </c>
      <c r="B580" s="36">
        <f>1---ISERR(FIND(B$2,data!$M579))</f>
        <v>0</v>
      </c>
      <c r="C580" s="36">
        <f>1---ISERR(FIND(C$2,data!$M579))</f>
        <v>0</v>
      </c>
      <c r="D580" s="36">
        <f>1---ISERR(FIND(D$2,data!$M579))</f>
        <v>1</v>
      </c>
      <c r="E580" s="36">
        <f>1---ISERR(FIND(E$2,data!$M579))</f>
        <v>1</v>
      </c>
      <c r="F580" s="36">
        <f>1---ISERR(FIND(F$2,data!$M579))</f>
        <v>0</v>
      </c>
      <c r="G580" s="36">
        <f>1---ISERR(FIND(G$2,data!$M579))</f>
        <v>0</v>
      </c>
      <c r="H580" s="36">
        <f>1---ISERR(FIND(H$2,data!$M579))</f>
        <v>0</v>
      </c>
      <c r="I580" s="36">
        <f>1---ISERR(FIND(I$2,data!$M579))</f>
        <v>1</v>
      </c>
      <c r="J580" s="36">
        <f>1---ISERR(FIND(J$2,data!$M579))</f>
        <v>0</v>
      </c>
      <c r="K580" s="36">
        <f>1---ISERR(FIND(K$2,data!$M579))</f>
        <v>0</v>
      </c>
      <c r="L580" s="36">
        <f>1---ISERR(FIND(L$2,data!$M579))</f>
        <v>1</v>
      </c>
      <c r="M580" s="36">
        <f>1---ISERR(FIND(M$2,data!$M579))</f>
        <v>0</v>
      </c>
      <c r="N580" s="36">
        <f>1---ISERR(FIND(N$2,data!$M579))</f>
        <v>1</v>
      </c>
      <c r="O580" s="36">
        <f>1---ISERR(FIND(O$2,data!$M579))</f>
        <v>1</v>
      </c>
      <c r="P580" s="36">
        <f>1---ISERR(FIND(P$2,data!$M579))</f>
        <v>0</v>
      </c>
      <c r="Q580" s="36">
        <f>1---ISERR(FIND(Q$2,data!$M579))</f>
        <v>0</v>
      </c>
      <c r="R580" s="36">
        <f>1---ISERR(FIND(R$2,data!$M579))</f>
        <v>0</v>
      </c>
      <c r="S580" s="36">
        <f>1---ISERR(FIND(S$2,data!$M579))</f>
        <v>1</v>
      </c>
      <c r="T580" s="36">
        <f>1---ISERR(FIND(T$2,data!$M579))</f>
        <v>0</v>
      </c>
      <c r="U580" s="36">
        <f>1---ISERR(FIND(U$2,data!$M579))</f>
        <v>0</v>
      </c>
      <c r="V580" s="36">
        <f>1---ISERR(FIND(V$2,data!$M579))</f>
        <v>1</v>
      </c>
      <c r="W580" s="36">
        <f t="shared" ref="W580:W643" si="210">B580*B$1</f>
        <v>0</v>
      </c>
      <c r="X580" s="36">
        <f t="shared" ref="X580:X643" si="211">C580*C$1</f>
        <v>0</v>
      </c>
      <c r="Y580" s="36">
        <f t="shared" ref="Y580:Y643" si="212">D580*D$1</f>
        <v>4</v>
      </c>
      <c r="Z580" s="36">
        <f t="shared" ref="Z580:Z643" si="213">E580*E$1</f>
        <v>8</v>
      </c>
      <c r="AA580" s="36">
        <f t="shared" ref="AA580:AA643" si="214">F580*F$1</f>
        <v>0</v>
      </c>
      <c r="AB580" s="36">
        <f t="shared" ref="AB580:AB643" si="215">G580*G$1</f>
        <v>0</v>
      </c>
      <c r="AC580" s="36">
        <f t="shared" ref="AC580:AC643" si="216">H580*H$1</f>
        <v>0</v>
      </c>
      <c r="AD580" s="36">
        <f t="shared" ref="AD580:AD643" si="217">I580*I$1</f>
        <v>128</v>
      </c>
      <c r="AE580" s="36">
        <f t="shared" ref="AE580:AE643" si="218">J580*J$1</f>
        <v>0</v>
      </c>
      <c r="AF580" s="36">
        <f t="shared" ref="AF580:AF643" si="219">K580*K$1</f>
        <v>0</v>
      </c>
      <c r="AG580" s="36">
        <f t="shared" ref="AG580:AG643" si="220">L580*L$1</f>
        <v>1024</v>
      </c>
      <c r="AH580" s="36">
        <f t="shared" ref="AH580:AH643" si="221">M580*M$1</f>
        <v>0</v>
      </c>
      <c r="AI580" s="36">
        <f t="shared" ref="AI580:AI643" si="222">N580*N$1</f>
        <v>4096</v>
      </c>
      <c r="AJ580" s="36">
        <f t="shared" ref="AJ580:AJ643" si="223">O580*O$1</f>
        <v>8192</v>
      </c>
      <c r="AK580" s="36">
        <f t="shared" ref="AK580:AK643" si="224">P580*P$1</f>
        <v>0</v>
      </c>
      <c r="AL580" s="36">
        <f t="shared" ref="AL580:AL643" si="225">Q580*Q$1</f>
        <v>0</v>
      </c>
      <c r="AM580" s="36">
        <f t="shared" ref="AM580:AM643" si="226">R580*R$1</f>
        <v>0</v>
      </c>
      <c r="AN580" s="36">
        <f t="shared" ref="AN580:AN643" si="227">S580*S$1</f>
        <v>131072</v>
      </c>
      <c r="AO580" s="36">
        <f t="shared" ref="AO580:AO643" si="228">T580*T$1</f>
        <v>0</v>
      </c>
      <c r="AP580" s="36">
        <f t="shared" ref="AP580:AP643" si="229">U580*U$1</f>
        <v>0</v>
      </c>
      <c r="AQ580" s="36">
        <f t="shared" ref="AQ580:AQ643" si="230">V580*V$1</f>
        <v>1048576</v>
      </c>
      <c r="AR580" s="36">
        <f t="shared" ref="AR580:AR643" si="231">W580*W$1</f>
        <v>0</v>
      </c>
    </row>
    <row r="581" spans="1:44">
      <c r="A581" s="36">
        <f t="shared" si="209"/>
        <v>1422700</v>
      </c>
      <c r="B581" s="36">
        <f>1---ISERR(FIND(B$2,data!$M580))</f>
        <v>0</v>
      </c>
      <c r="C581" s="36">
        <f>1---ISERR(FIND(C$2,data!$M580))</f>
        <v>0</v>
      </c>
      <c r="D581" s="36">
        <f>1---ISERR(FIND(D$2,data!$M580))</f>
        <v>1</v>
      </c>
      <c r="E581" s="36">
        <f>1---ISERR(FIND(E$2,data!$M580))</f>
        <v>1</v>
      </c>
      <c r="F581" s="36">
        <f>1---ISERR(FIND(F$2,data!$M580))</f>
        <v>0</v>
      </c>
      <c r="G581" s="36">
        <f>1---ISERR(FIND(G$2,data!$M580))</f>
        <v>1</v>
      </c>
      <c r="H581" s="36">
        <f>1---ISERR(FIND(H$2,data!$M580))</f>
        <v>1</v>
      </c>
      <c r="I581" s="36">
        <f>1---ISERR(FIND(I$2,data!$M580))</f>
        <v>0</v>
      </c>
      <c r="J581" s="36">
        <f>1---ISERR(FIND(J$2,data!$M580))</f>
        <v>1</v>
      </c>
      <c r="K581" s="36">
        <f>1---ISERR(FIND(K$2,data!$M580))</f>
        <v>0</v>
      </c>
      <c r="L581" s="36">
        <f>1---ISERR(FIND(L$2,data!$M580))</f>
        <v>1</v>
      </c>
      <c r="M581" s="36">
        <f>1---ISERR(FIND(M$2,data!$M580))</f>
        <v>0</v>
      </c>
      <c r="N581" s="36">
        <f>1---ISERR(FIND(N$2,data!$M580))</f>
        <v>1</v>
      </c>
      <c r="O581" s="36">
        <f>1---ISERR(FIND(O$2,data!$M580))</f>
        <v>1</v>
      </c>
      <c r="P581" s="36">
        <f>1---ISERR(FIND(P$2,data!$M580))</f>
        <v>0</v>
      </c>
      <c r="Q581" s="36">
        <f>1---ISERR(FIND(Q$2,data!$M580))</f>
        <v>1</v>
      </c>
      <c r="R581" s="36">
        <f>1---ISERR(FIND(R$2,data!$M580))</f>
        <v>1</v>
      </c>
      <c r="S581" s="36">
        <f>1---ISERR(FIND(S$2,data!$M580))</f>
        <v>0</v>
      </c>
      <c r="T581" s="36">
        <f>1---ISERR(FIND(T$2,data!$M580))</f>
        <v>1</v>
      </c>
      <c r="U581" s="36">
        <f>1---ISERR(FIND(U$2,data!$M580))</f>
        <v>0</v>
      </c>
      <c r="V581" s="36">
        <f>1---ISERR(FIND(V$2,data!$M580))</f>
        <v>1</v>
      </c>
      <c r="W581" s="36">
        <f t="shared" si="210"/>
        <v>0</v>
      </c>
      <c r="X581" s="36">
        <f t="shared" si="211"/>
        <v>0</v>
      </c>
      <c r="Y581" s="36">
        <f t="shared" si="212"/>
        <v>4</v>
      </c>
      <c r="Z581" s="36">
        <f t="shared" si="213"/>
        <v>8</v>
      </c>
      <c r="AA581" s="36">
        <f t="shared" si="214"/>
        <v>0</v>
      </c>
      <c r="AB581" s="36">
        <f t="shared" si="215"/>
        <v>32</v>
      </c>
      <c r="AC581" s="36">
        <f t="shared" si="216"/>
        <v>64</v>
      </c>
      <c r="AD581" s="36">
        <f t="shared" si="217"/>
        <v>0</v>
      </c>
      <c r="AE581" s="36">
        <f t="shared" si="218"/>
        <v>256</v>
      </c>
      <c r="AF581" s="36">
        <f t="shared" si="219"/>
        <v>0</v>
      </c>
      <c r="AG581" s="36">
        <f t="shared" si="220"/>
        <v>1024</v>
      </c>
      <c r="AH581" s="36">
        <f t="shared" si="221"/>
        <v>0</v>
      </c>
      <c r="AI581" s="36">
        <f t="shared" si="222"/>
        <v>4096</v>
      </c>
      <c r="AJ581" s="36">
        <f t="shared" si="223"/>
        <v>8192</v>
      </c>
      <c r="AK581" s="36">
        <f t="shared" si="224"/>
        <v>0</v>
      </c>
      <c r="AL581" s="36">
        <f t="shared" si="225"/>
        <v>32768</v>
      </c>
      <c r="AM581" s="36">
        <f t="shared" si="226"/>
        <v>65536</v>
      </c>
      <c r="AN581" s="36">
        <f t="shared" si="227"/>
        <v>0</v>
      </c>
      <c r="AO581" s="36">
        <f t="shared" si="228"/>
        <v>262144</v>
      </c>
      <c r="AP581" s="36">
        <f t="shared" si="229"/>
        <v>0</v>
      </c>
      <c r="AQ581" s="36">
        <f t="shared" si="230"/>
        <v>1048576</v>
      </c>
      <c r="AR581" s="36">
        <f t="shared" si="231"/>
        <v>0</v>
      </c>
    </row>
    <row r="582" spans="1:44">
      <c r="A582" s="36">
        <f t="shared" ref="A582:A645" si="232">SUM(W582:AR582)</f>
        <v>0</v>
      </c>
      <c r="B582" s="36">
        <f>1---ISERR(FIND(B$2,data!$M581))</f>
        <v>0</v>
      </c>
      <c r="C582" s="36">
        <f>1---ISERR(FIND(C$2,data!$M581))</f>
        <v>0</v>
      </c>
      <c r="D582" s="36">
        <f>1---ISERR(FIND(D$2,data!$M581))</f>
        <v>0</v>
      </c>
      <c r="E582" s="36">
        <f>1---ISERR(FIND(E$2,data!$M581))</f>
        <v>0</v>
      </c>
      <c r="F582" s="36">
        <f>1---ISERR(FIND(F$2,data!$M581))</f>
        <v>0</v>
      </c>
      <c r="G582" s="36">
        <f>1---ISERR(FIND(G$2,data!$M581))</f>
        <v>0</v>
      </c>
      <c r="H582" s="36">
        <f>1---ISERR(FIND(H$2,data!$M581))</f>
        <v>0</v>
      </c>
      <c r="I582" s="36">
        <f>1---ISERR(FIND(I$2,data!$M581))</f>
        <v>0</v>
      </c>
      <c r="J582" s="36">
        <f>1---ISERR(FIND(J$2,data!$M581))</f>
        <v>0</v>
      </c>
      <c r="K582" s="36">
        <f>1---ISERR(FIND(K$2,data!$M581))</f>
        <v>0</v>
      </c>
      <c r="L582" s="36">
        <f>1---ISERR(FIND(L$2,data!$M581))</f>
        <v>0</v>
      </c>
      <c r="M582" s="36">
        <f>1---ISERR(FIND(M$2,data!$M581))</f>
        <v>0</v>
      </c>
      <c r="N582" s="36">
        <f>1---ISERR(FIND(N$2,data!$M581))</f>
        <v>0</v>
      </c>
      <c r="O582" s="36">
        <f>1---ISERR(FIND(O$2,data!$M581))</f>
        <v>0</v>
      </c>
      <c r="P582" s="36">
        <f>1---ISERR(FIND(P$2,data!$M581))</f>
        <v>0</v>
      </c>
      <c r="Q582" s="36">
        <f>1---ISERR(FIND(Q$2,data!$M581))</f>
        <v>0</v>
      </c>
      <c r="R582" s="36">
        <f>1---ISERR(FIND(R$2,data!$M581))</f>
        <v>0</v>
      </c>
      <c r="S582" s="36">
        <f>1---ISERR(FIND(S$2,data!$M581))</f>
        <v>0</v>
      </c>
      <c r="T582" s="36">
        <f>1---ISERR(FIND(T$2,data!$M581))</f>
        <v>0</v>
      </c>
      <c r="U582" s="36">
        <f>1---ISERR(FIND(U$2,data!$M581))</f>
        <v>0</v>
      </c>
      <c r="V582" s="36">
        <f>1---ISERR(FIND(V$2,data!$M581))</f>
        <v>0</v>
      </c>
      <c r="W582" s="36">
        <f t="shared" si="210"/>
        <v>0</v>
      </c>
      <c r="X582" s="36">
        <f t="shared" si="211"/>
        <v>0</v>
      </c>
      <c r="Y582" s="36">
        <f t="shared" si="212"/>
        <v>0</v>
      </c>
      <c r="Z582" s="36">
        <f t="shared" si="213"/>
        <v>0</v>
      </c>
      <c r="AA582" s="36">
        <f t="shared" si="214"/>
        <v>0</v>
      </c>
      <c r="AB582" s="36">
        <f t="shared" si="215"/>
        <v>0</v>
      </c>
      <c r="AC582" s="36">
        <f t="shared" si="216"/>
        <v>0</v>
      </c>
      <c r="AD582" s="36">
        <f t="shared" si="217"/>
        <v>0</v>
      </c>
      <c r="AE582" s="36">
        <f t="shared" si="218"/>
        <v>0</v>
      </c>
      <c r="AF582" s="36">
        <f t="shared" si="219"/>
        <v>0</v>
      </c>
      <c r="AG582" s="36">
        <f t="shared" si="220"/>
        <v>0</v>
      </c>
      <c r="AH582" s="36">
        <f t="shared" si="221"/>
        <v>0</v>
      </c>
      <c r="AI582" s="36">
        <f t="shared" si="222"/>
        <v>0</v>
      </c>
      <c r="AJ582" s="36">
        <f t="shared" si="223"/>
        <v>0</v>
      </c>
      <c r="AK582" s="36">
        <f t="shared" si="224"/>
        <v>0</v>
      </c>
      <c r="AL582" s="36">
        <f t="shared" si="225"/>
        <v>0</v>
      </c>
      <c r="AM582" s="36">
        <f t="shared" si="226"/>
        <v>0</v>
      </c>
      <c r="AN582" s="36">
        <f t="shared" si="227"/>
        <v>0</v>
      </c>
      <c r="AO582" s="36">
        <f t="shared" si="228"/>
        <v>0</v>
      </c>
      <c r="AP582" s="36">
        <f t="shared" si="229"/>
        <v>0</v>
      </c>
      <c r="AQ582" s="36">
        <f t="shared" si="230"/>
        <v>0</v>
      </c>
      <c r="AR582" s="36">
        <f t="shared" si="231"/>
        <v>0</v>
      </c>
    </row>
    <row r="583" spans="1:44">
      <c r="A583" s="36">
        <f t="shared" si="232"/>
        <v>0</v>
      </c>
      <c r="B583" s="36">
        <f>1---ISERR(FIND(B$2,data!$M582))</f>
        <v>0</v>
      </c>
      <c r="C583" s="36">
        <f>1---ISERR(FIND(C$2,data!$M582))</f>
        <v>0</v>
      </c>
      <c r="D583" s="36">
        <f>1---ISERR(FIND(D$2,data!$M582))</f>
        <v>0</v>
      </c>
      <c r="E583" s="36">
        <f>1---ISERR(FIND(E$2,data!$M582))</f>
        <v>0</v>
      </c>
      <c r="F583" s="36">
        <f>1---ISERR(FIND(F$2,data!$M582))</f>
        <v>0</v>
      </c>
      <c r="G583" s="36">
        <f>1---ISERR(FIND(G$2,data!$M582))</f>
        <v>0</v>
      </c>
      <c r="H583" s="36">
        <f>1---ISERR(FIND(H$2,data!$M582))</f>
        <v>0</v>
      </c>
      <c r="I583" s="36">
        <f>1---ISERR(FIND(I$2,data!$M582))</f>
        <v>0</v>
      </c>
      <c r="J583" s="36">
        <f>1---ISERR(FIND(J$2,data!$M582))</f>
        <v>0</v>
      </c>
      <c r="K583" s="36">
        <f>1---ISERR(FIND(K$2,data!$M582))</f>
        <v>0</v>
      </c>
      <c r="L583" s="36">
        <f>1---ISERR(FIND(L$2,data!$M582))</f>
        <v>0</v>
      </c>
      <c r="M583" s="36">
        <f>1---ISERR(FIND(M$2,data!$M582))</f>
        <v>0</v>
      </c>
      <c r="N583" s="36">
        <f>1---ISERR(FIND(N$2,data!$M582))</f>
        <v>0</v>
      </c>
      <c r="O583" s="36">
        <f>1---ISERR(FIND(O$2,data!$M582))</f>
        <v>0</v>
      </c>
      <c r="P583" s="36">
        <f>1---ISERR(FIND(P$2,data!$M582))</f>
        <v>0</v>
      </c>
      <c r="Q583" s="36">
        <f>1---ISERR(FIND(Q$2,data!$M582))</f>
        <v>0</v>
      </c>
      <c r="R583" s="36">
        <f>1---ISERR(FIND(R$2,data!$M582))</f>
        <v>0</v>
      </c>
      <c r="S583" s="36">
        <f>1---ISERR(FIND(S$2,data!$M582))</f>
        <v>0</v>
      </c>
      <c r="T583" s="36">
        <f>1---ISERR(FIND(T$2,data!$M582))</f>
        <v>0</v>
      </c>
      <c r="U583" s="36">
        <f>1---ISERR(FIND(U$2,data!$M582))</f>
        <v>0</v>
      </c>
      <c r="V583" s="36">
        <f>1---ISERR(FIND(V$2,data!$M582))</f>
        <v>0</v>
      </c>
      <c r="W583" s="36">
        <f t="shared" si="210"/>
        <v>0</v>
      </c>
      <c r="X583" s="36">
        <f t="shared" si="211"/>
        <v>0</v>
      </c>
      <c r="Y583" s="36">
        <f t="shared" si="212"/>
        <v>0</v>
      </c>
      <c r="Z583" s="36">
        <f t="shared" si="213"/>
        <v>0</v>
      </c>
      <c r="AA583" s="36">
        <f t="shared" si="214"/>
        <v>0</v>
      </c>
      <c r="AB583" s="36">
        <f t="shared" si="215"/>
        <v>0</v>
      </c>
      <c r="AC583" s="36">
        <f t="shared" si="216"/>
        <v>0</v>
      </c>
      <c r="AD583" s="36">
        <f t="shared" si="217"/>
        <v>0</v>
      </c>
      <c r="AE583" s="36">
        <f t="shared" si="218"/>
        <v>0</v>
      </c>
      <c r="AF583" s="36">
        <f t="shared" si="219"/>
        <v>0</v>
      </c>
      <c r="AG583" s="36">
        <f t="shared" si="220"/>
        <v>0</v>
      </c>
      <c r="AH583" s="36">
        <f t="shared" si="221"/>
        <v>0</v>
      </c>
      <c r="AI583" s="36">
        <f t="shared" si="222"/>
        <v>0</v>
      </c>
      <c r="AJ583" s="36">
        <f t="shared" si="223"/>
        <v>0</v>
      </c>
      <c r="AK583" s="36">
        <f t="shared" si="224"/>
        <v>0</v>
      </c>
      <c r="AL583" s="36">
        <f t="shared" si="225"/>
        <v>0</v>
      </c>
      <c r="AM583" s="36">
        <f t="shared" si="226"/>
        <v>0</v>
      </c>
      <c r="AN583" s="36">
        <f t="shared" si="227"/>
        <v>0</v>
      </c>
      <c r="AO583" s="36">
        <f t="shared" si="228"/>
        <v>0</v>
      </c>
      <c r="AP583" s="36">
        <f t="shared" si="229"/>
        <v>0</v>
      </c>
      <c r="AQ583" s="36">
        <f t="shared" si="230"/>
        <v>0</v>
      </c>
      <c r="AR583" s="36">
        <f t="shared" si="231"/>
        <v>0</v>
      </c>
    </row>
    <row r="584" spans="1:44">
      <c r="A584" s="36">
        <f t="shared" si="232"/>
        <v>1213600</v>
      </c>
      <c r="B584" s="36">
        <f>1---ISERR(FIND(B$2,data!$M583))</f>
        <v>0</v>
      </c>
      <c r="C584" s="36">
        <f>1---ISERR(FIND(C$2,data!$M583))</f>
        <v>0</v>
      </c>
      <c r="D584" s="36">
        <f>1---ISERR(FIND(D$2,data!$M583))</f>
        <v>0</v>
      </c>
      <c r="E584" s="36">
        <f>1---ISERR(FIND(E$2,data!$M583))</f>
        <v>0</v>
      </c>
      <c r="F584" s="36">
        <f>1---ISERR(FIND(F$2,data!$M583))</f>
        <v>0</v>
      </c>
      <c r="G584" s="36">
        <f>1---ISERR(FIND(G$2,data!$M583))</f>
        <v>1</v>
      </c>
      <c r="H584" s="36">
        <f>1---ISERR(FIND(H$2,data!$M583))</f>
        <v>0</v>
      </c>
      <c r="I584" s="36">
        <f>1---ISERR(FIND(I$2,data!$M583))</f>
        <v>1</v>
      </c>
      <c r="J584" s="36">
        <f>1---ISERR(FIND(J$2,data!$M583))</f>
        <v>0</v>
      </c>
      <c r="K584" s="36">
        <f>1---ISERR(FIND(K$2,data!$M583))</f>
        <v>0</v>
      </c>
      <c r="L584" s="36">
        <f>1---ISERR(FIND(L$2,data!$M583))</f>
        <v>1</v>
      </c>
      <c r="M584" s="36">
        <f>1---ISERR(FIND(M$2,data!$M583))</f>
        <v>0</v>
      </c>
      <c r="N584" s="36">
        <f>1---ISERR(FIND(N$2,data!$M583))</f>
        <v>0</v>
      </c>
      <c r="O584" s="36">
        <f>1---ISERR(FIND(O$2,data!$M583))</f>
        <v>0</v>
      </c>
      <c r="P584" s="36">
        <f>1---ISERR(FIND(P$2,data!$M583))</f>
        <v>0</v>
      </c>
      <c r="Q584" s="36">
        <f>1---ISERR(FIND(Q$2,data!$M583))</f>
        <v>1</v>
      </c>
      <c r="R584" s="36">
        <f>1---ISERR(FIND(R$2,data!$M583))</f>
        <v>0</v>
      </c>
      <c r="S584" s="36">
        <f>1---ISERR(FIND(S$2,data!$M583))</f>
        <v>1</v>
      </c>
      <c r="T584" s="36">
        <f>1---ISERR(FIND(T$2,data!$M583))</f>
        <v>0</v>
      </c>
      <c r="U584" s="36">
        <f>1---ISERR(FIND(U$2,data!$M583))</f>
        <v>0</v>
      </c>
      <c r="V584" s="36">
        <f>1---ISERR(FIND(V$2,data!$M583))</f>
        <v>1</v>
      </c>
      <c r="W584" s="36">
        <f t="shared" si="210"/>
        <v>0</v>
      </c>
      <c r="X584" s="36">
        <f t="shared" si="211"/>
        <v>0</v>
      </c>
      <c r="Y584" s="36">
        <f t="shared" si="212"/>
        <v>0</v>
      </c>
      <c r="Z584" s="36">
        <f t="shared" si="213"/>
        <v>0</v>
      </c>
      <c r="AA584" s="36">
        <f t="shared" si="214"/>
        <v>0</v>
      </c>
      <c r="AB584" s="36">
        <f t="shared" si="215"/>
        <v>32</v>
      </c>
      <c r="AC584" s="36">
        <f t="shared" si="216"/>
        <v>0</v>
      </c>
      <c r="AD584" s="36">
        <f t="shared" si="217"/>
        <v>128</v>
      </c>
      <c r="AE584" s="36">
        <f t="shared" si="218"/>
        <v>0</v>
      </c>
      <c r="AF584" s="36">
        <f t="shared" si="219"/>
        <v>0</v>
      </c>
      <c r="AG584" s="36">
        <f t="shared" si="220"/>
        <v>1024</v>
      </c>
      <c r="AH584" s="36">
        <f t="shared" si="221"/>
        <v>0</v>
      </c>
      <c r="AI584" s="36">
        <f t="shared" si="222"/>
        <v>0</v>
      </c>
      <c r="AJ584" s="36">
        <f t="shared" si="223"/>
        <v>0</v>
      </c>
      <c r="AK584" s="36">
        <f t="shared" si="224"/>
        <v>0</v>
      </c>
      <c r="AL584" s="36">
        <f t="shared" si="225"/>
        <v>32768</v>
      </c>
      <c r="AM584" s="36">
        <f t="shared" si="226"/>
        <v>0</v>
      </c>
      <c r="AN584" s="36">
        <f t="shared" si="227"/>
        <v>131072</v>
      </c>
      <c r="AO584" s="36">
        <f t="shared" si="228"/>
        <v>0</v>
      </c>
      <c r="AP584" s="36">
        <f t="shared" si="229"/>
        <v>0</v>
      </c>
      <c r="AQ584" s="36">
        <f t="shared" si="230"/>
        <v>1048576</v>
      </c>
      <c r="AR584" s="36">
        <f t="shared" si="231"/>
        <v>0</v>
      </c>
    </row>
    <row r="585" spans="1:44">
      <c r="A585" s="36">
        <f t="shared" si="232"/>
        <v>1381700</v>
      </c>
      <c r="B585" s="36">
        <f>1---ISERR(FIND(B$2,data!$M584))</f>
        <v>0</v>
      </c>
      <c r="C585" s="36">
        <f>1---ISERR(FIND(C$2,data!$M584))</f>
        <v>0</v>
      </c>
      <c r="D585" s="36">
        <f>1---ISERR(FIND(D$2,data!$M584))</f>
        <v>1</v>
      </c>
      <c r="E585" s="36">
        <f>1---ISERR(FIND(E$2,data!$M584))</f>
        <v>0</v>
      </c>
      <c r="F585" s="36">
        <f>1---ISERR(FIND(F$2,data!$M584))</f>
        <v>0</v>
      </c>
      <c r="G585" s="36">
        <f>1---ISERR(FIND(G$2,data!$M584))</f>
        <v>0</v>
      </c>
      <c r="H585" s="36">
        <f>1---ISERR(FIND(H$2,data!$M584))</f>
        <v>1</v>
      </c>
      <c r="I585" s="36">
        <f>1---ISERR(FIND(I$2,data!$M584))</f>
        <v>0</v>
      </c>
      <c r="J585" s="36">
        <f>1---ISERR(FIND(J$2,data!$M584))</f>
        <v>1</v>
      </c>
      <c r="K585" s="36">
        <f>1---ISERR(FIND(K$2,data!$M584))</f>
        <v>0</v>
      </c>
      <c r="L585" s="36">
        <f>1---ISERR(FIND(L$2,data!$M584))</f>
        <v>1</v>
      </c>
      <c r="M585" s="36">
        <f>1---ISERR(FIND(M$2,data!$M584))</f>
        <v>0</v>
      </c>
      <c r="N585" s="36">
        <f>1---ISERR(FIND(N$2,data!$M584))</f>
        <v>1</v>
      </c>
      <c r="O585" s="36">
        <f>1---ISERR(FIND(O$2,data!$M584))</f>
        <v>0</v>
      </c>
      <c r="P585" s="36">
        <f>1---ISERR(FIND(P$2,data!$M584))</f>
        <v>0</v>
      </c>
      <c r="Q585" s="36">
        <f>1---ISERR(FIND(Q$2,data!$M584))</f>
        <v>0</v>
      </c>
      <c r="R585" s="36">
        <f>1---ISERR(FIND(R$2,data!$M584))</f>
        <v>1</v>
      </c>
      <c r="S585" s="36">
        <f>1---ISERR(FIND(S$2,data!$M584))</f>
        <v>0</v>
      </c>
      <c r="T585" s="36">
        <f>1---ISERR(FIND(T$2,data!$M584))</f>
        <v>1</v>
      </c>
      <c r="U585" s="36">
        <f>1---ISERR(FIND(U$2,data!$M584))</f>
        <v>0</v>
      </c>
      <c r="V585" s="36">
        <f>1---ISERR(FIND(V$2,data!$M584))</f>
        <v>1</v>
      </c>
      <c r="W585" s="36">
        <f t="shared" si="210"/>
        <v>0</v>
      </c>
      <c r="X585" s="36">
        <f t="shared" si="211"/>
        <v>0</v>
      </c>
      <c r="Y585" s="36">
        <f t="shared" si="212"/>
        <v>4</v>
      </c>
      <c r="Z585" s="36">
        <f t="shared" si="213"/>
        <v>0</v>
      </c>
      <c r="AA585" s="36">
        <f t="shared" si="214"/>
        <v>0</v>
      </c>
      <c r="AB585" s="36">
        <f t="shared" si="215"/>
        <v>0</v>
      </c>
      <c r="AC585" s="36">
        <f t="shared" si="216"/>
        <v>64</v>
      </c>
      <c r="AD585" s="36">
        <f t="shared" si="217"/>
        <v>0</v>
      </c>
      <c r="AE585" s="36">
        <f t="shared" si="218"/>
        <v>256</v>
      </c>
      <c r="AF585" s="36">
        <f t="shared" si="219"/>
        <v>0</v>
      </c>
      <c r="AG585" s="36">
        <f t="shared" si="220"/>
        <v>1024</v>
      </c>
      <c r="AH585" s="36">
        <f t="shared" si="221"/>
        <v>0</v>
      </c>
      <c r="AI585" s="36">
        <f t="shared" si="222"/>
        <v>4096</v>
      </c>
      <c r="AJ585" s="36">
        <f t="shared" si="223"/>
        <v>0</v>
      </c>
      <c r="AK585" s="36">
        <f t="shared" si="224"/>
        <v>0</v>
      </c>
      <c r="AL585" s="36">
        <f t="shared" si="225"/>
        <v>0</v>
      </c>
      <c r="AM585" s="36">
        <f t="shared" si="226"/>
        <v>65536</v>
      </c>
      <c r="AN585" s="36">
        <f t="shared" si="227"/>
        <v>0</v>
      </c>
      <c r="AO585" s="36">
        <f t="shared" si="228"/>
        <v>262144</v>
      </c>
      <c r="AP585" s="36">
        <f t="shared" si="229"/>
        <v>0</v>
      </c>
      <c r="AQ585" s="36">
        <f t="shared" si="230"/>
        <v>1048576</v>
      </c>
      <c r="AR585" s="36">
        <f t="shared" si="231"/>
        <v>0</v>
      </c>
    </row>
    <row r="586" spans="1:44">
      <c r="A586" s="36">
        <f t="shared" si="232"/>
        <v>500200</v>
      </c>
      <c r="B586" s="36">
        <f>1---ISERR(FIND(B$2,data!$M585))</f>
        <v>0</v>
      </c>
      <c r="C586" s="36">
        <f>1---ISERR(FIND(C$2,data!$M585))</f>
        <v>0</v>
      </c>
      <c r="D586" s="36">
        <f>1---ISERR(FIND(D$2,data!$M585))</f>
        <v>0</v>
      </c>
      <c r="E586" s="36">
        <f>1---ISERR(FIND(E$2,data!$M585))</f>
        <v>1</v>
      </c>
      <c r="F586" s="36">
        <f>1---ISERR(FIND(F$2,data!$M585))</f>
        <v>0</v>
      </c>
      <c r="G586" s="36">
        <f>1---ISERR(FIND(G$2,data!$M585))</f>
        <v>1</v>
      </c>
      <c r="H586" s="36">
        <f>1---ISERR(FIND(H$2,data!$M585))</f>
        <v>1</v>
      </c>
      <c r="I586" s="36">
        <f>1---ISERR(FIND(I$2,data!$M585))</f>
        <v>1</v>
      </c>
      <c r="J586" s="36">
        <f>1---ISERR(FIND(J$2,data!$M585))</f>
        <v>1</v>
      </c>
      <c r="K586" s="36">
        <f>1---ISERR(FIND(K$2,data!$M585))</f>
        <v>0</v>
      </c>
      <c r="L586" s="36">
        <f>1---ISERR(FIND(L$2,data!$M585))</f>
        <v>0</v>
      </c>
      <c r="M586" s="36">
        <f>1---ISERR(FIND(M$2,data!$M585))</f>
        <v>0</v>
      </c>
      <c r="N586" s="36">
        <f>1---ISERR(FIND(N$2,data!$M585))</f>
        <v>0</v>
      </c>
      <c r="O586" s="36">
        <f>1---ISERR(FIND(O$2,data!$M585))</f>
        <v>1</v>
      </c>
      <c r="P586" s="36">
        <f>1---ISERR(FIND(P$2,data!$M585))</f>
        <v>0</v>
      </c>
      <c r="Q586" s="36">
        <f>1---ISERR(FIND(Q$2,data!$M585))</f>
        <v>1</v>
      </c>
      <c r="R586" s="36">
        <f>1---ISERR(FIND(R$2,data!$M585))</f>
        <v>1</v>
      </c>
      <c r="S586" s="36">
        <f>1---ISERR(FIND(S$2,data!$M585))</f>
        <v>1</v>
      </c>
      <c r="T586" s="36">
        <f>1---ISERR(FIND(T$2,data!$M585))</f>
        <v>1</v>
      </c>
      <c r="U586" s="36">
        <f>1---ISERR(FIND(U$2,data!$M585))</f>
        <v>0</v>
      </c>
      <c r="V586" s="36">
        <f>1---ISERR(FIND(V$2,data!$M585))</f>
        <v>0</v>
      </c>
      <c r="W586" s="36">
        <f t="shared" si="210"/>
        <v>0</v>
      </c>
      <c r="X586" s="36">
        <f t="shared" si="211"/>
        <v>0</v>
      </c>
      <c r="Y586" s="36">
        <f t="shared" si="212"/>
        <v>0</v>
      </c>
      <c r="Z586" s="36">
        <f t="shared" si="213"/>
        <v>8</v>
      </c>
      <c r="AA586" s="36">
        <f t="shared" si="214"/>
        <v>0</v>
      </c>
      <c r="AB586" s="36">
        <f t="shared" si="215"/>
        <v>32</v>
      </c>
      <c r="AC586" s="36">
        <f t="shared" si="216"/>
        <v>64</v>
      </c>
      <c r="AD586" s="36">
        <f t="shared" si="217"/>
        <v>128</v>
      </c>
      <c r="AE586" s="36">
        <f t="shared" si="218"/>
        <v>256</v>
      </c>
      <c r="AF586" s="36">
        <f t="shared" si="219"/>
        <v>0</v>
      </c>
      <c r="AG586" s="36">
        <f t="shared" si="220"/>
        <v>0</v>
      </c>
      <c r="AH586" s="36">
        <f t="shared" si="221"/>
        <v>0</v>
      </c>
      <c r="AI586" s="36">
        <f t="shared" si="222"/>
        <v>0</v>
      </c>
      <c r="AJ586" s="36">
        <f t="shared" si="223"/>
        <v>8192</v>
      </c>
      <c r="AK586" s="36">
        <f t="shared" si="224"/>
        <v>0</v>
      </c>
      <c r="AL586" s="36">
        <f t="shared" si="225"/>
        <v>32768</v>
      </c>
      <c r="AM586" s="36">
        <f t="shared" si="226"/>
        <v>65536</v>
      </c>
      <c r="AN586" s="36">
        <f t="shared" si="227"/>
        <v>131072</v>
      </c>
      <c r="AO586" s="36">
        <f t="shared" si="228"/>
        <v>262144</v>
      </c>
      <c r="AP586" s="36">
        <f t="shared" si="229"/>
        <v>0</v>
      </c>
      <c r="AQ586" s="36">
        <f t="shared" si="230"/>
        <v>0</v>
      </c>
      <c r="AR586" s="36">
        <f t="shared" si="231"/>
        <v>0</v>
      </c>
    </row>
    <row r="587" spans="1:44">
      <c r="A587" s="36">
        <f t="shared" si="232"/>
        <v>1221800</v>
      </c>
      <c r="B587" s="36">
        <f>1---ISERR(FIND(B$2,data!$M586))</f>
        <v>0</v>
      </c>
      <c r="C587" s="36">
        <f>1---ISERR(FIND(C$2,data!$M586))</f>
        <v>0</v>
      </c>
      <c r="D587" s="36">
        <f>1---ISERR(FIND(D$2,data!$M586))</f>
        <v>0</v>
      </c>
      <c r="E587" s="36">
        <f>1---ISERR(FIND(E$2,data!$M586))</f>
        <v>1</v>
      </c>
      <c r="F587" s="36">
        <f>1---ISERR(FIND(F$2,data!$M586))</f>
        <v>0</v>
      </c>
      <c r="G587" s="36">
        <f>1---ISERR(FIND(G$2,data!$M586))</f>
        <v>1</v>
      </c>
      <c r="H587" s="36">
        <f>1---ISERR(FIND(H$2,data!$M586))</f>
        <v>0</v>
      </c>
      <c r="I587" s="36">
        <f>1---ISERR(FIND(I$2,data!$M586))</f>
        <v>1</v>
      </c>
      <c r="J587" s="36">
        <f>1---ISERR(FIND(J$2,data!$M586))</f>
        <v>0</v>
      </c>
      <c r="K587" s="36">
        <f>1---ISERR(FIND(K$2,data!$M586))</f>
        <v>0</v>
      </c>
      <c r="L587" s="36">
        <f>1---ISERR(FIND(L$2,data!$M586))</f>
        <v>1</v>
      </c>
      <c r="M587" s="36">
        <f>1---ISERR(FIND(M$2,data!$M586))</f>
        <v>0</v>
      </c>
      <c r="N587" s="36">
        <f>1---ISERR(FIND(N$2,data!$M586))</f>
        <v>0</v>
      </c>
      <c r="O587" s="36">
        <f>1---ISERR(FIND(O$2,data!$M586))</f>
        <v>1</v>
      </c>
      <c r="P587" s="36">
        <f>1---ISERR(FIND(P$2,data!$M586))</f>
        <v>0</v>
      </c>
      <c r="Q587" s="36">
        <f>1---ISERR(FIND(Q$2,data!$M586))</f>
        <v>1</v>
      </c>
      <c r="R587" s="36">
        <f>1---ISERR(FIND(R$2,data!$M586))</f>
        <v>0</v>
      </c>
      <c r="S587" s="36">
        <f>1---ISERR(FIND(S$2,data!$M586))</f>
        <v>1</v>
      </c>
      <c r="T587" s="36">
        <f>1---ISERR(FIND(T$2,data!$M586))</f>
        <v>0</v>
      </c>
      <c r="U587" s="36">
        <f>1---ISERR(FIND(U$2,data!$M586))</f>
        <v>0</v>
      </c>
      <c r="V587" s="36">
        <f>1---ISERR(FIND(V$2,data!$M586))</f>
        <v>1</v>
      </c>
      <c r="W587" s="36">
        <f t="shared" si="210"/>
        <v>0</v>
      </c>
      <c r="X587" s="36">
        <f t="shared" si="211"/>
        <v>0</v>
      </c>
      <c r="Y587" s="36">
        <f t="shared" si="212"/>
        <v>0</v>
      </c>
      <c r="Z587" s="36">
        <f t="shared" si="213"/>
        <v>8</v>
      </c>
      <c r="AA587" s="36">
        <f t="shared" si="214"/>
        <v>0</v>
      </c>
      <c r="AB587" s="36">
        <f t="shared" si="215"/>
        <v>32</v>
      </c>
      <c r="AC587" s="36">
        <f t="shared" si="216"/>
        <v>0</v>
      </c>
      <c r="AD587" s="36">
        <f t="shared" si="217"/>
        <v>128</v>
      </c>
      <c r="AE587" s="36">
        <f t="shared" si="218"/>
        <v>0</v>
      </c>
      <c r="AF587" s="36">
        <f t="shared" si="219"/>
        <v>0</v>
      </c>
      <c r="AG587" s="36">
        <f t="shared" si="220"/>
        <v>1024</v>
      </c>
      <c r="AH587" s="36">
        <f t="shared" si="221"/>
        <v>0</v>
      </c>
      <c r="AI587" s="36">
        <f t="shared" si="222"/>
        <v>0</v>
      </c>
      <c r="AJ587" s="36">
        <f t="shared" si="223"/>
        <v>8192</v>
      </c>
      <c r="AK587" s="36">
        <f t="shared" si="224"/>
        <v>0</v>
      </c>
      <c r="AL587" s="36">
        <f t="shared" si="225"/>
        <v>32768</v>
      </c>
      <c r="AM587" s="36">
        <f t="shared" si="226"/>
        <v>0</v>
      </c>
      <c r="AN587" s="36">
        <f t="shared" si="227"/>
        <v>131072</v>
      </c>
      <c r="AO587" s="36">
        <f t="shared" si="228"/>
        <v>0</v>
      </c>
      <c r="AP587" s="36">
        <f t="shared" si="229"/>
        <v>0</v>
      </c>
      <c r="AQ587" s="36">
        <f t="shared" si="230"/>
        <v>1048576</v>
      </c>
      <c r="AR587" s="36">
        <f t="shared" si="231"/>
        <v>0</v>
      </c>
    </row>
    <row r="588" spans="1:44">
      <c r="A588" s="36">
        <f t="shared" si="232"/>
        <v>0</v>
      </c>
      <c r="B588" s="36">
        <f>1---ISERR(FIND(B$2,data!$M587))</f>
        <v>0</v>
      </c>
      <c r="C588" s="36">
        <f>1---ISERR(FIND(C$2,data!$M587))</f>
        <v>0</v>
      </c>
      <c r="D588" s="36">
        <f>1---ISERR(FIND(D$2,data!$M587))</f>
        <v>0</v>
      </c>
      <c r="E588" s="36">
        <f>1---ISERR(FIND(E$2,data!$M587))</f>
        <v>0</v>
      </c>
      <c r="F588" s="36">
        <f>1---ISERR(FIND(F$2,data!$M587))</f>
        <v>0</v>
      </c>
      <c r="G588" s="36">
        <f>1---ISERR(FIND(G$2,data!$M587))</f>
        <v>0</v>
      </c>
      <c r="H588" s="36">
        <f>1---ISERR(FIND(H$2,data!$M587))</f>
        <v>0</v>
      </c>
      <c r="I588" s="36">
        <f>1---ISERR(FIND(I$2,data!$M587))</f>
        <v>0</v>
      </c>
      <c r="J588" s="36">
        <f>1---ISERR(FIND(J$2,data!$M587))</f>
        <v>0</v>
      </c>
      <c r="K588" s="36">
        <f>1---ISERR(FIND(K$2,data!$M587))</f>
        <v>0</v>
      </c>
      <c r="L588" s="36">
        <f>1---ISERR(FIND(L$2,data!$M587))</f>
        <v>0</v>
      </c>
      <c r="M588" s="36">
        <f>1---ISERR(FIND(M$2,data!$M587))</f>
        <v>0</v>
      </c>
      <c r="N588" s="36">
        <f>1---ISERR(FIND(N$2,data!$M587))</f>
        <v>0</v>
      </c>
      <c r="O588" s="36">
        <f>1---ISERR(FIND(O$2,data!$M587))</f>
        <v>0</v>
      </c>
      <c r="P588" s="36">
        <f>1---ISERR(FIND(P$2,data!$M587))</f>
        <v>0</v>
      </c>
      <c r="Q588" s="36">
        <f>1---ISERR(FIND(Q$2,data!$M587))</f>
        <v>0</v>
      </c>
      <c r="R588" s="36">
        <f>1---ISERR(FIND(R$2,data!$M587))</f>
        <v>0</v>
      </c>
      <c r="S588" s="36">
        <f>1---ISERR(FIND(S$2,data!$M587))</f>
        <v>0</v>
      </c>
      <c r="T588" s="36">
        <f>1---ISERR(FIND(T$2,data!$M587))</f>
        <v>0</v>
      </c>
      <c r="U588" s="36">
        <f>1---ISERR(FIND(U$2,data!$M587))</f>
        <v>0</v>
      </c>
      <c r="V588" s="36">
        <f>1---ISERR(FIND(V$2,data!$M587))</f>
        <v>0</v>
      </c>
      <c r="W588" s="36">
        <f t="shared" si="210"/>
        <v>0</v>
      </c>
      <c r="X588" s="36">
        <f t="shared" si="211"/>
        <v>0</v>
      </c>
      <c r="Y588" s="36">
        <f t="shared" si="212"/>
        <v>0</v>
      </c>
      <c r="Z588" s="36">
        <f t="shared" si="213"/>
        <v>0</v>
      </c>
      <c r="AA588" s="36">
        <f t="shared" si="214"/>
        <v>0</v>
      </c>
      <c r="AB588" s="36">
        <f t="shared" si="215"/>
        <v>0</v>
      </c>
      <c r="AC588" s="36">
        <f t="shared" si="216"/>
        <v>0</v>
      </c>
      <c r="AD588" s="36">
        <f t="shared" si="217"/>
        <v>0</v>
      </c>
      <c r="AE588" s="36">
        <f t="shared" si="218"/>
        <v>0</v>
      </c>
      <c r="AF588" s="36">
        <f t="shared" si="219"/>
        <v>0</v>
      </c>
      <c r="AG588" s="36">
        <f t="shared" si="220"/>
        <v>0</v>
      </c>
      <c r="AH588" s="36">
        <f t="shared" si="221"/>
        <v>0</v>
      </c>
      <c r="AI588" s="36">
        <f t="shared" si="222"/>
        <v>0</v>
      </c>
      <c r="AJ588" s="36">
        <f t="shared" si="223"/>
        <v>0</v>
      </c>
      <c r="AK588" s="36">
        <f t="shared" si="224"/>
        <v>0</v>
      </c>
      <c r="AL588" s="36">
        <f t="shared" si="225"/>
        <v>0</v>
      </c>
      <c r="AM588" s="36">
        <f t="shared" si="226"/>
        <v>0</v>
      </c>
      <c r="AN588" s="36">
        <f t="shared" si="227"/>
        <v>0</v>
      </c>
      <c r="AO588" s="36">
        <f t="shared" si="228"/>
        <v>0</v>
      </c>
      <c r="AP588" s="36">
        <f t="shared" si="229"/>
        <v>0</v>
      </c>
      <c r="AQ588" s="36">
        <f t="shared" si="230"/>
        <v>0</v>
      </c>
      <c r="AR588" s="36">
        <f t="shared" si="231"/>
        <v>0</v>
      </c>
    </row>
    <row r="589" spans="1:44">
      <c r="A589" s="36">
        <f t="shared" si="232"/>
        <v>1008602</v>
      </c>
      <c r="B589" s="36">
        <f>1---ISERR(FIND(B$2,data!$M588))</f>
        <v>0</v>
      </c>
      <c r="C589" s="36">
        <f>1---ISERR(FIND(C$2,data!$M588))</f>
        <v>1</v>
      </c>
      <c r="D589" s="36">
        <f>1---ISERR(FIND(D$2,data!$M588))</f>
        <v>0</v>
      </c>
      <c r="E589" s="36">
        <f>1---ISERR(FIND(E$2,data!$M588))</f>
        <v>1</v>
      </c>
      <c r="F589" s="36">
        <f>1---ISERR(FIND(F$2,data!$M588))</f>
        <v>1</v>
      </c>
      <c r="G589" s="36">
        <f>1---ISERR(FIND(G$2,data!$M588))</f>
        <v>0</v>
      </c>
      <c r="H589" s="36">
        <f>1---ISERR(FIND(H$2,data!$M588))</f>
        <v>1</v>
      </c>
      <c r="I589" s="36">
        <f>1---ISERR(FIND(I$2,data!$M588))</f>
        <v>1</v>
      </c>
      <c r="J589" s="36">
        <f>1---ISERR(FIND(J$2,data!$M588))</f>
        <v>1</v>
      </c>
      <c r="K589" s="36">
        <f>1---ISERR(FIND(K$2,data!$M588))</f>
        <v>1</v>
      </c>
      <c r="L589" s="36">
        <f>1---ISERR(FIND(L$2,data!$M588))</f>
        <v>0</v>
      </c>
      <c r="M589" s="36">
        <f>1---ISERR(FIND(M$2,data!$M588))</f>
        <v>0</v>
      </c>
      <c r="N589" s="36">
        <f>1---ISERR(FIND(N$2,data!$M588))</f>
        <v>0</v>
      </c>
      <c r="O589" s="36">
        <f>1---ISERR(FIND(O$2,data!$M588))</f>
        <v>1</v>
      </c>
      <c r="P589" s="36">
        <f>1---ISERR(FIND(P$2,data!$M588))</f>
        <v>1</v>
      </c>
      <c r="Q589" s="36">
        <f>1---ISERR(FIND(Q$2,data!$M588))</f>
        <v>0</v>
      </c>
      <c r="R589" s="36">
        <f>1---ISERR(FIND(R$2,data!$M588))</f>
        <v>1</v>
      </c>
      <c r="S589" s="36">
        <f>1---ISERR(FIND(S$2,data!$M588))</f>
        <v>1</v>
      </c>
      <c r="T589" s="36">
        <f>1---ISERR(FIND(T$2,data!$M588))</f>
        <v>1</v>
      </c>
      <c r="U589" s="36">
        <f>1---ISERR(FIND(U$2,data!$M588))</f>
        <v>1</v>
      </c>
      <c r="V589" s="36">
        <f>1---ISERR(FIND(V$2,data!$M588))</f>
        <v>0</v>
      </c>
      <c r="W589" s="36">
        <f t="shared" si="210"/>
        <v>0</v>
      </c>
      <c r="X589" s="36">
        <f t="shared" si="211"/>
        <v>2</v>
      </c>
      <c r="Y589" s="36">
        <f t="shared" si="212"/>
        <v>0</v>
      </c>
      <c r="Z589" s="36">
        <f t="shared" si="213"/>
        <v>8</v>
      </c>
      <c r="AA589" s="36">
        <f t="shared" si="214"/>
        <v>16</v>
      </c>
      <c r="AB589" s="36">
        <f t="shared" si="215"/>
        <v>0</v>
      </c>
      <c r="AC589" s="36">
        <f t="shared" si="216"/>
        <v>64</v>
      </c>
      <c r="AD589" s="36">
        <f t="shared" si="217"/>
        <v>128</v>
      </c>
      <c r="AE589" s="36">
        <f t="shared" si="218"/>
        <v>256</v>
      </c>
      <c r="AF589" s="36">
        <f t="shared" si="219"/>
        <v>512</v>
      </c>
      <c r="AG589" s="36">
        <f t="shared" si="220"/>
        <v>0</v>
      </c>
      <c r="AH589" s="36">
        <f t="shared" si="221"/>
        <v>0</v>
      </c>
      <c r="AI589" s="36">
        <f t="shared" si="222"/>
        <v>0</v>
      </c>
      <c r="AJ589" s="36">
        <f t="shared" si="223"/>
        <v>8192</v>
      </c>
      <c r="AK589" s="36">
        <f t="shared" si="224"/>
        <v>16384</v>
      </c>
      <c r="AL589" s="36">
        <f t="shared" si="225"/>
        <v>0</v>
      </c>
      <c r="AM589" s="36">
        <f t="shared" si="226"/>
        <v>65536</v>
      </c>
      <c r="AN589" s="36">
        <f t="shared" si="227"/>
        <v>131072</v>
      </c>
      <c r="AO589" s="36">
        <f t="shared" si="228"/>
        <v>262144</v>
      </c>
      <c r="AP589" s="36">
        <f t="shared" si="229"/>
        <v>524288</v>
      </c>
      <c r="AQ589" s="36">
        <f t="shared" si="230"/>
        <v>0</v>
      </c>
      <c r="AR589" s="36">
        <f t="shared" si="231"/>
        <v>0</v>
      </c>
    </row>
    <row r="590" spans="1:44">
      <c r="A590" s="36">
        <f t="shared" si="232"/>
        <v>0</v>
      </c>
      <c r="B590" s="36">
        <f>1---ISERR(FIND(B$2,data!$M589))</f>
        <v>0</v>
      </c>
      <c r="C590" s="36">
        <f>1---ISERR(FIND(C$2,data!$M589))</f>
        <v>0</v>
      </c>
      <c r="D590" s="36">
        <f>1---ISERR(FIND(D$2,data!$M589))</f>
        <v>0</v>
      </c>
      <c r="E590" s="36">
        <f>1---ISERR(FIND(E$2,data!$M589))</f>
        <v>0</v>
      </c>
      <c r="F590" s="36">
        <f>1---ISERR(FIND(F$2,data!$M589))</f>
        <v>0</v>
      </c>
      <c r="G590" s="36">
        <f>1---ISERR(FIND(G$2,data!$M589))</f>
        <v>0</v>
      </c>
      <c r="H590" s="36">
        <f>1---ISERR(FIND(H$2,data!$M589))</f>
        <v>0</v>
      </c>
      <c r="I590" s="36">
        <f>1---ISERR(FIND(I$2,data!$M589))</f>
        <v>0</v>
      </c>
      <c r="J590" s="36">
        <f>1---ISERR(FIND(J$2,data!$M589))</f>
        <v>0</v>
      </c>
      <c r="K590" s="36">
        <f>1---ISERR(FIND(K$2,data!$M589))</f>
        <v>0</v>
      </c>
      <c r="L590" s="36">
        <f>1---ISERR(FIND(L$2,data!$M589))</f>
        <v>0</v>
      </c>
      <c r="M590" s="36">
        <f>1---ISERR(FIND(M$2,data!$M589))</f>
        <v>0</v>
      </c>
      <c r="N590" s="36">
        <f>1---ISERR(FIND(N$2,data!$M589))</f>
        <v>0</v>
      </c>
      <c r="O590" s="36">
        <f>1---ISERR(FIND(O$2,data!$M589))</f>
        <v>0</v>
      </c>
      <c r="P590" s="36">
        <f>1---ISERR(FIND(P$2,data!$M589))</f>
        <v>0</v>
      </c>
      <c r="Q590" s="36">
        <f>1---ISERR(FIND(Q$2,data!$M589))</f>
        <v>0</v>
      </c>
      <c r="R590" s="36">
        <f>1---ISERR(FIND(R$2,data!$M589))</f>
        <v>0</v>
      </c>
      <c r="S590" s="36">
        <f>1---ISERR(FIND(S$2,data!$M589))</f>
        <v>0</v>
      </c>
      <c r="T590" s="36">
        <f>1---ISERR(FIND(T$2,data!$M589))</f>
        <v>0</v>
      </c>
      <c r="U590" s="36">
        <f>1---ISERR(FIND(U$2,data!$M589))</f>
        <v>0</v>
      </c>
      <c r="V590" s="36">
        <f>1---ISERR(FIND(V$2,data!$M589))</f>
        <v>0</v>
      </c>
      <c r="W590" s="36">
        <f t="shared" si="210"/>
        <v>0</v>
      </c>
      <c r="X590" s="36">
        <f t="shared" si="211"/>
        <v>0</v>
      </c>
      <c r="Y590" s="36">
        <f t="shared" si="212"/>
        <v>0</v>
      </c>
      <c r="Z590" s="36">
        <f t="shared" si="213"/>
        <v>0</v>
      </c>
      <c r="AA590" s="36">
        <f t="shared" si="214"/>
        <v>0</v>
      </c>
      <c r="AB590" s="36">
        <f t="shared" si="215"/>
        <v>0</v>
      </c>
      <c r="AC590" s="36">
        <f t="shared" si="216"/>
        <v>0</v>
      </c>
      <c r="AD590" s="36">
        <f t="shared" si="217"/>
        <v>0</v>
      </c>
      <c r="AE590" s="36">
        <f t="shared" si="218"/>
        <v>0</v>
      </c>
      <c r="AF590" s="36">
        <f t="shared" si="219"/>
        <v>0</v>
      </c>
      <c r="AG590" s="36">
        <f t="shared" si="220"/>
        <v>0</v>
      </c>
      <c r="AH590" s="36">
        <f t="shared" si="221"/>
        <v>0</v>
      </c>
      <c r="AI590" s="36">
        <f t="shared" si="222"/>
        <v>0</v>
      </c>
      <c r="AJ590" s="36">
        <f t="shared" si="223"/>
        <v>0</v>
      </c>
      <c r="AK590" s="36">
        <f t="shared" si="224"/>
        <v>0</v>
      </c>
      <c r="AL590" s="36">
        <f t="shared" si="225"/>
        <v>0</v>
      </c>
      <c r="AM590" s="36">
        <f t="shared" si="226"/>
        <v>0</v>
      </c>
      <c r="AN590" s="36">
        <f t="shared" si="227"/>
        <v>0</v>
      </c>
      <c r="AO590" s="36">
        <f t="shared" si="228"/>
        <v>0</v>
      </c>
      <c r="AP590" s="36">
        <f t="shared" si="229"/>
        <v>0</v>
      </c>
      <c r="AQ590" s="36">
        <f t="shared" si="230"/>
        <v>0</v>
      </c>
      <c r="AR590" s="36">
        <f t="shared" si="231"/>
        <v>0</v>
      </c>
    </row>
    <row r="591" spans="1:44">
      <c r="A591" s="36">
        <f t="shared" si="232"/>
        <v>1066000</v>
      </c>
      <c r="B591" s="36">
        <f>1---ISERR(FIND(B$2,data!$M590))</f>
        <v>0</v>
      </c>
      <c r="C591" s="36">
        <f>1---ISERR(FIND(C$2,data!$M590))</f>
        <v>0</v>
      </c>
      <c r="D591" s="36">
        <f>1---ISERR(FIND(D$2,data!$M590))</f>
        <v>0</v>
      </c>
      <c r="E591" s="36">
        <f>1---ISERR(FIND(E$2,data!$M590))</f>
        <v>0</v>
      </c>
      <c r="F591" s="36">
        <f>1---ISERR(FIND(F$2,data!$M590))</f>
        <v>1</v>
      </c>
      <c r="G591" s="36">
        <f>1---ISERR(FIND(G$2,data!$M590))</f>
        <v>0</v>
      </c>
      <c r="H591" s="36">
        <f>1---ISERR(FIND(H$2,data!$M590))</f>
        <v>0</v>
      </c>
      <c r="I591" s="36">
        <f>1---ISERR(FIND(I$2,data!$M590))</f>
        <v>0</v>
      </c>
      <c r="J591" s="36">
        <f>1---ISERR(FIND(J$2,data!$M590))</f>
        <v>0</v>
      </c>
      <c r="K591" s="36">
        <f>1---ISERR(FIND(K$2,data!$M590))</f>
        <v>0</v>
      </c>
      <c r="L591" s="36">
        <f>1---ISERR(FIND(L$2,data!$M590))</f>
        <v>1</v>
      </c>
      <c r="M591" s="36">
        <f>1---ISERR(FIND(M$2,data!$M590))</f>
        <v>0</v>
      </c>
      <c r="N591" s="36">
        <f>1---ISERR(FIND(N$2,data!$M590))</f>
        <v>0</v>
      </c>
      <c r="O591" s="36">
        <f>1---ISERR(FIND(O$2,data!$M590))</f>
        <v>0</v>
      </c>
      <c r="P591" s="36">
        <f>1---ISERR(FIND(P$2,data!$M590))</f>
        <v>1</v>
      </c>
      <c r="Q591" s="36">
        <f>1---ISERR(FIND(Q$2,data!$M590))</f>
        <v>0</v>
      </c>
      <c r="R591" s="36">
        <f>1---ISERR(FIND(R$2,data!$M590))</f>
        <v>0</v>
      </c>
      <c r="S591" s="36">
        <f>1---ISERR(FIND(S$2,data!$M590))</f>
        <v>0</v>
      </c>
      <c r="T591" s="36">
        <f>1---ISERR(FIND(T$2,data!$M590))</f>
        <v>0</v>
      </c>
      <c r="U591" s="36">
        <f>1---ISERR(FIND(U$2,data!$M590))</f>
        <v>0</v>
      </c>
      <c r="V591" s="36">
        <f>1---ISERR(FIND(V$2,data!$M590))</f>
        <v>1</v>
      </c>
      <c r="W591" s="36">
        <f t="shared" si="210"/>
        <v>0</v>
      </c>
      <c r="X591" s="36">
        <f t="shared" si="211"/>
        <v>0</v>
      </c>
      <c r="Y591" s="36">
        <f t="shared" si="212"/>
        <v>0</v>
      </c>
      <c r="Z591" s="36">
        <f t="shared" si="213"/>
        <v>0</v>
      </c>
      <c r="AA591" s="36">
        <f t="shared" si="214"/>
        <v>16</v>
      </c>
      <c r="AB591" s="36">
        <f t="shared" si="215"/>
        <v>0</v>
      </c>
      <c r="AC591" s="36">
        <f t="shared" si="216"/>
        <v>0</v>
      </c>
      <c r="AD591" s="36">
        <f t="shared" si="217"/>
        <v>0</v>
      </c>
      <c r="AE591" s="36">
        <f t="shared" si="218"/>
        <v>0</v>
      </c>
      <c r="AF591" s="36">
        <f t="shared" si="219"/>
        <v>0</v>
      </c>
      <c r="AG591" s="36">
        <f t="shared" si="220"/>
        <v>1024</v>
      </c>
      <c r="AH591" s="36">
        <f t="shared" si="221"/>
        <v>0</v>
      </c>
      <c r="AI591" s="36">
        <f t="shared" si="222"/>
        <v>0</v>
      </c>
      <c r="AJ591" s="36">
        <f t="shared" si="223"/>
        <v>0</v>
      </c>
      <c r="AK591" s="36">
        <f t="shared" si="224"/>
        <v>16384</v>
      </c>
      <c r="AL591" s="36">
        <f t="shared" si="225"/>
        <v>0</v>
      </c>
      <c r="AM591" s="36">
        <f t="shared" si="226"/>
        <v>0</v>
      </c>
      <c r="AN591" s="36">
        <f t="shared" si="227"/>
        <v>0</v>
      </c>
      <c r="AO591" s="36">
        <f t="shared" si="228"/>
        <v>0</v>
      </c>
      <c r="AP591" s="36">
        <f t="shared" si="229"/>
        <v>0</v>
      </c>
      <c r="AQ591" s="36">
        <f t="shared" si="230"/>
        <v>1048576</v>
      </c>
      <c r="AR591" s="36">
        <f t="shared" si="231"/>
        <v>0</v>
      </c>
    </row>
    <row r="592" spans="1:44">
      <c r="A592" s="36">
        <f t="shared" si="232"/>
        <v>393600</v>
      </c>
      <c r="B592" s="36">
        <f>1---ISERR(FIND(B$2,data!$M591))</f>
        <v>0</v>
      </c>
      <c r="C592" s="36">
        <f>1---ISERR(FIND(C$2,data!$M591))</f>
        <v>0</v>
      </c>
      <c r="D592" s="36">
        <f>1---ISERR(FIND(D$2,data!$M591))</f>
        <v>0</v>
      </c>
      <c r="E592" s="36">
        <f>1---ISERR(FIND(E$2,data!$M591))</f>
        <v>0</v>
      </c>
      <c r="F592" s="36">
        <f>1---ISERR(FIND(F$2,data!$M591))</f>
        <v>0</v>
      </c>
      <c r="G592" s="36">
        <f>1---ISERR(FIND(G$2,data!$M591))</f>
        <v>0</v>
      </c>
      <c r="H592" s="36">
        <f>1---ISERR(FIND(H$2,data!$M591))</f>
        <v>0</v>
      </c>
      <c r="I592" s="36">
        <f>1---ISERR(FIND(I$2,data!$M591))</f>
        <v>1</v>
      </c>
      <c r="J592" s="36">
        <f>1---ISERR(FIND(J$2,data!$M591))</f>
        <v>1</v>
      </c>
      <c r="K592" s="36">
        <f>1---ISERR(FIND(K$2,data!$M591))</f>
        <v>0</v>
      </c>
      <c r="L592" s="36">
        <f>1---ISERR(FIND(L$2,data!$M591))</f>
        <v>0</v>
      </c>
      <c r="M592" s="36">
        <f>1---ISERR(FIND(M$2,data!$M591))</f>
        <v>0</v>
      </c>
      <c r="N592" s="36">
        <f>1---ISERR(FIND(N$2,data!$M591))</f>
        <v>0</v>
      </c>
      <c r="O592" s="36">
        <f>1---ISERR(FIND(O$2,data!$M591))</f>
        <v>0</v>
      </c>
      <c r="P592" s="36">
        <f>1---ISERR(FIND(P$2,data!$M591))</f>
        <v>0</v>
      </c>
      <c r="Q592" s="36">
        <f>1---ISERR(FIND(Q$2,data!$M591))</f>
        <v>0</v>
      </c>
      <c r="R592" s="36">
        <f>1---ISERR(FIND(R$2,data!$M591))</f>
        <v>0</v>
      </c>
      <c r="S592" s="36">
        <f>1---ISERR(FIND(S$2,data!$M591))</f>
        <v>1</v>
      </c>
      <c r="T592" s="36">
        <f>1---ISERR(FIND(T$2,data!$M591))</f>
        <v>1</v>
      </c>
      <c r="U592" s="36">
        <f>1---ISERR(FIND(U$2,data!$M591))</f>
        <v>0</v>
      </c>
      <c r="V592" s="36">
        <f>1---ISERR(FIND(V$2,data!$M591))</f>
        <v>0</v>
      </c>
      <c r="W592" s="36">
        <f t="shared" si="210"/>
        <v>0</v>
      </c>
      <c r="X592" s="36">
        <f t="shared" si="211"/>
        <v>0</v>
      </c>
      <c r="Y592" s="36">
        <f t="shared" si="212"/>
        <v>0</v>
      </c>
      <c r="Z592" s="36">
        <f t="shared" si="213"/>
        <v>0</v>
      </c>
      <c r="AA592" s="36">
        <f t="shared" si="214"/>
        <v>0</v>
      </c>
      <c r="AB592" s="36">
        <f t="shared" si="215"/>
        <v>0</v>
      </c>
      <c r="AC592" s="36">
        <f t="shared" si="216"/>
        <v>0</v>
      </c>
      <c r="AD592" s="36">
        <f t="shared" si="217"/>
        <v>128</v>
      </c>
      <c r="AE592" s="36">
        <f t="shared" si="218"/>
        <v>256</v>
      </c>
      <c r="AF592" s="36">
        <f t="shared" si="219"/>
        <v>0</v>
      </c>
      <c r="AG592" s="36">
        <f t="shared" si="220"/>
        <v>0</v>
      </c>
      <c r="AH592" s="36">
        <f t="shared" si="221"/>
        <v>0</v>
      </c>
      <c r="AI592" s="36">
        <f t="shared" si="222"/>
        <v>0</v>
      </c>
      <c r="AJ592" s="36">
        <f t="shared" si="223"/>
        <v>0</v>
      </c>
      <c r="AK592" s="36">
        <f t="shared" si="224"/>
        <v>0</v>
      </c>
      <c r="AL592" s="36">
        <f t="shared" si="225"/>
        <v>0</v>
      </c>
      <c r="AM592" s="36">
        <f t="shared" si="226"/>
        <v>0</v>
      </c>
      <c r="AN592" s="36">
        <f t="shared" si="227"/>
        <v>131072</v>
      </c>
      <c r="AO592" s="36">
        <f t="shared" si="228"/>
        <v>262144</v>
      </c>
      <c r="AP592" s="36">
        <f t="shared" si="229"/>
        <v>0</v>
      </c>
      <c r="AQ592" s="36">
        <f t="shared" si="230"/>
        <v>0</v>
      </c>
      <c r="AR592" s="36">
        <f t="shared" si="231"/>
        <v>0</v>
      </c>
    </row>
    <row r="593" spans="1:44">
      <c r="A593" s="36">
        <f t="shared" si="232"/>
        <v>1312000</v>
      </c>
      <c r="B593" s="36">
        <f>1---ISERR(FIND(B$2,data!$M592))</f>
        <v>0</v>
      </c>
      <c r="C593" s="36">
        <f>1---ISERR(FIND(C$2,data!$M592))</f>
        <v>0</v>
      </c>
      <c r="D593" s="36">
        <f>1---ISERR(FIND(D$2,data!$M592))</f>
        <v>0</v>
      </c>
      <c r="E593" s="36">
        <f>1---ISERR(FIND(E$2,data!$M592))</f>
        <v>0</v>
      </c>
      <c r="F593" s="36">
        <f>1---ISERR(FIND(F$2,data!$M592))</f>
        <v>0</v>
      </c>
      <c r="G593" s="36">
        <f>1---ISERR(FIND(G$2,data!$M592))</f>
        <v>0</v>
      </c>
      <c r="H593" s="36">
        <f>1---ISERR(FIND(H$2,data!$M592))</f>
        <v>0</v>
      </c>
      <c r="I593" s="36">
        <f>1---ISERR(FIND(I$2,data!$M592))</f>
        <v>0</v>
      </c>
      <c r="J593" s="36">
        <f>1---ISERR(FIND(J$2,data!$M592))</f>
        <v>1</v>
      </c>
      <c r="K593" s="36">
        <f>1---ISERR(FIND(K$2,data!$M592))</f>
        <v>0</v>
      </c>
      <c r="L593" s="36">
        <f>1---ISERR(FIND(L$2,data!$M592))</f>
        <v>1</v>
      </c>
      <c r="M593" s="36">
        <f>1---ISERR(FIND(M$2,data!$M592))</f>
        <v>0</v>
      </c>
      <c r="N593" s="36">
        <f>1---ISERR(FIND(N$2,data!$M592))</f>
        <v>0</v>
      </c>
      <c r="O593" s="36">
        <f>1---ISERR(FIND(O$2,data!$M592))</f>
        <v>0</v>
      </c>
      <c r="P593" s="36">
        <f>1---ISERR(FIND(P$2,data!$M592))</f>
        <v>0</v>
      </c>
      <c r="Q593" s="36">
        <f>1---ISERR(FIND(Q$2,data!$M592))</f>
        <v>0</v>
      </c>
      <c r="R593" s="36">
        <f>1---ISERR(FIND(R$2,data!$M592))</f>
        <v>0</v>
      </c>
      <c r="S593" s="36">
        <f>1---ISERR(FIND(S$2,data!$M592))</f>
        <v>0</v>
      </c>
      <c r="T593" s="36">
        <f>1---ISERR(FIND(T$2,data!$M592))</f>
        <v>1</v>
      </c>
      <c r="U593" s="36">
        <f>1---ISERR(FIND(U$2,data!$M592))</f>
        <v>0</v>
      </c>
      <c r="V593" s="36">
        <f>1---ISERR(FIND(V$2,data!$M592))</f>
        <v>1</v>
      </c>
      <c r="W593" s="36">
        <f t="shared" si="210"/>
        <v>0</v>
      </c>
      <c r="X593" s="36">
        <f t="shared" si="211"/>
        <v>0</v>
      </c>
      <c r="Y593" s="36">
        <f t="shared" si="212"/>
        <v>0</v>
      </c>
      <c r="Z593" s="36">
        <f t="shared" si="213"/>
        <v>0</v>
      </c>
      <c r="AA593" s="36">
        <f t="shared" si="214"/>
        <v>0</v>
      </c>
      <c r="AB593" s="36">
        <f t="shared" si="215"/>
        <v>0</v>
      </c>
      <c r="AC593" s="36">
        <f t="shared" si="216"/>
        <v>0</v>
      </c>
      <c r="AD593" s="36">
        <f t="shared" si="217"/>
        <v>0</v>
      </c>
      <c r="AE593" s="36">
        <f t="shared" si="218"/>
        <v>256</v>
      </c>
      <c r="AF593" s="36">
        <f t="shared" si="219"/>
        <v>0</v>
      </c>
      <c r="AG593" s="36">
        <f t="shared" si="220"/>
        <v>1024</v>
      </c>
      <c r="AH593" s="36">
        <f t="shared" si="221"/>
        <v>0</v>
      </c>
      <c r="AI593" s="36">
        <f t="shared" si="222"/>
        <v>0</v>
      </c>
      <c r="AJ593" s="36">
        <f t="shared" si="223"/>
        <v>0</v>
      </c>
      <c r="AK593" s="36">
        <f t="shared" si="224"/>
        <v>0</v>
      </c>
      <c r="AL593" s="36">
        <f t="shared" si="225"/>
        <v>0</v>
      </c>
      <c r="AM593" s="36">
        <f t="shared" si="226"/>
        <v>0</v>
      </c>
      <c r="AN593" s="36">
        <f t="shared" si="227"/>
        <v>0</v>
      </c>
      <c r="AO593" s="36">
        <f t="shared" si="228"/>
        <v>262144</v>
      </c>
      <c r="AP593" s="36">
        <f t="shared" si="229"/>
        <v>0</v>
      </c>
      <c r="AQ593" s="36">
        <f t="shared" si="230"/>
        <v>1048576</v>
      </c>
      <c r="AR593" s="36">
        <f t="shared" si="231"/>
        <v>0</v>
      </c>
    </row>
    <row r="594" spans="1:44">
      <c r="A594" s="36">
        <f t="shared" si="232"/>
        <v>692900</v>
      </c>
      <c r="B594" s="36">
        <f>1---ISERR(FIND(B$2,data!$M593))</f>
        <v>0</v>
      </c>
      <c r="C594" s="36">
        <f>1---ISERR(FIND(C$2,data!$M593))</f>
        <v>0</v>
      </c>
      <c r="D594" s="36">
        <f>1---ISERR(FIND(D$2,data!$M593))</f>
        <v>1</v>
      </c>
      <c r="E594" s="36">
        <f>1---ISERR(FIND(E$2,data!$M593))</f>
        <v>0</v>
      </c>
      <c r="F594" s="36">
        <f>1---ISERR(FIND(F$2,data!$M593))</f>
        <v>0</v>
      </c>
      <c r="G594" s="36">
        <f>1---ISERR(FIND(G$2,data!$M593))</f>
        <v>1</v>
      </c>
      <c r="H594" s="36">
        <f>1---ISERR(FIND(H$2,data!$M593))</f>
        <v>0</v>
      </c>
      <c r="I594" s="36">
        <f>1---ISERR(FIND(I$2,data!$M593))</f>
        <v>1</v>
      </c>
      <c r="J594" s="36">
        <f>1---ISERR(FIND(J$2,data!$M593))</f>
        <v>0</v>
      </c>
      <c r="K594" s="36">
        <f>1---ISERR(FIND(K$2,data!$M593))</f>
        <v>1</v>
      </c>
      <c r="L594" s="36">
        <f>1---ISERR(FIND(L$2,data!$M593))</f>
        <v>0</v>
      </c>
      <c r="M594" s="36">
        <f>1---ISERR(FIND(M$2,data!$M593))</f>
        <v>0</v>
      </c>
      <c r="N594" s="36">
        <f>1---ISERR(FIND(N$2,data!$M593))</f>
        <v>1</v>
      </c>
      <c r="O594" s="36">
        <f>1---ISERR(FIND(O$2,data!$M593))</f>
        <v>0</v>
      </c>
      <c r="P594" s="36">
        <f>1---ISERR(FIND(P$2,data!$M593))</f>
        <v>0</v>
      </c>
      <c r="Q594" s="36">
        <f>1---ISERR(FIND(Q$2,data!$M593))</f>
        <v>1</v>
      </c>
      <c r="R594" s="36">
        <f>1---ISERR(FIND(R$2,data!$M593))</f>
        <v>0</v>
      </c>
      <c r="S594" s="36">
        <f>1---ISERR(FIND(S$2,data!$M593))</f>
        <v>1</v>
      </c>
      <c r="T594" s="36">
        <f>1---ISERR(FIND(T$2,data!$M593))</f>
        <v>0</v>
      </c>
      <c r="U594" s="36">
        <f>1---ISERR(FIND(U$2,data!$M593))</f>
        <v>1</v>
      </c>
      <c r="V594" s="36">
        <f>1---ISERR(FIND(V$2,data!$M593))</f>
        <v>0</v>
      </c>
      <c r="W594" s="36">
        <f t="shared" si="210"/>
        <v>0</v>
      </c>
      <c r="X594" s="36">
        <f t="shared" si="211"/>
        <v>0</v>
      </c>
      <c r="Y594" s="36">
        <f t="shared" si="212"/>
        <v>4</v>
      </c>
      <c r="Z594" s="36">
        <f t="shared" si="213"/>
        <v>0</v>
      </c>
      <c r="AA594" s="36">
        <f t="shared" si="214"/>
        <v>0</v>
      </c>
      <c r="AB594" s="36">
        <f t="shared" si="215"/>
        <v>32</v>
      </c>
      <c r="AC594" s="36">
        <f t="shared" si="216"/>
        <v>0</v>
      </c>
      <c r="AD594" s="36">
        <f t="shared" si="217"/>
        <v>128</v>
      </c>
      <c r="AE594" s="36">
        <f t="shared" si="218"/>
        <v>0</v>
      </c>
      <c r="AF594" s="36">
        <f t="shared" si="219"/>
        <v>512</v>
      </c>
      <c r="AG594" s="36">
        <f t="shared" si="220"/>
        <v>0</v>
      </c>
      <c r="AH594" s="36">
        <f t="shared" si="221"/>
        <v>0</v>
      </c>
      <c r="AI594" s="36">
        <f t="shared" si="222"/>
        <v>4096</v>
      </c>
      <c r="AJ594" s="36">
        <f t="shared" si="223"/>
        <v>0</v>
      </c>
      <c r="AK594" s="36">
        <f t="shared" si="224"/>
        <v>0</v>
      </c>
      <c r="AL594" s="36">
        <f t="shared" si="225"/>
        <v>32768</v>
      </c>
      <c r="AM594" s="36">
        <f t="shared" si="226"/>
        <v>0</v>
      </c>
      <c r="AN594" s="36">
        <f t="shared" si="227"/>
        <v>131072</v>
      </c>
      <c r="AO594" s="36">
        <f t="shared" si="228"/>
        <v>0</v>
      </c>
      <c r="AP594" s="36">
        <f t="shared" si="229"/>
        <v>524288</v>
      </c>
      <c r="AQ594" s="36">
        <f t="shared" si="230"/>
        <v>0</v>
      </c>
      <c r="AR594" s="36">
        <f t="shared" si="231"/>
        <v>0</v>
      </c>
    </row>
    <row r="595" spans="1:44">
      <c r="A595" s="36">
        <f t="shared" si="232"/>
        <v>328000</v>
      </c>
      <c r="B595" s="36">
        <f>1---ISERR(FIND(B$2,data!$M594))</f>
        <v>0</v>
      </c>
      <c r="C595" s="36">
        <f>1---ISERR(FIND(C$2,data!$M594))</f>
        <v>0</v>
      </c>
      <c r="D595" s="36">
        <f>1---ISERR(FIND(D$2,data!$M594))</f>
        <v>0</v>
      </c>
      <c r="E595" s="36">
        <f>1---ISERR(FIND(E$2,data!$M594))</f>
        <v>0</v>
      </c>
      <c r="F595" s="36">
        <f>1---ISERR(FIND(F$2,data!$M594))</f>
        <v>0</v>
      </c>
      <c r="G595" s="36">
        <f>1---ISERR(FIND(G$2,data!$M594))</f>
        <v>0</v>
      </c>
      <c r="H595" s="36">
        <f>1---ISERR(FIND(H$2,data!$M594))</f>
        <v>1</v>
      </c>
      <c r="I595" s="36">
        <f>1---ISERR(FIND(I$2,data!$M594))</f>
        <v>0</v>
      </c>
      <c r="J595" s="36">
        <f>1---ISERR(FIND(J$2,data!$M594))</f>
        <v>1</v>
      </c>
      <c r="K595" s="36">
        <f>1---ISERR(FIND(K$2,data!$M594))</f>
        <v>0</v>
      </c>
      <c r="L595" s="36">
        <f>1---ISERR(FIND(L$2,data!$M594))</f>
        <v>0</v>
      </c>
      <c r="M595" s="36">
        <f>1---ISERR(FIND(M$2,data!$M594))</f>
        <v>0</v>
      </c>
      <c r="N595" s="36">
        <f>1---ISERR(FIND(N$2,data!$M594))</f>
        <v>0</v>
      </c>
      <c r="O595" s="36">
        <f>1---ISERR(FIND(O$2,data!$M594))</f>
        <v>0</v>
      </c>
      <c r="P595" s="36">
        <f>1---ISERR(FIND(P$2,data!$M594))</f>
        <v>0</v>
      </c>
      <c r="Q595" s="36">
        <f>1---ISERR(FIND(Q$2,data!$M594))</f>
        <v>0</v>
      </c>
      <c r="R595" s="36">
        <f>1---ISERR(FIND(R$2,data!$M594))</f>
        <v>1</v>
      </c>
      <c r="S595" s="36">
        <f>1---ISERR(FIND(S$2,data!$M594))</f>
        <v>0</v>
      </c>
      <c r="T595" s="36">
        <f>1---ISERR(FIND(T$2,data!$M594))</f>
        <v>1</v>
      </c>
      <c r="U595" s="36">
        <f>1---ISERR(FIND(U$2,data!$M594))</f>
        <v>0</v>
      </c>
      <c r="V595" s="36">
        <f>1---ISERR(FIND(V$2,data!$M594))</f>
        <v>0</v>
      </c>
      <c r="W595" s="36">
        <f t="shared" si="210"/>
        <v>0</v>
      </c>
      <c r="X595" s="36">
        <f t="shared" si="211"/>
        <v>0</v>
      </c>
      <c r="Y595" s="36">
        <f t="shared" si="212"/>
        <v>0</v>
      </c>
      <c r="Z595" s="36">
        <f t="shared" si="213"/>
        <v>0</v>
      </c>
      <c r="AA595" s="36">
        <f t="shared" si="214"/>
        <v>0</v>
      </c>
      <c r="AB595" s="36">
        <f t="shared" si="215"/>
        <v>0</v>
      </c>
      <c r="AC595" s="36">
        <f t="shared" si="216"/>
        <v>64</v>
      </c>
      <c r="AD595" s="36">
        <f t="shared" si="217"/>
        <v>0</v>
      </c>
      <c r="AE595" s="36">
        <f t="shared" si="218"/>
        <v>256</v>
      </c>
      <c r="AF595" s="36">
        <f t="shared" si="219"/>
        <v>0</v>
      </c>
      <c r="AG595" s="36">
        <f t="shared" si="220"/>
        <v>0</v>
      </c>
      <c r="AH595" s="36">
        <f t="shared" si="221"/>
        <v>0</v>
      </c>
      <c r="AI595" s="36">
        <f t="shared" si="222"/>
        <v>0</v>
      </c>
      <c r="AJ595" s="36">
        <f t="shared" si="223"/>
        <v>0</v>
      </c>
      <c r="AK595" s="36">
        <f t="shared" si="224"/>
        <v>0</v>
      </c>
      <c r="AL595" s="36">
        <f t="shared" si="225"/>
        <v>0</v>
      </c>
      <c r="AM595" s="36">
        <f t="shared" si="226"/>
        <v>65536</v>
      </c>
      <c r="AN595" s="36">
        <f t="shared" si="227"/>
        <v>0</v>
      </c>
      <c r="AO595" s="36">
        <f t="shared" si="228"/>
        <v>262144</v>
      </c>
      <c r="AP595" s="36">
        <f t="shared" si="229"/>
        <v>0</v>
      </c>
      <c r="AQ595" s="36">
        <f t="shared" si="230"/>
        <v>0</v>
      </c>
      <c r="AR595" s="36">
        <f t="shared" si="231"/>
        <v>0</v>
      </c>
    </row>
    <row r="596" spans="1:44">
      <c r="A596" s="36">
        <f t="shared" si="232"/>
        <v>426400</v>
      </c>
      <c r="B596" s="36">
        <f>1---ISERR(FIND(B$2,data!$M595))</f>
        <v>0</v>
      </c>
      <c r="C596" s="36">
        <f>1---ISERR(FIND(C$2,data!$M595))</f>
        <v>0</v>
      </c>
      <c r="D596" s="36">
        <f>1---ISERR(FIND(D$2,data!$M595))</f>
        <v>0</v>
      </c>
      <c r="E596" s="36">
        <f>1---ISERR(FIND(E$2,data!$M595))</f>
        <v>0</v>
      </c>
      <c r="F596" s="36">
        <f>1---ISERR(FIND(F$2,data!$M595))</f>
        <v>0</v>
      </c>
      <c r="G596" s="36">
        <f>1---ISERR(FIND(G$2,data!$M595))</f>
        <v>1</v>
      </c>
      <c r="H596" s="36">
        <f>1---ISERR(FIND(H$2,data!$M595))</f>
        <v>0</v>
      </c>
      <c r="I596" s="36">
        <f>1---ISERR(FIND(I$2,data!$M595))</f>
        <v>1</v>
      </c>
      <c r="J596" s="36">
        <f>1---ISERR(FIND(J$2,data!$M595))</f>
        <v>1</v>
      </c>
      <c r="K596" s="36">
        <f>1---ISERR(FIND(K$2,data!$M595))</f>
        <v>0</v>
      </c>
      <c r="L596" s="36">
        <f>1---ISERR(FIND(L$2,data!$M595))</f>
        <v>0</v>
      </c>
      <c r="M596" s="36">
        <f>1---ISERR(FIND(M$2,data!$M595))</f>
        <v>0</v>
      </c>
      <c r="N596" s="36">
        <f>1---ISERR(FIND(N$2,data!$M595))</f>
        <v>0</v>
      </c>
      <c r="O596" s="36">
        <f>1---ISERR(FIND(O$2,data!$M595))</f>
        <v>0</v>
      </c>
      <c r="P596" s="36">
        <f>1---ISERR(FIND(P$2,data!$M595))</f>
        <v>0</v>
      </c>
      <c r="Q596" s="36">
        <f>1---ISERR(FIND(Q$2,data!$M595))</f>
        <v>1</v>
      </c>
      <c r="R596" s="36">
        <f>1---ISERR(FIND(R$2,data!$M595))</f>
        <v>0</v>
      </c>
      <c r="S596" s="36">
        <f>1---ISERR(FIND(S$2,data!$M595))</f>
        <v>1</v>
      </c>
      <c r="T596" s="36">
        <f>1---ISERR(FIND(T$2,data!$M595))</f>
        <v>1</v>
      </c>
      <c r="U596" s="36">
        <f>1---ISERR(FIND(U$2,data!$M595))</f>
        <v>0</v>
      </c>
      <c r="V596" s="36">
        <f>1---ISERR(FIND(V$2,data!$M595))</f>
        <v>0</v>
      </c>
      <c r="W596" s="36">
        <f t="shared" si="210"/>
        <v>0</v>
      </c>
      <c r="X596" s="36">
        <f t="shared" si="211"/>
        <v>0</v>
      </c>
      <c r="Y596" s="36">
        <f t="shared" si="212"/>
        <v>0</v>
      </c>
      <c r="Z596" s="36">
        <f t="shared" si="213"/>
        <v>0</v>
      </c>
      <c r="AA596" s="36">
        <f t="shared" si="214"/>
        <v>0</v>
      </c>
      <c r="AB596" s="36">
        <f t="shared" si="215"/>
        <v>32</v>
      </c>
      <c r="AC596" s="36">
        <f t="shared" si="216"/>
        <v>0</v>
      </c>
      <c r="AD596" s="36">
        <f t="shared" si="217"/>
        <v>128</v>
      </c>
      <c r="AE596" s="36">
        <f t="shared" si="218"/>
        <v>256</v>
      </c>
      <c r="AF596" s="36">
        <f t="shared" si="219"/>
        <v>0</v>
      </c>
      <c r="AG596" s="36">
        <f t="shared" si="220"/>
        <v>0</v>
      </c>
      <c r="AH596" s="36">
        <f t="shared" si="221"/>
        <v>0</v>
      </c>
      <c r="AI596" s="36">
        <f t="shared" si="222"/>
        <v>0</v>
      </c>
      <c r="AJ596" s="36">
        <f t="shared" si="223"/>
        <v>0</v>
      </c>
      <c r="AK596" s="36">
        <f t="shared" si="224"/>
        <v>0</v>
      </c>
      <c r="AL596" s="36">
        <f t="shared" si="225"/>
        <v>32768</v>
      </c>
      <c r="AM596" s="36">
        <f t="shared" si="226"/>
        <v>0</v>
      </c>
      <c r="AN596" s="36">
        <f t="shared" si="227"/>
        <v>131072</v>
      </c>
      <c r="AO596" s="36">
        <f t="shared" si="228"/>
        <v>262144</v>
      </c>
      <c r="AP596" s="36">
        <f t="shared" si="229"/>
        <v>0</v>
      </c>
      <c r="AQ596" s="36">
        <f t="shared" si="230"/>
        <v>0</v>
      </c>
      <c r="AR596" s="36">
        <f t="shared" si="231"/>
        <v>0</v>
      </c>
    </row>
    <row r="597" spans="1:44">
      <c r="A597" s="36">
        <f t="shared" si="232"/>
        <v>1049600</v>
      </c>
      <c r="B597" s="36">
        <f>1---ISERR(FIND(B$2,data!$M596))</f>
        <v>0</v>
      </c>
      <c r="C597" s="36">
        <f>1---ISERR(FIND(C$2,data!$M596))</f>
        <v>0</v>
      </c>
      <c r="D597" s="36">
        <f>1---ISERR(FIND(D$2,data!$M596))</f>
        <v>0</v>
      </c>
      <c r="E597" s="36">
        <f>1---ISERR(FIND(E$2,data!$M596))</f>
        <v>0</v>
      </c>
      <c r="F597" s="36">
        <f>1---ISERR(FIND(F$2,data!$M596))</f>
        <v>0</v>
      </c>
      <c r="G597" s="36">
        <f>1---ISERR(FIND(G$2,data!$M596))</f>
        <v>0</v>
      </c>
      <c r="H597" s="36">
        <f>1---ISERR(FIND(H$2,data!$M596))</f>
        <v>0</v>
      </c>
      <c r="I597" s="36">
        <f>1---ISERR(FIND(I$2,data!$M596))</f>
        <v>0</v>
      </c>
      <c r="J597" s="36">
        <f>1---ISERR(FIND(J$2,data!$M596))</f>
        <v>0</v>
      </c>
      <c r="K597" s="36">
        <f>1---ISERR(FIND(K$2,data!$M596))</f>
        <v>0</v>
      </c>
      <c r="L597" s="36">
        <f>1---ISERR(FIND(L$2,data!$M596))</f>
        <v>1</v>
      </c>
      <c r="M597" s="36">
        <f>1---ISERR(FIND(M$2,data!$M596))</f>
        <v>0</v>
      </c>
      <c r="N597" s="36">
        <f>1---ISERR(FIND(N$2,data!$M596))</f>
        <v>0</v>
      </c>
      <c r="O597" s="36">
        <f>1---ISERR(FIND(O$2,data!$M596))</f>
        <v>0</v>
      </c>
      <c r="P597" s="36">
        <f>1---ISERR(FIND(P$2,data!$M596))</f>
        <v>0</v>
      </c>
      <c r="Q597" s="36">
        <f>1---ISERR(FIND(Q$2,data!$M596))</f>
        <v>0</v>
      </c>
      <c r="R597" s="36">
        <f>1---ISERR(FIND(R$2,data!$M596))</f>
        <v>0</v>
      </c>
      <c r="S597" s="36">
        <f>1---ISERR(FIND(S$2,data!$M596))</f>
        <v>0</v>
      </c>
      <c r="T597" s="36">
        <f>1---ISERR(FIND(T$2,data!$M596))</f>
        <v>0</v>
      </c>
      <c r="U597" s="36">
        <f>1---ISERR(FIND(U$2,data!$M596))</f>
        <v>0</v>
      </c>
      <c r="V597" s="36">
        <f>1---ISERR(FIND(V$2,data!$M596))</f>
        <v>1</v>
      </c>
      <c r="W597" s="36">
        <f t="shared" si="210"/>
        <v>0</v>
      </c>
      <c r="X597" s="36">
        <f t="shared" si="211"/>
        <v>0</v>
      </c>
      <c r="Y597" s="36">
        <f t="shared" si="212"/>
        <v>0</v>
      </c>
      <c r="Z597" s="36">
        <f t="shared" si="213"/>
        <v>0</v>
      </c>
      <c r="AA597" s="36">
        <f t="shared" si="214"/>
        <v>0</v>
      </c>
      <c r="AB597" s="36">
        <f t="shared" si="215"/>
        <v>0</v>
      </c>
      <c r="AC597" s="36">
        <f t="shared" si="216"/>
        <v>0</v>
      </c>
      <c r="AD597" s="36">
        <f t="shared" si="217"/>
        <v>0</v>
      </c>
      <c r="AE597" s="36">
        <f t="shared" si="218"/>
        <v>0</v>
      </c>
      <c r="AF597" s="36">
        <f t="shared" si="219"/>
        <v>0</v>
      </c>
      <c r="AG597" s="36">
        <f t="shared" si="220"/>
        <v>1024</v>
      </c>
      <c r="AH597" s="36">
        <f t="shared" si="221"/>
        <v>0</v>
      </c>
      <c r="AI597" s="36">
        <f t="shared" si="222"/>
        <v>0</v>
      </c>
      <c r="AJ597" s="36">
        <f t="shared" si="223"/>
        <v>0</v>
      </c>
      <c r="AK597" s="36">
        <f t="shared" si="224"/>
        <v>0</v>
      </c>
      <c r="AL597" s="36">
        <f t="shared" si="225"/>
        <v>0</v>
      </c>
      <c r="AM597" s="36">
        <f t="shared" si="226"/>
        <v>0</v>
      </c>
      <c r="AN597" s="36">
        <f t="shared" si="227"/>
        <v>0</v>
      </c>
      <c r="AO597" s="36">
        <f t="shared" si="228"/>
        <v>0</v>
      </c>
      <c r="AP597" s="36">
        <f t="shared" si="229"/>
        <v>0</v>
      </c>
      <c r="AQ597" s="36">
        <f t="shared" si="230"/>
        <v>1048576</v>
      </c>
      <c r="AR597" s="36">
        <f t="shared" si="231"/>
        <v>0</v>
      </c>
    </row>
    <row r="598" spans="1:44">
      <c r="A598" s="36">
        <f t="shared" si="232"/>
        <v>1049600</v>
      </c>
      <c r="B598" s="36">
        <f>1---ISERR(FIND(B$2,data!$M597))</f>
        <v>0</v>
      </c>
      <c r="C598" s="36">
        <f>1---ISERR(FIND(C$2,data!$M597))</f>
        <v>0</v>
      </c>
      <c r="D598" s="36">
        <f>1---ISERR(FIND(D$2,data!$M597))</f>
        <v>0</v>
      </c>
      <c r="E598" s="36">
        <f>1---ISERR(FIND(E$2,data!$M597))</f>
        <v>0</v>
      </c>
      <c r="F598" s="36">
        <f>1---ISERR(FIND(F$2,data!$M597))</f>
        <v>0</v>
      </c>
      <c r="G598" s="36">
        <f>1---ISERR(FIND(G$2,data!$M597))</f>
        <v>0</v>
      </c>
      <c r="H598" s="36">
        <f>1---ISERR(FIND(H$2,data!$M597))</f>
        <v>0</v>
      </c>
      <c r="I598" s="36">
        <f>1---ISERR(FIND(I$2,data!$M597))</f>
        <v>0</v>
      </c>
      <c r="J598" s="36">
        <f>1---ISERR(FIND(J$2,data!$M597))</f>
        <v>0</v>
      </c>
      <c r="K598" s="36">
        <f>1---ISERR(FIND(K$2,data!$M597))</f>
        <v>0</v>
      </c>
      <c r="L598" s="36">
        <f>1---ISERR(FIND(L$2,data!$M597))</f>
        <v>1</v>
      </c>
      <c r="M598" s="36">
        <f>1---ISERR(FIND(M$2,data!$M597))</f>
        <v>0</v>
      </c>
      <c r="N598" s="36">
        <f>1---ISERR(FIND(N$2,data!$M597))</f>
        <v>0</v>
      </c>
      <c r="O598" s="36">
        <f>1---ISERR(FIND(O$2,data!$M597))</f>
        <v>0</v>
      </c>
      <c r="P598" s="36">
        <f>1---ISERR(FIND(P$2,data!$M597))</f>
        <v>0</v>
      </c>
      <c r="Q598" s="36">
        <f>1---ISERR(FIND(Q$2,data!$M597))</f>
        <v>0</v>
      </c>
      <c r="R598" s="36">
        <f>1---ISERR(FIND(R$2,data!$M597))</f>
        <v>0</v>
      </c>
      <c r="S598" s="36">
        <f>1---ISERR(FIND(S$2,data!$M597))</f>
        <v>0</v>
      </c>
      <c r="T598" s="36">
        <f>1---ISERR(FIND(T$2,data!$M597))</f>
        <v>0</v>
      </c>
      <c r="U598" s="36">
        <f>1---ISERR(FIND(U$2,data!$M597))</f>
        <v>0</v>
      </c>
      <c r="V598" s="36">
        <f>1---ISERR(FIND(V$2,data!$M597))</f>
        <v>1</v>
      </c>
      <c r="W598" s="36">
        <f t="shared" si="210"/>
        <v>0</v>
      </c>
      <c r="X598" s="36">
        <f t="shared" si="211"/>
        <v>0</v>
      </c>
      <c r="Y598" s="36">
        <f t="shared" si="212"/>
        <v>0</v>
      </c>
      <c r="Z598" s="36">
        <f t="shared" si="213"/>
        <v>0</v>
      </c>
      <c r="AA598" s="36">
        <f t="shared" si="214"/>
        <v>0</v>
      </c>
      <c r="AB598" s="36">
        <f t="shared" si="215"/>
        <v>0</v>
      </c>
      <c r="AC598" s="36">
        <f t="shared" si="216"/>
        <v>0</v>
      </c>
      <c r="AD598" s="36">
        <f t="shared" si="217"/>
        <v>0</v>
      </c>
      <c r="AE598" s="36">
        <f t="shared" si="218"/>
        <v>0</v>
      </c>
      <c r="AF598" s="36">
        <f t="shared" si="219"/>
        <v>0</v>
      </c>
      <c r="AG598" s="36">
        <f t="shared" si="220"/>
        <v>1024</v>
      </c>
      <c r="AH598" s="36">
        <f t="shared" si="221"/>
        <v>0</v>
      </c>
      <c r="AI598" s="36">
        <f t="shared" si="222"/>
        <v>0</v>
      </c>
      <c r="AJ598" s="36">
        <f t="shared" si="223"/>
        <v>0</v>
      </c>
      <c r="AK598" s="36">
        <f t="shared" si="224"/>
        <v>0</v>
      </c>
      <c r="AL598" s="36">
        <f t="shared" si="225"/>
        <v>0</v>
      </c>
      <c r="AM598" s="36">
        <f t="shared" si="226"/>
        <v>0</v>
      </c>
      <c r="AN598" s="36">
        <f t="shared" si="227"/>
        <v>0</v>
      </c>
      <c r="AO598" s="36">
        <f t="shared" si="228"/>
        <v>0</v>
      </c>
      <c r="AP598" s="36">
        <f t="shared" si="229"/>
        <v>0</v>
      </c>
      <c r="AQ598" s="36">
        <f t="shared" si="230"/>
        <v>1048576</v>
      </c>
      <c r="AR598" s="36">
        <f t="shared" si="231"/>
        <v>0</v>
      </c>
    </row>
    <row r="599" spans="1:44">
      <c r="A599" s="36">
        <f t="shared" si="232"/>
        <v>1713800</v>
      </c>
      <c r="B599" s="36">
        <f>1---ISERR(FIND(B$2,data!$M598))</f>
        <v>0</v>
      </c>
      <c r="C599" s="36">
        <f>1---ISERR(FIND(C$2,data!$M598))</f>
        <v>0</v>
      </c>
      <c r="D599" s="36">
        <f>1---ISERR(FIND(D$2,data!$M598))</f>
        <v>0</v>
      </c>
      <c r="E599" s="36">
        <f>1---ISERR(FIND(E$2,data!$M598))</f>
        <v>1</v>
      </c>
      <c r="F599" s="36">
        <f>1---ISERR(FIND(F$2,data!$M598))</f>
        <v>0</v>
      </c>
      <c r="G599" s="36">
        <f>1---ISERR(FIND(G$2,data!$M598))</f>
        <v>0</v>
      </c>
      <c r="H599" s="36">
        <f>1---ISERR(FIND(H$2,data!$M598))</f>
        <v>0</v>
      </c>
      <c r="I599" s="36">
        <f>1---ISERR(FIND(I$2,data!$M598))</f>
        <v>1</v>
      </c>
      <c r="J599" s="36">
        <f>1---ISERR(FIND(J$2,data!$M598))</f>
        <v>0</v>
      </c>
      <c r="K599" s="36">
        <f>1---ISERR(FIND(K$2,data!$M598))</f>
        <v>1</v>
      </c>
      <c r="L599" s="36">
        <f>1---ISERR(FIND(L$2,data!$M598))</f>
        <v>1</v>
      </c>
      <c r="M599" s="36">
        <f>1---ISERR(FIND(M$2,data!$M598))</f>
        <v>0</v>
      </c>
      <c r="N599" s="36">
        <f>1---ISERR(FIND(N$2,data!$M598))</f>
        <v>0</v>
      </c>
      <c r="O599" s="36">
        <f>1---ISERR(FIND(O$2,data!$M598))</f>
        <v>1</v>
      </c>
      <c r="P599" s="36">
        <f>1---ISERR(FIND(P$2,data!$M598))</f>
        <v>0</v>
      </c>
      <c r="Q599" s="36">
        <f>1---ISERR(FIND(Q$2,data!$M598))</f>
        <v>0</v>
      </c>
      <c r="R599" s="36">
        <f>1---ISERR(FIND(R$2,data!$M598))</f>
        <v>0</v>
      </c>
      <c r="S599" s="36">
        <f>1---ISERR(FIND(S$2,data!$M598))</f>
        <v>1</v>
      </c>
      <c r="T599" s="36">
        <f>1---ISERR(FIND(T$2,data!$M598))</f>
        <v>0</v>
      </c>
      <c r="U599" s="36">
        <f>1---ISERR(FIND(U$2,data!$M598))</f>
        <v>1</v>
      </c>
      <c r="V599" s="36">
        <f>1---ISERR(FIND(V$2,data!$M598))</f>
        <v>1</v>
      </c>
      <c r="W599" s="36">
        <f t="shared" si="210"/>
        <v>0</v>
      </c>
      <c r="X599" s="36">
        <f t="shared" si="211"/>
        <v>0</v>
      </c>
      <c r="Y599" s="36">
        <f t="shared" si="212"/>
        <v>0</v>
      </c>
      <c r="Z599" s="36">
        <f t="shared" si="213"/>
        <v>8</v>
      </c>
      <c r="AA599" s="36">
        <f t="shared" si="214"/>
        <v>0</v>
      </c>
      <c r="AB599" s="36">
        <f t="shared" si="215"/>
        <v>0</v>
      </c>
      <c r="AC599" s="36">
        <f t="shared" si="216"/>
        <v>0</v>
      </c>
      <c r="AD599" s="36">
        <f t="shared" si="217"/>
        <v>128</v>
      </c>
      <c r="AE599" s="36">
        <f t="shared" si="218"/>
        <v>0</v>
      </c>
      <c r="AF599" s="36">
        <f t="shared" si="219"/>
        <v>512</v>
      </c>
      <c r="AG599" s="36">
        <f t="shared" si="220"/>
        <v>1024</v>
      </c>
      <c r="AH599" s="36">
        <f t="shared" si="221"/>
        <v>0</v>
      </c>
      <c r="AI599" s="36">
        <f t="shared" si="222"/>
        <v>0</v>
      </c>
      <c r="AJ599" s="36">
        <f t="shared" si="223"/>
        <v>8192</v>
      </c>
      <c r="AK599" s="36">
        <f t="shared" si="224"/>
        <v>0</v>
      </c>
      <c r="AL599" s="36">
        <f t="shared" si="225"/>
        <v>0</v>
      </c>
      <c r="AM599" s="36">
        <f t="shared" si="226"/>
        <v>0</v>
      </c>
      <c r="AN599" s="36">
        <f t="shared" si="227"/>
        <v>131072</v>
      </c>
      <c r="AO599" s="36">
        <f t="shared" si="228"/>
        <v>0</v>
      </c>
      <c r="AP599" s="36">
        <f t="shared" si="229"/>
        <v>524288</v>
      </c>
      <c r="AQ599" s="36">
        <f t="shared" si="230"/>
        <v>1048576</v>
      </c>
      <c r="AR599" s="36">
        <f t="shared" si="231"/>
        <v>0</v>
      </c>
    </row>
    <row r="600" spans="1:44">
      <c r="A600" s="36">
        <f t="shared" si="232"/>
        <v>1148000</v>
      </c>
      <c r="B600" s="36">
        <f>1---ISERR(FIND(B$2,data!$M599))</f>
        <v>0</v>
      </c>
      <c r="C600" s="36">
        <f>1---ISERR(FIND(C$2,data!$M599))</f>
        <v>0</v>
      </c>
      <c r="D600" s="36">
        <f>1---ISERR(FIND(D$2,data!$M599))</f>
        <v>0</v>
      </c>
      <c r="E600" s="36">
        <f>1---ISERR(FIND(E$2,data!$M599))</f>
        <v>0</v>
      </c>
      <c r="F600" s="36">
        <f>1---ISERR(FIND(F$2,data!$M599))</f>
        <v>0</v>
      </c>
      <c r="G600" s="36">
        <f>1---ISERR(FIND(G$2,data!$M599))</f>
        <v>1</v>
      </c>
      <c r="H600" s="36">
        <f>1---ISERR(FIND(H$2,data!$M599))</f>
        <v>1</v>
      </c>
      <c r="I600" s="36">
        <f>1---ISERR(FIND(I$2,data!$M599))</f>
        <v>0</v>
      </c>
      <c r="J600" s="36">
        <f>1---ISERR(FIND(J$2,data!$M599))</f>
        <v>0</v>
      </c>
      <c r="K600" s="36">
        <f>1---ISERR(FIND(K$2,data!$M599))</f>
        <v>0</v>
      </c>
      <c r="L600" s="36">
        <f>1---ISERR(FIND(L$2,data!$M599))</f>
        <v>1</v>
      </c>
      <c r="M600" s="36">
        <f>1---ISERR(FIND(M$2,data!$M599))</f>
        <v>0</v>
      </c>
      <c r="N600" s="36">
        <f>1---ISERR(FIND(N$2,data!$M599))</f>
        <v>0</v>
      </c>
      <c r="O600" s="36">
        <f>1---ISERR(FIND(O$2,data!$M599))</f>
        <v>0</v>
      </c>
      <c r="P600" s="36">
        <f>1---ISERR(FIND(P$2,data!$M599))</f>
        <v>0</v>
      </c>
      <c r="Q600" s="36">
        <f>1---ISERR(FIND(Q$2,data!$M599))</f>
        <v>1</v>
      </c>
      <c r="R600" s="36">
        <f>1---ISERR(FIND(R$2,data!$M599))</f>
        <v>1</v>
      </c>
      <c r="S600" s="36">
        <f>1---ISERR(FIND(S$2,data!$M599))</f>
        <v>0</v>
      </c>
      <c r="T600" s="36">
        <f>1---ISERR(FIND(T$2,data!$M599))</f>
        <v>0</v>
      </c>
      <c r="U600" s="36">
        <f>1---ISERR(FIND(U$2,data!$M599))</f>
        <v>0</v>
      </c>
      <c r="V600" s="36">
        <f>1---ISERR(FIND(V$2,data!$M599))</f>
        <v>1</v>
      </c>
      <c r="W600" s="36">
        <f t="shared" si="210"/>
        <v>0</v>
      </c>
      <c r="X600" s="36">
        <f t="shared" si="211"/>
        <v>0</v>
      </c>
      <c r="Y600" s="36">
        <f t="shared" si="212"/>
        <v>0</v>
      </c>
      <c r="Z600" s="36">
        <f t="shared" si="213"/>
        <v>0</v>
      </c>
      <c r="AA600" s="36">
        <f t="shared" si="214"/>
        <v>0</v>
      </c>
      <c r="AB600" s="36">
        <f t="shared" si="215"/>
        <v>32</v>
      </c>
      <c r="AC600" s="36">
        <f t="shared" si="216"/>
        <v>64</v>
      </c>
      <c r="AD600" s="36">
        <f t="shared" si="217"/>
        <v>0</v>
      </c>
      <c r="AE600" s="36">
        <f t="shared" si="218"/>
        <v>0</v>
      </c>
      <c r="AF600" s="36">
        <f t="shared" si="219"/>
        <v>0</v>
      </c>
      <c r="AG600" s="36">
        <f t="shared" si="220"/>
        <v>1024</v>
      </c>
      <c r="AH600" s="36">
        <f t="shared" si="221"/>
        <v>0</v>
      </c>
      <c r="AI600" s="36">
        <f t="shared" si="222"/>
        <v>0</v>
      </c>
      <c r="AJ600" s="36">
        <f t="shared" si="223"/>
        <v>0</v>
      </c>
      <c r="AK600" s="36">
        <f t="shared" si="224"/>
        <v>0</v>
      </c>
      <c r="AL600" s="36">
        <f t="shared" si="225"/>
        <v>32768</v>
      </c>
      <c r="AM600" s="36">
        <f t="shared" si="226"/>
        <v>65536</v>
      </c>
      <c r="AN600" s="36">
        <f t="shared" si="227"/>
        <v>0</v>
      </c>
      <c r="AO600" s="36">
        <f t="shared" si="228"/>
        <v>0</v>
      </c>
      <c r="AP600" s="36">
        <f t="shared" si="229"/>
        <v>0</v>
      </c>
      <c r="AQ600" s="36">
        <f t="shared" si="230"/>
        <v>1048576</v>
      </c>
      <c r="AR600" s="36">
        <f t="shared" si="231"/>
        <v>0</v>
      </c>
    </row>
    <row r="601" spans="1:44">
      <c r="A601" s="36">
        <f t="shared" si="232"/>
        <v>1381700</v>
      </c>
      <c r="B601" s="36">
        <f>1---ISERR(FIND(B$2,data!$M600))</f>
        <v>0</v>
      </c>
      <c r="C601" s="36">
        <f>1---ISERR(FIND(C$2,data!$M600))</f>
        <v>0</v>
      </c>
      <c r="D601" s="36">
        <f>1---ISERR(FIND(D$2,data!$M600))</f>
        <v>1</v>
      </c>
      <c r="E601" s="36">
        <f>1---ISERR(FIND(E$2,data!$M600))</f>
        <v>0</v>
      </c>
      <c r="F601" s="36">
        <f>1---ISERR(FIND(F$2,data!$M600))</f>
        <v>0</v>
      </c>
      <c r="G601" s="36">
        <f>1---ISERR(FIND(G$2,data!$M600))</f>
        <v>0</v>
      </c>
      <c r="H601" s="36">
        <f>1---ISERR(FIND(H$2,data!$M600))</f>
        <v>1</v>
      </c>
      <c r="I601" s="36">
        <f>1---ISERR(FIND(I$2,data!$M600))</f>
        <v>0</v>
      </c>
      <c r="J601" s="36">
        <f>1---ISERR(FIND(J$2,data!$M600))</f>
        <v>1</v>
      </c>
      <c r="K601" s="36">
        <f>1---ISERR(FIND(K$2,data!$M600))</f>
        <v>0</v>
      </c>
      <c r="L601" s="36">
        <f>1---ISERR(FIND(L$2,data!$M600))</f>
        <v>1</v>
      </c>
      <c r="M601" s="36">
        <f>1---ISERR(FIND(M$2,data!$M600))</f>
        <v>0</v>
      </c>
      <c r="N601" s="36">
        <f>1---ISERR(FIND(N$2,data!$M600))</f>
        <v>1</v>
      </c>
      <c r="O601" s="36">
        <f>1---ISERR(FIND(O$2,data!$M600))</f>
        <v>0</v>
      </c>
      <c r="P601" s="36">
        <f>1---ISERR(FIND(P$2,data!$M600))</f>
        <v>0</v>
      </c>
      <c r="Q601" s="36">
        <f>1---ISERR(FIND(Q$2,data!$M600))</f>
        <v>0</v>
      </c>
      <c r="R601" s="36">
        <f>1---ISERR(FIND(R$2,data!$M600))</f>
        <v>1</v>
      </c>
      <c r="S601" s="36">
        <f>1---ISERR(FIND(S$2,data!$M600))</f>
        <v>0</v>
      </c>
      <c r="T601" s="36">
        <f>1---ISERR(FIND(T$2,data!$M600))</f>
        <v>1</v>
      </c>
      <c r="U601" s="36">
        <f>1---ISERR(FIND(U$2,data!$M600))</f>
        <v>0</v>
      </c>
      <c r="V601" s="36">
        <f>1---ISERR(FIND(V$2,data!$M600))</f>
        <v>1</v>
      </c>
      <c r="W601" s="36">
        <f t="shared" si="210"/>
        <v>0</v>
      </c>
      <c r="X601" s="36">
        <f t="shared" si="211"/>
        <v>0</v>
      </c>
      <c r="Y601" s="36">
        <f t="shared" si="212"/>
        <v>4</v>
      </c>
      <c r="Z601" s="36">
        <f t="shared" si="213"/>
        <v>0</v>
      </c>
      <c r="AA601" s="36">
        <f t="shared" si="214"/>
        <v>0</v>
      </c>
      <c r="AB601" s="36">
        <f t="shared" si="215"/>
        <v>0</v>
      </c>
      <c r="AC601" s="36">
        <f t="shared" si="216"/>
        <v>64</v>
      </c>
      <c r="AD601" s="36">
        <f t="shared" si="217"/>
        <v>0</v>
      </c>
      <c r="AE601" s="36">
        <f t="shared" si="218"/>
        <v>256</v>
      </c>
      <c r="AF601" s="36">
        <f t="shared" si="219"/>
        <v>0</v>
      </c>
      <c r="AG601" s="36">
        <f t="shared" si="220"/>
        <v>1024</v>
      </c>
      <c r="AH601" s="36">
        <f t="shared" si="221"/>
        <v>0</v>
      </c>
      <c r="AI601" s="36">
        <f t="shared" si="222"/>
        <v>4096</v>
      </c>
      <c r="AJ601" s="36">
        <f t="shared" si="223"/>
        <v>0</v>
      </c>
      <c r="AK601" s="36">
        <f t="shared" si="224"/>
        <v>0</v>
      </c>
      <c r="AL601" s="36">
        <f t="shared" si="225"/>
        <v>0</v>
      </c>
      <c r="AM601" s="36">
        <f t="shared" si="226"/>
        <v>65536</v>
      </c>
      <c r="AN601" s="36">
        <f t="shared" si="227"/>
        <v>0</v>
      </c>
      <c r="AO601" s="36">
        <f t="shared" si="228"/>
        <v>262144</v>
      </c>
      <c r="AP601" s="36">
        <f t="shared" si="229"/>
        <v>0</v>
      </c>
      <c r="AQ601" s="36">
        <f t="shared" si="230"/>
        <v>1048576</v>
      </c>
      <c r="AR601" s="36">
        <f t="shared" si="231"/>
        <v>0</v>
      </c>
    </row>
    <row r="602" spans="1:44">
      <c r="A602" s="36">
        <f t="shared" si="232"/>
        <v>0</v>
      </c>
      <c r="B602" s="36">
        <f>1---ISERR(FIND(B$2,data!$M601))</f>
        <v>0</v>
      </c>
      <c r="C602" s="36">
        <f>1---ISERR(FIND(C$2,data!$M601))</f>
        <v>0</v>
      </c>
      <c r="D602" s="36">
        <f>1---ISERR(FIND(D$2,data!$M601))</f>
        <v>0</v>
      </c>
      <c r="E602" s="36">
        <f>1---ISERR(FIND(E$2,data!$M601))</f>
        <v>0</v>
      </c>
      <c r="F602" s="36">
        <f>1---ISERR(FIND(F$2,data!$M601))</f>
        <v>0</v>
      </c>
      <c r="G602" s="36">
        <f>1---ISERR(FIND(G$2,data!$M601))</f>
        <v>0</v>
      </c>
      <c r="H602" s="36">
        <f>1---ISERR(FIND(H$2,data!$M601))</f>
        <v>0</v>
      </c>
      <c r="I602" s="36">
        <f>1---ISERR(FIND(I$2,data!$M601))</f>
        <v>0</v>
      </c>
      <c r="J602" s="36">
        <f>1---ISERR(FIND(J$2,data!$M601))</f>
        <v>0</v>
      </c>
      <c r="K602" s="36">
        <f>1---ISERR(FIND(K$2,data!$M601))</f>
        <v>0</v>
      </c>
      <c r="L602" s="36">
        <f>1---ISERR(FIND(L$2,data!$M601))</f>
        <v>0</v>
      </c>
      <c r="M602" s="36">
        <f>1---ISERR(FIND(M$2,data!$M601))</f>
        <v>0</v>
      </c>
      <c r="N602" s="36">
        <f>1---ISERR(FIND(N$2,data!$M601))</f>
        <v>0</v>
      </c>
      <c r="O602" s="36">
        <f>1---ISERR(FIND(O$2,data!$M601))</f>
        <v>0</v>
      </c>
      <c r="P602" s="36">
        <f>1---ISERR(FIND(P$2,data!$M601))</f>
        <v>0</v>
      </c>
      <c r="Q602" s="36">
        <f>1---ISERR(FIND(Q$2,data!$M601))</f>
        <v>0</v>
      </c>
      <c r="R602" s="36">
        <f>1---ISERR(FIND(R$2,data!$M601))</f>
        <v>0</v>
      </c>
      <c r="S602" s="36">
        <f>1---ISERR(FIND(S$2,data!$M601))</f>
        <v>0</v>
      </c>
      <c r="T602" s="36">
        <f>1---ISERR(FIND(T$2,data!$M601))</f>
        <v>0</v>
      </c>
      <c r="U602" s="36">
        <f>1---ISERR(FIND(U$2,data!$M601))</f>
        <v>0</v>
      </c>
      <c r="V602" s="36">
        <f>1---ISERR(FIND(V$2,data!$M601))</f>
        <v>0</v>
      </c>
      <c r="W602" s="36">
        <f t="shared" si="210"/>
        <v>0</v>
      </c>
      <c r="X602" s="36">
        <f t="shared" si="211"/>
        <v>0</v>
      </c>
      <c r="Y602" s="36">
        <f t="shared" si="212"/>
        <v>0</v>
      </c>
      <c r="Z602" s="36">
        <f t="shared" si="213"/>
        <v>0</v>
      </c>
      <c r="AA602" s="36">
        <f t="shared" si="214"/>
        <v>0</v>
      </c>
      <c r="AB602" s="36">
        <f t="shared" si="215"/>
        <v>0</v>
      </c>
      <c r="AC602" s="36">
        <f t="shared" si="216"/>
        <v>0</v>
      </c>
      <c r="AD602" s="36">
        <f t="shared" si="217"/>
        <v>0</v>
      </c>
      <c r="AE602" s="36">
        <f t="shared" si="218"/>
        <v>0</v>
      </c>
      <c r="AF602" s="36">
        <f t="shared" si="219"/>
        <v>0</v>
      </c>
      <c r="AG602" s="36">
        <f t="shared" si="220"/>
        <v>0</v>
      </c>
      <c r="AH602" s="36">
        <f t="shared" si="221"/>
        <v>0</v>
      </c>
      <c r="AI602" s="36">
        <f t="shared" si="222"/>
        <v>0</v>
      </c>
      <c r="AJ602" s="36">
        <f t="shared" si="223"/>
        <v>0</v>
      </c>
      <c r="AK602" s="36">
        <f t="shared" si="224"/>
        <v>0</v>
      </c>
      <c r="AL602" s="36">
        <f t="shared" si="225"/>
        <v>0</v>
      </c>
      <c r="AM602" s="36">
        <f t="shared" si="226"/>
        <v>0</v>
      </c>
      <c r="AN602" s="36">
        <f t="shared" si="227"/>
        <v>0</v>
      </c>
      <c r="AO602" s="36">
        <f t="shared" si="228"/>
        <v>0</v>
      </c>
      <c r="AP602" s="36">
        <f t="shared" si="229"/>
        <v>0</v>
      </c>
      <c r="AQ602" s="36">
        <f t="shared" si="230"/>
        <v>0</v>
      </c>
      <c r="AR602" s="36">
        <f t="shared" si="231"/>
        <v>0</v>
      </c>
    </row>
    <row r="603" spans="1:44">
      <c r="A603" s="36">
        <f t="shared" si="232"/>
        <v>164000</v>
      </c>
      <c r="B603" s="36">
        <f>1---ISERR(FIND(B$2,data!$M602))</f>
        <v>0</v>
      </c>
      <c r="C603" s="36">
        <f>1---ISERR(FIND(C$2,data!$M602))</f>
        <v>0</v>
      </c>
      <c r="D603" s="36">
        <f>1---ISERR(FIND(D$2,data!$M602))</f>
        <v>0</v>
      </c>
      <c r="E603" s="36">
        <f>1---ISERR(FIND(E$2,data!$M602))</f>
        <v>0</v>
      </c>
      <c r="F603" s="36">
        <f>1---ISERR(FIND(F$2,data!$M602))</f>
        <v>0</v>
      </c>
      <c r="G603" s="36">
        <f>1---ISERR(FIND(G$2,data!$M602))</f>
        <v>1</v>
      </c>
      <c r="H603" s="36">
        <f>1---ISERR(FIND(H$2,data!$M602))</f>
        <v>0</v>
      </c>
      <c r="I603" s="36">
        <f>1---ISERR(FIND(I$2,data!$M602))</f>
        <v>1</v>
      </c>
      <c r="J603" s="36">
        <f>1---ISERR(FIND(J$2,data!$M602))</f>
        <v>0</v>
      </c>
      <c r="K603" s="36">
        <f>1---ISERR(FIND(K$2,data!$M602))</f>
        <v>0</v>
      </c>
      <c r="L603" s="36">
        <f>1---ISERR(FIND(L$2,data!$M602))</f>
        <v>0</v>
      </c>
      <c r="M603" s="36">
        <f>1---ISERR(FIND(M$2,data!$M602))</f>
        <v>0</v>
      </c>
      <c r="N603" s="36">
        <f>1---ISERR(FIND(N$2,data!$M602))</f>
        <v>0</v>
      </c>
      <c r="O603" s="36">
        <f>1---ISERR(FIND(O$2,data!$M602))</f>
        <v>0</v>
      </c>
      <c r="P603" s="36">
        <f>1---ISERR(FIND(P$2,data!$M602))</f>
        <v>0</v>
      </c>
      <c r="Q603" s="36">
        <f>1---ISERR(FIND(Q$2,data!$M602))</f>
        <v>1</v>
      </c>
      <c r="R603" s="36">
        <f>1---ISERR(FIND(R$2,data!$M602))</f>
        <v>0</v>
      </c>
      <c r="S603" s="36">
        <f>1---ISERR(FIND(S$2,data!$M602))</f>
        <v>1</v>
      </c>
      <c r="T603" s="36">
        <f>1---ISERR(FIND(T$2,data!$M602))</f>
        <v>0</v>
      </c>
      <c r="U603" s="36">
        <f>1---ISERR(FIND(U$2,data!$M602))</f>
        <v>0</v>
      </c>
      <c r="V603" s="36">
        <f>1---ISERR(FIND(V$2,data!$M602))</f>
        <v>0</v>
      </c>
      <c r="W603" s="36">
        <f t="shared" si="210"/>
        <v>0</v>
      </c>
      <c r="X603" s="36">
        <f t="shared" si="211"/>
        <v>0</v>
      </c>
      <c r="Y603" s="36">
        <f t="shared" si="212"/>
        <v>0</v>
      </c>
      <c r="Z603" s="36">
        <f t="shared" si="213"/>
        <v>0</v>
      </c>
      <c r="AA603" s="36">
        <f t="shared" si="214"/>
        <v>0</v>
      </c>
      <c r="AB603" s="36">
        <f t="shared" si="215"/>
        <v>32</v>
      </c>
      <c r="AC603" s="36">
        <f t="shared" si="216"/>
        <v>0</v>
      </c>
      <c r="AD603" s="36">
        <f t="shared" si="217"/>
        <v>128</v>
      </c>
      <c r="AE603" s="36">
        <f t="shared" si="218"/>
        <v>0</v>
      </c>
      <c r="AF603" s="36">
        <f t="shared" si="219"/>
        <v>0</v>
      </c>
      <c r="AG603" s="36">
        <f t="shared" si="220"/>
        <v>0</v>
      </c>
      <c r="AH603" s="36">
        <f t="shared" si="221"/>
        <v>0</v>
      </c>
      <c r="AI603" s="36">
        <f t="shared" si="222"/>
        <v>0</v>
      </c>
      <c r="AJ603" s="36">
        <f t="shared" si="223"/>
        <v>0</v>
      </c>
      <c r="AK603" s="36">
        <f t="shared" si="224"/>
        <v>0</v>
      </c>
      <c r="AL603" s="36">
        <f t="shared" si="225"/>
        <v>32768</v>
      </c>
      <c r="AM603" s="36">
        <f t="shared" si="226"/>
        <v>0</v>
      </c>
      <c r="AN603" s="36">
        <f t="shared" si="227"/>
        <v>131072</v>
      </c>
      <c r="AO603" s="36">
        <f t="shared" si="228"/>
        <v>0</v>
      </c>
      <c r="AP603" s="36">
        <f t="shared" si="229"/>
        <v>0</v>
      </c>
      <c r="AQ603" s="36">
        <f t="shared" si="230"/>
        <v>0</v>
      </c>
      <c r="AR603" s="36">
        <f t="shared" si="231"/>
        <v>0</v>
      </c>
    </row>
    <row r="604" spans="1:44">
      <c r="A604" s="36">
        <f t="shared" si="232"/>
        <v>1500600</v>
      </c>
      <c r="B604" s="36">
        <f>1---ISERR(FIND(B$2,data!$M603))</f>
        <v>0</v>
      </c>
      <c r="C604" s="36">
        <f>1---ISERR(FIND(C$2,data!$M603))</f>
        <v>0</v>
      </c>
      <c r="D604" s="36">
        <f>1---ISERR(FIND(D$2,data!$M603))</f>
        <v>0</v>
      </c>
      <c r="E604" s="36">
        <f>1---ISERR(FIND(E$2,data!$M603))</f>
        <v>1</v>
      </c>
      <c r="F604" s="36">
        <f>1---ISERR(FIND(F$2,data!$M603))</f>
        <v>1</v>
      </c>
      <c r="G604" s="36">
        <f>1---ISERR(FIND(G$2,data!$M603))</f>
        <v>1</v>
      </c>
      <c r="H604" s="36">
        <f>1---ISERR(FIND(H$2,data!$M603))</f>
        <v>0</v>
      </c>
      <c r="I604" s="36">
        <f>1---ISERR(FIND(I$2,data!$M603))</f>
        <v>1</v>
      </c>
      <c r="J604" s="36">
        <f>1---ISERR(FIND(J$2,data!$M603))</f>
        <v>1</v>
      </c>
      <c r="K604" s="36">
        <f>1---ISERR(FIND(K$2,data!$M603))</f>
        <v>0</v>
      </c>
      <c r="L604" s="36">
        <f>1---ISERR(FIND(L$2,data!$M603))</f>
        <v>1</v>
      </c>
      <c r="M604" s="36">
        <f>1---ISERR(FIND(M$2,data!$M603))</f>
        <v>0</v>
      </c>
      <c r="N604" s="36">
        <f>1---ISERR(FIND(N$2,data!$M603))</f>
        <v>0</v>
      </c>
      <c r="O604" s="36">
        <f>1---ISERR(FIND(O$2,data!$M603))</f>
        <v>1</v>
      </c>
      <c r="P604" s="36">
        <f>1---ISERR(FIND(P$2,data!$M603))</f>
        <v>1</v>
      </c>
      <c r="Q604" s="36">
        <f>1---ISERR(FIND(Q$2,data!$M603))</f>
        <v>1</v>
      </c>
      <c r="R604" s="36">
        <f>1---ISERR(FIND(R$2,data!$M603))</f>
        <v>0</v>
      </c>
      <c r="S604" s="36">
        <f>1---ISERR(FIND(S$2,data!$M603))</f>
        <v>1</v>
      </c>
      <c r="T604" s="36">
        <f>1---ISERR(FIND(T$2,data!$M603))</f>
        <v>1</v>
      </c>
      <c r="U604" s="36">
        <f>1---ISERR(FIND(U$2,data!$M603))</f>
        <v>0</v>
      </c>
      <c r="V604" s="36">
        <f>1---ISERR(FIND(V$2,data!$M603))</f>
        <v>1</v>
      </c>
      <c r="W604" s="36">
        <f t="shared" si="210"/>
        <v>0</v>
      </c>
      <c r="X604" s="36">
        <f t="shared" si="211"/>
        <v>0</v>
      </c>
      <c r="Y604" s="36">
        <f t="shared" si="212"/>
        <v>0</v>
      </c>
      <c r="Z604" s="36">
        <f t="shared" si="213"/>
        <v>8</v>
      </c>
      <c r="AA604" s="36">
        <f t="shared" si="214"/>
        <v>16</v>
      </c>
      <c r="AB604" s="36">
        <f t="shared" si="215"/>
        <v>32</v>
      </c>
      <c r="AC604" s="36">
        <f t="shared" si="216"/>
        <v>0</v>
      </c>
      <c r="AD604" s="36">
        <f t="shared" si="217"/>
        <v>128</v>
      </c>
      <c r="AE604" s="36">
        <f t="shared" si="218"/>
        <v>256</v>
      </c>
      <c r="AF604" s="36">
        <f t="shared" si="219"/>
        <v>0</v>
      </c>
      <c r="AG604" s="36">
        <f t="shared" si="220"/>
        <v>1024</v>
      </c>
      <c r="AH604" s="36">
        <f t="shared" si="221"/>
        <v>0</v>
      </c>
      <c r="AI604" s="36">
        <f t="shared" si="222"/>
        <v>0</v>
      </c>
      <c r="AJ604" s="36">
        <f t="shared" si="223"/>
        <v>8192</v>
      </c>
      <c r="AK604" s="36">
        <f t="shared" si="224"/>
        <v>16384</v>
      </c>
      <c r="AL604" s="36">
        <f t="shared" si="225"/>
        <v>32768</v>
      </c>
      <c r="AM604" s="36">
        <f t="shared" si="226"/>
        <v>0</v>
      </c>
      <c r="AN604" s="36">
        <f t="shared" si="227"/>
        <v>131072</v>
      </c>
      <c r="AO604" s="36">
        <f t="shared" si="228"/>
        <v>262144</v>
      </c>
      <c r="AP604" s="36">
        <f t="shared" si="229"/>
        <v>0</v>
      </c>
      <c r="AQ604" s="36">
        <f t="shared" si="230"/>
        <v>1048576</v>
      </c>
      <c r="AR604" s="36">
        <f t="shared" si="231"/>
        <v>0</v>
      </c>
    </row>
    <row r="605" spans="1:44">
      <c r="A605" s="36">
        <f t="shared" si="232"/>
        <v>36900</v>
      </c>
      <c r="B605" s="36">
        <f>1---ISERR(FIND(B$2,data!$M604))</f>
        <v>0</v>
      </c>
      <c r="C605" s="36">
        <f>1---ISERR(FIND(C$2,data!$M604))</f>
        <v>0</v>
      </c>
      <c r="D605" s="36">
        <f>1---ISERR(FIND(D$2,data!$M604))</f>
        <v>1</v>
      </c>
      <c r="E605" s="36">
        <f>1---ISERR(FIND(E$2,data!$M604))</f>
        <v>0</v>
      </c>
      <c r="F605" s="36">
        <f>1---ISERR(FIND(F$2,data!$M604))</f>
        <v>0</v>
      </c>
      <c r="G605" s="36">
        <f>1---ISERR(FIND(G$2,data!$M604))</f>
        <v>1</v>
      </c>
      <c r="H605" s="36">
        <f>1---ISERR(FIND(H$2,data!$M604))</f>
        <v>0</v>
      </c>
      <c r="I605" s="36">
        <f>1---ISERR(FIND(I$2,data!$M604))</f>
        <v>0</v>
      </c>
      <c r="J605" s="36">
        <f>1---ISERR(FIND(J$2,data!$M604))</f>
        <v>0</v>
      </c>
      <c r="K605" s="36">
        <f>1---ISERR(FIND(K$2,data!$M604))</f>
        <v>0</v>
      </c>
      <c r="L605" s="36">
        <f>1---ISERR(FIND(L$2,data!$M604))</f>
        <v>0</v>
      </c>
      <c r="M605" s="36">
        <f>1---ISERR(FIND(M$2,data!$M604))</f>
        <v>0</v>
      </c>
      <c r="N605" s="36">
        <f>1---ISERR(FIND(N$2,data!$M604))</f>
        <v>1</v>
      </c>
      <c r="O605" s="36">
        <f>1---ISERR(FIND(O$2,data!$M604))</f>
        <v>0</v>
      </c>
      <c r="P605" s="36">
        <f>1---ISERR(FIND(P$2,data!$M604))</f>
        <v>0</v>
      </c>
      <c r="Q605" s="36">
        <f>1---ISERR(FIND(Q$2,data!$M604))</f>
        <v>1</v>
      </c>
      <c r="R605" s="36">
        <f>1---ISERR(FIND(R$2,data!$M604))</f>
        <v>0</v>
      </c>
      <c r="S605" s="36">
        <f>1---ISERR(FIND(S$2,data!$M604))</f>
        <v>0</v>
      </c>
      <c r="T605" s="36">
        <f>1---ISERR(FIND(T$2,data!$M604))</f>
        <v>0</v>
      </c>
      <c r="U605" s="36">
        <f>1---ISERR(FIND(U$2,data!$M604))</f>
        <v>0</v>
      </c>
      <c r="V605" s="36">
        <f>1---ISERR(FIND(V$2,data!$M604))</f>
        <v>0</v>
      </c>
      <c r="W605" s="36">
        <f t="shared" si="210"/>
        <v>0</v>
      </c>
      <c r="X605" s="36">
        <f t="shared" si="211"/>
        <v>0</v>
      </c>
      <c r="Y605" s="36">
        <f t="shared" si="212"/>
        <v>4</v>
      </c>
      <c r="Z605" s="36">
        <f t="shared" si="213"/>
        <v>0</v>
      </c>
      <c r="AA605" s="36">
        <f t="shared" si="214"/>
        <v>0</v>
      </c>
      <c r="AB605" s="36">
        <f t="shared" si="215"/>
        <v>32</v>
      </c>
      <c r="AC605" s="36">
        <f t="shared" si="216"/>
        <v>0</v>
      </c>
      <c r="AD605" s="36">
        <f t="shared" si="217"/>
        <v>0</v>
      </c>
      <c r="AE605" s="36">
        <f t="shared" si="218"/>
        <v>0</v>
      </c>
      <c r="AF605" s="36">
        <f t="shared" si="219"/>
        <v>0</v>
      </c>
      <c r="AG605" s="36">
        <f t="shared" si="220"/>
        <v>0</v>
      </c>
      <c r="AH605" s="36">
        <f t="shared" si="221"/>
        <v>0</v>
      </c>
      <c r="AI605" s="36">
        <f t="shared" si="222"/>
        <v>4096</v>
      </c>
      <c r="AJ605" s="36">
        <f t="shared" si="223"/>
        <v>0</v>
      </c>
      <c r="AK605" s="36">
        <f t="shared" si="224"/>
        <v>0</v>
      </c>
      <c r="AL605" s="36">
        <f t="shared" si="225"/>
        <v>32768</v>
      </c>
      <c r="AM605" s="36">
        <f t="shared" si="226"/>
        <v>0</v>
      </c>
      <c r="AN605" s="36">
        <f t="shared" si="227"/>
        <v>0</v>
      </c>
      <c r="AO605" s="36">
        <f t="shared" si="228"/>
        <v>0</v>
      </c>
      <c r="AP605" s="36">
        <f t="shared" si="229"/>
        <v>0</v>
      </c>
      <c r="AQ605" s="36">
        <f t="shared" si="230"/>
        <v>0</v>
      </c>
      <c r="AR605" s="36">
        <f t="shared" si="231"/>
        <v>0</v>
      </c>
    </row>
    <row r="606" spans="1:44">
      <c r="A606" s="36">
        <f t="shared" si="232"/>
        <v>1517000</v>
      </c>
      <c r="B606" s="36">
        <f>1---ISERR(FIND(B$2,data!$M605))</f>
        <v>0</v>
      </c>
      <c r="C606" s="36">
        <f>1---ISERR(FIND(C$2,data!$M605))</f>
        <v>0</v>
      </c>
      <c r="D606" s="36">
        <f>1---ISERR(FIND(D$2,data!$M605))</f>
        <v>0</v>
      </c>
      <c r="E606" s="36">
        <f>1---ISERR(FIND(E$2,data!$M605))</f>
        <v>1</v>
      </c>
      <c r="F606" s="36">
        <f>1---ISERR(FIND(F$2,data!$M605))</f>
        <v>0</v>
      </c>
      <c r="G606" s="36">
        <f>1---ISERR(FIND(G$2,data!$M605))</f>
        <v>0</v>
      </c>
      <c r="H606" s="36">
        <f>1---ISERR(FIND(H$2,data!$M605))</f>
        <v>1</v>
      </c>
      <c r="I606" s="36">
        <f>1---ISERR(FIND(I$2,data!$M605))</f>
        <v>1</v>
      </c>
      <c r="J606" s="36">
        <f>1---ISERR(FIND(J$2,data!$M605))</f>
        <v>1</v>
      </c>
      <c r="K606" s="36">
        <f>1---ISERR(FIND(K$2,data!$M605))</f>
        <v>0</v>
      </c>
      <c r="L606" s="36">
        <f>1---ISERR(FIND(L$2,data!$M605))</f>
        <v>1</v>
      </c>
      <c r="M606" s="36">
        <f>1---ISERR(FIND(M$2,data!$M605))</f>
        <v>0</v>
      </c>
      <c r="N606" s="36">
        <f>1---ISERR(FIND(N$2,data!$M605))</f>
        <v>0</v>
      </c>
      <c r="O606" s="36">
        <f>1---ISERR(FIND(O$2,data!$M605))</f>
        <v>1</v>
      </c>
      <c r="P606" s="36">
        <f>1---ISERR(FIND(P$2,data!$M605))</f>
        <v>0</v>
      </c>
      <c r="Q606" s="36">
        <f>1---ISERR(FIND(Q$2,data!$M605))</f>
        <v>0</v>
      </c>
      <c r="R606" s="36">
        <f>1---ISERR(FIND(R$2,data!$M605))</f>
        <v>1</v>
      </c>
      <c r="S606" s="36">
        <f>1---ISERR(FIND(S$2,data!$M605))</f>
        <v>1</v>
      </c>
      <c r="T606" s="36">
        <f>1---ISERR(FIND(T$2,data!$M605))</f>
        <v>1</v>
      </c>
      <c r="U606" s="36">
        <f>1---ISERR(FIND(U$2,data!$M605))</f>
        <v>0</v>
      </c>
      <c r="V606" s="36">
        <f>1---ISERR(FIND(V$2,data!$M605))</f>
        <v>1</v>
      </c>
      <c r="W606" s="36">
        <f t="shared" si="210"/>
        <v>0</v>
      </c>
      <c r="X606" s="36">
        <f t="shared" si="211"/>
        <v>0</v>
      </c>
      <c r="Y606" s="36">
        <f t="shared" si="212"/>
        <v>0</v>
      </c>
      <c r="Z606" s="36">
        <f t="shared" si="213"/>
        <v>8</v>
      </c>
      <c r="AA606" s="36">
        <f t="shared" si="214"/>
        <v>0</v>
      </c>
      <c r="AB606" s="36">
        <f t="shared" si="215"/>
        <v>0</v>
      </c>
      <c r="AC606" s="36">
        <f t="shared" si="216"/>
        <v>64</v>
      </c>
      <c r="AD606" s="36">
        <f t="shared" si="217"/>
        <v>128</v>
      </c>
      <c r="AE606" s="36">
        <f t="shared" si="218"/>
        <v>256</v>
      </c>
      <c r="AF606" s="36">
        <f t="shared" si="219"/>
        <v>0</v>
      </c>
      <c r="AG606" s="36">
        <f t="shared" si="220"/>
        <v>1024</v>
      </c>
      <c r="AH606" s="36">
        <f t="shared" si="221"/>
        <v>0</v>
      </c>
      <c r="AI606" s="36">
        <f t="shared" si="222"/>
        <v>0</v>
      </c>
      <c r="AJ606" s="36">
        <f t="shared" si="223"/>
        <v>8192</v>
      </c>
      <c r="AK606" s="36">
        <f t="shared" si="224"/>
        <v>0</v>
      </c>
      <c r="AL606" s="36">
        <f t="shared" si="225"/>
        <v>0</v>
      </c>
      <c r="AM606" s="36">
        <f t="shared" si="226"/>
        <v>65536</v>
      </c>
      <c r="AN606" s="36">
        <f t="shared" si="227"/>
        <v>131072</v>
      </c>
      <c r="AO606" s="36">
        <f t="shared" si="228"/>
        <v>262144</v>
      </c>
      <c r="AP606" s="36">
        <f t="shared" si="229"/>
        <v>0</v>
      </c>
      <c r="AQ606" s="36">
        <f t="shared" si="230"/>
        <v>1048576</v>
      </c>
      <c r="AR606" s="36">
        <f t="shared" si="231"/>
        <v>0</v>
      </c>
    </row>
    <row r="607" spans="1:44">
      <c r="A607" s="36">
        <f t="shared" si="232"/>
        <v>656000</v>
      </c>
      <c r="B607" s="36">
        <f>1---ISERR(FIND(B$2,data!$M606))</f>
        <v>0</v>
      </c>
      <c r="C607" s="36">
        <f>1---ISERR(FIND(C$2,data!$M606))</f>
        <v>0</v>
      </c>
      <c r="D607" s="36">
        <f>1---ISERR(FIND(D$2,data!$M606))</f>
        <v>0</v>
      </c>
      <c r="E607" s="36">
        <f>1---ISERR(FIND(E$2,data!$M606))</f>
        <v>0</v>
      </c>
      <c r="F607" s="36">
        <f>1---ISERR(FIND(F$2,data!$M606))</f>
        <v>0</v>
      </c>
      <c r="G607" s="36">
        <f>1---ISERR(FIND(G$2,data!$M606))</f>
        <v>0</v>
      </c>
      <c r="H607" s="36">
        <f>1---ISERR(FIND(H$2,data!$M606))</f>
        <v>0</v>
      </c>
      <c r="I607" s="36">
        <f>1---ISERR(FIND(I$2,data!$M606))</f>
        <v>1</v>
      </c>
      <c r="J607" s="36">
        <f>1---ISERR(FIND(J$2,data!$M606))</f>
        <v>0</v>
      </c>
      <c r="K607" s="36">
        <f>1---ISERR(FIND(K$2,data!$M606))</f>
        <v>1</v>
      </c>
      <c r="L607" s="36">
        <f>1---ISERR(FIND(L$2,data!$M606))</f>
        <v>0</v>
      </c>
      <c r="M607" s="36">
        <f>1---ISERR(FIND(M$2,data!$M606))</f>
        <v>0</v>
      </c>
      <c r="N607" s="36">
        <f>1---ISERR(FIND(N$2,data!$M606))</f>
        <v>0</v>
      </c>
      <c r="O607" s="36">
        <f>1---ISERR(FIND(O$2,data!$M606))</f>
        <v>0</v>
      </c>
      <c r="P607" s="36">
        <f>1---ISERR(FIND(P$2,data!$M606))</f>
        <v>0</v>
      </c>
      <c r="Q607" s="36">
        <f>1---ISERR(FIND(Q$2,data!$M606))</f>
        <v>0</v>
      </c>
      <c r="R607" s="36">
        <f>1---ISERR(FIND(R$2,data!$M606))</f>
        <v>0</v>
      </c>
      <c r="S607" s="36">
        <f>1---ISERR(FIND(S$2,data!$M606))</f>
        <v>1</v>
      </c>
      <c r="T607" s="36">
        <f>1---ISERR(FIND(T$2,data!$M606))</f>
        <v>0</v>
      </c>
      <c r="U607" s="36">
        <f>1---ISERR(FIND(U$2,data!$M606))</f>
        <v>1</v>
      </c>
      <c r="V607" s="36">
        <f>1---ISERR(FIND(V$2,data!$M606))</f>
        <v>0</v>
      </c>
      <c r="W607" s="36">
        <f t="shared" si="210"/>
        <v>0</v>
      </c>
      <c r="X607" s="36">
        <f t="shared" si="211"/>
        <v>0</v>
      </c>
      <c r="Y607" s="36">
        <f t="shared" si="212"/>
        <v>0</v>
      </c>
      <c r="Z607" s="36">
        <f t="shared" si="213"/>
        <v>0</v>
      </c>
      <c r="AA607" s="36">
        <f t="shared" si="214"/>
        <v>0</v>
      </c>
      <c r="AB607" s="36">
        <f t="shared" si="215"/>
        <v>0</v>
      </c>
      <c r="AC607" s="36">
        <f t="shared" si="216"/>
        <v>0</v>
      </c>
      <c r="AD607" s="36">
        <f t="shared" si="217"/>
        <v>128</v>
      </c>
      <c r="AE607" s="36">
        <f t="shared" si="218"/>
        <v>0</v>
      </c>
      <c r="AF607" s="36">
        <f t="shared" si="219"/>
        <v>512</v>
      </c>
      <c r="AG607" s="36">
        <f t="shared" si="220"/>
        <v>0</v>
      </c>
      <c r="AH607" s="36">
        <f t="shared" si="221"/>
        <v>0</v>
      </c>
      <c r="AI607" s="36">
        <f t="shared" si="222"/>
        <v>0</v>
      </c>
      <c r="AJ607" s="36">
        <f t="shared" si="223"/>
        <v>0</v>
      </c>
      <c r="AK607" s="36">
        <f t="shared" si="224"/>
        <v>0</v>
      </c>
      <c r="AL607" s="36">
        <f t="shared" si="225"/>
        <v>0</v>
      </c>
      <c r="AM607" s="36">
        <f t="shared" si="226"/>
        <v>0</v>
      </c>
      <c r="AN607" s="36">
        <f t="shared" si="227"/>
        <v>131072</v>
      </c>
      <c r="AO607" s="36">
        <f t="shared" si="228"/>
        <v>0</v>
      </c>
      <c r="AP607" s="36">
        <f t="shared" si="229"/>
        <v>524288</v>
      </c>
      <c r="AQ607" s="36">
        <f t="shared" si="230"/>
        <v>0</v>
      </c>
      <c r="AR607" s="36">
        <f t="shared" si="231"/>
        <v>0</v>
      </c>
    </row>
    <row r="608" spans="1:44">
      <c r="A608" s="36">
        <f t="shared" si="232"/>
        <v>1094700</v>
      </c>
      <c r="B608" s="36">
        <f>1---ISERR(FIND(B$2,data!$M607))</f>
        <v>0</v>
      </c>
      <c r="C608" s="36">
        <f>1---ISERR(FIND(C$2,data!$M607))</f>
        <v>0</v>
      </c>
      <c r="D608" s="36">
        <f>1---ISERR(FIND(D$2,data!$M607))</f>
        <v>1</v>
      </c>
      <c r="E608" s="36">
        <f>1---ISERR(FIND(E$2,data!$M607))</f>
        <v>1</v>
      </c>
      <c r="F608" s="36">
        <f>1---ISERR(FIND(F$2,data!$M607))</f>
        <v>0</v>
      </c>
      <c r="G608" s="36">
        <f>1---ISERR(FIND(G$2,data!$M607))</f>
        <v>1</v>
      </c>
      <c r="H608" s="36">
        <f>1---ISERR(FIND(H$2,data!$M607))</f>
        <v>0</v>
      </c>
      <c r="I608" s="36">
        <f>1---ISERR(FIND(I$2,data!$M607))</f>
        <v>0</v>
      </c>
      <c r="J608" s="36">
        <f>1---ISERR(FIND(J$2,data!$M607))</f>
        <v>0</v>
      </c>
      <c r="K608" s="36">
        <f>1---ISERR(FIND(K$2,data!$M607))</f>
        <v>0</v>
      </c>
      <c r="L608" s="36">
        <f>1---ISERR(FIND(L$2,data!$M607))</f>
        <v>1</v>
      </c>
      <c r="M608" s="36">
        <f>1---ISERR(FIND(M$2,data!$M607))</f>
        <v>0</v>
      </c>
      <c r="N608" s="36">
        <f>1---ISERR(FIND(N$2,data!$M607))</f>
        <v>1</v>
      </c>
      <c r="O608" s="36">
        <f>1---ISERR(FIND(O$2,data!$M607))</f>
        <v>1</v>
      </c>
      <c r="P608" s="36">
        <f>1---ISERR(FIND(P$2,data!$M607))</f>
        <v>0</v>
      </c>
      <c r="Q608" s="36">
        <f>1---ISERR(FIND(Q$2,data!$M607))</f>
        <v>1</v>
      </c>
      <c r="R608" s="36">
        <f>1---ISERR(FIND(R$2,data!$M607))</f>
        <v>0</v>
      </c>
      <c r="S608" s="36">
        <f>1---ISERR(FIND(S$2,data!$M607))</f>
        <v>0</v>
      </c>
      <c r="T608" s="36">
        <f>1---ISERR(FIND(T$2,data!$M607))</f>
        <v>0</v>
      </c>
      <c r="U608" s="36">
        <f>1---ISERR(FIND(U$2,data!$M607))</f>
        <v>0</v>
      </c>
      <c r="V608" s="36">
        <f>1---ISERR(FIND(V$2,data!$M607))</f>
        <v>1</v>
      </c>
      <c r="W608" s="36">
        <f t="shared" si="210"/>
        <v>0</v>
      </c>
      <c r="X608" s="36">
        <f t="shared" si="211"/>
        <v>0</v>
      </c>
      <c r="Y608" s="36">
        <f t="shared" si="212"/>
        <v>4</v>
      </c>
      <c r="Z608" s="36">
        <f t="shared" si="213"/>
        <v>8</v>
      </c>
      <c r="AA608" s="36">
        <f t="shared" si="214"/>
        <v>0</v>
      </c>
      <c r="AB608" s="36">
        <f t="shared" si="215"/>
        <v>32</v>
      </c>
      <c r="AC608" s="36">
        <f t="shared" si="216"/>
        <v>0</v>
      </c>
      <c r="AD608" s="36">
        <f t="shared" si="217"/>
        <v>0</v>
      </c>
      <c r="AE608" s="36">
        <f t="shared" si="218"/>
        <v>0</v>
      </c>
      <c r="AF608" s="36">
        <f t="shared" si="219"/>
        <v>0</v>
      </c>
      <c r="AG608" s="36">
        <f t="shared" si="220"/>
        <v>1024</v>
      </c>
      <c r="AH608" s="36">
        <f t="shared" si="221"/>
        <v>0</v>
      </c>
      <c r="AI608" s="36">
        <f t="shared" si="222"/>
        <v>4096</v>
      </c>
      <c r="AJ608" s="36">
        <f t="shared" si="223"/>
        <v>8192</v>
      </c>
      <c r="AK608" s="36">
        <f t="shared" si="224"/>
        <v>0</v>
      </c>
      <c r="AL608" s="36">
        <f t="shared" si="225"/>
        <v>32768</v>
      </c>
      <c r="AM608" s="36">
        <f t="shared" si="226"/>
        <v>0</v>
      </c>
      <c r="AN608" s="36">
        <f t="shared" si="227"/>
        <v>0</v>
      </c>
      <c r="AO608" s="36">
        <f t="shared" si="228"/>
        <v>0</v>
      </c>
      <c r="AP608" s="36">
        <f t="shared" si="229"/>
        <v>0</v>
      </c>
      <c r="AQ608" s="36">
        <f t="shared" si="230"/>
        <v>1048576</v>
      </c>
      <c r="AR608" s="36">
        <f t="shared" si="231"/>
        <v>0</v>
      </c>
    </row>
    <row r="609" spans="1:44">
      <c r="A609" s="36">
        <f t="shared" si="232"/>
        <v>4100</v>
      </c>
      <c r="B609" s="36">
        <f>1---ISERR(FIND(B$2,data!$M608))</f>
        <v>0</v>
      </c>
      <c r="C609" s="36">
        <f>1---ISERR(FIND(C$2,data!$M608))</f>
        <v>0</v>
      </c>
      <c r="D609" s="36">
        <f>1---ISERR(FIND(D$2,data!$M608))</f>
        <v>1</v>
      </c>
      <c r="E609" s="36">
        <f>1---ISERR(FIND(E$2,data!$M608))</f>
        <v>0</v>
      </c>
      <c r="F609" s="36">
        <f>1---ISERR(FIND(F$2,data!$M608))</f>
        <v>0</v>
      </c>
      <c r="G609" s="36">
        <f>1---ISERR(FIND(G$2,data!$M608))</f>
        <v>0</v>
      </c>
      <c r="H609" s="36">
        <f>1---ISERR(FIND(H$2,data!$M608))</f>
        <v>0</v>
      </c>
      <c r="I609" s="36">
        <f>1---ISERR(FIND(I$2,data!$M608))</f>
        <v>0</v>
      </c>
      <c r="J609" s="36">
        <f>1---ISERR(FIND(J$2,data!$M608))</f>
        <v>0</v>
      </c>
      <c r="K609" s="36">
        <f>1---ISERR(FIND(K$2,data!$M608))</f>
        <v>0</v>
      </c>
      <c r="L609" s="36">
        <f>1---ISERR(FIND(L$2,data!$M608))</f>
        <v>0</v>
      </c>
      <c r="M609" s="36">
        <f>1---ISERR(FIND(M$2,data!$M608))</f>
        <v>0</v>
      </c>
      <c r="N609" s="36">
        <f>1---ISERR(FIND(N$2,data!$M608))</f>
        <v>1</v>
      </c>
      <c r="O609" s="36">
        <f>1---ISERR(FIND(O$2,data!$M608))</f>
        <v>0</v>
      </c>
      <c r="P609" s="36">
        <f>1---ISERR(FIND(P$2,data!$M608))</f>
        <v>0</v>
      </c>
      <c r="Q609" s="36">
        <f>1---ISERR(FIND(Q$2,data!$M608))</f>
        <v>0</v>
      </c>
      <c r="R609" s="36">
        <f>1---ISERR(FIND(R$2,data!$M608))</f>
        <v>0</v>
      </c>
      <c r="S609" s="36">
        <f>1---ISERR(FIND(S$2,data!$M608))</f>
        <v>0</v>
      </c>
      <c r="T609" s="36">
        <f>1---ISERR(FIND(T$2,data!$M608))</f>
        <v>0</v>
      </c>
      <c r="U609" s="36">
        <f>1---ISERR(FIND(U$2,data!$M608))</f>
        <v>0</v>
      </c>
      <c r="V609" s="36">
        <f>1---ISERR(FIND(V$2,data!$M608))</f>
        <v>0</v>
      </c>
      <c r="W609" s="36">
        <f t="shared" si="210"/>
        <v>0</v>
      </c>
      <c r="X609" s="36">
        <f t="shared" si="211"/>
        <v>0</v>
      </c>
      <c r="Y609" s="36">
        <f t="shared" si="212"/>
        <v>4</v>
      </c>
      <c r="Z609" s="36">
        <f t="shared" si="213"/>
        <v>0</v>
      </c>
      <c r="AA609" s="36">
        <f t="shared" si="214"/>
        <v>0</v>
      </c>
      <c r="AB609" s="36">
        <f t="shared" si="215"/>
        <v>0</v>
      </c>
      <c r="AC609" s="36">
        <f t="shared" si="216"/>
        <v>0</v>
      </c>
      <c r="AD609" s="36">
        <f t="shared" si="217"/>
        <v>0</v>
      </c>
      <c r="AE609" s="36">
        <f t="shared" si="218"/>
        <v>0</v>
      </c>
      <c r="AF609" s="36">
        <f t="shared" si="219"/>
        <v>0</v>
      </c>
      <c r="AG609" s="36">
        <f t="shared" si="220"/>
        <v>0</v>
      </c>
      <c r="AH609" s="36">
        <f t="shared" si="221"/>
        <v>0</v>
      </c>
      <c r="AI609" s="36">
        <f t="shared" si="222"/>
        <v>4096</v>
      </c>
      <c r="AJ609" s="36">
        <f t="shared" si="223"/>
        <v>0</v>
      </c>
      <c r="AK609" s="36">
        <f t="shared" si="224"/>
        <v>0</v>
      </c>
      <c r="AL609" s="36">
        <f t="shared" si="225"/>
        <v>0</v>
      </c>
      <c r="AM609" s="36">
        <f t="shared" si="226"/>
        <v>0</v>
      </c>
      <c r="AN609" s="36">
        <f t="shared" si="227"/>
        <v>0</v>
      </c>
      <c r="AO609" s="36">
        <f t="shared" si="228"/>
        <v>0</v>
      </c>
      <c r="AP609" s="36">
        <f t="shared" si="229"/>
        <v>0</v>
      </c>
      <c r="AQ609" s="36">
        <f t="shared" si="230"/>
        <v>0</v>
      </c>
      <c r="AR609" s="36">
        <f t="shared" si="231"/>
        <v>0</v>
      </c>
    </row>
    <row r="610" spans="1:44">
      <c r="A610" s="36">
        <f t="shared" si="232"/>
        <v>0</v>
      </c>
      <c r="B610" s="36">
        <f>1---ISERR(FIND(B$2,data!$M609))</f>
        <v>0</v>
      </c>
      <c r="C610" s="36">
        <f>1---ISERR(FIND(C$2,data!$M609))</f>
        <v>0</v>
      </c>
      <c r="D610" s="36">
        <f>1---ISERR(FIND(D$2,data!$M609))</f>
        <v>0</v>
      </c>
      <c r="E610" s="36">
        <f>1---ISERR(FIND(E$2,data!$M609))</f>
        <v>0</v>
      </c>
      <c r="F610" s="36">
        <f>1---ISERR(FIND(F$2,data!$M609))</f>
        <v>0</v>
      </c>
      <c r="G610" s="36">
        <f>1---ISERR(FIND(G$2,data!$M609))</f>
        <v>0</v>
      </c>
      <c r="H610" s="36">
        <f>1---ISERR(FIND(H$2,data!$M609))</f>
        <v>0</v>
      </c>
      <c r="I610" s="36">
        <f>1---ISERR(FIND(I$2,data!$M609))</f>
        <v>0</v>
      </c>
      <c r="J610" s="36">
        <f>1---ISERR(FIND(J$2,data!$M609))</f>
        <v>0</v>
      </c>
      <c r="K610" s="36">
        <f>1---ISERR(FIND(K$2,data!$M609))</f>
        <v>0</v>
      </c>
      <c r="L610" s="36">
        <f>1---ISERR(FIND(L$2,data!$M609))</f>
        <v>0</v>
      </c>
      <c r="M610" s="36">
        <f>1---ISERR(FIND(M$2,data!$M609))</f>
        <v>0</v>
      </c>
      <c r="N610" s="36">
        <f>1---ISERR(FIND(N$2,data!$M609))</f>
        <v>0</v>
      </c>
      <c r="O610" s="36">
        <f>1---ISERR(FIND(O$2,data!$M609))</f>
        <v>0</v>
      </c>
      <c r="P610" s="36">
        <f>1---ISERR(FIND(P$2,data!$M609))</f>
        <v>0</v>
      </c>
      <c r="Q610" s="36">
        <f>1---ISERR(FIND(Q$2,data!$M609))</f>
        <v>0</v>
      </c>
      <c r="R610" s="36">
        <f>1---ISERR(FIND(R$2,data!$M609))</f>
        <v>0</v>
      </c>
      <c r="S610" s="36">
        <f>1---ISERR(FIND(S$2,data!$M609))</f>
        <v>0</v>
      </c>
      <c r="T610" s="36">
        <f>1---ISERR(FIND(T$2,data!$M609))</f>
        <v>0</v>
      </c>
      <c r="U610" s="36">
        <f>1---ISERR(FIND(U$2,data!$M609))</f>
        <v>0</v>
      </c>
      <c r="V610" s="36">
        <f>1---ISERR(FIND(V$2,data!$M609))</f>
        <v>0</v>
      </c>
      <c r="W610" s="36">
        <f t="shared" si="210"/>
        <v>0</v>
      </c>
      <c r="X610" s="36">
        <f t="shared" si="211"/>
        <v>0</v>
      </c>
      <c r="Y610" s="36">
        <f t="shared" si="212"/>
        <v>0</v>
      </c>
      <c r="Z610" s="36">
        <f t="shared" si="213"/>
        <v>0</v>
      </c>
      <c r="AA610" s="36">
        <f t="shared" si="214"/>
        <v>0</v>
      </c>
      <c r="AB610" s="36">
        <f t="shared" si="215"/>
        <v>0</v>
      </c>
      <c r="AC610" s="36">
        <f t="shared" si="216"/>
        <v>0</v>
      </c>
      <c r="AD610" s="36">
        <f t="shared" si="217"/>
        <v>0</v>
      </c>
      <c r="AE610" s="36">
        <f t="shared" si="218"/>
        <v>0</v>
      </c>
      <c r="AF610" s="36">
        <f t="shared" si="219"/>
        <v>0</v>
      </c>
      <c r="AG610" s="36">
        <f t="shared" si="220"/>
        <v>0</v>
      </c>
      <c r="AH610" s="36">
        <f t="shared" si="221"/>
        <v>0</v>
      </c>
      <c r="AI610" s="36">
        <f t="shared" si="222"/>
        <v>0</v>
      </c>
      <c r="AJ610" s="36">
        <f t="shared" si="223"/>
        <v>0</v>
      </c>
      <c r="AK610" s="36">
        <f t="shared" si="224"/>
        <v>0</v>
      </c>
      <c r="AL610" s="36">
        <f t="shared" si="225"/>
        <v>0</v>
      </c>
      <c r="AM610" s="36">
        <f t="shared" si="226"/>
        <v>0</v>
      </c>
      <c r="AN610" s="36">
        <f t="shared" si="227"/>
        <v>0</v>
      </c>
      <c r="AO610" s="36">
        <f t="shared" si="228"/>
        <v>0</v>
      </c>
      <c r="AP610" s="36">
        <f t="shared" si="229"/>
        <v>0</v>
      </c>
      <c r="AQ610" s="36">
        <f t="shared" si="230"/>
        <v>0</v>
      </c>
      <c r="AR610" s="36">
        <f t="shared" si="231"/>
        <v>0</v>
      </c>
    </row>
    <row r="611" spans="1:44">
      <c r="A611" s="36">
        <f t="shared" si="232"/>
        <v>131200</v>
      </c>
      <c r="B611" s="36">
        <f>1---ISERR(FIND(B$2,data!$M610))</f>
        <v>0</v>
      </c>
      <c r="C611" s="36">
        <f>1---ISERR(FIND(C$2,data!$M610))</f>
        <v>0</v>
      </c>
      <c r="D611" s="36">
        <f>1---ISERR(FIND(D$2,data!$M610))</f>
        <v>0</v>
      </c>
      <c r="E611" s="36">
        <f>1---ISERR(FIND(E$2,data!$M610))</f>
        <v>0</v>
      </c>
      <c r="F611" s="36">
        <f>1---ISERR(FIND(F$2,data!$M610))</f>
        <v>0</v>
      </c>
      <c r="G611" s="36">
        <f>1---ISERR(FIND(G$2,data!$M610))</f>
        <v>0</v>
      </c>
      <c r="H611" s="36">
        <f>1---ISERR(FIND(H$2,data!$M610))</f>
        <v>0</v>
      </c>
      <c r="I611" s="36">
        <f>1---ISERR(FIND(I$2,data!$M610))</f>
        <v>1</v>
      </c>
      <c r="J611" s="36">
        <f>1---ISERR(FIND(J$2,data!$M610))</f>
        <v>0</v>
      </c>
      <c r="K611" s="36">
        <f>1---ISERR(FIND(K$2,data!$M610))</f>
        <v>0</v>
      </c>
      <c r="L611" s="36">
        <f>1---ISERR(FIND(L$2,data!$M610))</f>
        <v>0</v>
      </c>
      <c r="M611" s="36">
        <f>1---ISERR(FIND(M$2,data!$M610))</f>
        <v>0</v>
      </c>
      <c r="N611" s="36">
        <f>1---ISERR(FIND(N$2,data!$M610))</f>
        <v>0</v>
      </c>
      <c r="O611" s="36">
        <f>1---ISERR(FIND(O$2,data!$M610))</f>
        <v>0</v>
      </c>
      <c r="P611" s="36">
        <f>1---ISERR(FIND(P$2,data!$M610))</f>
        <v>0</v>
      </c>
      <c r="Q611" s="36">
        <f>1---ISERR(FIND(Q$2,data!$M610))</f>
        <v>0</v>
      </c>
      <c r="R611" s="36">
        <f>1---ISERR(FIND(R$2,data!$M610))</f>
        <v>0</v>
      </c>
      <c r="S611" s="36">
        <f>1---ISERR(FIND(S$2,data!$M610))</f>
        <v>1</v>
      </c>
      <c r="T611" s="36">
        <f>1---ISERR(FIND(T$2,data!$M610))</f>
        <v>0</v>
      </c>
      <c r="U611" s="36">
        <f>1---ISERR(FIND(U$2,data!$M610))</f>
        <v>0</v>
      </c>
      <c r="V611" s="36">
        <f>1---ISERR(FIND(V$2,data!$M610))</f>
        <v>0</v>
      </c>
      <c r="W611" s="36">
        <f t="shared" si="210"/>
        <v>0</v>
      </c>
      <c r="X611" s="36">
        <f t="shared" si="211"/>
        <v>0</v>
      </c>
      <c r="Y611" s="36">
        <f t="shared" si="212"/>
        <v>0</v>
      </c>
      <c r="Z611" s="36">
        <f t="shared" si="213"/>
        <v>0</v>
      </c>
      <c r="AA611" s="36">
        <f t="shared" si="214"/>
        <v>0</v>
      </c>
      <c r="AB611" s="36">
        <f t="shared" si="215"/>
        <v>0</v>
      </c>
      <c r="AC611" s="36">
        <f t="shared" si="216"/>
        <v>0</v>
      </c>
      <c r="AD611" s="36">
        <f t="shared" si="217"/>
        <v>128</v>
      </c>
      <c r="AE611" s="36">
        <f t="shared" si="218"/>
        <v>0</v>
      </c>
      <c r="AF611" s="36">
        <f t="shared" si="219"/>
        <v>0</v>
      </c>
      <c r="AG611" s="36">
        <f t="shared" si="220"/>
        <v>0</v>
      </c>
      <c r="AH611" s="36">
        <f t="shared" si="221"/>
        <v>0</v>
      </c>
      <c r="AI611" s="36">
        <f t="shared" si="222"/>
        <v>0</v>
      </c>
      <c r="AJ611" s="36">
        <f t="shared" si="223"/>
        <v>0</v>
      </c>
      <c r="AK611" s="36">
        <f t="shared" si="224"/>
        <v>0</v>
      </c>
      <c r="AL611" s="36">
        <f t="shared" si="225"/>
        <v>0</v>
      </c>
      <c r="AM611" s="36">
        <f t="shared" si="226"/>
        <v>0</v>
      </c>
      <c r="AN611" s="36">
        <f t="shared" si="227"/>
        <v>131072</v>
      </c>
      <c r="AO611" s="36">
        <f t="shared" si="228"/>
        <v>0</v>
      </c>
      <c r="AP611" s="36">
        <f t="shared" si="229"/>
        <v>0</v>
      </c>
      <c r="AQ611" s="36">
        <f t="shared" si="230"/>
        <v>0</v>
      </c>
      <c r="AR611" s="36">
        <f t="shared" si="231"/>
        <v>0</v>
      </c>
    </row>
    <row r="612" spans="1:44">
      <c r="A612" s="36">
        <f t="shared" si="232"/>
        <v>0</v>
      </c>
      <c r="B612" s="36">
        <f>1---ISERR(FIND(B$2,data!$M611))</f>
        <v>0</v>
      </c>
      <c r="C612" s="36">
        <f>1---ISERR(FIND(C$2,data!$M611))</f>
        <v>0</v>
      </c>
      <c r="D612" s="36">
        <f>1---ISERR(FIND(D$2,data!$M611))</f>
        <v>0</v>
      </c>
      <c r="E612" s="36">
        <f>1---ISERR(FIND(E$2,data!$M611))</f>
        <v>0</v>
      </c>
      <c r="F612" s="36">
        <f>1---ISERR(FIND(F$2,data!$M611))</f>
        <v>0</v>
      </c>
      <c r="G612" s="36">
        <f>1---ISERR(FIND(G$2,data!$M611))</f>
        <v>0</v>
      </c>
      <c r="H612" s="36">
        <f>1---ISERR(FIND(H$2,data!$M611))</f>
        <v>0</v>
      </c>
      <c r="I612" s="36">
        <f>1---ISERR(FIND(I$2,data!$M611))</f>
        <v>0</v>
      </c>
      <c r="J612" s="36">
        <f>1---ISERR(FIND(J$2,data!$M611))</f>
        <v>0</v>
      </c>
      <c r="K612" s="36">
        <f>1---ISERR(FIND(K$2,data!$M611))</f>
        <v>0</v>
      </c>
      <c r="L612" s="36">
        <f>1---ISERR(FIND(L$2,data!$M611))</f>
        <v>0</v>
      </c>
      <c r="M612" s="36">
        <f>1---ISERR(FIND(M$2,data!$M611))</f>
        <v>0</v>
      </c>
      <c r="N612" s="36">
        <f>1---ISERR(FIND(N$2,data!$M611))</f>
        <v>0</v>
      </c>
      <c r="O612" s="36">
        <f>1---ISERR(FIND(O$2,data!$M611))</f>
        <v>0</v>
      </c>
      <c r="P612" s="36">
        <f>1---ISERR(FIND(P$2,data!$M611))</f>
        <v>0</v>
      </c>
      <c r="Q612" s="36">
        <f>1---ISERR(FIND(Q$2,data!$M611))</f>
        <v>0</v>
      </c>
      <c r="R612" s="36">
        <f>1---ISERR(FIND(R$2,data!$M611))</f>
        <v>0</v>
      </c>
      <c r="S612" s="36">
        <f>1---ISERR(FIND(S$2,data!$M611))</f>
        <v>0</v>
      </c>
      <c r="T612" s="36">
        <f>1---ISERR(FIND(T$2,data!$M611))</f>
        <v>0</v>
      </c>
      <c r="U612" s="36">
        <f>1---ISERR(FIND(U$2,data!$M611))</f>
        <v>0</v>
      </c>
      <c r="V612" s="36">
        <f>1---ISERR(FIND(V$2,data!$M611))</f>
        <v>0</v>
      </c>
      <c r="W612" s="36">
        <f t="shared" si="210"/>
        <v>0</v>
      </c>
      <c r="X612" s="36">
        <f t="shared" si="211"/>
        <v>0</v>
      </c>
      <c r="Y612" s="36">
        <f t="shared" si="212"/>
        <v>0</v>
      </c>
      <c r="Z612" s="36">
        <f t="shared" si="213"/>
        <v>0</v>
      </c>
      <c r="AA612" s="36">
        <f t="shared" si="214"/>
        <v>0</v>
      </c>
      <c r="AB612" s="36">
        <f t="shared" si="215"/>
        <v>0</v>
      </c>
      <c r="AC612" s="36">
        <f t="shared" si="216"/>
        <v>0</v>
      </c>
      <c r="AD612" s="36">
        <f t="shared" si="217"/>
        <v>0</v>
      </c>
      <c r="AE612" s="36">
        <f t="shared" si="218"/>
        <v>0</v>
      </c>
      <c r="AF612" s="36">
        <f t="shared" si="219"/>
        <v>0</v>
      </c>
      <c r="AG612" s="36">
        <f t="shared" si="220"/>
        <v>0</v>
      </c>
      <c r="AH612" s="36">
        <f t="shared" si="221"/>
        <v>0</v>
      </c>
      <c r="AI612" s="36">
        <f t="shared" si="222"/>
        <v>0</v>
      </c>
      <c r="AJ612" s="36">
        <f t="shared" si="223"/>
        <v>0</v>
      </c>
      <c r="AK612" s="36">
        <f t="shared" si="224"/>
        <v>0</v>
      </c>
      <c r="AL612" s="36">
        <f t="shared" si="225"/>
        <v>0</v>
      </c>
      <c r="AM612" s="36">
        <f t="shared" si="226"/>
        <v>0</v>
      </c>
      <c r="AN612" s="36">
        <f t="shared" si="227"/>
        <v>0</v>
      </c>
      <c r="AO612" s="36">
        <f t="shared" si="228"/>
        <v>0</v>
      </c>
      <c r="AP612" s="36">
        <f t="shared" si="229"/>
        <v>0</v>
      </c>
      <c r="AQ612" s="36">
        <f t="shared" si="230"/>
        <v>0</v>
      </c>
      <c r="AR612" s="36">
        <f t="shared" si="231"/>
        <v>0</v>
      </c>
    </row>
    <row r="613" spans="1:44">
      <c r="A613" s="36">
        <f t="shared" si="232"/>
        <v>1459600</v>
      </c>
      <c r="B613" s="36">
        <f>1---ISERR(FIND(B$2,data!$M612))</f>
        <v>0</v>
      </c>
      <c r="C613" s="36">
        <f>1---ISERR(FIND(C$2,data!$M612))</f>
        <v>0</v>
      </c>
      <c r="D613" s="36">
        <f>1---ISERR(FIND(D$2,data!$M612))</f>
        <v>0</v>
      </c>
      <c r="E613" s="36">
        <f>1---ISERR(FIND(E$2,data!$M612))</f>
        <v>0</v>
      </c>
      <c r="F613" s="36">
        <f>1---ISERR(FIND(F$2,data!$M612))</f>
        <v>1</v>
      </c>
      <c r="G613" s="36">
        <f>1---ISERR(FIND(G$2,data!$M612))</f>
        <v>0</v>
      </c>
      <c r="H613" s="36">
        <f>1---ISERR(FIND(H$2,data!$M612))</f>
        <v>0</v>
      </c>
      <c r="I613" s="36">
        <f>1---ISERR(FIND(I$2,data!$M612))</f>
        <v>1</v>
      </c>
      <c r="J613" s="36">
        <f>1---ISERR(FIND(J$2,data!$M612))</f>
        <v>1</v>
      </c>
      <c r="K613" s="36">
        <f>1---ISERR(FIND(K$2,data!$M612))</f>
        <v>0</v>
      </c>
      <c r="L613" s="36">
        <f>1---ISERR(FIND(L$2,data!$M612))</f>
        <v>1</v>
      </c>
      <c r="M613" s="36">
        <f>1---ISERR(FIND(M$2,data!$M612))</f>
        <v>0</v>
      </c>
      <c r="N613" s="36">
        <f>1---ISERR(FIND(N$2,data!$M612))</f>
        <v>0</v>
      </c>
      <c r="O613" s="36">
        <f>1---ISERR(FIND(O$2,data!$M612))</f>
        <v>0</v>
      </c>
      <c r="P613" s="36">
        <f>1---ISERR(FIND(P$2,data!$M612))</f>
        <v>1</v>
      </c>
      <c r="Q613" s="36">
        <f>1---ISERR(FIND(Q$2,data!$M612))</f>
        <v>0</v>
      </c>
      <c r="R613" s="36">
        <f>1---ISERR(FIND(R$2,data!$M612))</f>
        <v>0</v>
      </c>
      <c r="S613" s="36">
        <f>1---ISERR(FIND(S$2,data!$M612))</f>
        <v>1</v>
      </c>
      <c r="T613" s="36">
        <f>1---ISERR(FIND(T$2,data!$M612))</f>
        <v>1</v>
      </c>
      <c r="U613" s="36">
        <f>1---ISERR(FIND(U$2,data!$M612))</f>
        <v>0</v>
      </c>
      <c r="V613" s="36">
        <f>1---ISERR(FIND(V$2,data!$M612))</f>
        <v>1</v>
      </c>
      <c r="W613" s="36">
        <f t="shared" si="210"/>
        <v>0</v>
      </c>
      <c r="X613" s="36">
        <f t="shared" si="211"/>
        <v>0</v>
      </c>
      <c r="Y613" s="36">
        <f t="shared" si="212"/>
        <v>0</v>
      </c>
      <c r="Z613" s="36">
        <f t="shared" si="213"/>
        <v>0</v>
      </c>
      <c r="AA613" s="36">
        <f t="shared" si="214"/>
        <v>16</v>
      </c>
      <c r="AB613" s="36">
        <f t="shared" si="215"/>
        <v>0</v>
      </c>
      <c r="AC613" s="36">
        <f t="shared" si="216"/>
        <v>0</v>
      </c>
      <c r="AD613" s="36">
        <f t="shared" si="217"/>
        <v>128</v>
      </c>
      <c r="AE613" s="36">
        <f t="shared" si="218"/>
        <v>256</v>
      </c>
      <c r="AF613" s="36">
        <f t="shared" si="219"/>
        <v>0</v>
      </c>
      <c r="AG613" s="36">
        <f t="shared" si="220"/>
        <v>1024</v>
      </c>
      <c r="AH613" s="36">
        <f t="shared" si="221"/>
        <v>0</v>
      </c>
      <c r="AI613" s="36">
        <f t="shared" si="222"/>
        <v>0</v>
      </c>
      <c r="AJ613" s="36">
        <f t="shared" si="223"/>
        <v>0</v>
      </c>
      <c r="AK613" s="36">
        <f t="shared" si="224"/>
        <v>16384</v>
      </c>
      <c r="AL613" s="36">
        <f t="shared" si="225"/>
        <v>0</v>
      </c>
      <c r="AM613" s="36">
        <f t="shared" si="226"/>
        <v>0</v>
      </c>
      <c r="AN613" s="36">
        <f t="shared" si="227"/>
        <v>131072</v>
      </c>
      <c r="AO613" s="36">
        <f t="shared" si="228"/>
        <v>262144</v>
      </c>
      <c r="AP613" s="36">
        <f t="shared" si="229"/>
        <v>0</v>
      </c>
      <c r="AQ613" s="36">
        <f t="shared" si="230"/>
        <v>1048576</v>
      </c>
      <c r="AR613" s="36">
        <f t="shared" si="231"/>
        <v>0</v>
      </c>
    </row>
    <row r="614" spans="1:44">
      <c r="A614" s="36">
        <f t="shared" si="232"/>
        <v>164000</v>
      </c>
      <c r="B614" s="36">
        <f>1---ISERR(FIND(B$2,data!$M613))</f>
        <v>0</v>
      </c>
      <c r="C614" s="36">
        <f>1---ISERR(FIND(C$2,data!$M613))</f>
        <v>0</v>
      </c>
      <c r="D614" s="36">
        <f>1---ISERR(FIND(D$2,data!$M613))</f>
        <v>0</v>
      </c>
      <c r="E614" s="36">
        <f>1---ISERR(FIND(E$2,data!$M613))</f>
        <v>0</v>
      </c>
      <c r="F614" s="36">
        <f>1---ISERR(FIND(F$2,data!$M613))</f>
        <v>0</v>
      </c>
      <c r="G614" s="36">
        <f>1---ISERR(FIND(G$2,data!$M613))</f>
        <v>1</v>
      </c>
      <c r="H614" s="36">
        <f>1---ISERR(FIND(H$2,data!$M613))</f>
        <v>0</v>
      </c>
      <c r="I614" s="36">
        <f>1---ISERR(FIND(I$2,data!$M613))</f>
        <v>1</v>
      </c>
      <c r="J614" s="36">
        <f>1---ISERR(FIND(J$2,data!$M613))</f>
        <v>0</v>
      </c>
      <c r="K614" s="36">
        <f>1---ISERR(FIND(K$2,data!$M613))</f>
        <v>0</v>
      </c>
      <c r="L614" s="36">
        <f>1---ISERR(FIND(L$2,data!$M613))</f>
        <v>0</v>
      </c>
      <c r="M614" s="36">
        <f>1---ISERR(FIND(M$2,data!$M613))</f>
        <v>0</v>
      </c>
      <c r="N614" s="36">
        <f>1---ISERR(FIND(N$2,data!$M613))</f>
        <v>0</v>
      </c>
      <c r="O614" s="36">
        <f>1---ISERR(FIND(O$2,data!$M613))</f>
        <v>0</v>
      </c>
      <c r="P614" s="36">
        <f>1---ISERR(FIND(P$2,data!$M613))</f>
        <v>0</v>
      </c>
      <c r="Q614" s="36">
        <f>1---ISERR(FIND(Q$2,data!$M613))</f>
        <v>1</v>
      </c>
      <c r="R614" s="36">
        <f>1---ISERR(FIND(R$2,data!$M613))</f>
        <v>0</v>
      </c>
      <c r="S614" s="36">
        <f>1---ISERR(FIND(S$2,data!$M613))</f>
        <v>1</v>
      </c>
      <c r="T614" s="36">
        <f>1---ISERR(FIND(T$2,data!$M613))</f>
        <v>0</v>
      </c>
      <c r="U614" s="36">
        <f>1---ISERR(FIND(U$2,data!$M613))</f>
        <v>0</v>
      </c>
      <c r="V614" s="36">
        <f>1---ISERR(FIND(V$2,data!$M613))</f>
        <v>0</v>
      </c>
      <c r="W614" s="36">
        <f t="shared" si="210"/>
        <v>0</v>
      </c>
      <c r="X614" s="36">
        <f t="shared" si="211"/>
        <v>0</v>
      </c>
      <c r="Y614" s="36">
        <f t="shared" si="212"/>
        <v>0</v>
      </c>
      <c r="Z614" s="36">
        <f t="shared" si="213"/>
        <v>0</v>
      </c>
      <c r="AA614" s="36">
        <f t="shared" si="214"/>
        <v>0</v>
      </c>
      <c r="AB614" s="36">
        <f t="shared" si="215"/>
        <v>32</v>
      </c>
      <c r="AC614" s="36">
        <f t="shared" si="216"/>
        <v>0</v>
      </c>
      <c r="AD614" s="36">
        <f t="shared" si="217"/>
        <v>128</v>
      </c>
      <c r="AE614" s="36">
        <f t="shared" si="218"/>
        <v>0</v>
      </c>
      <c r="AF614" s="36">
        <f t="shared" si="219"/>
        <v>0</v>
      </c>
      <c r="AG614" s="36">
        <f t="shared" si="220"/>
        <v>0</v>
      </c>
      <c r="AH614" s="36">
        <f t="shared" si="221"/>
        <v>0</v>
      </c>
      <c r="AI614" s="36">
        <f t="shared" si="222"/>
        <v>0</v>
      </c>
      <c r="AJ614" s="36">
        <f t="shared" si="223"/>
        <v>0</v>
      </c>
      <c r="AK614" s="36">
        <f t="shared" si="224"/>
        <v>0</v>
      </c>
      <c r="AL614" s="36">
        <f t="shared" si="225"/>
        <v>32768</v>
      </c>
      <c r="AM614" s="36">
        <f t="shared" si="226"/>
        <v>0</v>
      </c>
      <c r="AN614" s="36">
        <f t="shared" si="227"/>
        <v>131072</v>
      </c>
      <c r="AO614" s="36">
        <f t="shared" si="228"/>
        <v>0</v>
      </c>
      <c r="AP614" s="36">
        <f t="shared" si="229"/>
        <v>0</v>
      </c>
      <c r="AQ614" s="36">
        <f t="shared" si="230"/>
        <v>0</v>
      </c>
      <c r="AR614" s="36">
        <f t="shared" si="231"/>
        <v>0</v>
      </c>
    </row>
    <row r="615" spans="1:44">
      <c r="A615" s="36">
        <f t="shared" si="232"/>
        <v>0</v>
      </c>
      <c r="B615" s="36">
        <f>1---ISERR(FIND(B$2,data!$M614))</f>
        <v>0</v>
      </c>
      <c r="C615" s="36">
        <f>1---ISERR(FIND(C$2,data!$M614))</f>
        <v>0</v>
      </c>
      <c r="D615" s="36">
        <f>1---ISERR(FIND(D$2,data!$M614))</f>
        <v>0</v>
      </c>
      <c r="E615" s="36">
        <f>1---ISERR(FIND(E$2,data!$M614))</f>
        <v>0</v>
      </c>
      <c r="F615" s="36">
        <f>1---ISERR(FIND(F$2,data!$M614))</f>
        <v>0</v>
      </c>
      <c r="G615" s="36">
        <f>1---ISERR(FIND(G$2,data!$M614))</f>
        <v>0</v>
      </c>
      <c r="H615" s="36">
        <f>1---ISERR(FIND(H$2,data!$M614))</f>
        <v>0</v>
      </c>
      <c r="I615" s="36">
        <f>1---ISERR(FIND(I$2,data!$M614))</f>
        <v>0</v>
      </c>
      <c r="J615" s="36">
        <f>1---ISERR(FIND(J$2,data!$M614))</f>
        <v>0</v>
      </c>
      <c r="K615" s="36">
        <f>1---ISERR(FIND(K$2,data!$M614))</f>
        <v>0</v>
      </c>
      <c r="L615" s="36">
        <f>1---ISERR(FIND(L$2,data!$M614))</f>
        <v>0</v>
      </c>
      <c r="M615" s="36">
        <f>1---ISERR(FIND(M$2,data!$M614))</f>
        <v>0</v>
      </c>
      <c r="N615" s="36">
        <f>1---ISERR(FIND(N$2,data!$M614))</f>
        <v>0</v>
      </c>
      <c r="O615" s="36">
        <f>1---ISERR(FIND(O$2,data!$M614))</f>
        <v>0</v>
      </c>
      <c r="P615" s="36">
        <f>1---ISERR(FIND(P$2,data!$M614))</f>
        <v>0</v>
      </c>
      <c r="Q615" s="36">
        <f>1---ISERR(FIND(Q$2,data!$M614))</f>
        <v>0</v>
      </c>
      <c r="R615" s="36">
        <f>1---ISERR(FIND(R$2,data!$M614))</f>
        <v>0</v>
      </c>
      <c r="S615" s="36">
        <f>1---ISERR(FIND(S$2,data!$M614))</f>
        <v>0</v>
      </c>
      <c r="T615" s="36">
        <f>1---ISERR(FIND(T$2,data!$M614))</f>
        <v>0</v>
      </c>
      <c r="U615" s="36">
        <f>1---ISERR(FIND(U$2,data!$M614))</f>
        <v>0</v>
      </c>
      <c r="V615" s="36">
        <f>1---ISERR(FIND(V$2,data!$M614))</f>
        <v>0</v>
      </c>
      <c r="W615" s="36">
        <f t="shared" si="210"/>
        <v>0</v>
      </c>
      <c r="X615" s="36">
        <f t="shared" si="211"/>
        <v>0</v>
      </c>
      <c r="Y615" s="36">
        <f t="shared" si="212"/>
        <v>0</v>
      </c>
      <c r="Z615" s="36">
        <f t="shared" si="213"/>
        <v>0</v>
      </c>
      <c r="AA615" s="36">
        <f t="shared" si="214"/>
        <v>0</v>
      </c>
      <c r="AB615" s="36">
        <f t="shared" si="215"/>
        <v>0</v>
      </c>
      <c r="AC615" s="36">
        <f t="shared" si="216"/>
        <v>0</v>
      </c>
      <c r="AD615" s="36">
        <f t="shared" si="217"/>
        <v>0</v>
      </c>
      <c r="AE615" s="36">
        <f t="shared" si="218"/>
        <v>0</v>
      </c>
      <c r="AF615" s="36">
        <f t="shared" si="219"/>
        <v>0</v>
      </c>
      <c r="AG615" s="36">
        <f t="shared" si="220"/>
        <v>0</v>
      </c>
      <c r="AH615" s="36">
        <f t="shared" si="221"/>
        <v>0</v>
      </c>
      <c r="AI615" s="36">
        <f t="shared" si="222"/>
        <v>0</v>
      </c>
      <c r="AJ615" s="36">
        <f t="shared" si="223"/>
        <v>0</v>
      </c>
      <c r="AK615" s="36">
        <f t="shared" si="224"/>
        <v>0</v>
      </c>
      <c r="AL615" s="36">
        <f t="shared" si="225"/>
        <v>0</v>
      </c>
      <c r="AM615" s="36">
        <f t="shared" si="226"/>
        <v>0</v>
      </c>
      <c r="AN615" s="36">
        <f t="shared" si="227"/>
        <v>0</v>
      </c>
      <c r="AO615" s="36">
        <f t="shared" si="228"/>
        <v>0</v>
      </c>
      <c r="AP615" s="36">
        <f t="shared" si="229"/>
        <v>0</v>
      </c>
      <c r="AQ615" s="36">
        <f t="shared" si="230"/>
        <v>0</v>
      </c>
      <c r="AR615" s="36">
        <f t="shared" si="231"/>
        <v>0</v>
      </c>
    </row>
    <row r="616" spans="1:44">
      <c r="A616" s="36">
        <f t="shared" si="232"/>
        <v>0</v>
      </c>
      <c r="B616" s="36">
        <f>1---ISERR(FIND(B$2,data!$M615))</f>
        <v>0</v>
      </c>
      <c r="C616" s="36">
        <f>1---ISERR(FIND(C$2,data!$M615))</f>
        <v>0</v>
      </c>
      <c r="D616" s="36">
        <f>1---ISERR(FIND(D$2,data!$M615))</f>
        <v>0</v>
      </c>
      <c r="E616" s="36">
        <f>1---ISERR(FIND(E$2,data!$M615))</f>
        <v>0</v>
      </c>
      <c r="F616" s="36">
        <f>1---ISERR(FIND(F$2,data!$M615))</f>
        <v>0</v>
      </c>
      <c r="G616" s="36">
        <f>1---ISERR(FIND(G$2,data!$M615))</f>
        <v>0</v>
      </c>
      <c r="H616" s="36">
        <f>1---ISERR(FIND(H$2,data!$M615))</f>
        <v>0</v>
      </c>
      <c r="I616" s="36">
        <f>1---ISERR(FIND(I$2,data!$M615))</f>
        <v>0</v>
      </c>
      <c r="J616" s="36">
        <f>1---ISERR(FIND(J$2,data!$M615))</f>
        <v>0</v>
      </c>
      <c r="K616" s="36">
        <f>1---ISERR(FIND(K$2,data!$M615))</f>
        <v>0</v>
      </c>
      <c r="L616" s="36">
        <f>1---ISERR(FIND(L$2,data!$M615))</f>
        <v>0</v>
      </c>
      <c r="M616" s="36">
        <f>1---ISERR(FIND(M$2,data!$M615))</f>
        <v>0</v>
      </c>
      <c r="N616" s="36">
        <f>1---ISERR(FIND(N$2,data!$M615))</f>
        <v>0</v>
      </c>
      <c r="O616" s="36">
        <f>1---ISERR(FIND(O$2,data!$M615))</f>
        <v>0</v>
      </c>
      <c r="P616" s="36">
        <f>1---ISERR(FIND(P$2,data!$M615))</f>
        <v>0</v>
      </c>
      <c r="Q616" s="36">
        <f>1---ISERR(FIND(Q$2,data!$M615))</f>
        <v>0</v>
      </c>
      <c r="R616" s="36">
        <f>1---ISERR(FIND(R$2,data!$M615))</f>
        <v>0</v>
      </c>
      <c r="S616" s="36">
        <f>1---ISERR(FIND(S$2,data!$M615))</f>
        <v>0</v>
      </c>
      <c r="T616" s="36">
        <f>1---ISERR(FIND(T$2,data!$M615))</f>
        <v>0</v>
      </c>
      <c r="U616" s="36">
        <f>1---ISERR(FIND(U$2,data!$M615))</f>
        <v>0</v>
      </c>
      <c r="V616" s="36">
        <f>1---ISERR(FIND(V$2,data!$M615))</f>
        <v>0</v>
      </c>
      <c r="W616" s="36">
        <f t="shared" si="210"/>
        <v>0</v>
      </c>
      <c r="X616" s="36">
        <f t="shared" si="211"/>
        <v>0</v>
      </c>
      <c r="Y616" s="36">
        <f t="shared" si="212"/>
        <v>0</v>
      </c>
      <c r="Z616" s="36">
        <f t="shared" si="213"/>
        <v>0</v>
      </c>
      <c r="AA616" s="36">
        <f t="shared" si="214"/>
        <v>0</v>
      </c>
      <c r="AB616" s="36">
        <f t="shared" si="215"/>
        <v>0</v>
      </c>
      <c r="AC616" s="36">
        <f t="shared" si="216"/>
        <v>0</v>
      </c>
      <c r="AD616" s="36">
        <f t="shared" si="217"/>
        <v>0</v>
      </c>
      <c r="AE616" s="36">
        <f t="shared" si="218"/>
        <v>0</v>
      </c>
      <c r="AF616" s="36">
        <f t="shared" si="219"/>
        <v>0</v>
      </c>
      <c r="AG616" s="36">
        <f t="shared" si="220"/>
        <v>0</v>
      </c>
      <c r="AH616" s="36">
        <f t="shared" si="221"/>
        <v>0</v>
      </c>
      <c r="AI616" s="36">
        <f t="shared" si="222"/>
        <v>0</v>
      </c>
      <c r="AJ616" s="36">
        <f t="shared" si="223"/>
        <v>0</v>
      </c>
      <c r="AK616" s="36">
        <f t="shared" si="224"/>
        <v>0</v>
      </c>
      <c r="AL616" s="36">
        <f t="shared" si="225"/>
        <v>0</v>
      </c>
      <c r="AM616" s="36">
        <f t="shared" si="226"/>
        <v>0</v>
      </c>
      <c r="AN616" s="36">
        <f t="shared" si="227"/>
        <v>0</v>
      </c>
      <c r="AO616" s="36">
        <f t="shared" si="228"/>
        <v>0</v>
      </c>
      <c r="AP616" s="36">
        <f t="shared" si="229"/>
        <v>0</v>
      </c>
      <c r="AQ616" s="36">
        <f t="shared" si="230"/>
        <v>0</v>
      </c>
      <c r="AR616" s="36">
        <f t="shared" si="231"/>
        <v>0</v>
      </c>
    </row>
    <row r="617" spans="1:44">
      <c r="A617" s="36">
        <f t="shared" si="232"/>
        <v>1102900</v>
      </c>
      <c r="B617" s="36">
        <f>1---ISERR(FIND(B$2,data!$M616))</f>
        <v>0</v>
      </c>
      <c r="C617" s="36">
        <f>1---ISERR(FIND(C$2,data!$M616))</f>
        <v>0</v>
      </c>
      <c r="D617" s="36">
        <f>1---ISERR(FIND(D$2,data!$M616))</f>
        <v>1</v>
      </c>
      <c r="E617" s="36">
        <f>1---ISERR(FIND(E$2,data!$M616))</f>
        <v>0</v>
      </c>
      <c r="F617" s="36">
        <f>1---ISERR(FIND(F$2,data!$M616))</f>
        <v>1</v>
      </c>
      <c r="G617" s="36">
        <f>1---ISERR(FIND(G$2,data!$M616))</f>
        <v>1</v>
      </c>
      <c r="H617" s="36">
        <f>1---ISERR(FIND(H$2,data!$M616))</f>
        <v>0</v>
      </c>
      <c r="I617" s="36">
        <f>1---ISERR(FIND(I$2,data!$M616))</f>
        <v>0</v>
      </c>
      <c r="J617" s="36">
        <f>1---ISERR(FIND(J$2,data!$M616))</f>
        <v>0</v>
      </c>
      <c r="K617" s="36">
        <f>1---ISERR(FIND(K$2,data!$M616))</f>
        <v>0</v>
      </c>
      <c r="L617" s="36">
        <f>1---ISERR(FIND(L$2,data!$M616))</f>
        <v>1</v>
      </c>
      <c r="M617" s="36">
        <f>1---ISERR(FIND(M$2,data!$M616))</f>
        <v>0</v>
      </c>
      <c r="N617" s="36">
        <f>1---ISERR(FIND(N$2,data!$M616))</f>
        <v>1</v>
      </c>
      <c r="O617" s="36">
        <f>1---ISERR(FIND(O$2,data!$M616))</f>
        <v>0</v>
      </c>
      <c r="P617" s="36">
        <f>1---ISERR(FIND(P$2,data!$M616))</f>
        <v>1</v>
      </c>
      <c r="Q617" s="36">
        <f>1---ISERR(FIND(Q$2,data!$M616))</f>
        <v>1</v>
      </c>
      <c r="R617" s="36">
        <f>1---ISERR(FIND(R$2,data!$M616))</f>
        <v>0</v>
      </c>
      <c r="S617" s="36">
        <f>1---ISERR(FIND(S$2,data!$M616))</f>
        <v>0</v>
      </c>
      <c r="T617" s="36">
        <f>1---ISERR(FIND(T$2,data!$M616))</f>
        <v>0</v>
      </c>
      <c r="U617" s="36">
        <f>1---ISERR(FIND(U$2,data!$M616))</f>
        <v>0</v>
      </c>
      <c r="V617" s="36">
        <f>1---ISERR(FIND(V$2,data!$M616))</f>
        <v>1</v>
      </c>
      <c r="W617" s="36">
        <f t="shared" si="210"/>
        <v>0</v>
      </c>
      <c r="X617" s="36">
        <f t="shared" si="211"/>
        <v>0</v>
      </c>
      <c r="Y617" s="36">
        <f t="shared" si="212"/>
        <v>4</v>
      </c>
      <c r="Z617" s="36">
        <f t="shared" si="213"/>
        <v>0</v>
      </c>
      <c r="AA617" s="36">
        <f t="shared" si="214"/>
        <v>16</v>
      </c>
      <c r="AB617" s="36">
        <f t="shared" si="215"/>
        <v>32</v>
      </c>
      <c r="AC617" s="36">
        <f t="shared" si="216"/>
        <v>0</v>
      </c>
      <c r="AD617" s="36">
        <f t="shared" si="217"/>
        <v>0</v>
      </c>
      <c r="AE617" s="36">
        <f t="shared" si="218"/>
        <v>0</v>
      </c>
      <c r="AF617" s="36">
        <f t="shared" si="219"/>
        <v>0</v>
      </c>
      <c r="AG617" s="36">
        <f t="shared" si="220"/>
        <v>1024</v>
      </c>
      <c r="AH617" s="36">
        <f t="shared" si="221"/>
        <v>0</v>
      </c>
      <c r="AI617" s="36">
        <f t="shared" si="222"/>
        <v>4096</v>
      </c>
      <c r="AJ617" s="36">
        <f t="shared" si="223"/>
        <v>0</v>
      </c>
      <c r="AK617" s="36">
        <f t="shared" si="224"/>
        <v>16384</v>
      </c>
      <c r="AL617" s="36">
        <f t="shared" si="225"/>
        <v>32768</v>
      </c>
      <c r="AM617" s="36">
        <f t="shared" si="226"/>
        <v>0</v>
      </c>
      <c r="AN617" s="36">
        <f t="shared" si="227"/>
        <v>0</v>
      </c>
      <c r="AO617" s="36">
        <f t="shared" si="228"/>
        <v>0</v>
      </c>
      <c r="AP617" s="36">
        <f t="shared" si="229"/>
        <v>0</v>
      </c>
      <c r="AQ617" s="36">
        <f t="shared" si="230"/>
        <v>1048576</v>
      </c>
      <c r="AR617" s="36">
        <f t="shared" si="231"/>
        <v>0</v>
      </c>
    </row>
    <row r="618" spans="1:44">
      <c r="A618" s="36">
        <f t="shared" si="232"/>
        <v>1049600</v>
      </c>
      <c r="B618" s="36">
        <f>1---ISERR(FIND(B$2,data!$M617))</f>
        <v>0</v>
      </c>
      <c r="C618" s="36">
        <f>1---ISERR(FIND(C$2,data!$M617))</f>
        <v>0</v>
      </c>
      <c r="D618" s="36">
        <f>1---ISERR(FIND(D$2,data!$M617))</f>
        <v>0</v>
      </c>
      <c r="E618" s="36">
        <f>1---ISERR(FIND(E$2,data!$M617))</f>
        <v>0</v>
      </c>
      <c r="F618" s="36">
        <f>1---ISERR(FIND(F$2,data!$M617))</f>
        <v>0</v>
      </c>
      <c r="G618" s="36">
        <f>1---ISERR(FIND(G$2,data!$M617))</f>
        <v>0</v>
      </c>
      <c r="H618" s="36">
        <f>1---ISERR(FIND(H$2,data!$M617))</f>
        <v>0</v>
      </c>
      <c r="I618" s="36">
        <f>1---ISERR(FIND(I$2,data!$M617))</f>
        <v>0</v>
      </c>
      <c r="J618" s="36">
        <f>1---ISERR(FIND(J$2,data!$M617))</f>
        <v>0</v>
      </c>
      <c r="K618" s="36">
        <f>1---ISERR(FIND(K$2,data!$M617))</f>
        <v>0</v>
      </c>
      <c r="L618" s="36">
        <f>1---ISERR(FIND(L$2,data!$M617))</f>
        <v>1</v>
      </c>
      <c r="M618" s="36">
        <f>1---ISERR(FIND(M$2,data!$M617))</f>
        <v>0</v>
      </c>
      <c r="N618" s="36">
        <f>1---ISERR(FIND(N$2,data!$M617))</f>
        <v>0</v>
      </c>
      <c r="O618" s="36">
        <f>1---ISERR(FIND(O$2,data!$M617))</f>
        <v>0</v>
      </c>
      <c r="P618" s="36">
        <f>1---ISERR(FIND(P$2,data!$M617))</f>
        <v>0</v>
      </c>
      <c r="Q618" s="36">
        <f>1---ISERR(FIND(Q$2,data!$M617))</f>
        <v>0</v>
      </c>
      <c r="R618" s="36">
        <f>1---ISERR(FIND(R$2,data!$M617))</f>
        <v>0</v>
      </c>
      <c r="S618" s="36">
        <f>1---ISERR(FIND(S$2,data!$M617))</f>
        <v>0</v>
      </c>
      <c r="T618" s="36">
        <f>1---ISERR(FIND(T$2,data!$M617))</f>
        <v>0</v>
      </c>
      <c r="U618" s="36">
        <f>1---ISERR(FIND(U$2,data!$M617))</f>
        <v>0</v>
      </c>
      <c r="V618" s="36">
        <f>1---ISERR(FIND(V$2,data!$M617))</f>
        <v>1</v>
      </c>
      <c r="W618" s="36">
        <f t="shared" si="210"/>
        <v>0</v>
      </c>
      <c r="X618" s="36">
        <f t="shared" si="211"/>
        <v>0</v>
      </c>
      <c r="Y618" s="36">
        <f t="shared" si="212"/>
        <v>0</v>
      </c>
      <c r="Z618" s="36">
        <f t="shared" si="213"/>
        <v>0</v>
      </c>
      <c r="AA618" s="36">
        <f t="shared" si="214"/>
        <v>0</v>
      </c>
      <c r="AB618" s="36">
        <f t="shared" si="215"/>
        <v>0</v>
      </c>
      <c r="AC618" s="36">
        <f t="shared" si="216"/>
        <v>0</v>
      </c>
      <c r="AD618" s="36">
        <f t="shared" si="217"/>
        <v>0</v>
      </c>
      <c r="AE618" s="36">
        <f t="shared" si="218"/>
        <v>0</v>
      </c>
      <c r="AF618" s="36">
        <f t="shared" si="219"/>
        <v>0</v>
      </c>
      <c r="AG618" s="36">
        <f t="shared" si="220"/>
        <v>1024</v>
      </c>
      <c r="AH618" s="36">
        <f t="shared" si="221"/>
        <v>0</v>
      </c>
      <c r="AI618" s="36">
        <f t="shared" si="222"/>
        <v>0</v>
      </c>
      <c r="AJ618" s="36">
        <f t="shared" si="223"/>
        <v>0</v>
      </c>
      <c r="AK618" s="36">
        <f t="shared" si="224"/>
        <v>0</v>
      </c>
      <c r="AL618" s="36">
        <f t="shared" si="225"/>
        <v>0</v>
      </c>
      <c r="AM618" s="36">
        <f t="shared" si="226"/>
        <v>0</v>
      </c>
      <c r="AN618" s="36">
        <f t="shared" si="227"/>
        <v>0</v>
      </c>
      <c r="AO618" s="36">
        <f t="shared" si="228"/>
        <v>0</v>
      </c>
      <c r="AP618" s="36">
        <f t="shared" si="229"/>
        <v>0</v>
      </c>
      <c r="AQ618" s="36">
        <f t="shared" si="230"/>
        <v>1048576</v>
      </c>
      <c r="AR618" s="36">
        <f t="shared" si="231"/>
        <v>0</v>
      </c>
    </row>
    <row r="619" spans="1:44">
      <c r="A619" s="36">
        <f t="shared" si="232"/>
        <v>221402</v>
      </c>
      <c r="B619" s="36">
        <f>1---ISERR(FIND(B$2,data!$M618))</f>
        <v>0</v>
      </c>
      <c r="C619" s="36">
        <f>1---ISERR(FIND(C$2,data!$M618))</f>
        <v>1</v>
      </c>
      <c r="D619" s="36">
        <f>1---ISERR(FIND(D$2,data!$M618))</f>
        <v>0</v>
      </c>
      <c r="E619" s="36">
        <f>1---ISERR(FIND(E$2,data!$M618))</f>
        <v>1</v>
      </c>
      <c r="F619" s="36">
        <f>1---ISERR(FIND(F$2,data!$M618))</f>
        <v>1</v>
      </c>
      <c r="G619" s="36">
        <f>1---ISERR(FIND(G$2,data!$M618))</f>
        <v>0</v>
      </c>
      <c r="H619" s="36">
        <f>1---ISERR(FIND(H$2,data!$M618))</f>
        <v>1</v>
      </c>
      <c r="I619" s="36">
        <f>1---ISERR(FIND(I$2,data!$M618))</f>
        <v>1</v>
      </c>
      <c r="J619" s="36">
        <f>1---ISERR(FIND(J$2,data!$M618))</f>
        <v>0</v>
      </c>
      <c r="K619" s="36">
        <f>1---ISERR(FIND(K$2,data!$M618))</f>
        <v>0</v>
      </c>
      <c r="L619" s="36">
        <f>1---ISERR(FIND(L$2,data!$M618))</f>
        <v>0</v>
      </c>
      <c r="M619" s="36">
        <f>1---ISERR(FIND(M$2,data!$M618))</f>
        <v>0</v>
      </c>
      <c r="N619" s="36">
        <f>1---ISERR(FIND(N$2,data!$M618))</f>
        <v>0</v>
      </c>
      <c r="O619" s="36">
        <f>1---ISERR(FIND(O$2,data!$M618))</f>
        <v>1</v>
      </c>
      <c r="P619" s="36">
        <f>1---ISERR(FIND(P$2,data!$M618))</f>
        <v>1</v>
      </c>
      <c r="Q619" s="36">
        <f>1---ISERR(FIND(Q$2,data!$M618))</f>
        <v>0</v>
      </c>
      <c r="R619" s="36">
        <f>1---ISERR(FIND(R$2,data!$M618))</f>
        <v>1</v>
      </c>
      <c r="S619" s="36">
        <f>1---ISERR(FIND(S$2,data!$M618))</f>
        <v>1</v>
      </c>
      <c r="T619" s="36">
        <f>1---ISERR(FIND(T$2,data!$M618))</f>
        <v>0</v>
      </c>
      <c r="U619" s="36">
        <f>1---ISERR(FIND(U$2,data!$M618))</f>
        <v>0</v>
      </c>
      <c r="V619" s="36">
        <f>1---ISERR(FIND(V$2,data!$M618))</f>
        <v>0</v>
      </c>
      <c r="W619" s="36">
        <f t="shared" si="210"/>
        <v>0</v>
      </c>
      <c r="X619" s="36">
        <f t="shared" si="211"/>
        <v>2</v>
      </c>
      <c r="Y619" s="36">
        <f t="shared" si="212"/>
        <v>0</v>
      </c>
      <c r="Z619" s="36">
        <f t="shared" si="213"/>
        <v>8</v>
      </c>
      <c r="AA619" s="36">
        <f t="shared" si="214"/>
        <v>16</v>
      </c>
      <c r="AB619" s="36">
        <f t="shared" si="215"/>
        <v>0</v>
      </c>
      <c r="AC619" s="36">
        <f t="shared" si="216"/>
        <v>64</v>
      </c>
      <c r="AD619" s="36">
        <f t="shared" si="217"/>
        <v>128</v>
      </c>
      <c r="AE619" s="36">
        <f t="shared" si="218"/>
        <v>0</v>
      </c>
      <c r="AF619" s="36">
        <f t="shared" si="219"/>
        <v>0</v>
      </c>
      <c r="AG619" s="36">
        <f t="shared" si="220"/>
        <v>0</v>
      </c>
      <c r="AH619" s="36">
        <f t="shared" si="221"/>
        <v>0</v>
      </c>
      <c r="AI619" s="36">
        <f t="shared" si="222"/>
        <v>0</v>
      </c>
      <c r="AJ619" s="36">
        <f t="shared" si="223"/>
        <v>8192</v>
      </c>
      <c r="AK619" s="36">
        <f t="shared" si="224"/>
        <v>16384</v>
      </c>
      <c r="AL619" s="36">
        <f t="shared" si="225"/>
        <v>0</v>
      </c>
      <c r="AM619" s="36">
        <f t="shared" si="226"/>
        <v>65536</v>
      </c>
      <c r="AN619" s="36">
        <f t="shared" si="227"/>
        <v>131072</v>
      </c>
      <c r="AO619" s="36">
        <f t="shared" si="228"/>
        <v>0</v>
      </c>
      <c r="AP619" s="36">
        <f t="shared" si="229"/>
        <v>0</v>
      </c>
      <c r="AQ619" s="36">
        <f t="shared" si="230"/>
        <v>0</v>
      </c>
      <c r="AR619" s="36">
        <f t="shared" si="231"/>
        <v>0</v>
      </c>
    </row>
    <row r="620" spans="1:44">
      <c r="A620" s="36">
        <f t="shared" si="232"/>
        <v>2097151</v>
      </c>
      <c r="B620" s="36">
        <f>1---ISERR(FIND(B$2,data!$M619))</f>
        <v>1</v>
      </c>
      <c r="C620" s="36">
        <f>1---ISERR(FIND(C$2,data!$M619))</f>
        <v>1</v>
      </c>
      <c r="D620" s="36">
        <f>1---ISERR(FIND(D$2,data!$M619))</f>
        <v>1</v>
      </c>
      <c r="E620" s="36">
        <f>1---ISERR(FIND(E$2,data!$M619))</f>
        <v>1</v>
      </c>
      <c r="F620" s="36">
        <f>1---ISERR(FIND(F$2,data!$M619))</f>
        <v>1</v>
      </c>
      <c r="G620" s="36">
        <f>1---ISERR(FIND(G$2,data!$M619))</f>
        <v>1</v>
      </c>
      <c r="H620" s="36">
        <f>1---ISERR(FIND(H$2,data!$M619))</f>
        <v>1</v>
      </c>
      <c r="I620" s="36">
        <f>1---ISERR(FIND(I$2,data!$M619))</f>
        <v>1</v>
      </c>
      <c r="J620" s="36">
        <f>1---ISERR(FIND(J$2,data!$M619))</f>
        <v>1</v>
      </c>
      <c r="K620" s="36">
        <f>1---ISERR(FIND(K$2,data!$M619))</f>
        <v>1</v>
      </c>
      <c r="L620" s="36">
        <f>1---ISERR(FIND(L$2,data!$M619))</f>
        <v>1</v>
      </c>
      <c r="M620" s="36">
        <f>1---ISERR(FIND(M$2,data!$M619))</f>
        <v>1</v>
      </c>
      <c r="N620" s="36">
        <f>1---ISERR(FIND(N$2,data!$M619))</f>
        <v>1</v>
      </c>
      <c r="O620" s="36">
        <f>1---ISERR(FIND(O$2,data!$M619))</f>
        <v>1</v>
      </c>
      <c r="P620" s="36">
        <f>1---ISERR(FIND(P$2,data!$M619))</f>
        <v>1</v>
      </c>
      <c r="Q620" s="36">
        <f>1---ISERR(FIND(Q$2,data!$M619))</f>
        <v>1</v>
      </c>
      <c r="R620" s="36">
        <f>1---ISERR(FIND(R$2,data!$M619))</f>
        <v>1</v>
      </c>
      <c r="S620" s="36">
        <f>1---ISERR(FIND(S$2,data!$M619))</f>
        <v>1</v>
      </c>
      <c r="T620" s="36">
        <f>1---ISERR(FIND(T$2,data!$M619))</f>
        <v>1</v>
      </c>
      <c r="U620" s="36">
        <f>1---ISERR(FIND(U$2,data!$M619))</f>
        <v>1</v>
      </c>
      <c r="V620" s="36">
        <f>1---ISERR(FIND(V$2,data!$M619))</f>
        <v>1</v>
      </c>
      <c r="W620" s="36">
        <f t="shared" si="210"/>
        <v>1</v>
      </c>
      <c r="X620" s="36">
        <f t="shared" si="211"/>
        <v>2</v>
      </c>
      <c r="Y620" s="36">
        <f t="shared" si="212"/>
        <v>4</v>
      </c>
      <c r="Z620" s="36">
        <f t="shared" si="213"/>
        <v>8</v>
      </c>
      <c r="AA620" s="36">
        <f t="shared" si="214"/>
        <v>16</v>
      </c>
      <c r="AB620" s="36">
        <f t="shared" si="215"/>
        <v>32</v>
      </c>
      <c r="AC620" s="36">
        <f t="shared" si="216"/>
        <v>64</v>
      </c>
      <c r="AD620" s="36">
        <f t="shared" si="217"/>
        <v>128</v>
      </c>
      <c r="AE620" s="36">
        <f t="shared" si="218"/>
        <v>256</v>
      </c>
      <c r="AF620" s="36">
        <f t="shared" si="219"/>
        <v>512</v>
      </c>
      <c r="AG620" s="36">
        <f t="shared" si="220"/>
        <v>1024</v>
      </c>
      <c r="AH620" s="36">
        <f t="shared" si="221"/>
        <v>2048</v>
      </c>
      <c r="AI620" s="36">
        <f t="shared" si="222"/>
        <v>4096</v>
      </c>
      <c r="AJ620" s="36">
        <f t="shared" si="223"/>
        <v>8192</v>
      </c>
      <c r="AK620" s="36">
        <f t="shared" si="224"/>
        <v>16384</v>
      </c>
      <c r="AL620" s="36">
        <f t="shared" si="225"/>
        <v>32768</v>
      </c>
      <c r="AM620" s="36">
        <f t="shared" si="226"/>
        <v>65536</v>
      </c>
      <c r="AN620" s="36">
        <f t="shared" si="227"/>
        <v>131072</v>
      </c>
      <c r="AO620" s="36">
        <f t="shared" si="228"/>
        <v>262144</v>
      </c>
      <c r="AP620" s="36">
        <f t="shared" si="229"/>
        <v>524288</v>
      </c>
      <c r="AQ620" s="36">
        <f t="shared" si="230"/>
        <v>1048576</v>
      </c>
      <c r="AR620" s="36">
        <f t="shared" si="231"/>
        <v>0</v>
      </c>
    </row>
    <row r="621" spans="1:44">
      <c r="A621" s="36">
        <f t="shared" si="232"/>
        <v>1156200</v>
      </c>
      <c r="B621" s="36">
        <f>1---ISERR(FIND(B$2,data!$M620))</f>
        <v>0</v>
      </c>
      <c r="C621" s="36">
        <f>1---ISERR(FIND(C$2,data!$M620))</f>
        <v>0</v>
      </c>
      <c r="D621" s="36">
        <f>1---ISERR(FIND(D$2,data!$M620))</f>
        <v>0</v>
      </c>
      <c r="E621" s="36">
        <f>1---ISERR(FIND(E$2,data!$M620))</f>
        <v>1</v>
      </c>
      <c r="F621" s="36">
        <f>1---ISERR(FIND(F$2,data!$M620))</f>
        <v>0</v>
      </c>
      <c r="G621" s="36">
        <f>1---ISERR(FIND(G$2,data!$M620))</f>
        <v>1</v>
      </c>
      <c r="H621" s="36">
        <f>1---ISERR(FIND(H$2,data!$M620))</f>
        <v>1</v>
      </c>
      <c r="I621" s="36">
        <f>1---ISERR(FIND(I$2,data!$M620))</f>
        <v>0</v>
      </c>
      <c r="J621" s="36">
        <f>1---ISERR(FIND(J$2,data!$M620))</f>
        <v>0</v>
      </c>
      <c r="K621" s="36">
        <f>1---ISERR(FIND(K$2,data!$M620))</f>
        <v>0</v>
      </c>
      <c r="L621" s="36">
        <f>1---ISERR(FIND(L$2,data!$M620))</f>
        <v>1</v>
      </c>
      <c r="M621" s="36">
        <f>1---ISERR(FIND(M$2,data!$M620))</f>
        <v>0</v>
      </c>
      <c r="N621" s="36">
        <f>1---ISERR(FIND(N$2,data!$M620))</f>
        <v>0</v>
      </c>
      <c r="O621" s="36">
        <f>1---ISERR(FIND(O$2,data!$M620))</f>
        <v>1</v>
      </c>
      <c r="P621" s="36">
        <f>1---ISERR(FIND(P$2,data!$M620))</f>
        <v>0</v>
      </c>
      <c r="Q621" s="36">
        <f>1---ISERR(FIND(Q$2,data!$M620))</f>
        <v>1</v>
      </c>
      <c r="R621" s="36">
        <f>1---ISERR(FIND(R$2,data!$M620))</f>
        <v>1</v>
      </c>
      <c r="S621" s="36">
        <f>1---ISERR(FIND(S$2,data!$M620))</f>
        <v>0</v>
      </c>
      <c r="T621" s="36">
        <f>1---ISERR(FIND(T$2,data!$M620))</f>
        <v>0</v>
      </c>
      <c r="U621" s="36">
        <f>1---ISERR(FIND(U$2,data!$M620))</f>
        <v>0</v>
      </c>
      <c r="V621" s="36">
        <f>1---ISERR(FIND(V$2,data!$M620))</f>
        <v>1</v>
      </c>
      <c r="W621" s="36">
        <f t="shared" si="210"/>
        <v>0</v>
      </c>
      <c r="X621" s="36">
        <f t="shared" si="211"/>
        <v>0</v>
      </c>
      <c r="Y621" s="36">
        <f t="shared" si="212"/>
        <v>0</v>
      </c>
      <c r="Z621" s="36">
        <f t="shared" si="213"/>
        <v>8</v>
      </c>
      <c r="AA621" s="36">
        <f t="shared" si="214"/>
        <v>0</v>
      </c>
      <c r="AB621" s="36">
        <f t="shared" si="215"/>
        <v>32</v>
      </c>
      <c r="AC621" s="36">
        <f t="shared" si="216"/>
        <v>64</v>
      </c>
      <c r="AD621" s="36">
        <f t="shared" si="217"/>
        <v>0</v>
      </c>
      <c r="AE621" s="36">
        <f t="shared" si="218"/>
        <v>0</v>
      </c>
      <c r="AF621" s="36">
        <f t="shared" si="219"/>
        <v>0</v>
      </c>
      <c r="AG621" s="36">
        <f t="shared" si="220"/>
        <v>1024</v>
      </c>
      <c r="AH621" s="36">
        <f t="shared" si="221"/>
        <v>0</v>
      </c>
      <c r="AI621" s="36">
        <f t="shared" si="222"/>
        <v>0</v>
      </c>
      <c r="AJ621" s="36">
        <f t="shared" si="223"/>
        <v>8192</v>
      </c>
      <c r="AK621" s="36">
        <f t="shared" si="224"/>
        <v>0</v>
      </c>
      <c r="AL621" s="36">
        <f t="shared" si="225"/>
        <v>32768</v>
      </c>
      <c r="AM621" s="36">
        <f t="shared" si="226"/>
        <v>65536</v>
      </c>
      <c r="AN621" s="36">
        <f t="shared" si="227"/>
        <v>0</v>
      </c>
      <c r="AO621" s="36">
        <f t="shared" si="228"/>
        <v>0</v>
      </c>
      <c r="AP621" s="36">
        <f t="shared" si="229"/>
        <v>0</v>
      </c>
      <c r="AQ621" s="36">
        <f t="shared" si="230"/>
        <v>1048576</v>
      </c>
      <c r="AR621" s="36">
        <f t="shared" si="231"/>
        <v>0</v>
      </c>
    </row>
    <row r="622" spans="1:44">
      <c r="A622" s="36">
        <f t="shared" si="232"/>
        <v>0</v>
      </c>
      <c r="B622" s="36">
        <f>1---ISERR(FIND(B$2,data!$M621))</f>
        <v>0</v>
      </c>
      <c r="C622" s="36">
        <f>1---ISERR(FIND(C$2,data!$M621))</f>
        <v>0</v>
      </c>
      <c r="D622" s="36">
        <f>1---ISERR(FIND(D$2,data!$M621))</f>
        <v>0</v>
      </c>
      <c r="E622" s="36">
        <f>1---ISERR(FIND(E$2,data!$M621))</f>
        <v>0</v>
      </c>
      <c r="F622" s="36">
        <f>1---ISERR(FIND(F$2,data!$M621))</f>
        <v>0</v>
      </c>
      <c r="G622" s="36">
        <f>1---ISERR(FIND(G$2,data!$M621))</f>
        <v>0</v>
      </c>
      <c r="H622" s="36">
        <f>1---ISERR(FIND(H$2,data!$M621))</f>
        <v>0</v>
      </c>
      <c r="I622" s="36">
        <f>1---ISERR(FIND(I$2,data!$M621))</f>
        <v>0</v>
      </c>
      <c r="J622" s="36">
        <f>1---ISERR(FIND(J$2,data!$M621))</f>
        <v>0</v>
      </c>
      <c r="K622" s="36">
        <f>1---ISERR(FIND(K$2,data!$M621))</f>
        <v>0</v>
      </c>
      <c r="L622" s="36">
        <f>1---ISERR(FIND(L$2,data!$M621))</f>
        <v>0</v>
      </c>
      <c r="M622" s="36">
        <f>1---ISERR(FIND(M$2,data!$M621))</f>
        <v>0</v>
      </c>
      <c r="N622" s="36">
        <f>1---ISERR(FIND(N$2,data!$M621))</f>
        <v>0</v>
      </c>
      <c r="O622" s="36">
        <f>1---ISERR(FIND(O$2,data!$M621))</f>
        <v>0</v>
      </c>
      <c r="P622" s="36">
        <f>1---ISERR(FIND(P$2,data!$M621))</f>
        <v>0</v>
      </c>
      <c r="Q622" s="36">
        <f>1---ISERR(FIND(Q$2,data!$M621))</f>
        <v>0</v>
      </c>
      <c r="R622" s="36">
        <f>1---ISERR(FIND(R$2,data!$M621))</f>
        <v>0</v>
      </c>
      <c r="S622" s="36">
        <f>1---ISERR(FIND(S$2,data!$M621))</f>
        <v>0</v>
      </c>
      <c r="T622" s="36">
        <f>1---ISERR(FIND(T$2,data!$M621))</f>
        <v>0</v>
      </c>
      <c r="U622" s="36">
        <f>1---ISERR(FIND(U$2,data!$M621))</f>
        <v>0</v>
      </c>
      <c r="V622" s="36">
        <f>1---ISERR(FIND(V$2,data!$M621))</f>
        <v>0</v>
      </c>
      <c r="W622" s="36">
        <f t="shared" si="210"/>
        <v>0</v>
      </c>
      <c r="X622" s="36">
        <f t="shared" si="211"/>
        <v>0</v>
      </c>
      <c r="Y622" s="36">
        <f t="shared" si="212"/>
        <v>0</v>
      </c>
      <c r="Z622" s="36">
        <f t="shared" si="213"/>
        <v>0</v>
      </c>
      <c r="AA622" s="36">
        <f t="shared" si="214"/>
        <v>0</v>
      </c>
      <c r="AB622" s="36">
        <f t="shared" si="215"/>
        <v>0</v>
      </c>
      <c r="AC622" s="36">
        <f t="shared" si="216"/>
        <v>0</v>
      </c>
      <c r="AD622" s="36">
        <f t="shared" si="217"/>
        <v>0</v>
      </c>
      <c r="AE622" s="36">
        <f t="shared" si="218"/>
        <v>0</v>
      </c>
      <c r="AF622" s="36">
        <f t="shared" si="219"/>
        <v>0</v>
      </c>
      <c r="AG622" s="36">
        <f t="shared" si="220"/>
        <v>0</v>
      </c>
      <c r="AH622" s="36">
        <f t="shared" si="221"/>
        <v>0</v>
      </c>
      <c r="AI622" s="36">
        <f t="shared" si="222"/>
        <v>0</v>
      </c>
      <c r="AJ622" s="36">
        <f t="shared" si="223"/>
        <v>0</v>
      </c>
      <c r="AK622" s="36">
        <f t="shared" si="224"/>
        <v>0</v>
      </c>
      <c r="AL622" s="36">
        <f t="shared" si="225"/>
        <v>0</v>
      </c>
      <c r="AM622" s="36">
        <f t="shared" si="226"/>
        <v>0</v>
      </c>
      <c r="AN622" s="36">
        <f t="shared" si="227"/>
        <v>0</v>
      </c>
      <c r="AO622" s="36">
        <f t="shared" si="228"/>
        <v>0</v>
      </c>
      <c r="AP622" s="36">
        <f t="shared" si="229"/>
        <v>0</v>
      </c>
      <c r="AQ622" s="36">
        <f t="shared" si="230"/>
        <v>0</v>
      </c>
      <c r="AR622" s="36">
        <f t="shared" si="231"/>
        <v>0</v>
      </c>
    </row>
    <row r="623" spans="1:44">
      <c r="A623" s="36">
        <f t="shared" si="232"/>
        <v>1312000</v>
      </c>
      <c r="B623" s="36">
        <f>1---ISERR(FIND(B$2,data!$M622))</f>
        <v>0</v>
      </c>
      <c r="C623" s="36">
        <f>1---ISERR(FIND(C$2,data!$M622))</f>
        <v>0</v>
      </c>
      <c r="D623" s="36">
        <f>1---ISERR(FIND(D$2,data!$M622))</f>
        <v>0</v>
      </c>
      <c r="E623" s="36">
        <f>1---ISERR(FIND(E$2,data!$M622))</f>
        <v>0</v>
      </c>
      <c r="F623" s="36">
        <f>1---ISERR(FIND(F$2,data!$M622))</f>
        <v>0</v>
      </c>
      <c r="G623" s="36">
        <f>1---ISERR(FIND(G$2,data!$M622))</f>
        <v>0</v>
      </c>
      <c r="H623" s="36">
        <f>1---ISERR(FIND(H$2,data!$M622))</f>
        <v>0</v>
      </c>
      <c r="I623" s="36">
        <f>1---ISERR(FIND(I$2,data!$M622))</f>
        <v>0</v>
      </c>
      <c r="J623" s="36">
        <f>1---ISERR(FIND(J$2,data!$M622))</f>
        <v>1</v>
      </c>
      <c r="K623" s="36">
        <f>1---ISERR(FIND(K$2,data!$M622))</f>
        <v>0</v>
      </c>
      <c r="L623" s="36">
        <f>1---ISERR(FIND(L$2,data!$M622))</f>
        <v>1</v>
      </c>
      <c r="M623" s="36">
        <f>1---ISERR(FIND(M$2,data!$M622))</f>
        <v>0</v>
      </c>
      <c r="N623" s="36">
        <f>1---ISERR(FIND(N$2,data!$M622))</f>
        <v>0</v>
      </c>
      <c r="O623" s="36">
        <f>1---ISERR(FIND(O$2,data!$M622))</f>
        <v>0</v>
      </c>
      <c r="P623" s="36">
        <f>1---ISERR(FIND(P$2,data!$M622))</f>
        <v>0</v>
      </c>
      <c r="Q623" s="36">
        <f>1---ISERR(FIND(Q$2,data!$M622))</f>
        <v>0</v>
      </c>
      <c r="R623" s="36">
        <f>1---ISERR(FIND(R$2,data!$M622))</f>
        <v>0</v>
      </c>
      <c r="S623" s="36">
        <f>1---ISERR(FIND(S$2,data!$M622))</f>
        <v>0</v>
      </c>
      <c r="T623" s="36">
        <f>1---ISERR(FIND(T$2,data!$M622))</f>
        <v>1</v>
      </c>
      <c r="U623" s="36">
        <f>1---ISERR(FIND(U$2,data!$M622))</f>
        <v>0</v>
      </c>
      <c r="V623" s="36">
        <f>1---ISERR(FIND(V$2,data!$M622))</f>
        <v>1</v>
      </c>
      <c r="W623" s="36">
        <f t="shared" si="210"/>
        <v>0</v>
      </c>
      <c r="X623" s="36">
        <f t="shared" si="211"/>
        <v>0</v>
      </c>
      <c r="Y623" s="36">
        <f t="shared" si="212"/>
        <v>0</v>
      </c>
      <c r="Z623" s="36">
        <f t="shared" si="213"/>
        <v>0</v>
      </c>
      <c r="AA623" s="36">
        <f t="shared" si="214"/>
        <v>0</v>
      </c>
      <c r="AB623" s="36">
        <f t="shared" si="215"/>
        <v>0</v>
      </c>
      <c r="AC623" s="36">
        <f t="shared" si="216"/>
        <v>0</v>
      </c>
      <c r="AD623" s="36">
        <f t="shared" si="217"/>
        <v>0</v>
      </c>
      <c r="AE623" s="36">
        <f t="shared" si="218"/>
        <v>256</v>
      </c>
      <c r="AF623" s="36">
        <f t="shared" si="219"/>
        <v>0</v>
      </c>
      <c r="AG623" s="36">
        <f t="shared" si="220"/>
        <v>1024</v>
      </c>
      <c r="AH623" s="36">
        <f t="shared" si="221"/>
        <v>0</v>
      </c>
      <c r="AI623" s="36">
        <f t="shared" si="222"/>
        <v>0</v>
      </c>
      <c r="AJ623" s="36">
        <f t="shared" si="223"/>
        <v>0</v>
      </c>
      <c r="AK623" s="36">
        <f t="shared" si="224"/>
        <v>0</v>
      </c>
      <c r="AL623" s="36">
        <f t="shared" si="225"/>
        <v>0</v>
      </c>
      <c r="AM623" s="36">
        <f t="shared" si="226"/>
        <v>0</v>
      </c>
      <c r="AN623" s="36">
        <f t="shared" si="227"/>
        <v>0</v>
      </c>
      <c r="AO623" s="36">
        <f t="shared" si="228"/>
        <v>262144</v>
      </c>
      <c r="AP623" s="36">
        <f t="shared" si="229"/>
        <v>0</v>
      </c>
      <c r="AQ623" s="36">
        <f t="shared" si="230"/>
        <v>1048576</v>
      </c>
      <c r="AR623" s="36">
        <f t="shared" si="231"/>
        <v>0</v>
      </c>
    </row>
    <row r="624" spans="1:44">
      <c r="A624" s="36">
        <f t="shared" si="232"/>
        <v>0</v>
      </c>
      <c r="B624" s="36">
        <f>1---ISERR(FIND(B$2,data!$M623))</f>
        <v>0</v>
      </c>
      <c r="C624" s="36">
        <f>1---ISERR(FIND(C$2,data!$M623))</f>
        <v>0</v>
      </c>
      <c r="D624" s="36">
        <f>1---ISERR(FIND(D$2,data!$M623))</f>
        <v>0</v>
      </c>
      <c r="E624" s="36">
        <f>1---ISERR(FIND(E$2,data!$M623))</f>
        <v>0</v>
      </c>
      <c r="F624" s="36">
        <f>1---ISERR(FIND(F$2,data!$M623))</f>
        <v>0</v>
      </c>
      <c r="G624" s="36">
        <f>1---ISERR(FIND(G$2,data!$M623))</f>
        <v>0</v>
      </c>
      <c r="H624" s="36">
        <f>1---ISERR(FIND(H$2,data!$M623))</f>
        <v>0</v>
      </c>
      <c r="I624" s="36">
        <f>1---ISERR(FIND(I$2,data!$M623))</f>
        <v>0</v>
      </c>
      <c r="J624" s="36">
        <f>1---ISERR(FIND(J$2,data!$M623))</f>
        <v>0</v>
      </c>
      <c r="K624" s="36">
        <f>1---ISERR(FIND(K$2,data!$M623))</f>
        <v>0</v>
      </c>
      <c r="L624" s="36">
        <f>1---ISERR(FIND(L$2,data!$M623))</f>
        <v>0</v>
      </c>
      <c r="M624" s="36">
        <f>1---ISERR(FIND(M$2,data!$M623))</f>
        <v>0</v>
      </c>
      <c r="N624" s="36">
        <f>1---ISERR(FIND(N$2,data!$M623))</f>
        <v>0</v>
      </c>
      <c r="O624" s="36">
        <f>1---ISERR(FIND(O$2,data!$M623))</f>
        <v>0</v>
      </c>
      <c r="P624" s="36">
        <f>1---ISERR(FIND(P$2,data!$M623))</f>
        <v>0</v>
      </c>
      <c r="Q624" s="36">
        <f>1---ISERR(FIND(Q$2,data!$M623))</f>
        <v>0</v>
      </c>
      <c r="R624" s="36">
        <f>1---ISERR(FIND(R$2,data!$M623))</f>
        <v>0</v>
      </c>
      <c r="S624" s="36">
        <f>1---ISERR(FIND(S$2,data!$M623))</f>
        <v>0</v>
      </c>
      <c r="T624" s="36">
        <f>1---ISERR(FIND(T$2,data!$M623))</f>
        <v>0</v>
      </c>
      <c r="U624" s="36">
        <f>1---ISERR(FIND(U$2,data!$M623))</f>
        <v>0</v>
      </c>
      <c r="V624" s="36">
        <f>1---ISERR(FIND(V$2,data!$M623))</f>
        <v>0</v>
      </c>
      <c r="W624" s="36">
        <f t="shared" si="210"/>
        <v>0</v>
      </c>
      <c r="X624" s="36">
        <f t="shared" si="211"/>
        <v>0</v>
      </c>
      <c r="Y624" s="36">
        <f t="shared" si="212"/>
        <v>0</v>
      </c>
      <c r="Z624" s="36">
        <f t="shared" si="213"/>
        <v>0</v>
      </c>
      <c r="AA624" s="36">
        <f t="shared" si="214"/>
        <v>0</v>
      </c>
      <c r="AB624" s="36">
        <f t="shared" si="215"/>
        <v>0</v>
      </c>
      <c r="AC624" s="36">
        <f t="shared" si="216"/>
        <v>0</v>
      </c>
      <c r="AD624" s="36">
        <f t="shared" si="217"/>
        <v>0</v>
      </c>
      <c r="AE624" s="36">
        <f t="shared" si="218"/>
        <v>0</v>
      </c>
      <c r="AF624" s="36">
        <f t="shared" si="219"/>
        <v>0</v>
      </c>
      <c r="AG624" s="36">
        <f t="shared" si="220"/>
        <v>0</v>
      </c>
      <c r="AH624" s="36">
        <f t="shared" si="221"/>
        <v>0</v>
      </c>
      <c r="AI624" s="36">
        <f t="shared" si="222"/>
        <v>0</v>
      </c>
      <c r="AJ624" s="36">
        <f t="shared" si="223"/>
        <v>0</v>
      </c>
      <c r="AK624" s="36">
        <f t="shared" si="224"/>
        <v>0</v>
      </c>
      <c r="AL624" s="36">
        <f t="shared" si="225"/>
        <v>0</v>
      </c>
      <c r="AM624" s="36">
        <f t="shared" si="226"/>
        <v>0</v>
      </c>
      <c r="AN624" s="36">
        <f t="shared" si="227"/>
        <v>0</v>
      </c>
      <c r="AO624" s="36">
        <f t="shared" si="228"/>
        <v>0</v>
      </c>
      <c r="AP624" s="36">
        <f t="shared" si="229"/>
        <v>0</v>
      </c>
      <c r="AQ624" s="36">
        <f t="shared" si="230"/>
        <v>0</v>
      </c>
      <c r="AR624" s="36">
        <f t="shared" si="231"/>
        <v>0</v>
      </c>
    </row>
    <row r="625" spans="1:44">
      <c r="A625" s="36">
        <f t="shared" si="232"/>
        <v>1435002</v>
      </c>
      <c r="B625" s="36">
        <f>1---ISERR(FIND(B$2,data!$M624))</f>
        <v>0</v>
      </c>
      <c r="C625" s="36">
        <f>1---ISERR(FIND(C$2,data!$M624))</f>
        <v>1</v>
      </c>
      <c r="D625" s="36">
        <f>1---ISERR(FIND(D$2,data!$M624))</f>
        <v>0</v>
      </c>
      <c r="E625" s="36">
        <f>1---ISERR(FIND(E$2,data!$M624))</f>
        <v>1</v>
      </c>
      <c r="F625" s="36">
        <f>1---ISERR(FIND(F$2,data!$M624))</f>
        <v>1</v>
      </c>
      <c r="G625" s="36">
        <f>1---ISERR(FIND(G$2,data!$M624))</f>
        <v>1</v>
      </c>
      <c r="H625" s="36">
        <f>1---ISERR(FIND(H$2,data!$M624))</f>
        <v>1</v>
      </c>
      <c r="I625" s="36">
        <f>1---ISERR(FIND(I$2,data!$M624))</f>
        <v>0</v>
      </c>
      <c r="J625" s="36">
        <f>1---ISERR(FIND(J$2,data!$M624))</f>
        <v>1</v>
      </c>
      <c r="K625" s="36">
        <f>1---ISERR(FIND(K$2,data!$M624))</f>
        <v>0</v>
      </c>
      <c r="L625" s="36">
        <f>1---ISERR(FIND(L$2,data!$M624))</f>
        <v>1</v>
      </c>
      <c r="M625" s="36">
        <f>1---ISERR(FIND(M$2,data!$M624))</f>
        <v>0</v>
      </c>
      <c r="N625" s="36">
        <f>1---ISERR(FIND(N$2,data!$M624))</f>
        <v>0</v>
      </c>
      <c r="O625" s="36">
        <f>1---ISERR(FIND(O$2,data!$M624))</f>
        <v>1</v>
      </c>
      <c r="P625" s="36">
        <f>1---ISERR(FIND(P$2,data!$M624))</f>
        <v>1</v>
      </c>
      <c r="Q625" s="36">
        <f>1---ISERR(FIND(Q$2,data!$M624))</f>
        <v>1</v>
      </c>
      <c r="R625" s="36">
        <f>1---ISERR(FIND(R$2,data!$M624))</f>
        <v>1</v>
      </c>
      <c r="S625" s="36">
        <f>1---ISERR(FIND(S$2,data!$M624))</f>
        <v>0</v>
      </c>
      <c r="T625" s="36">
        <f>1---ISERR(FIND(T$2,data!$M624))</f>
        <v>1</v>
      </c>
      <c r="U625" s="36">
        <f>1---ISERR(FIND(U$2,data!$M624))</f>
        <v>0</v>
      </c>
      <c r="V625" s="36">
        <f>1---ISERR(FIND(V$2,data!$M624))</f>
        <v>1</v>
      </c>
      <c r="W625" s="36">
        <f t="shared" si="210"/>
        <v>0</v>
      </c>
      <c r="X625" s="36">
        <f t="shared" si="211"/>
        <v>2</v>
      </c>
      <c r="Y625" s="36">
        <f t="shared" si="212"/>
        <v>0</v>
      </c>
      <c r="Z625" s="36">
        <f t="shared" si="213"/>
        <v>8</v>
      </c>
      <c r="AA625" s="36">
        <f t="shared" si="214"/>
        <v>16</v>
      </c>
      <c r="AB625" s="36">
        <f t="shared" si="215"/>
        <v>32</v>
      </c>
      <c r="AC625" s="36">
        <f t="shared" si="216"/>
        <v>64</v>
      </c>
      <c r="AD625" s="36">
        <f t="shared" si="217"/>
        <v>0</v>
      </c>
      <c r="AE625" s="36">
        <f t="shared" si="218"/>
        <v>256</v>
      </c>
      <c r="AF625" s="36">
        <f t="shared" si="219"/>
        <v>0</v>
      </c>
      <c r="AG625" s="36">
        <f t="shared" si="220"/>
        <v>1024</v>
      </c>
      <c r="AH625" s="36">
        <f t="shared" si="221"/>
        <v>0</v>
      </c>
      <c r="AI625" s="36">
        <f t="shared" si="222"/>
        <v>0</v>
      </c>
      <c r="AJ625" s="36">
        <f t="shared" si="223"/>
        <v>8192</v>
      </c>
      <c r="AK625" s="36">
        <f t="shared" si="224"/>
        <v>16384</v>
      </c>
      <c r="AL625" s="36">
        <f t="shared" si="225"/>
        <v>32768</v>
      </c>
      <c r="AM625" s="36">
        <f t="shared" si="226"/>
        <v>65536</v>
      </c>
      <c r="AN625" s="36">
        <f t="shared" si="227"/>
        <v>0</v>
      </c>
      <c r="AO625" s="36">
        <f t="shared" si="228"/>
        <v>262144</v>
      </c>
      <c r="AP625" s="36">
        <f t="shared" si="229"/>
        <v>0</v>
      </c>
      <c r="AQ625" s="36">
        <f t="shared" si="230"/>
        <v>1048576</v>
      </c>
      <c r="AR625" s="36">
        <f t="shared" si="231"/>
        <v>0</v>
      </c>
    </row>
    <row r="626" spans="1:44">
      <c r="A626" s="36">
        <f t="shared" si="232"/>
        <v>1422702</v>
      </c>
      <c r="B626" s="36">
        <f>1---ISERR(FIND(B$2,data!$M625))</f>
        <v>0</v>
      </c>
      <c r="C626" s="36">
        <f>1---ISERR(FIND(C$2,data!$M625))</f>
        <v>1</v>
      </c>
      <c r="D626" s="36">
        <f>1---ISERR(FIND(D$2,data!$M625))</f>
        <v>1</v>
      </c>
      <c r="E626" s="36">
        <f>1---ISERR(FIND(E$2,data!$M625))</f>
        <v>1</v>
      </c>
      <c r="F626" s="36">
        <f>1---ISERR(FIND(F$2,data!$M625))</f>
        <v>0</v>
      </c>
      <c r="G626" s="36">
        <f>1---ISERR(FIND(G$2,data!$M625))</f>
        <v>1</v>
      </c>
      <c r="H626" s="36">
        <f>1---ISERR(FIND(H$2,data!$M625))</f>
        <v>1</v>
      </c>
      <c r="I626" s="36">
        <f>1---ISERR(FIND(I$2,data!$M625))</f>
        <v>0</v>
      </c>
      <c r="J626" s="36">
        <f>1---ISERR(FIND(J$2,data!$M625))</f>
        <v>1</v>
      </c>
      <c r="K626" s="36">
        <f>1---ISERR(FIND(K$2,data!$M625))</f>
        <v>0</v>
      </c>
      <c r="L626" s="36">
        <f>1---ISERR(FIND(L$2,data!$M625))</f>
        <v>1</v>
      </c>
      <c r="M626" s="36">
        <f>1---ISERR(FIND(M$2,data!$M625))</f>
        <v>0</v>
      </c>
      <c r="N626" s="36">
        <f>1---ISERR(FIND(N$2,data!$M625))</f>
        <v>1</v>
      </c>
      <c r="O626" s="36">
        <f>1---ISERR(FIND(O$2,data!$M625))</f>
        <v>1</v>
      </c>
      <c r="P626" s="36">
        <f>1---ISERR(FIND(P$2,data!$M625))</f>
        <v>0</v>
      </c>
      <c r="Q626" s="36">
        <f>1---ISERR(FIND(Q$2,data!$M625))</f>
        <v>1</v>
      </c>
      <c r="R626" s="36">
        <f>1---ISERR(FIND(R$2,data!$M625))</f>
        <v>1</v>
      </c>
      <c r="S626" s="36">
        <f>1---ISERR(FIND(S$2,data!$M625))</f>
        <v>0</v>
      </c>
      <c r="T626" s="36">
        <f>1---ISERR(FIND(T$2,data!$M625))</f>
        <v>1</v>
      </c>
      <c r="U626" s="36">
        <f>1---ISERR(FIND(U$2,data!$M625))</f>
        <v>0</v>
      </c>
      <c r="V626" s="36">
        <f>1---ISERR(FIND(V$2,data!$M625))</f>
        <v>1</v>
      </c>
      <c r="W626" s="36">
        <f t="shared" si="210"/>
        <v>0</v>
      </c>
      <c r="X626" s="36">
        <f t="shared" si="211"/>
        <v>2</v>
      </c>
      <c r="Y626" s="36">
        <f t="shared" si="212"/>
        <v>4</v>
      </c>
      <c r="Z626" s="36">
        <f t="shared" si="213"/>
        <v>8</v>
      </c>
      <c r="AA626" s="36">
        <f t="shared" si="214"/>
        <v>0</v>
      </c>
      <c r="AB626" s="36">
        <f t="shared" si="215"/>
        <v>32</v>
      </c>
      <c r="AC626" s="36">
        <f t="shared" si="216"/>
        <v>64</v>
      </c>
      <c r="AD626" s="36">
        <f t="shared" si="217"/>
        <v>0</v>
      </c>
      <c r="AE626" s="36">
        <f t="shared" si="218"/>
        <v>256</v>
      </c>
      <c r="AF626" s="36">
        <f t="shared" si="219"/>
        <v>0</v>
      </c>
      <c r="AG626" s="36">
        <f t="shared" si="220"/>
        <v>1024</v>
      </c>
      <c r="AH626" s="36">
        <f t="shared" si="221"/>
        <v>0</v>
      </c>
      <c r="AI626" s="36">
        <f t="shared" si="222"/>
        <v>4096</v>
      </c>
      <c r="AJ626" s="36">
        <f t="shared" si="223"/>
        <v>8192</v>
      </c>
      <c r="AK626" s="36">
        <f t="shared" si="224"/>
        <v>0</v>
      </c>
      <c r="AL626" s="36">
        <f t="shared" si="225"/>
        <v>32768</v>
      </c>
      <c r="AM626" s="36">
        <f t="shared" si="226"/>
        <v>65536</v>
      </c>
      <c r="AN626" s="36">
        <f t="shared" si="227"/>
        <v>0</v>
      </c>
      <c r="AO626" s="36">
        <f t="shared" si="228"/>
        <v>262144</v>
      </c>
      <c r="AP626" s="36">
        <f t="shared" si="229"/>
        <v>0</v>
      </c>
      <c r="AQ626" s="36">
        <f t="shared" si="230"/>
        <v>1048576</v>
      </c>
      <c r="AR626" s="36">
        <f t="shared" si="231"/>
        <v>0</v>
      </c>
    </row>
    <row r="627" spans="1:44">
      <c r="A627" s="36">
        <f t="shared" si="232"/>
        <v>0</v>
      </c>
      <c r="B627" s="36">
        <f>1---ISERR(FIND(B$2,data!$M626))</f>
        <v>0</v>
      </c>
      <c r="C627" s="36">
        <f>1---ISERR(FIND(C$2,data!$M626))</f>
        <v>0</v>
      </c>
      <c r="D627" s="36">
        <f>1---ISERR(FIND(D$2,data!$M626))</f>
        <v>0</v>
      </c>
      <c r="E627" s="36">
        <f>1---ISERR(FIND(E$2,data!$M626))</f>
        <v>0</v>
      </c>
      <c r="F627" s="36">
        <f>1---ISERR(FIND(F$2,data!$M626))</f>
        <v>0</v>
      </c>
      <c r="G627" s="36">
        <f>1---ISERR(FIND(G$2,data!$M626))</f>
        <v>0</v>
      </c>
      <c r="H627" s="36">
        <f>1---ISERR(FIND(H$2,data!$M626))</f>
        <v>0</v>
      </c>
      <c r="I627" s="36">
        <f>1---ISERR(FIND(I$2,data!$M626))</f>
        <v>0</v>
      </c>
      <c r="J627" s="36">
        <f>1---ISERR(FIND(J$2,data!$M626))</f>
        <v>0</v>
      </c>
      <c r="K627" s="36">
        <f>1---ISERR(FIND(K$2,data!$M626))</f>
        <v>0</v>
      </c>
      <c r="L627" s="36">
        <f>1---ISERR(FIND(L$2,data!$M626))</f>
        <v>0</v>
      </c>
      <c r="M627" s="36">
        <f>1---ISERR(FIND(M$2,data!$M626))</f>
        <v>0</v>
      </c>
      <c r="N627" s="36">
        <f>1---ISERR(FIND(N$2,data!$M626))</f>
        <v>0</v>
      </c>
      <c r="O627" s="36">
        <f>1---ISERR(FIND(O$2,data!$M626))</f>
        <v>0</v>
      </c>
      <c r="P627" s="36">
        <f>1---ISERR(FIND(P$2,data!$M626))</f>
        <v>0</v>
      </c>
      <c r="Q627" s="36">
        <f>1---ISERR(FIND(Q$2,data!$M626))</f>
        <v>0</v>
      </c>
      <c r="R627" s="36">
        <f>1---ISERR(FIND(R$2,data!$M626))</f>
        <v>0</v>
      </c>
      <c r="S627" s="36">
        <f>1---ISERR(FIND(S$2,data!$M626))</f>
        <v>0</v>
      </c>
      <c r="T627" s="36">
        <f>1---ISERR(FIND(T$2,data!$M626))</f>
        <v>0</v>
      </c>
      <c r="U627" s="36">
        <f>1---ISERR(FIND(U$2,data!$M626))</f>
        <v>0</v>
      </c>
      <c r="V627" s="36">
        <f>1---ISERR(FIND(V$2,data!$M626))</f>
        <v>0</v>
      </c>
      <c r="W627" s="36">
        <f t="shared" si="210"/>
        <v>0</v>
      </c>
      <c r="X627" s="36">
        <f t="shared" si="211"/>
        <v>0</v>
      </c>
      <c r="Y627" s="36">
        <f t="shared" si="212"/>
        <v>0</v>
      </c>
      <c r="Z627" s="36">
        <f t="shared" si="213"/>
        <v>0</v>
      </c>
      <c r="AA627" s="36">
        <f t="shared" si="214"/>
        <v>0</v>
      </c>
      <c r="AB627" s="36">
        <f t="shared" si="215"/>
        <v>0</v>
      </c>
      <c r="AC627" s="36">
        <f t="shared" si="216"/>
        <v>0</v>
      </c>
      <c r="AD627" s="36">
        <f t="shared" si="217"/>
        <v>0</v>
      </c>
      <c r="AE627" s="36">
        <f t="shared" si="218"/>
        <v>0</v>
      </c>
      <c r="AF627" s="36">
        <f t="shared" si="219"/>
        <v>0</v>
      </c>
      <c r="AG627" s="36">
        <f t="shared" si="220"/>
        <v>0</v>
      </c>
      <c r="AH627" s="36">
        <f t="shared" si="221"/>
        <v>0</v>
      </c>
      <c r="AI627" s="36">
        <f t="shared" si="222"/>
        <v>0</v>
      </c>
      <c r="AJ627" s="36">
        <f t="shared" si="223"/>
        <v>0</v>
      </c>
      <c r="AK627" s="36">
        <f t="shared" si="224"/>
        <v>0</v>
      </c>
      <c r="AL627" s="36">
        <f t="shared" si="225"/>
        <v>0</v>
      </c>
      <c r="AM627" s="36">
        <f t="shared" si="226"/>
        <v>0</v>
      </c>
      <c r="AN627" s="36">
        <f t="shared" si="227"/>
        <v>0</v>
      </c>
      <c r="AO627" s="36">
        <f t="shared" si="228"/>
        <v>0</v>
      </c>
      <c r="AP627" s="36">
        <f t="shared" si="229"/>
        <v>0</v>
      </c>
      <c r="AQ627" s="36">
        <f t="shared" si="230"/>
        <v>0</v>
      </c>
      <c r="AR627" s="36">
        <f t="shared" si="231"/>
        <v>0</v>
      </c>
    </row>
    <row r="628" spans="1:44">
      <c r="A628" s="36">
        <f t="shared" si="232"/>
        <v>1381700</v>
      </c>
      <c r="B628" s="36">
        <f>1---ISERR(FIND(B$2,data!$M627))</f>
        <v>0</v>
      </c>
      <c r="C628" s="36">
        <f>1---ISERR(FIND(C$2,data!$M627))</f>
        <v>0</v>
      </c>
      <c r="D628" s="36">
        <f>1---ISERR(FIND(D$2,data!$M627))</f>
        <v>1</v>
      </c>
      <c r="E628" s="36">
        <f>1---ISERR(FIND(E$2,data!$M627))</f>
        <v>0</v>
      </c>
      <c r="F628" s="36">
        <f>1---ISERR(FIND(F$2,data!$M627))</f>
        <v>0</v>
      </c>
      <c r="G628" s="36">
        <f>1---ISERR(FIND(G$2,data!$M627))</f>
        <v>0</v>
      </c>
      <c r="H628" s="36">
        <f>1---ISERR(FIND(H$2,data!$M627))</f>
        <v>1</v>
      </c>
      <c r="I628" s="36">
        <f>1---ISERR(FIND(I$2,data!$M627))</f>
        <v>0</v>
      </c>
      <c r="J628" s="36">
        <f>1---ISERR(FIND(J$2,data!$M627))</f>
        <v>1</v>
      </c>
      <c r="K628" s="36">
        <f>1---ISERR(FIND(K$2,data!$M627))</f>
        <v>0</v>
      </c>
      <c r="L628" s="36">
        <f>1---ISERR(FIND(L$2,data!$M627))</f>
        <v>1</v>
      </c>
      <c r="M628" s="36">
        <f>1---ISERR(FIND(M$2,data!$M627))</f>
        <v>0</v>
      </c>
      <c r="N628" s="36">
        <f>1---ISERR(FIND(N$2,data!$M627))</f>
        <v>1</v>
      </c>
      <c r="O628" s="36">
        <f>1---ISERR(FIND(O$2,data!$M627))</f>
        <v>0</v>
      </c>
      <c r="P628" s="36">
        <f>1---ISERR(FIND(P$2,data!$M627))</f>
        <v>0</v>
      </c>
      <c r="Q628" s="36">
        <f>1---ISERR(FIND(Q$2,data!$M627))</f>
        <v>0</v>
      </c>
      <c r="R628" s="36">
        <f>1---ISERR(FIND(R$2,data!$M627))</f>
        <v>1</v>
      </c>
      <c r="S628" s="36">
        <f>1---ISERR(FIND(S$2,data!$M627))</f>
        <v>0</v>
      </c>
      <c r="T628" s="36">
        <f>1---ISERR(FIND(T$2,data!$M627))</f>
        <v>1</v>
      </c>
      <c r="U628" s="36">
        <f>1---ISERR(FIND(U$2,data!$M627))</f>
        <v>0</v>
      </c>
      <c r="V628" s="36">
        <f>1---ISERR(FIND(V$2,data!$M627))</f>
        <v>1</v>
      </c>
      <c r="W628" s="36">
        <f t="shared" si="210"/>
        <v>0</v>
      </c>
      <c r="X628" s="36">
        <f t="shared" si="211"/>
        <v>0</v>
      </c>
      <c r="Y628" s="36">
        <f t="shared" si="212"/>
        <v>4</v>
      </c>
      <c r="Z628" s="36">
        <f t="shared" si="213"/>
        <v>0</v>
      </c>
      <c r="AA628" s="36">
        <f t="shared" si="214"/>
        <v>0</v>
      </c>
      <c r="AB628" s="36">
        <f t="shared" si="215"/>
        <v>0</v>
      </c>
      <c r="AC628" s="36">
        <f t="shared" si="216"/>
        <v>64</v>
      </c>
      <c r="AD628" s="36">
        <f t="shared" si="217"/>
        <v>0</v>
      </c>
      <c r="AE628" s="36">
        <f t="shared" si="218"/>
        <v>256</v>
      </c>
      <c r="AF628" s="36">
        <f t="shared" si="219"/>
        <v>0</v>
      </c>
      <c r="AG628" s="36">
        <f t="shared" si="220"/>
        <v>1024</v>
      </c>
      <c r="AH628" s="36">
        <f t="shared" si="221"/>
        <v>0</v>
      </c>
      <c r="AI628" s="36">
        <f t="shared" si="222"/>
        <v>4096</v>
      </c>
      <c r="AJ628" s="36">
        <f t="shared" si="223"/>
        <v>0</v>
      </c>
      <c r="AK628" s="36">
        <f t="shared" si="224"/>
        <v>0</v>
      </c>
      <c r="AL628" s="36">
        <f t="shared" si="225"/>
        <v>0</v>
      </c>
      <c r="AM628" s="36">
        <f t="shared" si="226"/>
        <v>65536</v>
      </c>
      <c r="AN628" s="36">
        <f t="shared" si="227"/>
        <v>0</v>
      </c>
      <c r="AO628" s="36">
        <f t="shared" si="228"/>
        <v>262144</v>
      </c>
      <c r="AP628" s="36">
        <f t="shared" si="229"/>
        <v>0</v>
      </c>
      <c r="AQ628" s="36">
        <f t="shared" si="230"/>
        <v>1048576</v>
      </c>
      <c r="AR628" s="36">
        <f t="shared" si="231"/>
        <v>0</v>
      </c>
    </row>
    <row r="629" spans="1:44">
      <c r="A629" s="36">
        <f t="shared" si="232"/>
        <v>344400</v>
      </c>
      <c r="B629" s="36">
        <f>1---ISERR(FIND(B$2,data!$M628))</f>
        <v>0</v>
      </c>
      <c r="C629" s="36">
        <f>1---ISERR(FIND(C$2,data!$M628))</f>
        <v>0</v>
      </c>
      <c r="D629" s="36">
        <f>1---ISERR(FIND(D$2,data!$M628))</f>
        <v>0</v>
      </c>
      <c r="E629" s="36">
        <f>1---ISERR(FIND(E$2,data!$M628))</f>
        <v>0</v>
      </c>
      <c r="F629" s="36">
        <f>1---ISERR(FIND(F$2,data!$M628))</f>
        <v>1</v>
      </c>
      <c r="G629" s="36">
        <f>1---ISERR(FIND(G$2,data!$M628))</f>
        <v>0</v>
      </c>
      <c r="H629" s="36">
        <f>1---ISERR(FIND(H$2,data!$M628))</f>
        <v>1</v>
      </c>
      <c r="I629" s="36">
        <f>1---ISERR(FIND(I$2,data!$M628))</f>
        <v>0</v>
      </c>
      <c r="J629" s="36">
        <f>1---ISERR(FIND(J$2,data!$M628))</f>
        <v>1</v>
      </c>
      <c r="K629" s="36">
        <f>1---ISERR(FIND(K$2,data!$M628))</f>
        <v>0</v>
      </c>
      <c r="L629" s="36">
        <f>1---ISERR(FIND(L$2,data!$M628))</f>
        <v>0</v>
      </c>
      <c r="M629" s="36">
        <f>1---ISERR(FIND(M$2,data!$M628))</f>
        <v>0</v>
      </c>
      <c r="N629" s="36">
        <f>1---ISERR(FIND(N$2,data!$M628))</f>
        <v>0</v>
      </c>
      <c r="O629" s="36">
        <f>1---ISERR(FIND(O$2,data!$M628))</f>
        <v>0</v>
      </c>
      <c r="P629" s="36">
        <f>1---ISERR(FIND(P$2,data!$M628))</f>
        <v>1</v>
      </c>
      <c r="Q629" s="36">
        <f>1---ISERR(FIND(Q$2,data!$M628))</f>
        <v>0</v>
      </c>
      <c r="R629" s="36">
        <f>1---ISERR(FIND(R$2,data!$M628))</f>
        <v>1</v>
      </c>
      <c r="S629" s="36">
        <f>1---ISERR(FIND(S$2,data!$M628))</f>
        <v>0</v>
      </c>
      <c r="T629" s="36">
        <f>1---ISERR(FIND(T$2,data!$M628))</f>
        <v>1</v>
      </c>
      <c r="U629" s="36">
        <f>1---ISERR(FIND(U$2,data!$M628))</f>
        <v>0</v>
      </c>
      <c r="V629" s="36">
        <f>1---ISERR(FIND(V$2,data!$M628))</f>
        <v>0</v>
      </c>
      <c r="W629" s="36">
        <f t="shared" si="210"/>
        <v>0</v>
      </c>
      <c r="X629" s="36">
        <f t="shared" si="211"/>
        <v>0</v>
      </c>
      <c r="Y629" s="36">
        <f t="shared" si="212"/>
        <v>0</v>
      </c>
      <c r="Z629" s="36">
        <f t="shared" si="213"/>
        <v>0</v>
      </c>
      <c r="AA629" s="36">
        <f t="shared" si="214"/>
        <v>16</v>
      </c>
      <c r="AB629" s="36">
        <f t="shared" si="215"/>
        <v>0</v>
      </c>
      <c r="AC629" s="36">
        <f t="shared" si="216"/>
        <v>64</v>
      </c>
      <c r="AD629" s="36">
        <f t="shared" si="217"/>
        <v>0</v>
      </c>
      <c r="AE629" s="36">
        <f t="shared" si="218"/>
        <v>256</v>
      </c>
      <c r="AF629" s="36">
        <f t="shared" si="219"/>
        <v>0</v>
      </c>
      <c r="AG629" s="36">
        <f t="shared" si="220"/>
        <v>0</v>
      </c>
      <c r="AH629" s="36">
        <f t="shared" si="221"/>
        <v>0</v>
      </c>
      <c r="AI629" s="36">
        <f t="shared" si="222"/>
        <v>0</v>
      </c>
      <c r="AJ629" s="36">
        <f t="shared" si="223"/>
        <v>0</v>
      </c>
      <c r="AK629" s="36">
        <f t="shared" si="224"/>
        <v>16384</v>
      </c>
      <c r="AL629" s="36">
        <f t="shared" si="225"/>
        <v>0</v>
      </c>
      <c r="AM629" s="36">
        <f t="shared" si="226"/>
        <v>65536</v>
      </c>
      <c r="AN629" s="36">
        <f t="shared" si="227"/>
        <v>0</v>
      </c>
      <c r="AO629" s="36">
        <f t="shared" si="228"/>
        <v>262144</v>
      </c>
      <c r="AP629" s="36">
        <f t="shared" si="229"/>
        <v>0</v>
      </c>
      <c r="AQ629" s="36">
        <f t="shared" si="230"/>
        <v>0</v>
      </c>
      <c r="AR629" s="36">
        <f t="shared" si="231"/>
        <v>0</v>
      </c>
    </row>
    <row r="630" spans="1:44">
      <c r="A630" s="36">
        <f t="shared" si="232"/>
        <v>1070102</v>
      </c>
      <c r="B630" s="36">
        <f>1---ISERR(FIND(B$2,data!$M629))</f>
        <v>0</v>
      </c>
      <c r="C630" s="36">
        <f>1---ISERR(FIND(C$2,data!$M629))</f>
        <v>1</v>
      </c>
      <c r="D630" s="36">
        <f>1---ISERR(FIND(D$2,data!$M629))</f>
        <v>1</v>
      </c>
      <c r="E630" s="36">
        <f>1---ISERR(FIND(E$2,data!$M629))</f>
        <v>0</v>
      </c>
      <c r="F630" s="36">
        <f>1---ISERR(FIND(F$2,data!$M629))</f>
        <v>1</v>
      </c>
      <c r="G630" s="36">
        <f>1---ISERR(FIND(G$2,data!$M629))</f>
        <v>0</v>
      </c>
      <c r="H630" s="36">
        <f>1---ISERR(FIND(H$2,data!$M629))</f>
        <v>0</v>
      </c>
      <c r="I630" s="36">
        <f>1---ISERR(FIND(I$2,data!$M629))</f>
        <v>0</v>
      </c>
      <c r="J630" s="36">
        <f>1---ISERR(FIND(J$2,data!$M629))</f>
        <v>0</v>
      </c>
      <c r="K630" s="36">
        <f>1---ISERR(FIND(K$2,data!$M629))</f>
        <v>0</v>
      </c>
      <c r="L630" s="36">
        <f>1---ISERR(FIND(L$2,data!$M629))</f>
        <v>1</v>
      </c>
      <c r="M630" s="36">
        <f>1---ISERR(FIND(M$2,data!$M629))</f>
        <v>0</v>
      </c>
      <c r="N630" s="36">
        <f>1---ISERR(FIND(N$2,data!$M629))</f>
        <v>1</v>
      </c>
      <c r="O630" s="36">
        <f>1---ISERR(FIND(O$2,data!$M629))</f>
        <v>0</v>
      </c>
      <c r="P630" s="36">
        <f>1---ISERR(FIND(P$2,data!$M629))</f>
        <v>1</v>
      </c>
      <c r="Q630" s="36">
        <f>1---ISERR(FIND(Q$2,data!$M629))</f>
        <v>0</v>
      </c>
      <c r="R630" s="36">
        <f>1---ISERR(FIND(R$2,data!$M629))</f>
        <v>0</v>
      </c>
      <c r="S630" s="36">
        <f>1---ISERR(FIND(S$2,data!$M629))</f>
        <v>0</v>
      </c>
      <c r="T630" s="36">
        <f>1---ISERR(FIND(T$2,data!$M629))</f>
        <v>0</v>
      </c>
      <c r="U630" s="36">
        <f>1---ISERR(FIND(U$2,data!$M629))</f>
        <v>0</v>
      </c>
      <c r="V630" s="36">
        <f>1---ISERR(FIND(V$2,data!$M629))</f>
        <v>1</v>
      </c>
      <c r="W630" s="36">
        <f t="shared" si="210"/>
        <v>0</v>
      </c>
      <c r="X630" s="36">
        <f t="shared" si="211"/>
        <v>2</v>
      </c>
      <c r="Y630" s="36">
        <f t="shared" si="212"/>
        <v>4</v>
      </c>
      <c r="Z630" s="36">
        <f t="shared" si="213"/>
        <v>0</v>
      </c>
      <c r="AA630" s="36">
        <f t="shared" si="214"/>
        <v>16</v>
      </c>
      <c r="AB630" s="36">
        <f t="shared" si="215"/>
        <v>0</v>
      </c>
      <c r="AC630" s="36">
        <f t="shared" si="216"/>
        <v>0</v>
      </c>
      <c r="AD630" s="36">
        <f t="shared" si="217"/>
        <v>0</v>
      </c>
      <c r="AE630" s="36">
        <f t="shared" si="218"/>
        <v>0</v>
      </c>
      <c r="AF630" s="36">
        <f t="shared" si="219"/>
        <v>0</v>
      </c>
      <c r="AG630" s="36">
        <f t="shared" si="220"/>
        <v>1024</v>
      </c>
      <c r="AH630" s="36">
        <f t="shared" si="221"/>
        <v>0</v>
      </c>
      <c r="AI630" s="36">
        <f t="shared" si="222"/>
        <v>4096</v>
      </c>
      <c r="AJ630" s="36">
        <f t="shared" si="223"/>
        <v>0</v>
      </c>
      <c r="AK630" s="36">
        <f t="shared" si="224"/>
        <v>16384</v>
      </c>
      <c r="AL630" s="36">
        <f t="shared" si="225"/>
        <v>0</v>
      </c>
      <c r="AM630" s="36">
        <f t="shared" si="226"/>
        <v>0</v>
      </c>
      <c r="AN630" s="36">
        <f t="shared" si="227"/>
        <v>0</v>
      </c>
      <c r="AO630" s="36">
        <f t="shared" si="228"/>
        <v>0</v>
      </c>
      <c r="AP630" s="36">
        <f t="shared" si="229"/>
        <v>0</v>
      </c>
      <c r="AQ630" s="36">
        <f t="shared" si="230"/>
        <v>1048576</v>
      </c>
      <c r="AR630" s="36">
        <f t="shared" si="231"/>
        <v>0</v>
      </c>
    </row>
    <row r="631" spans="1:44">
      <c r="A631" s="36">
        <f t="shared" si="232"/>
        <v>164002</v>
      </c>
      <c r="B631" s="36">
        <f>1---ISERR(FIND(B$2,data!$M630))</f>
        <v>0</v>
      </c>
      <c r="C631" s="36">
        <f>1---ISERR(FIND(C$2,data!$M630))</f>
        <v>1</v>
      </c>
      <c r="D631" s="36">
        <f>1---ISERR(FIND(D$2,data!$M630))</f>
        <v>0</v>
      </c>
      <c r="E631" s="36">
        <f>1---ISERR(FIND(E$2,data!$M630))</f>
        <v>0</v>
      </c>
      <c r="F631" s="36">
        <f>1---ISERR(FIND(F$2,data!$M630))</f>
        <v>0</v>
      </c>
      <c r="G631" s="36">
        <f>1---ISERR(FIND(G$2,data!$M630))</f>
        <v>1</v>
      </c>
      <c r="H631" s="36">
        <f>1---ISERR(FIND(H$2,data!$M630))</f>
        <v>0</v>
      </c>
      <c r="I631" s="36">
        <f>1---ISERR(FIND(I$2,data!$M630))</f>
        <v>1</v>
      </c>
      <c r="J631" s="36">
        <f>1---ISERR(FIND(J$2,data!$M630))</f>
        <v>0</v>
      </c>
      <c r="K631" s="36">
        <f>1---ISERR(FIND(K$2,data!$M630))</f>
        <v>0</v>
      </c>
      <c r="L631" s="36">
        <f>1---ISERR(FIND(L$2,data!$M630))</f>
        <v>0</v>
      </c>
      <c r="M631" s="36">
        <f>1---ISERR(FIND(M$2,data!$M630))</f>
        <v>0</v>
      </c>
      <c r="N631" s="36">
        <f>1---ISERR(FIND(N$2,data!$M630))</f>
        <v>0</v>
      </c>
      <c r="O631" s="36">
        <f>1---ISERR(FIND(O$2,data!$M630))</f>
        <v>0</v>
      </c>
      <c r="P631" s="36">
        <f>1---ISERR(FIND(P$2,data!$M630))</f>
        <v>0</v>
      </c>
      <c r="Q631" s="36">
        <f>1---ISERR(FIND(Q$2,data!$M630))</f>
        <v>1</v>
      </c>
      <c r="R631" s="36">
        <f>1---ISERR(FIND(R$2,data!$M630))</f>
        <v>0</v>
      </c>
      <c r="S631" s="36">
        <f>1---ISERR(FIND(S$2,data!$M630))</f>
        <v>1</v>
      </c>
      <c r="T631" s="36">
        <f>1---ISERR(FIND(T$2,data!$M630))</f>
        <v>0</v>
      </c>
      <c r="U631" s="36">
        <f>1---ISERR(FIND(U$2,data!$M630))</f>
        <v>0</v>
      </c>
      <c r="V631" s="36">
        <f>1---ISERR(FIND(V$2,data!$M630))</f>
        <v>0</v>
      </c>
      <c r="W631" s="36">
        <f t="shared" si="210"/>
        <v>0</v>
      </c>
      <c r="X631" s="36">
        <f t="shared" si="211"/>
        <v>2</v>
      </c>
      <c r="Y631" s="36">
        <f t="shared" si="212"/>
        <v>0</v>
      </c>
      <c r="Z631" s="36">
        <f t="shared" si="213"/>
        <v>0</v>
      </c>
      <c r="AA631" s="36">
        <f t="shared" si="214"/>
        <v>0</v>
      </c>
      <c r="AB631" s="36">
        <f t="shared" si="215"/>
        <v>32</v>
      </c>
      <c r="AC631" s="36">
        <f t="shared" si="216"/>
        <v>0</v>
      </c>
      <c r="AD631" s="36">
        <f t="shared" si="217"/>
        <v>128</v>
      </c>
      <c r="AE631" s="36">
        <f t="shared" si="218"/>
        <v>0</v>
      </c>
      <c r="AF631" s="36">
        <f t="shared" si="219"/>
        <v>0</v>
      </c>
      <c r="AG631" s="36">
        <f t="shared" si="220"/>
        <v>0</v>
      </c>
      <c r="AH631" s="36">
        <f t="shared" si="221"/>
        <v>0</v>
      </c>
      <c r="AI631" s="36">
        <f t="shared" si="222"/>
        <v>0</v>
      </c>
      <c r="AJ631" s="36">
        <f t="shared" si="223"/>
        <v>0</v>
      </c>
      <c r="AK631" s="36">
        <f t="shared" si="224"/>
        <v>0</v>
      </c>
      <c r="AL631" s="36">
        <f t="shared" si="225"/>
        <v>32768</v>
      </c>
      <c r="AM631" s="36">
        <f t="shared" si="226"/>
        <v>0</v>
      </c>
      <c r="AN631" s="36">
        <f t="shared" si="227"/>
        <v>131072</v>
      </c>
      <c r="AO631" s="36">
        <f t="shared" si="228"/>
        <v>0</v>
      </c>
      <c r="AP631" s="36">
        <f t="shared" si="229"/>
        <v>0</v>
      </c>
      <c r="AQ631" s="36">
        <f t="shared" si="230"/>
        <v>0</v>
      </c>
      <c r="AR631" s="36">
        <f t="shared" si="231"/>
        <v>0</v>
      </c>
    </row>
    <row r="632" spans="1:44">
      <c r="A632" s="36">
        <f t="shared" si="232"/>
        <v>1553900</v>
      </c>
      <c r="B632" s="36">
        <f>1---ISERR(FIND(B$2,data!$M631))</f>
        <v>0</v>
      </c>
      <c r="C632" s="36">
        <f>1---ISERR(FIND(C$2,data!$M631))</f>
        <v>0</v>
      </c>
      <c r="D632" s="36">
        <f>1---ISERR(FIND(D$2,data!$M631))</f>
        <v>1</v>
      </c>
      <c r="E632" s="36">
        <f>1---ISERR(FIND(E$2,data!$M631))</f>
        <v>1</v>
      </c>
      <c r="F632" s="36">
        <f>1---ISERR(FIND(F$2,data!$M631))</f>
        <v>0</v>
      </c>
      <c r="G632" s="36">
        <f>1---ISERR(FIND(G$2,data!$M631))</f>
        <v>1</v>
      </c>
      <c r="H632" s="36">
        <f>1---ISERR(FIND(H$2,data!$M631))</f>
        <v>1</v>
      </c>
      <c r="I632" s="36">
        <f>1---ISERR(FIND(I$2,data!$M631))</f>
        <v>1</v>
      </c>
      <c r="J632" s="36">
        <f>1---ISERR(FIND(J$2,data!$M631))</f>
        <v>1</v>
      </c>
      <c r="K632" s="36">
        <f>1---ISERR(FIND(K$2,data!$M631))</f>
        <v>0</v>
      </c>
      <c r="L632" s="36">
        <f>1---ISERR(FIND(L$2,data!$M631))</f>
        <v>1</v>
      </c>
      <c r="M632" s="36">
        <f>1---ISERR(FIND(M$2,data!$M631))</f>
        <v>0</v>
      </c>
      <c r="N632" s="36">
        <f>1---ISERR(FIND(N$2,data!$M631))</f>
        <v>1</v>
      </c>
      <c r="O632" s="36">
        <f>1---ISERR(FIND(O$2,data!$M631))</f>
        <v>1</v>
      </c>
      <c r="P632" s="36">
        <f>1---ISERR(FIND(P$2,data!$M631))</f>
        <v>0</v>
      </c>
      <c r="Q632" s="36">
        <f>1---ISERR(FIND(Q$2,data!$M631))</f>
        <v>1</v>
      </c>
      <c r="R632" s="36">
        <f>1---ISERR(FIND(R$2,data!$M631))</f>
        <v>1</v>
      </c>
      <c r="S632" s="36">
        <f>1---ISERR(FIND(S$2,data!$M631))</f>
        <v>1</v>
      </c>
      <c r="T632" s="36">
        <f>1---ISERR(FIND(T$2,data!$M631))</f>
        <v>1</v>
      </c>
      <c r="U632" s="36">
        <f>1---ISERR(FIND(U$2,data!$M631))</f>
        <v>0</v>
      </c>
      <c r="V632" s="36">
        <f>1---ISERR(FIND(V$2,data!$M631))</f>
        <v>1</v>
      </c>
      <c r="W632" s="36">
        <f t="shared" si="210"/>
        <v>0</v>
      </c>
      <c r="X632" s="36">
        <f t="shared" si="211"/>
        <v>0</v>
      </c>
      <c r="Y632" s="36">
        <f t="shared" si="212"/>
        <v>4</v>
      </c>
      <c r="Z632" s="36">
        <f t="shared" si="213"/>
        <v>8</v>
      </c>
      <c r="AA632" s="36">
        <f t="shared" si="214"/>
        <v>0</v>
      </c>
      <c r="AB632" s="36">
        <f t="shared" si="215"/>
        <v>32</v>
      </c>
      <c r="AC632" s="36">
        <f t="shared" si="216"/>
        <v>64</v>
      </c>
      <c r="AD632" s="36">
        <f t="shared" si="217"/>
        <v>128</v>
      </c>
      <c r="AE632" s="36">
        <f t="shared" si="218"/>
        <v>256</v>
      </c>
      <c r="AF632" s="36">
        <f t="shared" si="219"/>
        <v>0</v>
      </c>
      <c r="AG632" s="36">
        <f t="shared" si="220"/>
        <v>1024</v>
      </c>
      <c r="AH632" s="36">
        <f t="shared" si="221"/>
        <v>0</v>
      </c>
      <c r="AI632" s="36">
        <f t="shared" si="222"/>
        <v>4096</v>
      </c>
      <c r="AJ632" s="36">
        <f t="shared" si="223"/>
        <v>8192</v>
      </c>
      <c r="AK632" s="36">
        <f t="shared" si="224"/>
        <v>0</v>
      </c>
      <c r="AL632" s="36">
        <f t="shared" si="225"/>
        <v>32768</v>
      </c>
      <c r="AM632" s="36">
        <f t="shared" si="226"/>
        <v>65536</v>
      </c>
      <c r="AN632" s="36">
        <f t="shared" si="227"/>
        <v>131072</v>
      </c>
      <c r="AO632" s="36">
        <f t="shared" si="228"/>
        <v>262144</v>
      </c>
      <c r="AP632" s="36">
        <f t="shared" si="229"/>
        <v>0</v>
      </c>
      <c r="AQ632" s="36">
        <f t="shared" si="230"/>
        <v>1048576</v>
      </c>
      <c r="AR632" s="36">
        <f t="shared" si="231"/>
        <v>0</v>
      </c>
    </row>
    <row r="633" spans="1:44">
      <c r="A633" s="36">
        <f t="shared" si="232"/>
        <v>0</v>
      </c>
      <c r="B633" s="36">
        <f>1---ISERR(FIND(B$2,data!$M632))</f>
        <v>0</v>
      </c>
      <c r="C633" s="36">
        <f>1---ISERR(FIND(C$2,data!$M632))</f>
        <v>0</v>
      </c>
      <c r="D633" s="36">
        <f>1---ISERR(FIND(D$2,data!$M632))</f>
        <v>0</v>
      </c>
      <c r="E633" s="36">
        <f>1---ISERR(FIND(E$2,data!$M632))</f>
        <v>0</v>
      </c>
      <c r="F633" s="36">
        <f>1---ISERR(FIND(F$2,data!$M632))</f>
        <v>0</v>
      </c>
      <c r="G633" s="36">
        <f>1---ISERR(FIND(G$2,data!$M632))</f>
        <v>0</v>
      </c>
      <c r="H633" s="36">
        <f>1---ISERR(FIND(H$2,data!$M632))</f>
        <v>0</v>
      </c>
      <c r="I633" s="36">
        <f>1---ISERR(FIND(I$2,data!$M632))</f>
        <v>0</v>
      </c>
      <c r="J633" s="36">
        <f>1---ISERR(FIND(J$2,data!$M632))</f>
        <v>0</v>
      </c>
      <c r="K633" s="36">
        <f>1---ISERR(FIND(K$2,data!$M632))</f>
        <v>0</v>
      </c>
      <c r="L633" s="36">
        <f>1---ISERR(FIND(L$2,data!$M632))</f>
        <v>0</v>
      </c>
      <c r="M633" s="36">
        <f>1---ISERR(FIND(M$2,data!$M632))</f>
        <v>0</v>
      </c>
      <c r="N633" s="36">
        <f>1---ISERR(FIND(N$2,data!$M632))</f>
        <v>0</v>
      </c>
      <c r="O633" s="36">
        <f>1---ISERR(FIND(O$2,data!$M632))</f>
        <v>0</v>
      </c>
      <c r="P633" s="36">
        <f>1---ISERR(FIND(P$2,data!$M632))</f>
        <v>0</v>
      </c>
      <c r="Q633" s="36">
        <f>1---ISERR(FIND(Q$2,data!$M632))</f>
        <v>0</v>
      </c>
      <c r="R633" s="36">
        <f>1---ISERR(FIND(R$2,data!$M632))</f>
        <v>0</v>
      </c>
      <c r="S633" s="36">
        <f>1---ISERR(FIND(S$2,data!$M632))</f>
        <v>0</v>
      </c>
      <c r="T633" s="36">
        <f>1---ISERR(FIND(T$2,data!$M632))</f>
        <v>0</v>
      </c>
      <c r="U633" s="36">
        <f>1---ISERR(FIND(U$2,data!$M632))</f>
        <v>0</v>
      </c>
      <c r="V633" s="36">
        <f>1---ISERR(FIND(V$2,data!$M632))</f>
        <v>0</v>
      </c>
      <c r="W633" s="36">
        <f t="shared" si="210"/>
        <v>0</v>
      </c>
      <c r="X633" s="36">
        <f t="shared" si="211"/>
        <v>0</v>
      </c>
      <c r="Y633" s="36">
        <f t="shared" si="212"/>
        <v>0</v>
      </c>
      <c r="Z633" s="36">
        <f t="shared" si="213"/>
        <v>0</v>
      </c>
      <c r="AA633" s="36">
        <f t="shared" si="214"/>
        <v>0</v>
      </c>
      <c r="AB633" s="36">
        <f t="shared" si="215"/>
        <v>0</v>
      </c>
      <c r="AC633" s="36">
        <f t="shared" si="216"/>
        <v>0</v>
      </c>
      <c r="AD633" s="36">
        <f t="shared" si="217"/>
        <v>0</v>
      </c>
      <c r="AE633" s="36">
        <f t="shared" si="218"/>
        <v>0</v>
      </c>
      <c r="AF633" s="36">
        <f t="shared" si="219"/>
        <v>0</v>
      </c>
      <c r="AG633" s="36">
        <f t="shared" si="220"/>
        <v>0</v>
      </c>
      <c r="AH633" s="36">
        <f t="shared" si="221"/>
        <v>0</v>
      </c>
      <c r="AI633" s="36">
        <f t="shared" si="222"/>
        <v>0</v>
      </c>
      <c r="AJ633" s="36">
        <f t="shared" si="223"/>
        <v>0</v>
      </c>
      <c r="AK633" s="36">
        <f t="shared" si="224"/>
        <v>0</v>
      </c>
      <c r="AL633" s="36">
        <f t="shared" si="225"/>
        <v>0</v>
      </c>
      <c r="AM633" s="36">
        <f t="shared" si="226"/>
        <v>0</v>
      </c>
      <c r="AN633" s="36">
        <f t="shared" si="227"/>
        <v>0</v>
      </c>
      <c r="AO633" s="36">
        <f t="shared" si="228"/>
        <v>0</v>
      </c>
      <c r="AP633" s="36">
        <f t="shared" si="229"/>
        <v>0</v>
      </c>
      <c r="AQ633" s="36">
        <f t="shared" si="230"/>
        <v>0</v>
      </c>
      <c r="AR633" s="36">
        <f t="shared" si="231"/>
        <v>0</v>
      </c>
    </row>
    <row r="634" spans="1:44">
      <c r="A634" s="36">
        <f t="shared" si="232"/>
        <v>1783502</v>
      </c>
      <c r="B634" s="36">
        <f>1---ISERR(FIND(B$2,data!$M633))</f>
        <v>0</v>
      </c>
      <c r="C634" s="36">
        <f>1---ISERR(FIND(C$2,data!$M633))</f>
        <v>1</v>
      </c>
      <c r="D634" s="36">
        <f>1---ISERR(FIND(D$2,data!$M633))</f>
        <v>1</v>
      </c>
      <c r="E634" s="36">
        <f>1---ISERR(FIND(E$2,data!$M633))</f>
        <v>1</v>
      </c>
      <c r="F634" s="36">
        <f>1---ISERR(FIND(F$2,data!$M633))</f>
        <v>0</v>
      </c>
      <c r="G634" s="36">
        <f>1---ISERR(FIND(G$2,data!$M633))</f>
        <v>0</v>
      </c>
      <c r="H634" s="36">
        <f>1---ISERR(FIND(H$2,data!$M633))</f>
        <v>1</v>
      </c>
      <c r="I634" s="36">
        <f>1---ISERR(FIND(I$2,data!$M633))</f>
        <v>1</v>
      </c>
      <c r="J634" s="36">
        <f>1---ISERR(FIND(J$2,data!$M633))</f>
        <v>0</v>
      </c>
      <c r="K634" s="36">
        <f>1---ISERR(FIND(K$2,data!$M633))</f>
        <v>1</v>
      </c>
      <c r="L634" s="36">
        <f>1---ISERR(FIND(L$2,data!$M633))</f>
        <v>1</v>
      </c>
      <c r="M634" s="36">
        <f>1---ISERR(FIND(M$2,data!$M633))</f>
        <v>0</v>
      </c>
      <c r="N634" s="36">
        <f>1---ISERR(FIND(N$2,data!$M633))</f>
        <v>1</v>
      </c>
      <c r="O634" s="36">
        <f>1---ISERR(FIND(O$2,data!$M633))</f>
        <v>1</v>
      </c>
      <c r="P634" s="36">
        <f>1---ISERR(FIND(P$2,data!$M633))</f>
        <v>0</v>
      </c>
      <c r="Q634" s="36">
        <f>1---ISERR(FIND(Q$2,data!$M633))</f>
        <v>0</v>
      </c>
      <c r="R634" s="36">
        <f>1---ISERR(FIND(R$2,data!$M633))</f>
        <v>1</v>
      </c>
      <c r="S634" s="36">
        <f>1---ISERR(FIND(S$2,data!$M633))</f>
        <v>1</v>
      </c>
      <c r="T634" s="36">
        <f>1---ISERR(FIND(T$2,data!$M633))</f>
        <v>0</v>
      </c>
      <c r="U634" s="36">
        <f>1---ISERR(FIND(U$2,data!$M633))</f>
        <v>1</v>
      </c>
      <c r="V634" s="36">
        <f>1---ISERR(FIND(V$2,data!$M633))</f>
        <v>1</v>
      </c>
      <c r="W634" s="36">
        <f t="shared" si="210"/>
        <v>0</v>
      </c>
      <c r="X634" s="36">
        <f t="shared" si="211"/>
        <v>2</v>
      </c>
      <c r="Y634" s="36">
        <f t="shared" si="212"/>
        <v>4</v>
      </c>
      <c r="Z634" s="36">
        <f t="shared" si="213"/>
        <v>8</v>
      </c>
      <c r="AA634" s="36">
        <f t="shared" si="214"/>
        <v>0</v>
      </c>
      <c r="AB634" s="36">
        <f t="shared" si="215"/>
        <v>0</v>
      </c>
      <c r="AC634" s="36">
        <f t="shared" si="216"/>
        <v>64</v>
      </c>
      <c r="AD634" s="36">
        <f t="shared" si="217"/>
        <v>128</v>
      </c>
      <c r="AE634" s="36">
        <f t="shared" si="218"/>
        <v>0</v>
      </c>
      <c r="AF634" s="36">
        <f t="shared" si="219"/>
        <v>512</v>
      </c>
      <c r="AG634" s="36">
        <f t="shared" si="220"/>
        <v>1024</v>
      </c>
      <c r="AH634" s="36">
        <f t="shared" si="221"/>
        <v>0</v>
      </c>
      <c r="AI634" s="36">
        <f t="shared" si="222"/>
        <v>4096</v>
      </c>
      <c r="AJ634" s="36">
        <f t="shared" si="223"/>
        <v>8192</v>
      </c>
      <c r="AK634" s="36">
        <f t="shared" si="224"/>
        <v>0</v>
      </c>
      <c r="AL634" s="36">
        <f t="shared" si="225"/>
        <v>0</v>
      </c>
      <c r="AM634" s="36">
        <f t="shared" si="226"/>
        <v>65536</v>
      </c>
      <c r="AN634" s="36">
        <f t="shared" si="227"/>
        <v>131072</v>
      </c>
      <c r="AO634" s="36">
        <f t="shared" si="228"/>
        <v>0</v>
      </c>
      <c r="AP634" s="36">
        <f t="shared" si="229"/>
        <v>524288</v>
      </c>
      <c r="AQ634" s="36">
        <f t="shared" si="230"/>
        <v>1048576</v>
      </c>
      <c r="AR634" s="36">
        <f t="shared" si="231"/>
        <v>0</v>
      </c>
    </row>
    <row r="635" spans="1:44">
      <c r="A635" s="36">
        <f t="shared" si="232"/>
        <v>1553902</v>
      </c>
      <c r="B635" s="36">
        <f>1---ISERR(FIND(B$2,data!$M634))</f>
        <v>0</v>
      </c>
      <c r="C635" s="36">
        <f>1---ISERR(FIND(C$2,data!$M634))</f>
        <v>1</v>
      </c>
      <c r="D635" s="36">
        <f>1---ISERR(FIND(D$2,data!$M634))</f>
        <v>1</v>
      </c>
      <c r="E635" s="36">
        <f>1---ISERR(FIND(E$2,data!$M634))</f>
        <v>1</v>
      </c>
      <c r="F635" s="36">
        <f>1---ISERR(FIND(F$2,data!$M634))</f>
        <v>0</v>
      </c>
      <c r="G635" s="36">
        <f>1---ISERR(FIND(G$2,data!$M634))</f>
        <v>1</v>
      </c>
      <c r="H635" s="36">
        <f>1---ISERR(FIND(H$2,data!$M634))</f>
        <v>1</v>
      </c>
      <c r="I635" s="36">
        <f>1---ISERR(FIND(I$2,data!$M634))</f>
        <v>1</v>
      </c>
      <c r="J635" s="36">
        <f>1---ISERR(FIND(J$2,data!$M634))</f>
        <v>1</v>
      </c>
      <c r="K635" s="36">
        <f>1---ISERR(FIND(K$2,data!$M634))</f>
        <v>0</v>
      </c>
      <c r="L635" s="36">
        <f>1---ISERR(FIND(L$2,data!$M634))</f>
        <v>1</v>
      </c>
      <c r="M635" s="36">
        <f>1---ISERR(FIND(M$2,data!$M634))</f>
        <v>0</v>
      </c>
      <c r="N635" s="36">
        <f>1---ISERR(FIND(N$2,data!$M634))</f>
        <v>1</v>
      </c>
      <c r="O635" s="36">
        <f>1---ISERR(FIND(O$2,data!$M634))</f>
        <v>1</v>
      </c>
      <c r="P635" s="36">
        <f>1---ISERR(FIND(P$2,data!$M634))</f>
        <v>0</v>
      </c>
      <c r="Q635" s="36">
        <f>1---ISERR(FIND(Q$2,data!$M634))</f>
        <v>1</v>
      </c>
      <c r="R635" s="36">
        <f>1---ISERR(FIND(R$2,data!$M634))</f>
        <v>1</v>
      </c>
      <c r="S635" s="36">
        <f>1---ISERR(FIND(S$2,data!$M634))</f>
        <v>1</v>
      </c>
      <c r="T635" s="36">
        <f>1---ISERR(FIND(T$2,data!$M634))</f>
        <v>1</v>
      </c>
      <c r="U635" s="36">
        <f>1---ISERR(FIND(U$2,data!$M634))</f>
        <v>0</v>
      </c>
      <c r="V635" s="36">
        <f>1---ISERR(FIND(V$2,data!$M634))</f>
        <v>1</v>
      </c>
      <c r="W635" s="36">
        <f t="shared" si="210"/>
        <v>0</v>
      </c>
      <c r="X635" s="36">
        <f t="shared" si="211"/>
        <v>2</v>
      </c>
      <c r="Y635" s="36">
        <f t="shared" si="212"/>
        <v>4</v>
      </c>
      <c r="Z635" s="36">
        <f t="shared" si="213"/>
        <v>8</v>
      </c>
      <c r="AA635" s="36">
        <f t="shared" si="214"/>
        <v>0</v>
      </c>
      <c r="AB635" s="36">
        <f t="shared" si="215"/>
        <v>32</v>
      </c>
      <c r="AC635" s="36">
        <f t="shared" si="216"/>
        <v>64</v>
      </c>
      <c r="AD635" s="36">
        <f t="shared" si="217"/>
        <v>128</v>
      </c>
      <c r="AE635" s="36">
        <f t="shared" si="218"/>
        <v>256</v>
      </c>
      <c r="AF635" s="36">
        <f t="shared" si="219"/>
        <v>0</v>
      </c>
      <c r="AG635" s="36">
        <f t="shared" si="220"/>
        <v>1024</v>
      </c>
      <c r="AH635" s="36">
        <f t="shared" si="221"/>
        <v>0</v>
      </c>
      <c r="AI635" s="36">
        <f t="shared" si="222"/>
        <v>4096</v>
      </c>
      <c r="AJ635" s="36">
        <f t="shared" si="223"/>
        <v>8192</v>
      </c>
      <c r="AK635" s="36">
        <f t="shared" si="224"/>
        <v>0</v>
      </c>
      <c r="AL635" s="36">
        <f t="shared" si="225"/>
        <v>32768</v>
      </c>
      <c r="AM635" s="36">
        <f t="shared" si="226"/>
        <v>65536</v>
      </c>
      <c r="AN635" s="36">
        <f t="shared" si="227"/>
        <v>131072</v>
      </c>
      <c r="AO635" s="36">
        <f t="shared" si="228"/>
        <v>262144</v>
      </c>
      <c r="AP635" s="36">
        <f t="shared" si="229"/>
        <v>0</v>
      </c>
      <c r="AQ635" s="36">
        <f t="shared" si="230"/>
        <v>1048576</v>
      </c>
      <c r="AR635" s="36">
        <f t="shared" si="231"/>
        <v>0</v>
      </c>
    </row>
    <row r="636" spans="1:44">
      <c r="A636" s="36">
        <f t="shared" si="232"/>
        <v>1004502</v>
      </c>
      <c r="B636" s="36">
        <f>1---ISERR(FIND(B$2,data!$M635))</f>
        <v>0</v>
      </c>
      <c r="C636" s="36">
        <f>1---ISERR(FIND(C$2,data!$M635))</f>
        <v>1</v>
      </c>
      <c r="D636" s="36">
        <f>1---ISERR(FIND(D$2,data!$M635))</f>
        <v>1</v>
      </c>
      <c r="E636" s="36">
        <f>1---ISERR(FIND(E$2,data!$M635))</f>
        <v>0</v>
      </c>
      <c r="F636" s="36">
        <f>1---ISERR(FIND(F$2,data!$M635))</f>
        <v>1</v>
      </c>
      <c r="G636" s="36">
        <f>1---ISERR(FIND(G$2,data!$M635))</f>
        <v>0</v>
      </c>
      <c r="H636" s="36">
        <f>1---ISERR(FIND(H$2,data!$M635))</f>
        <v>1</v>
      </c>
      <c r="I636" s="36">
        <f>1---ISERR(FIND(I$2,data!$M635))</f>
        <v>1</v>
      </c>
      <c r="J636" s="36">
        <f>1---ISERR(FIND(J$2,data!$M635))</f>
        <v>1</v>
      </c>
      <c r="K636" s="36">
        <f>1---ISERR(FIND(K$2,data!$M635))</f>
        <v>1</v>
      </c>
      <c r="L636" s="36">
        <f>1---ISERR(FIND(L$2,data!$M635))</f>
        <v>0</v>
      </c>
      <c r="M636" s="36">
        <f>1---ISERR(FIND(M$2,data!$M635))</f>
        <v>0</v>
      </c>
      <c r="N636" s="36">
        <f>1---ISERR(FIND(N$2,data!$M635))</f>
        <v>1</v>
      </c>
      <c r="O636" s="36">
        <f>1---ISERR(FIND(O$2,data!$M635))</f>
        <v>0</v>
      </c>
      <c r="P636" s="36">
        <f>1---ISERR(FIND(P$2,data!$M635))</f>
        <v>1</v>
      </c>
      <c r="Q636" s="36">
        <f>1---ISERR(FIND(Q$2,data!$M635))</f>
        <v>0</v>
      </c>
      <c r="R636" s="36">
        <f>1---ISERR(FIND(R$2,data!$M635))</f>
        <v>1</v>
      </c>
      <c r="S636" s="36">
        <f>1---ISERR(FIND(S$2,data!$M635))</f>
        <v>1</v>
      </c>
      <c r="T636" s="36">
        <f>1---ISERR(FIND(T$2,data!$M635))</f>
        <v>1</v>
      </c>
      <c r="U636" s="36">
        <f>1---ISERR(FIND(U$2,data!$M635))</f>
        <v>1</v>
      </c>
      <c r="V636" s="36">
        <f>1---ISERR(FIND(V$2,data!$M635))</f>
        <v>0</v>
      </c>
      <c r="W636" s="36">
        <f t="shared" si="210"/>
        <v>0</v>
      </c>
      <c r="X636" s="36">
        <f t="shared" si="211"/>
        <v>2</v>
      </c>
      <c r="Y636" s="36">
        <f t="shared" si="212"/>
        <v>4</v>
      </c>
      <c r="Z636" s="36">
        <f t="shared" si="213"/>
        <v>0</v>
      </c>
      <c r="AA636" s="36">
        <f t="shared" si="214"/>
        <v>16</v>
      </c>
      <c r="AB636" s="36">
        <f t="shared" si="215"/>
        <v>0</v>
      </c>
      <c r="AC636" s="36">
        <f t="shared" si="216"/>
        <v>64</v>
      </c>
      <c r="AD636" s="36">
        <f t="shared" si="217"/>
        <v>128</v>
      </c>
      <c r="AE636" s="36">
        <f t="shared" si="218"/>
        <v>256</v>
      </c>
      <c r="AF636" s="36">
        <f t="shared" si="219"/>
        <v>512</v>
      </c>
      <c r="AG636" s="36">
        <f t="shared" si="220"/>
        <v>0</v>
      </c>
      <c r="AH636" s="36">
        <f t="shared" si="221"/>
        <v>0</v>
      </c>
      <c r="AI636" s="36">
        <f t="shared" si="222"/>
        <v>4096</v>
      </c>
      <c r="AJ636" s="36">
        <f t="shared" si="223"/>
        <v>0</v>
      </c>
      <c r="AK636" s="36">
        <f t="shared" si="224"/>
        <v>16384</v>
      </c>
      <c r="AL636" s="36">
        <f t="shared" si="225"/>
        <v>0</v>
      </c>
      <c r="AM636" s="36">
        <f t="shared" si="226"/>
        <v>65536</v>
      </c>
      <c r="AN636" s="36">
        <f t="shared" si="227"/>
        <v>131072</v>
      </c>
      <c r="AO636" s="36">
        <f t="shared" si="228"/>
        <v>262144</v>
      </c>
      <c r="AP636" s="36">
        <f t="shared" si="229"/>
        <v>524288</v>
      </c>
      <c r="AQ636" s="36">
        <f t="shared" si="230"/>
        <v>0</v>
      </c>
      <c r="AR636" s="36">
        <f t="shared" si="231"/>
        <v>0</v>
      </c>
    </row>
    <row r="637" spans="1:44">
      <c r="A637" s="36">
        <f t="shared" si="232"/>
        <v>590400</v>
      </c>
      <c r="B637" s="36">
        <f>1---ISERR(FIND(B$2,data!$M636))</f>
        <v>0</v>
      </c>
      <c r="C637" s="36">
        <f>1---ISERR(FIND(C$2,data!$M636))</f>
        <v>0</v>
      </c>
      <c r="D637" s="36">
        <f>1---ISERR(FIND(D$2,data!$M636))</f>
        <v>0</v>
      </c>
      <c r="E637" s="36">
        <f>1---ISERR(FIND(E$2,data!$M636))</f>
        <v>0</v>
      </c>
      <c r="F637" s="36">
        <f>1---ISERR(FIND(F$2,data!$M636))</f>
        <v>0</v>
      </c>
      <c r="G637" s="36">
        <f>1---ISERR(FIND(G$2,data!$M636))</f>
        <v>0</v>
      </c>
      <c r="H637" s="36">
        <f>1---ISERR(FIND(H$2,data!$M636))</f>
        <v>1</v>
      </c>
      <c r="I637" s="36">
        <f>1---ISERR(FIND(I$2,data!$M636))</f>
        <v>0</v>
      </c>
      <c r="J637" s="36">
        <f>1---ISERR(FIND(J$2,data!$M636))</f>
        <v>0</v>
      </c>
      <c r="K637" s="36">
        <f>1---ISERR(FIND(K$2,data!$M636))</f>
        <v>1</v>
      </c>
      <c r="L637" s="36">
        <f>1---ISERR(FIND(L$2,data!$M636))</f>
        <v>0</v>
      </c>
      <c r="M637" s="36">
        <f>1---ISERR(FIND(M$2,data!$M636))</f>
        <v>0</v>
      </c>
      <c r="N637" s="36">
        <f>1---ISERR(FIND(N$2,data!$M636))</f>
        <v>0</v>
      </c>
      <c r="O637" s="36">
        <f>1---ISERR(FIND(O$2,data!$M636))</f>
        <v>0</v>
      </c>
      <c r="P637" s="36">
        <f>1---ISERR(FIND(P$2,data!$M636))</f>
        <v>0</v>
      </c>
      <c r="Q637" s="36">
        <f>1---ISERR(FIND(Q$2,data!$M636))</f>
        <v>0</v>
      </c>
      <c r="R637" s="36">
        <f>1---ISERR(FIND(R$2,data!$M636))</f>
        <v>1</v>
      </c>
      <c r="S637" s="36">
        <f>1---ISERR(FIND(S$2,data!$M636))</f>
        <v>0</v>
      </c>
      <c r="T637" s="36">
        <f>1---ISERR(FIND(T$2,data!$M636))</f>
        <v>0</v>
      </c>
      <c r="U637" s="36">
        <f>1---ISERR(FIND(U$2,data!$M636))</f>
        <v>1</v>
      </c>
      <c r="V637" s="36">
        <f>1---ISERR(FIND(V$2,data!$M636))</f>
        <v>0</v>
      </c>
      <c r="W637" s="36">
        <f t="shared" si="210"/>
        <v>0</v>
      </c>
      <c r="X637" s="36">
        <f t="shared" si="211"/>
        <v>0</v>
      </c>
      <c r="Y637" s="36">
        <f t="shared" si="212"/>
        <v>0</v>
      </c>
      <c r="Z637" s="36">
        <f t="shared" si="213"/>
        <v>0</v>
      </c>
      <c r="AA637" s="36">
        <f t="shared" si="214"/>
        <v>0</v>
      </c>
      <c r="AB637" s="36">
        <f t="shared" si="215"/>
        <v>0</v>
      </c>
      <c r="AC637" s="36">
        <f t="shared" si="216"/>
        <v>64</v>
      </c>
      <c r="AD637" s="36">
        <f t="shared" si="217"/>
        <v>0</v>
      </c>
      <c r="AE637" s="36">
        <f t="shared" si="218"/>
        <v>0</v>
      </c>
      <c r="AF637" s="36">
        <f t="shared" si="219"/>
        <v>512</v>
      </c>
      <c r="AG637" s="36">
        <f t="shared" si="220"/>
        <v>0</v>
      </c>
      <c r="AH637" s="36">
        <f t="shared" si="221"/>
        <v>0</v>
      </c>
      <c r="AI637" s="36">
        <f t="shared" si="222"/>
        <v>0</v>
      </c>
      <c r="AJ637" s="36">
        <f t="shared" si="223"/>
        <v>0</v>
      </c>
      <c r="AK637" s="36">
        <f t="shared" si="224"/>
        <v>0</v>
      </c>
      <c r="AL637" s="36">
        <f t="shared" si="225"/>
        <v>0</v>
      </c>
      <c r="AM637" s="36">
        <f t="shared" si="226"/>
        <v>65536</v>
      </c>
      <c r="AN637" s="36">
        <f t="shared" si="227"/>
        <v>0</v>
      </c>
      <c r="AO637" s="36">
        <f t="shared" si="228"/>
        <v>0</v>
      </c>
      <c r="AP637" s="36">
        <f t="shared" si="229"/>
        <v>524288</v>
      </c>
      <c r="AQ637" s="36">
        <f t="shared" si="230"/>
        <v>0</v>
      </c>
      <c r="AR637" s="36">
        <f t="shared" si="231"/>
        <v>0</v>
      </c>
    </row>
    <row r="638" spans="1:44">
      <c r="A638" s="36">
        <f t="shared" si="232"/>
        <v>1102900</v>
      </c>
      <c r="B638" s="36">
        <f>1---ISERR(FIND(B$2,data!$M637))</f>
        <v>0</v>
      </c>
      <c r="C638" s="36">
        <f>1---ISERR(FIND(C$2,data!$M637))</f>
        <v>0</v>
      </c>
      <c r="D638" s="36">
        <f>1---ISERR(FIND(D$2,data!$M637))</f>
        <v>1</v>
      </c>
      <c r="E638" s="36">
        <f>1---ISERR(FIND(E$2,data!$M637))</f>
        <v>0</v>
      </c>
      <c r="F638" s="36">
        <f>1---ISERR(FIND(F$2,data!$M637))</f>
        <v>1</v>
      </c>
      <c r="G638" s="36">
        <f>1---ISERR(FIND(G$2,data!$M637))</f>
        <v>1</v>
      </c>
      <c r="H638" s="36">
        <f>1---ISERR(FIND(H$2,data!$M637))</f>
        <v>0</v>
      </c>
      <c r="I638" s="36">
        <f>1---ISERR(FIND(I$2,data!$M637))</f>
        <v>0</v>
      </c>
      <c r="J638" s="36">
        <f>1---ISERR(FIND(J$2,data!$M637))</f>
        <v>0</v>
      </c>
      <c r="K638" s="36">
        <f>1---ISERR(FIND(K$2,data!$M637))</f>
        <v>0</v>
      </c>
      <c r="L638" s="36">
        <f>1---ISERR(FIND(L$2,data!$M637))</f>
        <v>1</v>
      </c>
      <c r="M638" s="36">
        <f>1---ISERR(FIND(M$2,data!$M637))</f>
        <v>0</v>
      </c>
      <c r="N638" s="36">
        <f>1---ISERR(FIND(N$2,data!$M637))</f>
        <v>1</v>
      </c>
      <c r="O638" s="36">
        <f>1---ISERR(FIND(O$2,data!$M637))</f>
        <v>0</v>
      </c>
      <c r="P638" s="36">
        <f>1---ISERR(FIND(P$2,data!$M637))</f>
        <v>1</v>
      </c>
      <c r="Q638" s="36">
        <f>1---ISERR(FIND(Q$2,data!$M637))</f>
        <v>1</v>
      </c>
      <c r="R638" s="36">
        <f>1---ISERR(FIND(R$2,data!$M637))</f>
        <v>0</v>
      </c>
      <c r="S638" s="36">
        <f>1---ISERR(FIND(S$2,data!$M637))</f>
        <v>0</v>
      </c>
      <c r="T638" s="36">
        <f>1---ISERR(FIND(T$2,data!$M637))</f>
        <v>0</v>
      </c>
      <c r="U638" s="36">
        <f>1---ISERR(FIND(U$2,data!$M637))</f>
        <v>0</v>
      </c>
      <c r="V638" s="36">
        <f>1---ISERR(FIND(V$2,data!$M637))</f>
        <v>1</v>
      </c>
      <c r="W638" s="36">
        <f t="shared" si="210"/>
        <v>0</v>
      </c>
      <c r="X638" s="36">
        <f t="shared" si="211"/>
        <v>0</v>
      </c>
      <c r="Y638" s="36">
        <f t="shared" si="212"/>
        <v>4</v>
      </c>
      <c r="Z638" s="36">
        <f t="shared" si="213"/>
        <v>0</v>
      </c>
      <c r="AA638" s="36">
        <f t="shared" si="214"/>
        <v>16</v>
      </c>
      <c r="AB638" s="36">
        <f t="shared" si="215"/>
        <v>32</v>
      </c>
      <c r="AC638" s="36">
        <f t="shared" si="216"/>
        <v>0</v>
      </c>
      <c r="AD638" s="36">
        <f t="shared" si="217"/>
        <v>0</v>
      </c>
      <c r="AE638" s="36">
        <f t="shared" si="218"/>
        <v>0</v>
      </c>
      <c r="AF638" s="36">
        <f t="shared" si="219"/>
        <v>0</v>
      </c>
      <c r="AG638" s="36">
        <f t="shared" si="220"/>
        <v>1024</v>
      </c>
      <c r="AH638" s="36">
        <f t="shared" si="221"/>
        <v>0</v>
      </c>
      <c r="AI638" s="36">
        <f t="shared" si="222"/>
        <v>4096</v>
      </c>
      <c r="AJ638" s="36">
        <f t="shared" si="223"/>
        <v>0</v>
      </c>
      <c r="AK638" s="36">
        <f t="shared" si="224"/>
        <v>16384</v>
      </c>
      <c r="AL638" s="36">
        <f t="shared" si="225"/>
        <v>32768</v>
      </c>
      <c r="AM638" s="36">
        <f t="shared" si="226"/>
        <v>0</v>
      </c>
      <c r="AN638" s="36">
        <f t="shared" si="227"/>
        <v>0</v>
      </c>
      <c r="AO638" s="36">
        <f t="shared" si="228"/>
        <v>0</v>
      </c>
      <c r="AP638" s="36">
        <f t="shared" si="229"/>
        <v>0</v>
      </c>
      <c r="AQ638" s="36">
        <f t="shared" si="230"/>
        <v>1048576</v>
      </c>
      <c r="AR638" s="36">
        <f t="shared" si="231"/>
        <v>0</v>
      </c>
    </row>
    <row r="639" spans="1:44">
      <c r="A639" s="36">
        <f t="shared" si="232"/>
        <v>0</v>
      </c>
      <c r="B639" s="36">
        <f>1---ISERR(FIND(B$2,data!$M638))</f>
        <v>0</v>
      </c>
      <c r="C639" s="36">
        <f>1---ISERR(FIND(C$2,data!$M638))</f>
        <v>0</v>
      </c>
      <c r="D639" s="36">
        <f>1---ISERR(FIND(D$2,data!$M638))</f>
        <v>0</v>
      </c>
      <c r="E639" s="36">
        <f>1---ISERR(FIND(E$2,data!$M638))</f>
        <v>0</v>
      </c>
      <c r="F639" s="36">
        <f>1---ISERR(FIND(F$2,data!$M638))</f>
        <v>0</v>
      </c>
      <c r="G639" s="36">
        <f>1---ISERR(FIND(G$2,data!$M638))</f>
        <v>0</v>
      </c>
      <c r="H639" s="36">
        <f>1---ISERR(FIND(H$2,data!$M638))</f>
        <v>0</v>
      </c>
      <c r="I639" s="36">
        <f>1---ISERR(FIND(I$2,data!$M638))</f>
        <v>0</v>
      </c>
      <c r="J639" s="36">
        <f>1---ISERR(FIND(J$2,data!$M638))</f>
        <v>0</v>
      </c>
      <c r="K639" s="36">
        <f>1---ISERR(FIND(K$2,data!$M638))</f>
        <v>0</v>
      </c>
      <c r="L639" s="36">
        <f>1---ISERR(FIND(L$2,data!$M638))</f>
        <v>0</v>
      </c>
      <c r="M639" s="36">
        <f>1---ISERR(FIND(M$2,data!$M638))</f>
        <v>0</v>
      </c>
      <c r="N639" s="36">
        <f>1---ISERR(FIND(N$2,data!$M638))</f>
        <v>0</v>
      </c>
      <c r="O639" s="36">
        <f>1---ISERR(FIND(O$2,data!$M638))</f>
        <v>0</v>
      </c>
      <c r="P639" s="36">
        <f>1---ISERR(FIND(P$2,data!$M638))</f>
        <v>0</v>
      </c>
      <c r="Q639" s="36">
        <f>1---ISERR(FIND(Q$2,data!$M638))</f>
        <v>0</v>
      </c>
      <c r="R639" s="36">
        <f>1---ISERR(FIND(R$2,data!$M638))</f>
        <v>0</v>
      </c>
      <c r="S639" s="36">
        <f>1---ISERR(FIND(S$2,data!$M638))</f>
        <v>0</v>
      </c>
      <c r="T639" s="36">
        <f>1---ISERR(FIND(T$2,data!$M638))</f>
        <v>0</v>
      </c>
      <c r="U639" s="36">
        <f>1---ISERR(FIND(U$2,data!$M638))</f>
        <v>0</v>
      </c>
      <c r="V639" s="36">
        <f>1---ISERR(FIND(V$2,data!$M638))</f>
        <v>0</v>
      </c>
      <c r="W639" s="36">
        <f t="shared" si="210"/>
        <v>0</v>
      </c>
      <c r="X639" s="36">
        <f t="shared" si="211"/>
        <v>0</v>
      </c>
      <c r="Y639" s="36">
        <f t="shared" si="212"/>
        <v>0</v>
      </c>
      <c r="Z639" s="36">
        <f t="shared" si="213"/>
        <v>0</v>
      </c>
      <c r="AA639" s="36">
        <f t="shared" si="214"/>
        <v>0</v>
      </c>
      <c r="AB639" s="36">
        <f t="shared" si="215"/>
        <v>0</v>
      </c>
      <c r="AC639" s="36">
        <f t="shared" si="216"/>
        <v>0</v>
      </c>
      <c r="AD639" s="36">
        <f t="shared" si="217"/>
        <v>0</v>
      </c>
      <c r="AE639" s="36">
        <f t="shared" si="218"/>
        <v>0</v>
      </c>
      <c r="AF639" s="36">
        <f t="shared" si="219"/>
        <v>0</v>
      </c>
      <c r="AG639" s="36">
        <f t="shared" si="220"/>
        <v>0</v>
      </c>
      <c r="AH639" s="36">
        <f t="shared" si="221"/>
        <v>0</v>
      </c>
      <c r="AI639" s="36">
        <f t="shared" si="222"/>
        <v>0</v>
      </c>
      <c r="AJ639" s="36">
        <f t="shared" si="223"/>
        <v>0</v>
      </c>
      <c r="AK639" s="36">
        <f t="shared" si="224"/>
        <v>0</v>
      </c>
      <c r="AL639" s="36">
        <f t="shared" si="225"/>
        <v>0</v>
      </c>
      <c r="AM639" s="36">
        <f t="shared" si="226"/>
        <v>0</v>
      </c>
      <c r="AN639" s="36">
        <f t="shared" si="227"/>
        <v>0</v>
      </c>
      <c r="AO639" s="36">
        <f t="shared" si="228"/>
        <v>0</v>
      </c>
      <c r="AP639" s="36">
        <f t="shared" si="229"/>
        <v>0</v>
      </c>
      <c r="AQ639" s="36">
        <f t="shared" si="230"/>
        <v>0</v>
      </c>
      <c r="AR639" s="36">
        <f t="shared" si="231"/>
        <v>0</v>
      </c>
    </row>
    <row r="640" spans="1:44">
      <c r="A640" s="36">
        <f t="shared" si="232"/>
        <v>0</v>
      </c>
      <c r="B640" s="36">
        <f>1---ISERR(FIND(B$2,data!$M639))</f>
        <v>0</v>
      </c>
      <c r="C640" s="36">
        <f>1---ISERR(FIND(C$2,data!$M639))</f>
        <v>0</v>
      </c>
      <c r="D640" s="36">
        <f>1---ISERR(FIND(D$2,data!$M639))</f>
        <v>0</v>
      </c>
      <c r="E640" s="36">
        <f>1---ISERR(FIND(E$2,data!$M639))</f>
        <v>0</v>
      </c>
      <c r="F640" s="36">
        <f>1---ISERR(FIND(F$2,data!$M639))</f>
        <v>0</v>
      </c>
      <c r="G640" s="36">
        <f>1---ISERR(FIND(G$2,data!$M639))</f>
        <v>0</v>
      </c>
      <c r="H640" s="36">
        <f>1---ISERR(FIND(H$2,data!$M639))</f>
        <v>0</v>
      </c>
      <c r="I640" s="36">
        <f>1---ISERR(FIND(I$2,data!$M639))</f>
        <v>0</v>
      </c>
      <c r="J640" s="36">
        <f>1---ISERR(FIND(J$2,data!$M639))</f>
        <v>0</v>
      </c>
      <c r="K640" s="36">
        <f>1---ISERR(FIND(K$2,data!$M639))</f>
        <v>0</v>
      </c>
      <c r="L640" s="36">
        <f>1---ISERR(FIND(L$2,data!$M639))</f>
        <v>0</v>
      </c>
      <c r="M640" s="36">
        <f>1---ISERR(FIND(M$2,data!$M639))</f>
        <v>0</v>
      </c>
      <c r="N640" s="36">
        <f>1---ISERR(FIND(N$2,data!$M639))</f>
        <v>0</v>
      </c>
      <c r="O640" s="36">
        <f>1---ISERR(FIND(O$2,data!$M639))</f>
        <v>0</v>
      </c>
      <c r="P640" s="36">
        <f>1---ISERR(FIND(P$2,data!$M639))</f>
        <v>0</v>
      </c>
      <c r="Q640" s="36">
        <f>1---ISERR(FIND(Q$2,data!$M639))</f>
        <v>0</v>
      </c>
      <c r="R640" s="36">
        <f>1---ISERR(FIND(R$2,data!$M639))</f>
        <v>0</v>
      </c>
      <c r="S640" s="36">
        <f>1---ISERR(FIND(S$2,data!$M639))</f>
        <v>0</v>
      </c>
      <c r="T640" s="36">
        <f>1---ISERR(FIND(T$2,data!$M639))</f>
        <v>0</v>
      </c>
      <c r="U640" s="36">
        <f>1---ISERR(FIND(U$2,data!$M639))</f>
        <v>0</v>
      </c>
      <c r="V640" s="36">
        <f>1---ISERR(FIND(V$2,data!$M639))</f>
        <v>0</v>
      </c>
      <c r="W640" s="36">
        <f t="shared" si="210"/>
        <v>0</v>
      </c>
      <c r="X640" s="36">
        <f t="shared" si="211"/>
        <v>0</v>
      </c>
      <c r="Y640" s="36">
        <f t="shared" si="212"/>
        <v>0</v>
      </c>
      <c r="Z640" s="36">
        <f t="shared" si="213"/>
        <v>0</v>
      </c>
      <c r="AA640" s="36">
        <f t="shared" si="214"/>
        <v>0</v>
      </c>
      <c r="AB640" s="36">
        <f t="shared" si="215"/>
        <v>0</v>
      </c>
      <c r="AC640" s="36">
        <f t="shared" si="216"/>
        <v>0</v>
      </c>
      <c r="AD640" s="36">
        <f t="shared" si="217"/>
        <v>0</v>
      </c>
      <c r="AE640" s="36">
        <f t="shared" si="218"/>
        <v>0</v>
      </c>
      <c r="AF640" s="36">
        <f t="shared" si="219"/>
        <v>0</v>
      </c>
      <c r="AG640" s="36">
        <f t="shared" si="220"/>
        <v>0</v>
      </c>
      <c r="AH640" s="36">
        <f t="shared" si="221"/>
        <v>0</v>
      </c>
      <c r="AI640" s="36">
        <f t="shared" si="222"/>
        <v>0</v>
      </c>
      <c r="AJ640" s="36">
        <f t="shared" si="223"/>
        <v>0</v>
      </c>
      <c r="AK640" s="36">
        <f t="shared" si="224"/>
        <v>0</v>
      </c>
      <c r="AL640" s="36">
        <f t="shared" si="225"/>
        <v>0</v>
      </c>
      <c r="AM640" s="36">
        <f t="shared" si="226"/>
        <v>0</v>
      </c>
      <c r="AN640" s="36">
        <f t="shared" si="227"/>
        <v>0</v>
      </c>
      <c r="AO640" s="36">
        <f t="shared" si="228"/>
        <v>0</v>
      </c>
      <c r="AP640" s="36">
        <f t="shared" si="229"/>
        <v>0</v>
      </c>
      <c r="AQ640" s="36">
        <f t="shared" si="230"/>
        <v>0</v>
      </c>
      <c r="AR640" s="36">
        <f t="shared" si="231"/>
        <v>0</v>
      </c>
    </row>
    <row r="641" spans="1:44">
      <c r="A641" s="36">
        <f t="shared" si="232"/>
        <v>1025000</v>
      </c>
      <c r="B641" s="36">
        <f>1---ISERR(FIND(B$2,data!$M640))</f>
        <v>0</v>
      </c>
      <c r="C641" s="36">
        <f>1---ISERR(FIND(C$2,data!$M640))</f>
        <v>0</v>
      </c>
      <c r="D641" s="36">
        <f>1---ISERR(FIND(D$2,data!$M640))</f>
        <v>0</v>
      </c>
      <c r="E641" s="36">
        <f>1---ISERR(FIND(E$2,data!$M640))</f>
        <v>1</v>
      </c>
      <c r="F641" s="36">
        <f>1---ISERR(FIND(F$2,data!$M640))</f>
        <v>0</v>
      </c>
      <c r="G641" s="36">
        <f>1---ISERR(FIND(G$2,data!$M640))</f>
        <v>1</v>
      </c>
      <c r="H641" s="36">
        <f>1---ISERR(FIND(H$2,data!$M640))</f>
        <v>1</v>
      </c>
      <c r="I641" s="36">
        <f>1---ISERR(FIND(I$2,data!$M640))</f>
        <v>1</v>
      </c>
      <c r="J641" s="36">
        <f>1---ISERR(FIND(J$2,data!$M640))</f>
        <v>1</v>
      </c>
      <c r="K641" s="36">
        <f>1---ISERR(FIND(K$2,data!$M640))</f>
        <v>1</v>
      </c>
      <c r="L641" s="36">
        <f>1---ISERR(FIND(L$2,data!$M640))</f>
        <v>0</v>
      </c>
      <c r="M641" s="36">
        <f>1---ISERR(FIND(M$2,data!$M640))</f>
        <v>0</v>
      </c>
      <c r="N641" s="36">
        <f>1---ISERR(FIND(N$2,data!$M640))</f>
        <v>0</v>
      </c>
      <c r="O641" s="36">
        <f>1---ISERR(FIND(O$2,data!$M640))</f>
        <v>1</v>
      </c>
      <c r="P641" s="36">
        <f>1---ISERR(FIND(P$2,data!$M640))</f>
        <v>0</v>
      </c>
      <c r="Q641" s="36">
        <f>1---ISERR(FIND(Q$2,data!$M640))</f>
        <v>1</v>
      </c>
      <c r="R641" s="36">
        <f>1---ISERR(FIND(R$2,data!$M640))</f>
        <v>1</v>
      </c>
      <c r="S641" s="36">
        <f>1---ISERR(FIND(S$2,data!$M640))</f>
        <v>1</v>
      </c>
      <c r="T641" s="36">
        <f>1---ISERR(FIND(T$2,data!$M640))</f>
        <v>1</v>
      </c>
      <c r="U641" s="36">
        <f>1---ISERR(FIND(U$2,data!$M640))</f>
        <v>1</v>
      </c>
      <c r="V641" s="36">
        <f>1---ISERR(FIND(V$2,data!$M640))</f>
        <v>0</v>
      </c>
      <c r="W641" s="36">
        <f t="shared" si="210"/>
        <v>0</v>
      </c>
      <c r="X641" s="36">
        <f t="shared" si="211"/>
        <v>0</v>
      </c>
      <c r="Y641" s="36">
        <f t="shared" si="212"/>
        <v>0</v>
      </c>
      <c r="Z641" s="36">
        <f t="shared" si="213"/>
        <v>8</v>
      </c>
      <c r="AA641" s="36">
        <f t="shared" si="214"/>
        <v>0</v>
      </c>
      <c r="AB641" s="36">
        <f t="shared" si="215"/>
        <v>32</v>
      </c>
      <c r="AC641" s="36">
        <f t="shared" si="216"/>
        <v>64</v>
      </c>
      <c r="AD641" s="36">
        <f t="shared" si="217"/>
        <v>128</v>
      </c>
      <c r="AE641" s="36">
        <f t="shared" si="218"/>
        <v>256</v>
      </c>
      <c r="AF641" s="36">
        <f t="shared" si="219"/>
        <v>512</v>
      </c>
      <c r="AG641" s="36">
        <f t="shared" si="220"/>
        <v>0</v>
      </c>
      <c r="AH641" s="36">
        <f t="shared" si="221"/>
        <v>0</v>
      </c>
      <c r="AI641" s="36">
        <f t="shared" si="222"/>
        <v>0</v>
      </c>
      <c r="AJ641" s="36">
        <f t="shared" si="223"/>
        <v>8192</v>
      </c>
      <c r="AK641" s="36">
        <f t="shared" si="224"/>
        <v>0</v>
      </c>
      <c r="AL641" s="36">
        <f t="shared" si="225"/>
        <v>32768</v>
      </c>
      <c r="AM641" s="36">
        <f t="shared" si="226"/>
        <v>65536</v>
      </c>
      <c r="AN641" s="36">
        <f t="shared" si="227"/>
        <v>131072</v>
      </c>
      <c r="AO641" s="36">
        <f t="shared" si="228"/>
        <v>262144</v>
      </c>
      <c r="AP641" s="36">
        <f t="shared" si="229"/>
        <v>524288</v>
      </c>
      <c r="AQ641" s="36">
        <f t="shared" si="230"/>
        <v>0</v>
      </c>
      <c r="AR641" s="36">
        <f t="shared" si="231"/>
        <v>0</v>
      </c>
    </row>
    <row r="642" spans="1:44">
      <c r="A642" s="36">
        <f t="shared" si="232"/>
        <v>1312000</v>
      </c>
      <c r="B642" s="36">
        <f>1---ISERR(FIND(B$2,data!$M641))</f>
        <v>0</v>
      </c>
      <c r="C642" s="36">
        <f>1---ISERR(FIND(C$2,data!$M641))</f>
        <v>0</v>
      </c>
      <c r="D642" s="36">
        <f>1---ISERR(FIND(D$2,data!$M641))</f>
        <v>0</v>
      </c>
      <c r="E642" s="36">
        <f>1---ISERR(FIND(E$2,data!$M641))</f>
        <v>0</v>
      </c>
      <c r="F642" s="36">
        <f>1---ISERR(FIND(F$2,data!$M641))</f>
        <v>0</v>
      </c>
      <c r="G642" s="36">
        <f>1---ISERR(FIND(G$2,data!$M641))</f>
        <v>0</v>
      </c>
      <c r="H642" s="36">
        <f>1---ISERR(FIND(H$2,data!$M641))</f>
        <v>0</v>
      </c>
      <c r="I642" s="36">
        <f>1---ISERR(FIND(I$2,data!$M641))</f>
        <v>0</v>
      </c>
      <c r="J642" s="36">
        <f>1---ISERR(FIND(J$2,data!$M641))</f>
        <v>1</v>
      </c>
      <c r="K642" s="36">
        <f>1---ISERR(FIND(K$2,data!$M641))</f>
        <v>0</v>
      </c>
      <c r="L642" s="36">
        <f>1---ISERR(FIND(L$2,data!$M641))</f>
        <v>1</v>
      </c>
      <c r="M642" s="36">
        <f>1---ISERR(FIND(M$2,data!$M641))</f>
        <v>0</v>
      </c>
      <c r="N642" s="36">
        <f>1---ISERR(FIND(N$2,data!$M641))</f>
        <v>0</v>
      </c>
      <c r="O642" s="36">
        <f>1---ISERR(FIND(O$2,data!$M641))</f>
        <v>0</v>
      </c>
      <c r="P642" s="36">
        <f>1---ISERR(FIND(P$2,data!$M641))</f>
        <v>0</v>
      </c>
      <c r="Q642" s="36">
        <f>1---ISERR(FIND(Q$2,data!$M641))</f>
        <v>0</v>
      </c>
      <c r="R642" s="36">
        <f>1---ISERR(FIND(R$2,data!$M641))</f>
        <v>0</v>
      </c>
      <c r="S642" s="36">
        <f>1---ISERR(FIND(S$2,data!$M641))</f>
        <v>0</v>
      </c>
      <c r="T642" s="36">
        <f>1---ISERR(FIND(T$2,data!$M641))</f>
        <v>1</v>
      </c>
      <c r="U642" s="36">
        <f>1---ISERR(FIND(U$2,data!$M641))</f>
        <v>0</v>
      </c>
      <c r="V642" s="36">
        <f>1---ISERR(FIND(V$2,data!$M641))</f>
        <v>1</v>
      </c>
      <c r="W642" s="36">
        <f t="shared" si="210"/>
        <v>0</v>
      </c>
      <c r="X642" s="36">
        <f t="shared" si="211"/>
        <v>0</v>
      </c>
      <c r="Y642" s="36">
        <f t="shared" si="212"/>
        <v>0</v>
      </c>
      <c r="Z642" s="36">
        <f t="shared" si="213"/>
        <v>0</v>
      </c>
      <c r="AA642" s="36">
        <f t="shared" si="214"/>
        <v>0</v>
      </c>
      <c r="AB642" s="36">
        <f t="shared" si="215"/>
        <v>0</v>
      </c>
      <c r="AC642" s="36">
        <f t="shared" si="216"/>
        <v>0</v>
      </c>
      <c r="AD642" s="36">
        <f t="shared" si="217"/>
        <v>0</v>
      </c>
      <c r="AE642" s="36">
        <f t="shared" si="218"/>
        <v>256</v>
      </c>
      <c r="AF642" s="36">
        <f t="shared" si="219"/>
        <v>0</v>
      </c>
      <c r="AG642" s="36">
        <f t="shared" si="220"/>
        <v>1024</v>
      </c>
      <c r="AH642" s="36">
        <f t="shared" si="221"/>
        <v>0</v>
      </c>
      <c r="AI642" s="36">
        <f t="shared" si="222"/>
        <v>0</v>
      </c>
      <c r="AJ642" s="36">
        <f t="shared" si="223"/>
        <v>0</v>
      </c>
      <c r="AK642" s="36">
        <f t="shared" si="224"/>
        <v>0</v>
      </c>
      <c r="AL642" s="36">
        <f t="shared" si="225"/>
        <v>0</v>
      </c>
      <c r="AM642" s="36">
        <f t="shared" si="226"/>
        <v>0</v>
      </c>
      <c r="AN642" s="36">
        <f t="shared" si="227"/>
        <v>0</v>
      </c>
      <c r="AO642" s="36">
        <f t="shared" si="228"/>
        <v>262144</v>
      </c>
      <c r="AP642" s="36">
        <f t="shared" si="229"/>
        <v>0</v>
      </c>
      <c r="AQ642" s="36">
        <f t="shared" si="230"/>
        <v>1048576</v>
      </c>
      <c r="AR642" s="36">
        <f t="shared" si="231"/>
        <v>0</v>
      </c>
    </row>
    <row r="643" spans="1:44">
      <c r="A643" s="36">
        <f t="shared" si="232"/>
        <v>0</v>
      </c>
      <c r="B643" s="36">
        <f>1---ISERR(FIND(B$2,data!$M642))</f>
        <v>0</v>
      </c>
      <c r="C643" s="36">
        <f>1---ISERR(FIND(C$2,data!$M642))</f>
        <v>0</v>
      </c>
      <c r="D643" s="36">
        <f>1---ISERR(FIND(D$2,data!$M642))</f>
        <v>0</v>
      </c>
      <c r="E643" s="36">
        <f>1---ISERR(FIND(E$2,data!$M642))</f>
        <v>0</v>
      </c>
      <c r="F643" s="36">
        <f>1---ISERR(FIND(F$2,data!$M642))</f>
        <v>0</v>
      </c>
      <c r="G643" s="36">
        <f>1---ISERR(FIND(G$2,data!$M642))</f>
        <v>0</v>
      </c>
      <c r="H643" s="36">
        <f>1---ISERR(FIND(H$2,data!$M642))</f>
        <v>0</v>
      </c>
      <c r="I643" s="36">
        <f>1---ISERR(FIND(I$2,data!$M642))</f>
        <v>0</v>
      </c>
      <c r="J643" s="36">
        <f>1---ISERR(FIND(J$2,data!$M642))</f>
        <v>0</v>
      </c>
      <c r="K643" s="36">
        <f>1---ISERR(FIND(K$2,data!$M642))</f>
        <v>0</v>
      </c>
      <c r="L643" s="36">
        <f>1---ISERR(FIND(L$2,data!$M642))</f>
        <v>0</v>
      </c>
      <c r="M643" s="36">
        <f>1---ISERR(FIND(M$2,data!$M642))</f>
        <v>0</v>
      </c>
      <c r="N643" s="36">
        <f>1---ISERR(FIND(N$2,data!$M642))</f>
        <v>0</v>
      </c>
      <c r="O643" s="36">
        <f>1---ISERR(FIND(O$2,data!$M642))</f>
        <v>0</v>
      </c>
      <c r="P643" s="36">
        <f>1---ISERR(FIND(P$2,data!$M642))</f>
        <v>0</v>
      </c>
      <c r="Q643" s="36">
        <f>1---ISERR(FIND(Q$2,data!$M642))</f>
        <v>0</v>
      </c>
      <c r="R643" s="36">
        <f>1---ISERR(FIND(R$2,data!$M642))</f>
        <v>0</v>
      </c>
      <c r="S643" s="36">
        <f>1---ISERR(FIND(S$2,data!$M642))</f>
        <v>0</v>
      </c>
      <c r="T643" s="36">
        <f>1---ISERR(FIND(T$2,data!$M642))</f>
        <v>0</v>
      </c>
      <c r="U643" s="36">
        <f>1---ISERR(FIND(U$2,data!$M642))</f>
        <v>0</v>
      </c>
      <c r="V643" s="36">
        <f>1---ISERR(FIND(V$2,data!$M642))</f>
        <v>0</v>
      </c>
      <c r="W643" s="36">
        <f t="shared" si="210"/>
        <v>0</v>
      </c>
      <c r="X643" s="36">
        <f t="shared" si="211"/>
        <v>0</v>
      </c>
      <c r="Y643" s="36">
        <f t="shared" si="212"/>
        <v>0</v>
      </c>
      <c r="Z643" s="36">
        <f t="shared" si="213"/>
        <v>0</v>
      </c>
      <c r="AA643" s="36">
        <f t="shared" si="214"/>
        <v>0</v>
      </c>
      <c r="AB643" s="36">
        <f t="shared" si="215"/>
        <v>0</v>
      </c>
      <c r="AC643" s="36">
        <f t="shared" si="216"/>
        <v>0</v>
      </c>
      <c r="AD643" s="36">
        <f t="shared" si="217"/>
        <v>0</v>
      </c>
      <c r="AE643" s="36">
        <f t="shared" si="218"/>
        <v>0</v>
      </c>
      <c r="AF643" s="36">
        <f t="shared" si="219"/>
        <v>0</v>
      </c>
      <c r="AG643" s="36">
        <f t="shared" si="220"/>
        <v>0</v>
      </c>
      <c r="AH643" s="36">
        <f t="shared" si="221"/>
        <v>0</v>
      </c>
      <c r="AI643" s="36">
        <f t="shared" si="222"/>
        <v>0</v>
      </c>
      <c r="AJ643" s="36">
        <f t="shared" si="223"/>
        <v>0</v>
      </c>
      <c r="AK643" s="36">
        <f t="shared" si="224"/>
        <v>0</v>
      </c>
      <c r="AL643" s="36">
        <f t="shared" si="225"/>
        <v>0</v>
      </c>
      <c r="AM643" s="36">
        <f t="shared" si="226"/>
        <v>0</v>
      </c>
      <c r="AN643" s="36">
        <f t="shared" si="227"/>
        <v>0</v>
      </c>
      <c r="AO643" s="36">
        <f t="shared" si="228"/>
        <v>0</v>
      </c>
      <c r="AP643" s="36">
        <f t="shared" si="229"/>
        <v>0</v>
      </c>
      <c r="AQ643" s="36">
        <f t="shared" si="230"/>
        <v>0</v>
      </c>
      <c r="AR643" s="36">
        <f t="shared" si="231"/>
        <v>0</v>
      </c>
    </row>
    <row r="644" spans="1:44">
      <c r="A644" s="36">
        <f t="shared" si="232"/>
        <v>1238200</v>
      </c>
      <c r="B644" s="36">
        <f>1---ISERR(FIND(B$2,data!$M643))</f>
        <v>0</v>
      </c>
      <c r="C644" s="36">
        <f>1---ISERR(FIND(C$2,data!$M643))</f>
        <v>0</v>
      </c>
      <c r="D644" s="36">
        <f>1---ISERR(FIND(D$2,data!$M643))</f>
        <v>0</v>
      </c>
      <c r="E644" s="36">
        <f>1---ISERR(FIND(E$2,data!$M643))</f>
        <v>1</v>
      </c>
      <c r="F644" s="36">
        <f>1---ISERR(FIND(F$2,data!$M643))</f>
        <v>1</v>
      </c>
      <c r="G644" s="36">
        <f>1---ISERR(FIND(G$2,data!$M643))</f>
        <v>1</v>
      </c>
      <c r="H644" s="36">
        <f>1---ISERR(FIND(H$2,data!$M643))</f>
        <v>0</v>
      </c>
      <c r="I644" s="36">
        <f>1---ISERR(FIND(I$2,data!$M643))</f>
        <v>1</v>
      </c>
      <c r="J644" s="36">
        <f>1---ISERR(FIND(J$2,data!$M643))</f>
        <v>0</v>
      </c>
      <c r="K644" s="36">
        <f>1---ISERR(FIND(K$2,data!$M643))</f>
        <v>0</v>
      </c>
      <c r="L644" s="36">
        <f>1---ISERR(FIND(L$2,data!$M643))</f>
        <v>1</v>
      </c>
      <c r="M644" s="36">
        <f>1---ISERR(FIND(M$2,data!$M643))</f>
        <v>0</v>
      </c>
      <c r="N644" s="36">
        <f>1---ISERR(FIND(N$2,data!$M643))</f>
        <v>0</v>
      </c>
      <c r="O644" s="36">
        <f>1---ISERR(FIND(O$2,data!$M643))</f>
        <v>1</v>
      </c>
      <c r="P644" s="36">
        <f>1---ISERR(FIND(P$2,data!$M643))</f>
        <v>1</v>
      </c>
      <c r="Q644" s="36">
        <f>1---ISERR(FIND(Q$2,data!$M643))</f>
        <v>1</v>
      </c>
      <c r="R644" s="36">
        <f>1---ISERR(FIND(R$2,data!$M643))</f>
        <v>0</v>
      </c>
      <c r="S644" s="36">
        <f>1---ISERR(FIND(S$2,data!$M643))</f>
        <v>1</v>
      </c>
      <c r="T644" s="36">
        <f>1---ISERR(FIND(T$2,data!$M643))</f>
        <v>0</v>
      </c>
      <c r="U644" s="36">
        <f>1---ISERR(FIND(U$2,data!$M643))</f>
        <v>0</v>
      </c>
      <c r="V644" s="36">
        <f>1---ISERR(FIND(V$2,data!$M643))</f>
        <v>1</v>
      </c>
      <c r="W644" s="36">
        <f t="shared" ref="W644:W707" si="233">B644*B$1</f>
        <v>0</v>
      </c>
      <c r="X644" s="36">
        <f t="shared" ref="X644:X707" si="234">C644*C$1</f>
        <v>0</v>
      </c>
      <c r="Y644" s="36">
        <f t="shared" ref="Y644:Y707" si="235">D644*D$1</f>
        <v>0</v>
      </c>
      <c r="Z644" s="36">
        <f t="shared" ref="Z644:Z707" si="236">E644*E$1</f>
        <v>8</v>
      </c>
      <c r="AA644" s="36">
        <f t="shared" ref="AA644:AA707" si="237">F644*F$1</f>
        <v>16</v>
      </c>
      <c r="AB644" s="36">
        <f t="shared" ref="AB644:AB707" si="238">G644*G$1</f>
        <v>32</v>
      </c>
      <c r="AC644" s="36">
        <f t="shared" ref="AC644:AC707" si="239">H644*H$1</f>
        <v>0</v>
      </c>
      <c r="AD644" s="36">
        <f t="shared" ref="AD644:AD707" si="240">I644*I$1</f>
        <v>128</v>
      </c>
      <c r="AE644" s="36">
        <f t="shared" ref="AE644:AE707" si="241">J644*J$1</f>
        <v>0</v>
      </c>
      <c r="AF644" s="36">
        <f t="shared" ref="AF644:AF707" si="242">K644*K$1</f>
        <v>0</v>
      </c>
      <c r="AG644" s="36">
        <f t="shared" ref="AG644:AG707" si="243">L644*L$1</f>
        <v>1024</v>
      </c>
      <c r="AH644" s="36">
        <f t="shared" ref="AH644:AH707" si="244">M644*M$1</f>
        <v>0</v>
      </c>
      <c r="AI644" s="36">
        <f t="shared" ref="AI644:AI707" si="245">N644*N$1</f>
        <v>0</v>
      </c>
      <c r="AJ644" s="36">
        <f t="shared" ref="AJ644:AJ707" si="246">O644*O$1</f>
        <v>8192</v>
      </c>
      <c r="AK644" s="36">
        <f t="shared" ref="AK644:AK707" si="247">P644*P$1</f>
        <v>16384</v>
      </c>
      <c r="AL644" s="36">
        <f t="shared" ref="AL644:AL707" si="248">Q644*Q$1</f>
        <v>32768</v>
      </c>
      <c r="AM644" s="36">
        <f t="shared" ref="AM644:AM707" si="249">R644*R$1</f>
        <v>0</v>
      </c>
      <c r="AN644" s="36">
        <f t="shared" ref="AN644:AN707" si="250">S644*S$1</f>
        <v>131072</v>
      </c>
      <c r="AO644" s="36">
        <f t="shared" ref="AO644:AO707" si="251">T644*T$1</f>
        <v>0</v>
      </c>
      <c r="AP644" s="36">
        <f t="shared" ref="AP644:AP707" si="252">U644*U$1</f>
        <v>0</v>
      </c>
      <c r="AQ644" s="36">
        <f t="shared" ref="AQ644:AQ707" si="253">V644*V$1</f>
        <v>1048576</v>
      </c>
      <c r="AR644" s="36">
        <f t="shared" ref="AR644:AR707" si="254">W644*W$1</f>
        <v>0</v>
      </c>
    </row>
    <row r="645" spans="1:44">
      <c r="A645" s="36">
        <f t="shared" si="232"/>
        <v>1439100</v>
      </c>
      <c r="B645" s="36">
        <f>1---ISERR(FIND(B$2,data!$M644))</f>
        <v>0</v>
      </c>
      <c r="C645" s="36">
        <f>1---ISERR(FIND(C$2,data!$M644))</f>
        <v>0</v>
      </c>
      <c r="D645" s="36">
        <f>1---ISERR(FIND(D$2,data!$M644))</f>
        <v>1</v>
      </c>
      <c r="E645" s="36">
        <f>1---ISERR(FIND(E$2,data!$M644))</f>
        <v>1</v>
      </c>
      <c r="F645" s="36">
        <f>1---ISERR(FIND(F$2,data!$M644))</f>
        <v>1</v>
      </c>
      <c r="G645" s="36">
        <f>1---ISERR(FIND(G$2,data!$M644))</f>
        <v>1</v>
      </c>
      <c r="H645" s="36">
        <f>1---ISERR(FIND(H$2,data!$M644))</f>
        <v>1</v>
      </c>
      <c r="I645" s="36">
        <f>1---ISERR(FIND(I$2,data!$M644))</f>
        <v>0</v>
      </c>
      <c r="J645" s="36">
        <f>1---ISERR(FIND(J$2,data!$M644))</f>
        <v>1</v>
      </c>
      <c r="K645" s="36">
        <f>1---ISERR(FIND(K$2,data!$M644))</f>
        <v>0</v>
      </c>
      <c r="L645" s="36">
        <f>1---ISERR(FIND(L$2,data!$M644))</f>
        <v>1</v>
      </c>
      <c r="M645" s="36">
        <f>1---ISERR(FIND(M$2,data!$M644))</f>
        <v>0</v>
      </c>
      <c r="N645" s="36">
        <f>1---ISERR(FIND(N$2,data!$M644))</f>
        <v>1</v>
      </c>
      <c r="O645" s="36">
        <f>1---ISERR(FIND(O$2,data!$M644))</f>
        <v>1</v>
      </c>
      <c r="P645" s="36">
        <f>1---ISERR(FIND(P$2,data!$M644))</f>
        <v>1</v>
      </c>
      <c r="Q645" s="36">
        <f>1---ISERR(FIND(Q$2,data!$M644))</f>
        <v>1</v>
      </c>
      <c r="R645" s="36">
        <f>1---ISERR(FIND(R$2,data!$M644))</f>
        <v>1</v>
      </c>
      <c r="S645" s="36">
        <f>1---ISERR(FIND(S$2,data!$M644))</f>
        <v>0</v>
      </c>
      <c r="T645" s="36">
        <f>1---ISERR(FIND(T$2,data!$M644))</f>
        <v>1</v>
      </c>
      <c r="U645" s="36">
        <f>1---ISERR(FIND(U$2,data!$M644))</f>
        <v>0</v>
      </c>
      <c r="V645" s="36">
        <f>1---ISERR(FIND(V$2,data!$M644))</f>
        <v>1</v>
      </c>
      <c r="W645" s="36">
        <f t="shared" si="233"/>
        <v>0</v>
      </c>
      <c r="X645" s="36">
        <f t="shared" si="234"/>
        <v>0</v>
      </c>
      <c r="Y645" s="36">
        <f t="shared" si="235"/>
        <v>4</v>
      </c>
      <c r="Z645" s="36">
        <f t="shared" si="236"/>
        <v>8</v>
      </c>
      <c r="AA645" s="36">
        <f t="shared" si="237"/>
        <v>16</v>
      </c>
      <c r="AB645" s="36">
        <f t="shared" si="238"/>
        <v>32</v>
      </c>
      <c r="AC645" s="36">
        <f t="shared" si="239"/>
        <v>64</v>
      </c>
      <c r="AD645" s="36">
        <f t="shared" si="240"/>
        <v>0</v>
      </c>
      <c r="AE645" s="36">
        <f t="shared" si="241"/>
        <v>256</v>
      </c>
      <c r="AF645" s="36">
        <f t="shared" si="242"/>
        <v>0</v>
      </c>
      <c r="AG645" s="36">
        <f t="shared" si="243"/>
        <v>1024</v>
      </c>
      <c r="AH645" s="36">
        <f t="shared" si="244"/>
        <v>0</v>
      </c>
      <c r="AI645" s="36">
        <f t="shared" si="245"/>
        <v>4096</v>
      </c>
      <c r="AJ645" s="36">
        <f t="shared" si="246"/>
        <v>8192</v>
      </c>
      <c r="AK645" s="36">
        <f t="shared" si="247"/>
        <v>16384</v>
      </c>
      <c r="AL645" s="36">
        <f t="shared" si="248"/>
        <v>32768</v>
      </c>
      <c r="AM645" s="36">
        <f t="shared" si="249"/>
        <v>65536</v>
      </c>
      <c r="AN645" s="36">
        <f t="shared" si="250"/>
        <v>0</v>
      </c>
      <c r="AO645" s="36">
        <f t="shared" si="251"/>
        <v>262144</v>
      </c>
      <c r="AP645" s="36">
        <f t="shared" si="252"/>
        <v>0</v>
      </c>
      <c r="AQ645" s="36">
        <f t="shared" si="253"/>
        <v>1048576</v>
      </c>
      <c r="AR645" s="36">
        <f t="shared" si="254"/>
        <v>0</v>
      </c>
    </row>
    <row r="646" spans="1:44">
      <c r="A646" s="36">
        <f t="shared" ref="A646:A709" si="255">SUM(W646:AR646)</f>
        <v>0</v>
      </c>
      <c r="B646" s="36">
        <f>1---ISERR(FIND(B$2,data!$M645))</f>
        <v>0</v>
      </c>
      <c r="C646" s="36">
        <f>1---ISERR(FIND(C$2,data!$M645))</f>
        <v>0</v>
      </c>
      <c r="D646" s="36">
        <f>1---ISERR(FIND(D$2,data!$M645))</f>
        <v>0</v>
      </c>
      <c r="E646" s="36">
        <f>1---ISERR(FIND(E$2,data!$M645))</f>
        <v>0</v>
      </c>
      <c r="F646" s="36">
        <f>1---ISERR(FIND(F$2,data!$M645))</f>
        <v>0</v>
      </c>
      <c r="G646" s="36">
        <f>1---ISERR(FIND(G$2,data!$M645))</f>
        <v>0</v>
      </c>
      <c r="H646" s="36">
        <f>1---ISERR(FIND(H$2,data!$M645))</f>
        <v>0</v>
      </c>
      <c r="I646" s="36">
        <f>1---ISERR(FIND(I$2,data!$M645))</f>
        <v>0</v>
      </c>
      <c r="J646" s="36">
        <f>1---ISERR(FIND(J$2,data!$M645))</f>
        <v>0</v>
      </c>
      <c r="K646" s="36">
        <f>1---ISERR(FIND(K$2,data!$M645))</f>
        <v>0</v>
      </c>
      <c r="L646" s="36">
        <f>1---ISERR(FIND(L$2,data!$M645))</f>
        <v>0</v>
      </c>
      <c r="M646" s="36">
        <f>1---ISERR(FIND(M$2,data!$M645))</f>
        <v>0</v>
      </c>
      <c r="N646" s="36">
        <f>1---ISERR(FIND(N$2,data!$M645))</f>
        <v>0</v>
      </c>
      <c r="O646" s="36">
        <f>1---ISERR(FIND(O$2,data!$M645))</f>
        <v>0</v>
      </c>
      <c r="P646" s="36">
        <f>1---ISERR(FIND(P$2,data!$M645))</f>
        <v>0</v>
      </c>
      <c r="Q646" s="36">
        <f>1---ISERR(FIND(Q$2,data!$M645))</f>
        <v>0</v>
      </c>
      <c r="R646" s="36">
        <f>1---ISERR(FIND(R$2,data!$M645))</f>
        <v>0</v>
      </c>
      <c r="S646" s="36">
        <f>1---ISERR(FIND(S$2,data!$M645))</f>
        <v>0</v>
      </c>
      <c r="T646" s="36">
        <f>1---ISERR(FIND(T$2,data!$M645))</f>
        <v>0</v>
      </c>
      <c r="U646" s="36">
        <f>1---ISERR(FIND(U$2,data!$M645))</f>
        <v>0</v>
      </c>
      <c r="V646" s="36">
        <f>1---ISERR(FIND(V$2,data!$M645))</f>
        <v>0</v>
      </c>
      <c r="W646" s="36">
        <f t="shared" si="233"/>
        <v>0</v>
      </c>
      <c r="X646" s="36">
        <f t="shared" si="234"/>
        <v>0</v>
      </c>
      <c r="Y646" s="36">
        <f t="shared" si="235"/>
        <v>0</v>
      </c>
      <c r="Z646" s="36">
        <f t="shared" si="236"/>
        <v>0</v>
      </c>
      <c r="AA646" s="36">
        <f t="shared" si="237"/>
        <v>0</v>
      </c>
      <c r="AB646" s="36">
        <f t="shared" si="238"/>
        <v>0</v>
      </c>
      <c r="AC646" s="36">
        <f t="shared" si="239"/>
        <v>0</v>
      </c>
      <c r="AD646" s="36">
        <f t="shared" si="240"/>
        <v>0</v>
      </c>
      <c r="AE646" s="36">
        <f t="shared" si="241"/>
        <v>0</v>
      </c>
      <c r="AF646" s="36">
        <f t="shared" si="242"/>
        <v>0</v>
      </c>
      <c r="AG646" s="36">
        <f t="shared" si="243"/>
        <v>0</v>
      </c>
      <c r="AH646" s="36">
        <f t="shared" si="244"/>
        <v>0</v>
      </c>
      <c r="AI646" s="36">
        <f t="shared" si="245"/>
        <v>0</v>
      </c>
      <c r="AJ646" s="36">
        <f t="shared" si="246"/>
        <v>0</v>
      </c>
      <c r="AK646" s="36">
        <f t="shared" si="247"/>
        <v>0</v>
      </c>
      <c r="AL646" s="36">
        <f t="shared" si="248"/>
        <v>0</v>
      </c>
      <c r="AM646" s="36">
        <f t="shared" si="249"/>
        <v>0</v>
      </c>
      <c r="AN646" s="36">
        <f t="shared" si="250"/>
        <v>0</v>
      </c>
      <c r="AO646" s="36">
        <f t="shared" si="251"/>
        <v>0</v>
      </c>
      <c r="AP646" s="36">
        <f t="shared" si="252"/>
        <v>0</v>
      </c>
      <c r="AQ646" s="36">
        <f t="shared" si="253"/>
        <v>0</v>
      </c>
      <c r="AR646" s="36">
        <f t="shared" si="254"/>
        <v>0</v>
      </c>
    </row>
    <row r="647" spans="1:44">
      <c r="A647" s="36">
        <f t="shared" si="255"/>
        <v>1197200</v>
      </c>
      <c r="B647" s="36">
        <f>1---ISERR(FIND(B$2,data!$M646))</f>
        <v>0</v>
      </c>
      <c r="C647" s="36">
        <f>1---ISERR(FIND(C$2,data!$M646))</f>
        <v>0</v>
      </c>
      <c r="D647" s="36">
        <f>1---ISERR(FIND(D$2,data!$M646))</f>
        <v>0</v>
      </c>
      <c r="E647" s="36">
        <f>1---ISERR(FIND(E$2,data!$M646))</f>
        <v>0</v>
      </c>
      <c r="F647" s="36">
        <f>1---ISERR(FIND(F$2,data!$M646))</f>
        <v>1</v>
      </c>
      <c r="G647" s="36">
        <f>1---ISERR(FIND(G$2,data!$M646))</f>
        <v>0</v>
      </c>
      <c r="H647" s="36">
        <f>1---ISERR(FIND(H$2,data!$M646))</f>
        <v>0</v>
      </c>
      <c r="I647" s="36">
        <f>1---ISERR(FIND(I$2,data!$M646))</f>
        <v>1</v>
      </c>
      <c r="J647" s="36">
        <f>1---ISERR(FIND(J$2,data!$M646))</f>
        <v>0</v>
      </c>
      <c r="K647" s="36">
        <f>1---ISERR(FIND(K$2,data!$M646))</f>
        <v>0</v>
      </c>
      <c r="L647" s="36">
        <f>1---ISERR(FIND(L$2,data!$M646))</f>
        <v>1</v>
      </c>
      <c r="M647" s="36">
        <f>1---ISERR(FIND(M$2,data!$M646))</f>
        <v>0</v>
      </c>
      <c r="N647" s="36">
        <f>1---ISERR(FIND(N$2,data!$M646))</f>
        <v>0</v>
      </c>
      <c r="O647" s="36">
        <f>1---ISERR(FIND(O$2,data!$M646))</f>
        <v>0</v>
      </c>
      <c r="P647" s="36">
        <f>1---ISERR(FIND(P$2,data!$M646))</f>
        <v>1</v>
      </c>
      <c r="Q647" s="36">
        <f>1---ISERR(FIND(Q$2,data!$M646))</f>
        <v>0</v>
      </c>
      <c r="R647" s="36">
        <f>1---ISERR(FIND(R$2,data!$M646))</f>
        <v>0</v>
      </c>
      <c r="S647" s="36">
        <f>1---ISERR(FIND(S$2,data!$M646))</f>
        <v>1</v>
      </c>
      <c r="T647" s="36">
        <f>1---ISERR(FIND(T$2,data!$M646))</f>
        <v>0</v>
      </c>
      <c r="U647" s="36">
        <f>1---ISERR(FIND(U$2,data!$M646))</f>
        <v>0</v>
      </c>
      <c r="V647" s="36">
        <f>1---ISERR(FIND(V$2,data!$M646))</f>
        <v>1</v>
      </c>
      <c r="W647" s="36">
        <f t="shared" si="233"/>
        <v>0</v>
      </c>
      <c r="X647" s="36">
        <f t="shared" si="234"/>
        <v>0</v>
      </c>
      <c r="Y647" s="36">
        <f t="shared" si="235"/>
        <v>0</v>
      </c>
      <c r="Z647" s="36">
        <f t="shared" si="236"/>
        <v>0</v>
      </c>
      <c r="AA647" s="36">
        <f t="shared" si="237"/>
        <v>16</v>
      </c>
      <c r="AB647" s="36">
        <f t="shared" si="238"/>
        <v>0</v>
      </c>
      <c r="AC647" s="36">
        <f t="shared" si="239"/>
        <v>0</v>
      </c>
      <c r="AD647" s="36">
        <f t="shared" si="240"/>
        <v>128</v>
      </c>
      <c r="AE647" s="36">
        <f t="shared" si="241"/>
        <v>0</v>
      </c>
      <c r="AF647" s="36">
        <f t="shared" si="242"/>
        <v>0</v>
      </c>
      <c r="AG647" s="36">
        <f t="shared" si="243"/>
        <v>1024</v>
      </c>
      <c r="AH647" s="36">
        <f t="shared" si="244"/>
        <v>0</v>
      </c>
      <c r="AI647" s="36">
        <f t="shared" si="245"/>
        <v>0</v>
      </c>
      <c r="AJ647" s="36">
        <f t="shared" si="246"/>
        <v>0</v>
      </c>
      <c r="AK647" s="36">
        <f t="shared" si="247"/>
        <v>16384</v>
      </c>
      <c r="AL647" s="36">
        <f t="shared" si="248"/>
        <v>0</v>
      </c>
      <c r="AM647" s="36">
        <f t="shared" si="249"/>
        <v>0</v>
      </c>
      <c r="AN647" s="36">
        <f t="shared" si="250"/>
        <v>131072</v>
      </c>
      <c r="AO647" s="36">
        <f t="shared" si="251"/>
        <v>0</v>
      </c>
      <c r="AP647" s="36">
        <f t="shared" si="252"/>
        <v>0</v>
      </c>
      <c r="AQ647" s="36">
        <f t="shared" si="253"/>
        <v>1048576</v>
      </c>
      <c r="AR647" s="36">
        <f t="shared" si="254"/>
        <v>0</v>
      </c>
    </row>
    <row r="648" spans="1:44">
      <c r="A648" s="36">
        <f t="shared" si="255"/>
        <v>8200</v>
      </c>
      <c r="B648" s="36">
        <f>1---ISERR(FIND(B$2,data!$M647))</f>
        <v>0</v>
      </c>
      <c r="C648" s="36">
        <f>1---ISERR(FIND(C$2,data!$M647))</f>
        <v>0</v>
      </c>
      <c r="D648" s="36">
        <f>1---ISERR(FIND(D$2,data!$M647))</f>
        <v>0</v>
      </c>
      <c r="E648" s="36">
        <f>1---ISERR(FIND(E$2,data!$M647))</f>
        <v>1</v>
      </c>
      <c r="F648" s="36">
        <f>1---ISERR(FIND(F$2,data!$M647))</f>
        <v>0</v>
      </c>
      <c r="G648" s="36">
        <f>1---ISERR(FIND(G$2,data!$M647))</f>
        <v>0</v>
      </c>
      <c r="H648" s="36">
        <f>1---ISERR(FIND(H$2,data!$M647))</f>
        <v>0</v>
      </c>
      <c r="I648" s="36">
        <f>1---ISERR(FIND(I$2,data!$M647))</f>
        <v>0</v>
      </c>
      <c r="J648" s="36">
        <f>1---ISERR(FIND(J$2,data!$M647))</f>
        <v>0</v>
      </c>
      <c r="K648" s="36">
        <f>1---ISERR(FIND(K$2,data!$M647))</f>
        <v>0</v>
      </c>
      <c r="L648" s="36">
        <f>1---ISERR(FIND(L$2,data!$M647))</f>
        <v>0</v>
      </c>
      <c r="M648" s="36">
        <f>1---ISERR(FIND(M$2,data!$M647))</f>
        <v>0</v>
      </c>
      <c r="N648" s="36">
        <f>1---ISERR(FIND(N$2,data!$M647))</f>
        <v>0</v>
      </c>
      <c r="O648" s="36">
        <f>1---ISERR(FIND(O$2,data!$M647))</f>
        <v>1</v>
      </c>
      <c r="P648" s="36">
        <f>1---ISERR(FIND(P$2,data!$M647))</f>
        <v>0</v>
      </c>
      <c r="Q648" s="36">
        <f>1---ISERR(FIND(Q$2,data!$M647))</f>
        <v>0</v>
      </c>
      <c r="R648" s="36">
        <f>1---ISERR(FIND(R$2,data!$M647))</f>
        <v>0</v>
      </c>
      <c r="S648" s="36">
        <f>1---ISERR(FIND(S$2,data!$M647))</f>
        <v>0</v>
      </c>
      <c r="T648" s="36">
        <f>1---ISERR(FIND(T$2,data!$M647))</f>
        <v>0</v>
      </c>
      <c r="U648" s="36">
        <f>1---ISERR(FIND(U$2,data!$M647))</f>
        <v>0</v>
      </c>
      <c r="V648" s="36">
        <f>1---ISERR(FIND(V$2,data!$M647))</f>
        <v>0</v>
      </c>
      <c r="W648" s="36">
        <f t="shared" si="233"/>
        <v>0</v>
      </c>
      <c r="X648" s="36">
        <f t="shared" si="234"/>
        <v>0</v>
      </c>
      <c r="Y648" s="36">
        <f t="shared" si="235"/>
        <v>0</v>
      </c>
      <c r="Z648" s="36">
        <f t="shared" si="236"/>
        <v>8</v>
      </c>
      <c r="AA648" s="36">
        <f t="shared" si="237"/>
        <v>0</v>
      </c>
      <c r="AB648" s="36">
        <f t="shared" si="238"/>
        <v>0</v>
      </c>
      <c r="AC648" s="36">
        <f t="shared" si="239"/>
        <v>0</v>
      </c>
      <c r="AD648" s="36">
        <f t="shared" si="240"/>
        <v>0</v>
      </c>
      <c r="AE648" s="36">
        <f t="shared" si="241"/>
        <v>0</v>
      </c>
      <c r="AF648" s="36">
        <f t="shared" si="242"/>
        <v>0</v>
      </c>
      <c r="AG648" s="36">
        <f t="shared" si="243"/>
        <v>0</v>
      </c>
      <c r="AH648" s="36">
        <f t="shared" si="244"/>
        <v>0</v>
      </c>
      <c r="AI648" s="36">
        <f t="shared" si="245"/>
        <v>0</v>
      </c>
      <c r="AJ648" s="36">
        <f t="shared" si="246"/>
        <v>8192</v>
      </c>
      <c r="AK648" s="36">
        <f t="shared" si="247"/>
        <v>0</v>
      </c>
      <c r="AL648" s="36">
        <f t="shared" si="248"/>
        <v>0</v>
      </c>
      <c r="AM648" s="36">
        <f t="shared" si="249"/>
        <v>0</v>
      </c>
      <c r="AN648" s="36">
        <f t="shared" si="250"/>
        <v>0</v>
      </c>
      <c r="AO648" s="36">
        <f t="shared" si="251"/>
        <v>0</v>
      </c>
      <c r="AP648" s="36">
        <f t="shared" si="252"/>
        <v>0</v>
      </c>
      <c r="AQ648" s="36">
        <f t="shared" si="253"/>
        <v>0</v>
      </c>
      <c r="AR648" s="36">
        <f t="shared" si="254"/>
        <v>0</v>
      </c>
    </row>
    <row r="649" spans="1:44">
      <c r="A649" s="36">
        <f t="shared" si="255"/>
        <v>1221800</v>
      </c>
      <c r="B649" s="36">
        <f>1---ISERR(FIND(B$2,data!$M648))</f>
        <v>0</v>
      </c>
      <c r="C649" s="36">
        <f>1---ISERR(FIND(C$2,data!$M648))</f>
        <v>0</v>
      </c>
      <c r="D649" s="36">
        <f>1---ISERR(FIND(D$2,data!$M648))</f>
        <v>0</v>
      </c>
      <c r="E649" s="36">
        <f>1---ISERR(FIND(E$2,data!$M648))</f>
        <v>1</v>
      </c>
      <c r="F649" s="36">
        <f>1---ISERR(FIND(F$2,data!$M648))</f>
        <v>0</v>
      </c>
      <c r="G649" s="36">
        <f>1---ISERR(FIND(G$2,data!$M648))</f>
        <v>1</v>
      </c>
      <c r="H649" s="36">
        <f>1---ISERR(FIND(H$2,data!$M648))</f>
        <v>0</v>
      </c>
      <c r="I649" s="36">
        <f>1---ISERR(FIND(I$2,data!$M648))</f>
        <v>1</v>
      </c>
      <c r="J649" s="36">
        <f>1---ISERR(FIND(J$2,data!$M648))</f>
        <v>0</v>
      </c>
      <c r="K649" s="36">
        <f>1---ISERR(FIND(K$2,data!$M648))</f>
        <v>0</v>
      </c>
      <c r="L649" s="36">
        <f>1---ISERR(FIND(L$2,data!$M648))</f>
        <v>1</v>
      </c>
      <c r="M649" s="36">
        <f>1---ISERR(FIND(M$2,data!$M648))</f>
        <v>0</v>
      </c>
      <c r="N649" s="36">
        <f>1---ISERR(FIND(N$2,data!$M648))</f>
        <v>0</v>
      </c>
      <c r="O649" s="36">
        <f>1---ISERR(FIND(O$2,data!$M648))</f>
        <v>1</v>
      </c>
      <c r="P649" s="36">
        <f>1---ISERR(FIND(P$2,data!$M648))</f>
        <v>0</v>
      </c>
      <c r="Q649" s="36">
        <f>1---ISERR(FIND(Q$2,data!$M648))</f>
        <v>1</v>
      </c>
      <c r="R649" s="36">
        <f>1---ISERR(FIND(R$2,data!$M648))</f>
        <v>0</v>
      </c>
      <c r="S649" s="36">
        <f>1---ISERR(FIND(S$2,data!$M648))</f>
        <v>1</v>
      </c>
      <c r="T649" s="36">
        <f>1---ISERR(FIND(T$2,data!$M648))</f>
        <v>0</v>
      </c>
      <c r="U649" s="36">
        <f>1---ISERR(FIND(U$2,data!$M648))</f>
        <v>0</v>
      </c>
      <c r="V649" s="36">
        <f>1---ISERR(FIND(V$2,data!$M648))</f>
        <v>1</v>
      </c>
      <c r="W649" s="36">
        <f t="shared" si="233"/>
        <v>0</v>
      </c>
      <c r="X649" s="36">
        <f t="shared" si="234"/>
        <v>0</v>
      </c>
      <c r="Y649" s="36">
        <f t="shared" si="235"/>
        <v>0</v>
      </c>
      <c r="Z649" s="36">
        <f t="shared" si="236"/>
        <v>8</v>
      </c>
      <c r="AA649" s="36">
        <f t="shared" si="237"/>
        <v>0</v>
      </c>
      <c r="AB649" s="36">
        <f t="shared" si="238"/>
        <v>32</v>
      </c>
      <c r="AC649" s="36">
        <f t="shared" si="239"/>
        <v>0</v>
      </c>
      <c r="AD649" s="36">
        <f t="shared" si="240"/>
        <v>128</v>
      </c>
      <c r="AE649" s="36">
        <f t="shared" si="241"/>
        <v>0</v>
      </c>
      <c r="AF649" s="36">
        <f t="shared" si="242"/>
        <v>0</v>
      </c>
      <c r="AG649" s="36">
        <f t="shared" si="243"/>
        <v>1024</v>
      </c>
      <c r="AH649" s="36">
        <f t="shared" si="244"/>
        <v>0</v>
      </c>
      <c r="AI649" s="36">
        <f t="shared" si="245"/>
        <v>0</v>
      </c>
      <c r="AJ649" s="36">
        <f t="shared" si="246"/>
        <v>8192</v>
      </c>
      <c r="AK649" s="36">
        <f t="shared" si="247"/>
        <v>0</v>
      </c>
      <c r="AL649" s="36">
        <f t="shared" si="248"/>
        <v>32768</v>
      </c>
      <c r="AM649" s="36">
        <f t="shared" si="249"/>
        <v>0</v>
      </c>
      <c r="AN649" s="36">
        <f t="shared" si="250"/>
        <v>131072</v>
      </c>
      <c r="AO649" s="36">
        <f t="shared" si="251"/>
        <v>0</v>
      </c>
      <c r="AP649" s="36">
        <f t="shared" si="252"/>
        <v>0</v>
      </c>
      <c r="AQ649" s="36">
        <f t="shared" si="253"/>
        <v>1048576</v>
      </c>
      <c r="AR649" s="36">
        <f t="shared" si="254"/>
        <v>0</v>
      </c>
    </row>
    <row r="650" spans="1:44">
      <c r="A650" s="36">
        <f t="shared" si="255"/>
        <v>656000</v>
      </c>
      <c r="B650" s="36">
        <f>1---ISERR(FIND(B$2,data!$M649))</f>
        <v>0</v>
      </c>
      <c r="C650" s="36">
        <f>1---ISERR(FIND(C$2,data!$M649))</f>
        <v>0</v>
      </c>
      <c r="D650" s="36">
        <f>1---ISERR(FIND(D$2,data!$M649))</f>
        <v>0</v>
      </c>
      <c r="E650" s="36">
        <f>1---ISERR(FIND(E$2,data!$M649))</f>
        <v>0</v>
      </c>
      <c r="F650" s="36">
        <f>1---ISERR(FIND(F$2,data!$M649))</f>
        <v>0</v>
      </c>
      <c r="G650" s="36">
        <f>1---ISERR(FIND(G$2,data!$M649))</f>
        <v>0</v>
      </c>
      <c r="H650" s="36">
        <f>1---ISERR(FIND(H$2,data!$M649))</f>
        <v>0</v>
      </c>
      <c r="I650" s="36">
        <f>1---ISERR(FIND(I$2,data!$M649))</f>
        <v>1</v>
      </c>
      <c r="J650" s="36">
        <f>1---ISERR(FIND(J$2,data!$M649))</f>
        <v>0</v>
      </c>
      <c r="K650" s="36">
        <f>1---ISERR(FIND(K$2,data!$M649))</f>
        <v>1</v>
      </c>
      <c r="L650" s="36">
        <f>1---ISERR(FIND(L$2,data!$M649))</f>
        <v>0</v>
      </c>
      <c r="M650" s="36">
        <f>1---ISERR(FIND(M$2,data!$M649))</f>
        <v>0</v>
      </c>
      <c r="N650" s="36">
        <f>1---ISERR(FIND(N$2,data!$M649))</f>
        <v>0</v>
      </c>
      <c r="O650" s="36">
        <f>1---ISERR(FIND(O$2,data!$M649))</f>
        <v>0</v>
      </c>
      <c r="P650" s="36">
        <f>1---ISERR(FIND(P$2,data!$M649))</f>
        <v>0</v>
      </c>
      <c r="Q650" s="36">
        <f>1---ISERR(FIND(Q$2,data!$M649))</f>
        <v>0</v>
      </c>
      <c r="R650" s="36">
        <f>1---ISERR(FIND(R$2,data!$M649))</f>
        <v>0</v>
      </c>
      <c r="S650" s="36">
        <f>1---ISERR(FIND(S$2,data!$M649))</f>
        <v>1</v>
      </c>
      <c r="T650" s="36">
        <f>1---ISERR(FIND(T$2,data!$M649))</f>
        <v>0</v>
      </c>
      <c r="U650" s="36">
        <f>1---ISERR(FIND(U$2,data!$M649))</f>
        <v>1</v>
      </c>
      <c r="V650" s="36">
        <f>1---ISERR(FIND(V$2,data!$M649))</f>
        <v>0</v>
      </c>
      <c r="W650" s="36">
        <f t="shared" si="233"/>
        <v>0</v>
      </c>
      <c r="X650" s="36">
        <f t="shared" si="234"/>
        <v>0</v>
      </c>
      <c r="Y650" s="36">
        <f t="shared" si="235"/>
        <v>0</v>
      </c>
      <c r="Z650" s="36">
        <f t="shared" si="236"/>
        <v>0</v>
      </c>
      <c r="AA650" s="36">
        <f t="shared" si="237"/>
        <v>0</v>
      </c>
      <c r="AB650" s="36">
        <f t="shared" si="238"/>
        <v>0</v>
      </c>
      <c r="AC650" s="36">
        <f t="shared" si="239"/>
        <v>0</v>
      </c>
      <c r="AD650" s="36">
        <f t="shared" si="240"/>
        <v>128</v>
      </c>
      <c r="AE650" s="36">
        <f t="shared" si="241"/>
        <v>0</v>
      </c>
      <c r="AF650" s="36">
        <f t="shared" si="242"/>
        <v>512</v>
      </c>
      <c r="AG650" s="36">
        <f t="shared" si="243"/>
        <v>0</v>
      </c>
      <c r="AH650" s="36">
        <f t="shared" si="244"/>
        <v>0</v>
      </c>
      <c r="AI650" s="36">
        <f t="shared" si="245"/>
        <v>0</v>
      </c>
      <c r="AJ650" s="36">
        <f t="shared" si="246"/>
        <v>0</v>
      </c>
      <c r="AK650" s="36">
        <f t="shared" si="247"/>
        <v>0</v>
      </c>
      <c r="AL650" s="36">
        <f t="shared" si="248"/>
        <v>0</v>
      </c>
      <c r="AM650" s="36">
        <f t="shared" si="249"/>
        <v>0</v>
      </c>
      <c r="AN650" s="36">
        <f t="shared" si="250"/>
        <v>131072</v>
      </c>
      <c r="AO650" s="36">
        <f t="shared" si="251"/>
        <v>0</v>
      </c>
      <c r="AP650" s="36">
        <f t="shared" si="252"/>
        <v>524288</v>
      </c>
      <c r="AQ650" s="36">
        <f t="shared" si="253"/>
        <v>0</v>
      </c>
      <c r="AR650" s="36">
        <f t="shared" si="254"/>
        <v>0</v>
      </c>
    </row>
    <row r="651" spans="1:44">
      <c r="A651" s="36">
        <f t="shared" si="255"/>
        <v>1213600</v>
      </c>
      <c r="B651" s="36">
        <f>1---ISERR(FIND(B$2,data!$M650))</f>
        <v>0</v>
      </c>
      <c r="C651" s="36">
        <f>1---ISERR(FIND(C$2,data!$M650))</f>
        <v>0</v>
      </c>
      <c r="D651" s="36">
        <f>1---ISERR(FIND(D$2,data!$M650))</f>
        <v>0</v>
      </c>
      <c r="E651" s="36">
        <f>1---ISERR(FIND(E$2,data!$M650))</f>
        <v>0</v>
      </c>
      <c r="F651" s="36">
        <f>1---ISERR(FIND(F$2,data!$M650))</f>
        <v>0</v>
      </c>
      <c r="G651" s="36">
        <f>1---ISERR(FIND(G$2,data!$M650))</f>
        <v>1</v>
      </c>
      <c r="H651" s="36">
        <f>1---ISERR(FIND(H$2,data!$M650))</f>
        <v>0</v>
      </c>
      <c r="I651" s="36">
        <f>1---ISERR(FIND(I$2,data!$M650))</f>
        <v>1</v>
      </c>
      <c r="J651" s="36">
        <f>1---ISERR(FIND(J$2,data!$M650))</f>
        <v>0</v>
      </c>
      <c r="K651" s="36">
        <f>1---ISERR(FIND(K$2,data!$M650))</f>
        <v>0</v>
      </c>
      <c r="L651" s="36">
        <f>1---ISERR(FIND(L$2,data!$M650))</f>
        <v>1</v>
      </c>
      <c r="M651" s="36">
        <f>1---ISERR(FIND(M$2,data!$M650))</f>
        <v>0</v>
      </c>
      <c r="N651" s="36">
        <f>1---ISERR(FIND(N$2,data!$M650))</f>
        <v>0</v>
      </c>
      <c r="O651" s="36">
        <f>1---ISERR(FIND(O$2,data!$M650))</f>
        <v>0</v>
      </c>
      <c r="P651" s="36">
        <f>1---ISERR(FIND(P$2,data!$M650))</f>
        <v>0</v>
      </c>
      <c r="Q651" s="36">
        <f>1---ISERR(FIND(Q$2,data!$M650))</f>
        <v>1</v>
      </c>
      <c r="R651" s="36">
        <f>1---ISERR(FIND(R$2,data!$M650))</f>
        <v>0</v>
      </c>
      <c r="S651" s="36">
        <f>1---ISERR(FIND(S$2,data!$M650))</f>
        <v>1</v>
      </c>
      <c r="T651" s="36">
        <f>1---ISERR(FIND(T$2,data!$M650))</f>
        <v>0</v>
      </c>
      <c r="U651" s="36">
        <f>1---ISERR(FIND(U$2,data!$M650))</f>
        <v>0</v>
      </c>
      <c r="V651" s="36">
        <f>1---ISERR(FIND(V$2,data!$M650))</f>
        <v>1</v>
      </c>
      <c r="W651" s="36">
        <f t="shared" si="233"/>
        <v>0</v>
      </c>
      <c r="X651" s="36">
        <f t="shared" si="234"/>
        <v>0</v>
      </c>
      <c r="Y651" s="36">
        <f t="shared" si="235"/>
        <v>0</v>
      </c>
      <c r="Z651" s="36">
        <f t="shared" si="236"/>
        <v>0</v>
      </c>
      <c r="AA651" s="36">
        <f t="shared" si="237"/>
        <v>0</v>
      </c>
      <c r="AB651" s="36">
        <f t="shared" si="238"/>
        <v>32</v>
      </c>
      <c r="AC651" s="36">
        <f t="shared" si="239"/>
        <v>0</v>
      </c>
      <c r="AD651" s="36">
        <f t="shared" si="240"/>
        <v>128</v>
      </c>
      <c r="AE651" s="36">
        <f t="shared" si="241"/>
        <v>0</v>
      </c>
      <c r="AF651" s="36">
        <f t="shared" si="242"/>
        <v>0</v>
      </c>
      <c r="AG651" s="36">
        <f t="shared" si="243"/>
        <v>1024</v>
      </c>
      <c r="AH651" s="36">
        <f t="shared" si="244"/>
        <v>0</v>
      </c>
      <c r="AI651" s="36">
        <f t="shared" si="245"/>
        <v>0</v>
      </c>
      <c r="AJ651" s="36">
        <f t="shared" si="246"/>
        <v>0</v>
      </c>
      <c r="AK651" s="36">
        <f t="shared" si="247"/>
        <v>0</v>
      </c>
      <c r="AL651" s="36">
        <f t="shared" si="248"/>
        <v>32768</v>
      </c>
      <c r="AM651" s="36">
        <f t="shared" si="249"/>
        <v>0</v>
      </c>
      <c r="AN651" s="36">
        <f t="shared" si="250"/>
        <v>131072</v>
      </c>
      <c r="AO651" s="36">
        <f t="shared" si="251"/>
        <v>0</v>
      </c>
      <c r="AP651" s="36">
        <f t="shared" si="252"/>
        <v>0</v>
      </c>
      <c r="AQ651" s="36">
        <f t="shared" si="253"/>
        <v>1048576</v>
      </c>
      <c r="AR651" s="36">
        <f t="shared" si="254"/>
        <v>0</v>
      </c>
    </row>
    <row r="652" spans="1:44">
      <c r="A652" s="36">
        <f t="shared" si="255"/>
        <v>434600</v>
      </c>
      <c r="B652" s="36">
        <f>1---ISERR(FIND(B$2,data!$M651))</f>
        <v>0</v>
      </c>
      <c r="C652" s="36">
        <f>1---ISERR(FIND(C$2,data!$M651))</f>
        <v>0</v>
      </c>
      <c r="D652" s="36">
        <f>1---ISERR(FIND(D$2,data!$M651))</f>
        <v>0</v>
      </c>
      <c r="E652" s="36">
        <f>1---ISERR(FIND(E$2,data!$M651))</f>
        <v>1</v>
      </c>
      <c r="F652" s="36">
        <f>1---ISERR(FIND(F$2,data!$M651))</f>
        <v>0</v>
      </c>
      <c r="G652" s="36">
        <f>1---ISERR(FIND(G$2,data!$M651))</f>
        <v>1</v>
      </c>
      <c r="H652" s="36">
        <f>1---ISERR(FIND(H$2,data!$M651))</f>
        <v>0</v>
      </c>
      <c r="I652" s="36">
        <f>1---ISERR(FIND(I$2,data!$M651))</f>
        <v>1</v>
      </c>
      <c r="J652" s="36">
        <f>1---ISERR(FIND(J$2,data!$M651))</f>
        <v>1</v>
      </c>
      <c r="K652" s="36">
        <f>1---ISERR(FIND(K$2,data!$M651))</f>
        <v>0</v>
      </c>
      <c r="L652" s="36">
        <f>1---ISERR(FIND(L$2,data!$M651))</f>
        <v>0</v>
      </c>
      <c r="M652" s="36">
        <f>1---ISERR(FIND(M$2,data!$M651))</f>
        <v>0</v>
      </c>
      <c r="N652" s="36">
        <f>1---ISERR(FIND(N$2,data!$M651))</f>
        <v>0</v>
      </c>
      <c r="O652" s="36">
        <f>1---ISERR(FIND(O$2,data!$M651))</f>
        <v>1</v>
      </c>
      <c r="P652" s="36">
        <f>1---ISERR(FIND(P$2,data!$M651))</f>
        <v>0</v>
      </c>
      <c r="Q652" s="36">
        <f>1---ISERR(FIND(Q$2,data!$M651))</f>
        <v>1</v>
      </c>
      <c r="R652" s="36">
        <f>1---ISERR(FIND(R$2,data!$M651))</f>
        <v>0</v>
      </c>
      <c r="S652" s="36">
        <f>1---ISERR(FIND(S$2,data!$M651))</f>
        <v>1</v>
      </c>
      <c r="T652" s="36">
        <f>1---ISERR(FIND(T$2,data!$M651))</f>
        <v>1</v>
      </c>
      <c r="U652" s="36">
        <f>1---ISERR(FIND(U$2,data!$M651))</f>
        <v>0</v>
      </c>
      <c r="V652" s="36">
        <f>1---ISERR(FIND(V$2,data!$M651))</f>
        <v>0</v>
      </c>
      <c r="W652" s="36">
        <f t="shared" si="233"/>
        <v>0</v>
      </c>
      <c r="X652" s="36">
        <f t="shared" si="234"/>
        <v>0</v>
      </c>
      <c r="Y652" s="36">
        <f t="shared" si="235"/>
        <v>0</v>
      </c>
      <c r="Z652" s="36">
        <f t="shared" si="236"/>
        <v>8</v>
      </c>
      <c r="AA652" s="36">
        <f t="shared" si="237"/>
        <v>0</v>
      </c>
      <c r="AB652" s="36">
        <f t="shared" si="238"/>
        <v>32</v>
      </c>
      <c r="AC652" s="36">
        <f t="shared" si="239"/>
        <v>0</v>
      </c>
      <c r="AD652" s="36">
        <f t="shared" si="240"/>
        <v>128</v>
      </c>
      <c r="AE652" s="36">
        <f t="shared" si="241"/>
        <v>256</v>
      </c>
      <c r="AF652" s="36">
        <f t="shared" si="242"/>
        <v>0</v>
      </c>
      <c r="AG652" s="36">
        <f t="shared" si="243"/>
        <v>0</v>
      </c>
      <c r="AH652" s="36">
        <f t="shared" si="244"/>
        <v>0</v>
      </c>
      <c r="AI652" s="36">
        <f t="shared" si="245"/>
        <v>0</v>
      </c>
      <c r="AJ652" s="36">
        <f t="shared" si="246"/>
        <v>8192</v>
      </c>
      <c r="AK652" s="36">
        <f t="shared" si="247"/>
        <v>0</v>
      </c>
      <c r="AL652" s="36">
        <f t="shared" si="248"/>
        <v>32768</v>
      </c>
      <c r="AM652" s="36">
        <f t="shared" si="249"/>
        <v>0</v>
      </c>
      <c r="AN652" s="36">
        <f t="shared" si="250"/>
        <v>131072</v>
      </c>
      <c r="AO652" s="36">
        <f t="shared" si="251"/>
        <v>262144</v>
      </c>
      <c r="AP652" s="36">
        <f t="shared" si="252"/>
        <v>0</v>
      </c>
      <c r="AQ652" s="36">
        <f t="shared" si="253"/>
        <v>0</v>
      </c>
      <c r="AR652" s="36">
        <f t="shared" si="254"/>
        <v>0</v>
      </c>
    </row>
    <row r="653" spans="1:44">
      <c r="A653" s="36">
        <f t="shared" si="255"/>
        <v>1385800</v>
      </c>
      <c r="B653" s="36">
        <f>1---ISERR(FIND(B$2,data!$M652))</f>
        <v>0</v>
      </c>
      <c r="C653" s="36">
        <f>1---ISERR(FIND(C$2,data!$M652))</f>
        <v>0</v>
      </c>
      <c r="D653" s="36">
        <f>1---ISERR(FIND(D$2,data!$M652))</f>
        <v>0</v>
      </c>
      <c r="E653" s="36">
        <f>1---ISERR(FIND(E$2,data!$M652))</f>
        <v>1</v>
      </c>
      <c r="F653" s="36">
        <f>1---ISERR(FIND(F$2,data!$M652))</f>
        <v>0</v>
      </c>
      <c r="G653" s="36">
        <f>1---ISERR(FIND(G$2,data!$M652))</f>
        <v>0</v>
      </c>
      <c r="H653" s="36">
        <f>1---ISERR(FIND(H$2,data!$M652))</f>
        <v>1</v>
      </c>
      <c r="I653" s="36">
        <f>1---ISERR(FIND(I$2,data!$M652))</f>
        <v>0</v>
      </c>
      <c r="J653" s="36">
        <f>1---ISERR(FIND(J$2,data!$M652))</f>
        <v>1</v>
      </c>
      <c r="K653" s="36">
        <f>1---ISERR(FIND(K$2,data!$M652))</f>
        <v>0</v>
      </c>
      <c r="L653" s="36">
        <f>1---ISERR(FIND(L$2,data!$M652))</f>
        <v>1</v>
      </c>
      <c r="M653" s="36">
        <f>1---ISERR(FIND(M$2,data!$M652))</f>
        <v>0</v>
      </c>
      <c r="N653" s="36">
        <f>1---ISERR(FIND(N$2,data!$M652))</f>
        <v>0</v>
      </c>
      <c r="O653" s="36">
        <f>1---ISERR(FIND(O$2,data!$M652))</f>
        <v>1</v>
      </c>
      <c r="P653" s="36">
        <f>1---ISERR(FIND(P$2,data!$M652))</f>
        <v>0</v>
      </c>
      <c r="Q653" s="36">
        <f>1---ISERR(FIND(Q$2,data!$M652))</f>
        <v>0</v>
      </c>
      <c r="R653" s="36">
        <f>1---ISERR(FIND(R$2,data!$M652))</f>
        <v>1</v>
      </c>
      <c r="S653" s="36">
        <f>1---ISERR(FIND(S$2,data!$M652))</f>
        <v>0</v>
      </c>
      <c r="T653" s="36">
        <f>1---ISERR(FIND(T$2,data!$M652))</f>
        <v>1</v>
      </c>
      <c r="U653" s="36">
        <f>1---ISERR(FIND(U$2,data!$M652))</f>
        <v>0</v>
      </c>
      <c r="V653" s="36">
        <f>1---ISERR(FIND(V$2,data!$M652))</f>
        <v>1</v>
      </c>
      <c r="W653" s="36">
        <f t="shared" si="233"/>
        <v>0</v>
      </c>
      <c r="X653" s="36">
        <f t="shared" si="234"/>
        <v>0</v>
      </c>
      <c r="Y653" s="36">
        <f t="shared" si="235"/>
        <v>0</v>
      </c>
      <c r="Z653" s="36">
        <f t="shared" si="236"/>
        <v>8</v>
      </c>
      <c r="AA653" s="36">
        <f t="shared" si="237"/>
        <v>0</v>
      </c>
      <c r="AB653" s="36">
        <f t="shared" si="238"/>
        <v>0</v>
      </c>
      <c r="AC653" s="36">
        <f t="shared" si="239"/>
        <v>64</v>
      </c>
      <c r="AD653" s="36">
        <f t="shared" si="240"/>
        <v>0</v>
      </c>
      <c r="AE653" s="36">
        <f t="shared" si="241"/>
        <v>256</v>
      </c>
      <c r="AF653" s="36">
        <f t="shared" si="242"/>
        <v>0</v>
      </c>
      <c r="AG653" s="36">
        <f t="shared" si="243"/>
        <v>1024</v>
      </c>
      <c r="AH653" s="36">
        <f t="shared" si="244"/>
        <v>0</v>
      </c>
      <c r="AI653" s="36">
        <f t="shared" si="245"/>
        <v>0</v>
      </c>
      <c r="AJ653" s="36">
        <f t="shared" si="246"/>
        <v>8192</v>
      </c>
      <c r="AK653" s="36">
        <f t="shared" si="247"/>
        <v>0</v>
      </c>
      <c r="AL653" s="36">
        <f t="shared" si="248"/>
        <v>0</v>
      </c>
      <c r="AM653" s="36">
        <f t="shared" si="249"/>
        <v>65536</v>
      </c>
      <c r="AN653" s="36">
        <f t="shared" si="250"/>
        <v>0</v>
      </c>
      <c r="AO653" s="36">
        <f t="shared" si="251"/>
        <v>262144</v>
      </c>
      <c r="AP653" s="36">
        <f t="shared" si="252"/>
        <v>0</v>
      </c>
      <c r="AQ653" s="36">
        <f t="shared" si="253"/>
        <v>1048576</v>
      </c>
      <c r="AR653" s="36">
        <f t="shared" si="254"/>
        <v>0</v>
      </c>
    </row>
    <row r="654" spans="1:44">
      <c r="A654" s="36">
        <f t="shared" si="255"/>
        <v>721602</v>
      </c>
      <c r="B654" s="36">
        <f>1---ISERR(FIND(B$2,data!$M653))</f>
        <v>0</v>
      </c>
      <c r="C654" s="36">
        <f>1---ISERR(FIND(C$2,data!$M653))</f>
        <v>1</v>
      </c>
      <c r="D654" s="36">
        <f>1---ISERR(FIND(D$2,data!$M653))</f>
        <v>0</v>
      </c>
      <c r="E654" s="36">
        <f>1---ISERR(FIND(E$2,data!$M653))</f>
        <v>0</v>
      </c>
      <c r="F654" s="36">
        <f>1---ISERR(FIND(F$2,data!$M653))</f>
        <v>0</v>
      </c>
      <c r="G654" s="36">
        <f>1---ISERR(FIND(G$2,data!$M653))</f>
        <v>0</v>
      </c>
      <c r="H654" s="36">
        <f>1---ISERR(FIND(H$2,data!$M653))</f>
        <v>1</v>
      </c>
      <c r="I654" s="36">
        <f>1---ISERR(FIND(I$2,data!$M653))</f>
        <v>1</v>
      </c>
      <c r="J654" s="36">
        <f>1---ISERR(FIND(J$2,data!$M653))</f>
        <v>0</v>
      </c>
      <c r="K654" s="36">
        <f>1---ISERR(FIND(K$2,data!$M653))</f>
        <v>1</v>
      </c>
      <c r="L654" s="36">
        <f>1---ISERR(FIND(L$2,data!$M653))</f>
        <v>0</v>
      </c>
      <c r="M654" s="36">
        <f>1---ISERR(FIND(M$2,data!$M653))</f>
        <v>0</v>
      </c>
      <c r="N654" s="36">
        <f>1---ISERR(FIND(N$2,data!$M653))</f>
        <v>0</v>
      </c>
      <c r="O654" s="36">
        <f>1---ISERR(FIND(O$2,data!$M653))</f>
        <v>0</v>
      </c>
      <c r="P654" s="36">
        <f>1---ISERR(FIND(P$2,data!$M653))</f>
        <v>0</v>
      </c>
      <c r="Q654" s="36">
        <f>1---ISERR(FIND(Q$2,data!$M653))</f>
        <v>0</v>
      </c>
      <c r="R654" s="36">
        <f>1---ISERR(FIND(R$2,data!$M653))</f>
        <v>1</v>
      </c>
      <c r="S654" s="36">
        <f>1---ISERR(FIND(S$2,data!$M653))</f>
        <v>1</v>
      </c>
      <c r="T654" s="36">
        <f>1---ISERR(FIND(T$2,data!$M653))</f>
        <v>0</v>
      </c>
      <c r="U654" s="36">
        <f>1---ISERR(FIND(U$2,data!$M653))</f>
        <v>1</v>
      </c>
      <c r="V654" s="36">
        <f>1---ISERR(FIND(V$2,data!$M653))</f>
        <v>0</v>
      </c>
      <c r="W654" s="36">
        <f t="shared" si="233"/>
        <v>0</v>
      </c>
      <c r="X654" s="36">
        <f t="shared" si="234"/>
        <v>2</v>
      </c>
      <c r="Y654" s="36">
        <f t="shared" si="235"/>
        <v>0</v>
      </c>
      <c r="Z654" s="36">
        <f t="shared" si="236"/>
        <v>0</v>
      </c>
      <c r="AA654" s="36">
        <f t="shared" si="237"/>
        <v>0</v>
      </c>
      <c r="AB654" s="36">
        <f t="shared" si="238"/>
        <v>0</v>
      </c>
      <c r="AC654" s="36">
        <f t="shared" si="239"/>
        <v>64</v>
      </c>
      <c r="AD654" s="36">
        <f t="shared" si="240"/>
        <v>128</v>
      </c>
      <c r="AE654" s="36">
        <f t="shared" si="241"/>
        <v>0</v>
      </c>
      <c r="AF654" s="36">
        <f t="shared" si="242"/>
        <v>512</v>
      </c>
      <c r="AG654" s="36">
        <f t="shared" si="243"/>
        <v>0</v>
      </c>
      <c r="AH654" s="36">
        <f t="shared" si="244"/>
        <v>0</v>
      </c>
      <c r="AI654" s="36">
        <f t="shared" si="245"/>
        <v>0</v>
      </c>
      <c r="AJ654" s="36">
        <f t="shared" si="246"/>
        <v>0</v>
      </c>
      <c r="AK654" s="36">
        <f t="shared" si="247"/>
        <v>0</v>
      </c>
      <c r="AL654" s="36">
        <f t="shared" si="248"/>
        <v>0</v>
      </c>
      <c r="AM654" s="36">
        <f t="shared" si="249"/>
        <v>65536</v>
      </c>
      <c r="AN654" s="36">
        <f t="shared" si="250"/>
        <v>131072</v>
      </c>
      <c r="AO654" s="36">
        <f t="shared" si="251"/>
        <v>0</v>
      </c>
      <c r="AP654" s="36">
        <f t="shared" si="252"/>
        <v>524288</v>
      </c>
      <c r="AQ654" s="36">
        <f t="shared" si="253"/>
        <v>0</v>
      </c>
      <c r="AR654" s="36">
        <f t="shared" si="254"/>
        <v>0</v>
      </c>
    </row>
    <row r="655" spans="1:44">
      <c r="A655" s="36">
        <f t="shared" si="255"/>
        <v>688802</v>
      </c>
      <c r="B655" s="36">
        <f>1---ISERR(FIND(B$2,data!$M654))</f>
        <v>0</v>
      </c>
      <c r="C655" s="36">
        <f>1---ISERR(FIND(C$2,data!$M654))</f>
        <v>1</v>
      </c>
      <c r="D655" s="36">
        <f>1---ISERR(FIND(D$2,data!$M654))</f>
        <v>0</v>
      </c>
      <c r="E655" s="36">
        <f>1---ISERR(FIND(E$2,data!$M654))</f>
        <v>0</v>
      </c>
      <c r="F655" s="36">
        <f>1---ISERR(FIND(F$2,data!$M654))</f>
        <v>0</v>
      </c>
      <c r="G655" s="36">
        <f>1---ISERR(FIND(G$2,data!$M654))</f>
        <v>1</v>
      </c>
      <c r="H655" s="36">
        <f>1---ISERR(FIND(H$2,data!$M654))</f>
        <v>0</v>
      </c>
      <c r="I655" s="36">
        <f>1---ISERR(FIND(I$2,data!$M654))</f>
        <v>1</v>
      </c>
      <c r="J655" s="36">
        <f>1---ISERR(FIND(J$2,data!$M654))</f>
        <v>0</v>
      </c>
      <c r="K655" s="36">
        <f>1---ISERR(FIND(K$2,data!$M654))</f>
        <v>1</v>
      </c>
      <c r="L655" s="36">
        <f>1---ISERR(FIND(L$2,data!$M654))</f>
        <v>0</v>
      </c>
      <c r="M655" s="36">
        <f>1---ISERR(FIND(M$2,data!$M654))</f>
        <v>0</v>
      </c>
      <c r="N655" s="36">
        <f>1---ISERR(FIND(N$2,data!$M654))</f>
        <v>0</v>
      </c>
      <c r="O655" s="36">
        <f>1---ISERR(FIND(O$2,data!$M654))</f>
        <v>0</v>
      </c>
      <c r="P655" s="36">
        <f>1---ISERR(FIND(P$2,data!$M654))</f>
        <v>0</v>
      </c>
      <c r="Q655" s="36">
        <f>1---ISERR(FIND(Q$2,data!$M654))</f>
        <v>1</v>
      </c>
      <c r="R655" s="36">
        <f>1---ISERR(FIND(R$2,data!$M654))</f>
        <v>0</v>
      </c>
      <c r="S655" s="36">
        <f>1---ISERR(FIND(S$2,data!$M654))</f>
        <v>1</v>
      </c>
      <c r="T655" s="36">
        <f>1---ISERR(FIND(T$2,data!$M654))</f>
        <v>0</v>
      </c>
      <c r="U655" s="36">
        <f>1---ISERR(FIND(U$2,data!$M654))</f>
        <v>1</v>
      </c>
      <c r="V655" s="36">
        <f>1---ISERR(FIND(V$2,data!$M654))</f>
        <v>0</v>
      </c>
      <c r="W655" s="36">
        <f t="shared" si="233"/>
        <v>0</v>
      </c>
      <c r="X655" s="36">
        <f t="shared" si="234"/>
        <v>2</v>
      </c>
      <c r="Y655" s="36">
        <f t="shared" si="235"/>
        <v>0</v>
      </c>
      <c r="Z655" s="36">
        <f t="shared" si="236"/>
        <v>0</v>
      </c>
      <c r="AA655" s="36">
        <f t="shared" si="237"/>
        <v>0</v>
      </c>
      <c r="AB655" s="36">
        <f t="shared" si="238"/>
        <v>32</v>
      </c>
      <c r="AC655" s="36">
        <f t="shared" si="239"/>
        <v>0</v>
      </c>
      <c r="AD655" s="36">
        <f t="shared" si="240"/>
        <v>128</v>
      </c>
      <c r="AE655" s="36">
        <f t="shared" si="241"/>
        <v>0</v>
      </c>
      <c r="AF655" s="36">
        <f t="shared" si="242"/>
        <v>512</v>
      </c>
      <c r="AG655" s="36">
        <f t="shared" si="243"/>
        <v>0</v>
      </c>
      <c r="AH655" s="36">
        <f t="shared" si="244"/>
        <v>0</v>
      </c>
      <c r="AI655" s="36">
        <f t="shared" si="245"/>
        <v>0</v>
      </c>
      <c r="AJ655" s="36">
        <f t="shared" si="246"/>
        <v>0</v>
      </c>
      <c r="AK655" s="36">
        <f t="shared" si="247"/>
        <v>0</v>
      </c>
      <c r="AL655" s="36">
        <f t="shared" si="248"/>
        <v>32768</v>
      </c>
      <c r="AM655" s="36">
        <f t="shared" si="249"/>
        <v>0</v>
      </c>
      <c r="AN655" s="36">
        <f t="shared" si="250"/>
        <v>131072</v>
      </c>
      <c r="AO655" s="36">
        <f t="shared" si="251"/>
        <v>0</v>
      </c>
      <c r="AP655" s="36">
        <f t="shared" si="252"/>
        <v>524288</v>
      </c>
      <c r="AQ655" s="36">
        <f t="shared" si="253"/>
        <v>0</v>
      </c>
      <c r="AR655" s="36">
        <f t="shared" si="254"/>
        <v>0</v>
      </c>
    </row>
    <row r="656" spans="1:44">
      <c r="A656" s="36">
        <f t="shared" si="255"/>
        <v>1508800</v>
      </c>
      <c r="B656" s="36">
        <f>1---ISERR(FIND(B$2,data!$M655))</f>
        <v>0</v>
      </c>
      <c r="C656" s="36">
        <f>1---ISERR(FIND(C$2,data!$M655))</f>
        <v>0</v>
      </c>
      <c r="D656" s="36">
        <f>1---ISERR(FIND(D$2,data!$M655))</f>
        <v>0</v>
      </c>
      <c r="E656" s="36">
        <f>1---ISERR(FIND(E$2,data!$M655))</f>
        <v>0</v>
      </c>
      <c r="F656" s="36">
        <f>1---ISERR(FIND(F$2,data!$M655))</f>
        <v>0</v>
      </c>
      <c r="G656" s="36">
        <f>1---ISERR(FIND(G$2,data!$M655))</f>
        <v>0</v>
      </c>
      <c r="H656" s="36">
        <f>1---ISERR(FIND(H$2,data!$M655))</f>
        <v>1</v>
      </c>
      <c r="I656" s="36">
        <f>1---ISERR(FIND(I$2,data!$M655))</f>
        <v>1</v>
      </c>
      <c r="J656" s="36">
        <f>1---ISERR(FIND(J$2,data!$M655))</f>
        <v>1</v>
      </c>
      <c r="K656" s="36">
        <f>1---ISERR(FIND(K$2,data!$M655))</f>
        <v>0</v>
      </c>
      <c r="L656" s="36">
        <f>1---ISERR(FIND(L$2,data!$M655))</f>
        <v>1</v>
      </c>
      <c r="M656" s="36">
        <f>1---ISERR(FIND(M$2,data!$M655))</f>
        <v>0</v>
      </c>
      <c r="N656" s="36">
        <f>1---ISERR(FIND(N$2,data!$M655))</f>
        <v>0</v>
      </c>
      <c r="O656" s="36">
        <f>1---ISERR(FIND(O$2,data!$M655))</f>
        <v>0</v>
      </c>
      <c r="P656" s="36">
        <f>1---ISERR(FIND(P$2,data!$M655))</f>
        <v>0</v>
      </c>
      <c r="Q656" s="36">
        <f>1---ISERR(FIND(Q$2,data!$M655))</f>
        <v>0</v>
      </c>
      <c r="R656" s="36">
        <f>1---ISERR(FIND(R$2,data!$M655))</f>
        <v>1</v>
      </c>
      <c r="S656" s="36">
        <f>1---ISERR(FIND(S$2,data!$M655))</f>
        <v>1</v>
      </c>
      <c r="T656" s="36">
        <f>1---ISERR(FIND(T$2,data!$M655))</f>
        <v>1</v>
      </c>
      <c r="U656" s="36">
        <f>1---ISERR(FIND(U$2,data!$M655))</f>
        <v>0</v>
      </c>
      <c r="V656" s="36">
        <f>1---ISERR(FIND(V$2,data!$M655))</f>
        <v>1</v>
      </c>
      <c r="W656" s="36">
        <f t="shared" si="233"/>
        <v>0</v>
      </c>
      <c r="X656" s="36">
        <f t="shared" si="234"/>
        <v>0</v>
      </c>
      <c r="Y656" s="36">
        <f t="shared" si="235"/>
        <v>0</v>
      </c>
      <c r="Z656" s="36">
        <f t="shared" si="236"/>
        <v>0</v>
      </c>
      <c r="AA656" s="36">
        <f t="shared" si="237"/>
        <v>0</v>
      </c>
      <c r="AB656" s="36">
        <f t="shared" si="238"/>
        <v>0</v>
      </c>
      <c r="AC656" s="36">
        <f t="shared" si="239"/>
        <v>64</v>
      </c>
      <c r="AD656" s="36">
        <f t="shared" si="240"/>
        <v>128</v>
      </c>
      <c r="AE656" s="36">
        <f t="shared" si="241"/>
        <v>256</v>
      </c>
      <c r="AF656" s="36">
        <f t="shared" si="242"/>
        <v>0</v>
      </c>
      <c r="AG656" s="36">
        <f t="shared" si="243"/>
        <v>1024</v>
      </c>
      <c r="AH656" s="36">
        <f t="shared" si="244"/>
        <v>0</v>
      </c>
      <c r="AI656" s="36">
        <f t="shared" si="245"/>
        <v>0</v>
      </c>
      <c r="AJ656" s="36">
        <f t="shared" si="246"/>
        <v>0</v>
      </c>
      <c r="AK656" s="36">
        <f t="shared" si="247"/>
        <v>0</v>
      </c>
      <c r="AL656" s="36">
        <f t="shared" si="248"/>
        <v>0</v>
      </c>
      <c r="AM656" s="36">
        <f t="shared" si="249"/>
        <v>65536</v>
      </c>
      <c r="AN656" s="36">
        <f t="shared" si="250"/>
        <v>131072</v>
      </c>
      <c r="AO656" s="36">
        <f t="shared" si="251"/>
        <v>262144</v>
      </c>
      <c r="AP656" s="36">
        <f t="shared" si="252"/>
        <v>0</v>
      </c>
      <c r="AQ656" s="36">
        <f t="shared" si="253"/>
        <v>1048576</v>
      </c>
      <c r="AR656" s="36">
        <f t="shared" si="254"/>
        <v>0</v>
      </c>
    </row>
    <row r="657" spans="1:44">
      <c r="A657" s="36">
        <f t="shared" si="255"/>
        <v>176302</v>
      </c>
      <c r="B657" s="36">
        <f>1---ISERR(FIND(B$2,data!$M656))</f>
        <v>0</v>
      </c>
      <c r="C657" s="36">
        <f>1---ISERR(FIND(C$2,data!$M656))</f>
        <v>1</v>
      </c>
      <c r="D657" s="36">
        <f>1---ISERR(FIND(D$2,data!$M656))</f>
        <v>1</v>
      </c>
      <c r="E657" s="36">
        <f>1---ISERR(FIND(E$2,data!$M656))</f>
        <v>1</v>
      </c>
      <c r="F657" s="36">
        <f>1---ISERR(FIND(F$2,data!$M656))</f>
        <v>0</v>
      </c>
      <c r="G657" s="36">
        <f>1---ISERR(FIND(G$2,data!$M656))</f>
        <v>1</v>
      </c>
      <c r="H657" s="36">
        <f>1---ISERR(FIND(H$2,data!$M656))</f>
        <v>0</v>
      </c>
      <c r="I657" s="36">
        <f>1---ISERR(FIND(I$2,data!$M656))</f>
        <v>1</v>
      </c>
      <c r="J657" s="36">
        <f>1---ISERR(FIND(J$2,data!$M656))</f>
        <v>0</v>
      </c>
      <c r="K657" s="36">
        <f>1---ISERR(FIND(K$2,data!$M656))</f>
        <v>0</v>
      </c>
      <c r="L657" s="36">
        <f>1---ISERR(FIND(L$2,data!$M656))</f>
        <v>0</v>
      </c>
      <c r="M657" s="36">
        <f>1---ISERR(FIND(M$2,data!$M656))</f>
        <v>0</v>
      </c>
      <c r="N657" s="36">
        <f>1---ISERR(FIND(N$2,data!$M656))</f>
        <v>1</v>
      </c>
      <c r="O657" s="36">
        <f>1---ISERR(FIND(O$2,data!$M656))</f>
        <v>1</v>
      </c>
      <c r="P657" s="36">
        <f>1---ISERR(FIND(P$2,data!$M656))</f>
        <v>0</v>
      </c>
      <c r="Q657" s="36">
        <f>1---ISERR(FIND(Q$2,data!$M656))</f>
        <v>1</v>
      </c>
      <c r="R657" s="36">
        <f>1---ISERR(FIND(R$2,data!$M656))</f>
        <v>0</v>
      </c>
      <c r="S657" s="36">
        <f>1---ISERR(FIND(S$2,data!$M656))</f>
        <v>1</v>
      </c>
      <c r="T657" s="36">
        <f>1---ISERR(FIND(T$2,data!$M656))</f>
        <v>0</v>
      </c>
      <c r="U657" s="36">
        <f>1---ISERR(FIND(U$2,data!$M656))</f>
        <v>0</v>
      </c>
      <c r="V657" s="36">
        <f>1---ISERR(FIND(V$2,data!$M656))</f>
        <v>0</v>
      </c>
      <c r="W657" s="36">
        <f t="shared" si="233"/>
        <v>0</v>
      </c>
      <c r="X657" s="36">
        <f t="shared" si="234"/>
        <v>2</v>
      </c>
      <c r="Y657" s="36">
        <f t="shared" si="235"/>
        <v>4</v>
      </c>
      <c r="Z657" s="36">
        <f t="shared" si="236"/>
        <v>8</v>
      </c>
      <c r="AA657" s="36">
        <f t="shared" si="237"/>
        <v>0</v>
      </c>
      <c r="AB657" s="36">
        <f t="shared" si="238"/>
        <v>32</v>
      </c>
      <c r="AC657" s="36">
        <f t="shared" si="239"/>
        <v>0</v>
      </c>
      <c r="AD657" s="36">
        <f t="shared" si="240"/>
        <v>128</v>
      </c>
      <c r="AE657" s="36">
        <f t="shared" si="241"/>
        <v>0</v>
      </c>
      <c r="AF657" s="36">
        <f t="shared" si="242"/>
        <v>0</v>
      </c>
      <c r="AG657" s="36">
        <f t="shared" si="243"/>
        <v>0</v>
      </c>
      <c r="AH657" s="36">
        <f t="shared" si="244"/>
        <v>0</v>
      </c>
      <c r="AI657" s="36">
        <f t="shared" si="245"/>
        <v>4096</v>
      </c>
      <c r="AJ657" s="36">
        <f t="shared" si="246"/>
        <v>8192</v>
      </c>
      <c r="AK657" s="36">
        <f t="shared" si="247"/>
        <v>0</v>
      </c>
      <c r="AL657" s="36">
        <f t="shared" si="248"/>
        <v>32768</v>
      </c>
      <c r="AM657" s="36">
        <f t="shared" si="249"/>
        <v>0</v>
      </c>
      <c r="AN657" s="36">
        <f t="shared" si="250"/>
        <v>131072</v>
      </c>
      <c r="AO657" s="36">
        <f t="shared" si="251"/>
        <v>0</v>
      </c>
      <c r="AP657" s="36">
        <f t="shared" si="252"/>
        <v>0</v>
      </c>
      <c r="AQ657" s="36">
        <f t="shared" si="253"/>
        <v>0</v>
      </c>
      <c r="AR657" s="36">
        <f t="shared" si="254"/>
        <v>0</v>
      </c>
    </row>
    <row r="658" spans="1:44">
      <c r="A658" s="36">
        <f t="shared" si="255"/>
        <v>12302</v>
      </c>
      <c r="B658" s="36">
        <f>1---ISERR(FIND(B$2,data!$M657))</f>
        <v>0</v>
      </c>
      <c r="C658" s="36">
        <f>1---ISERR(FIND(C$2,data!$M657))</f>
        <v>1</v>
      </c>
      <c r="D658" s="36">
        <f>1---ISERR(FIND(D$2,data!$M657))</f>
        <v>1</v>
      </c>
      <c r="E658" s="36">
        <f>1---ISERR(FIND(E$2,data!$M657))</f>
        <v>1</v>
      </c>
      <c r="F658" s="36">
        <f>1---ISERR(FIND(F$2,data!$M657))</f>
        <v>0</v>
      </c>
      <c r="G658" s="36">
        <f>1---ISERR(FIND(G$2,data!$M657))</f>
        <v>0</v>
      </c>
      <c r="H658" s="36">
        <f>1---ISERR(FIND(H$2,data!$M657))</f>
        <v>0</v>
      </c>
      <c r="I658" s="36">
        <f>1---ISERR(FIND(I$2,data!$M657))</f>
        <v>0</v>
      </c>
      <c r="J658" s="36">
        <f>1---ISERR(FIND(J$2,data!$M657))</f>
        <v>0</v>
      </c>
      <c r="K658" s="36">
        <f>1---ISERR(FIND(K$2,data!$M657))</f>
        <v>0</v>
      </c>
      <c r="L658" s="36">
        <f>1---ISERR(FIND(L$2,data!$M657))</f>
        <v>0</v>
      </c>
      <c r="M658" s="36">
        <f>1---ISERR(FIND(M$2,data!$M657))</f>
        <v>0</v>
      </c>
      <c r="N658" s="36">
        <f>1---ISERR(FIND(N$2,data!$M657))</f>
        <v>1</v>
      </c>
      <c r="O658" s="36">
        <f>1---ISERR(FIND(O$2,data!$M657))</f>
        <v>1</v>
      </c>
      <c r="P658" s="36">
        <f>1---ISERR(FIND(P$2,data!$M657))</f>
        <v>0</v>
      </c>
      <c r="Q658" s="36">
        <f>1---ISERR(FIND(Q$2,data!$M657))</f>
        <v>0</v>
      </c>
      <c r="R658" s="36">
        <f>1---ISERR(FIND(R$2,data!$M657))</f>
        <v>0</v>
      </c>
      <c r="S658" s="36">
        <f>1---ISERR(FIND(S$2,data!$M657))</f>
        <v>0</v>
      </c>
      <c r="T658" s="36">
        <f>1---ISERR(FIND(T$2,data!$M657))</f>
        <v>0</v>
      </c>
      <c r="U658" s="36">
        <f>1---ISERR(FIND(U$2,data!$M657))</f>
        <v>0</v>
      </c>
      <c r="V658" s="36">
        <f>1---ISERR(FIND(V$2,data!$M657))</f>
        <v>0</v>
      </c>
      <c r="W658" s="36">
        <f t="shared" si="233"/>
        <v>0</v>
      </c>
      <c r="X658" s="36">
        <f t="shared" si="234"/>
        <v>2</v>
      </c>
      <c r="Y658" s="36">
        <f t="shared" si="235"/>
        <v>4</v>
      </c>
      <c r="Z658" s="36">
        <f t="shared" si="236"/>
        <v>8</v>
      </c>
      <c r="AA658" s="36">
        <f t="shared" si="237"/>
        <v>0</v>
      </c>
      <c r="AB658" s="36">
        <f t="shared" si="238"/>
        <v>0</v>
      </c>
      <c r="AC658" s="36">
        <f t="shared" si="239"/>
        <v>0</v>
      </c>
      <c r="AD658" s="36">
        <f t="shared" si="240"/>
        <v>0</v>
      </c>
      <c r="AE658" s="36">
        <f t="shared" si="241"/>
        <v>0</v>
      </c>
      <c r="AF658" s="36">
        <f t="shared" si="242"/>
        <v>0</v>
      </c>
      <c r="AG658" s="36">
        <f t="shared" si="243"/>
        <v>0</v>
      </c>
      <c r="AH658" s="36">
        <f t="shared" si="244"/>
        <v>0</v>
      </c>
      <c r="AI658" s="36">
        <f t="shared" si="245"/>
        <v>4096</v>
      </c>
      <c r="AJ658" s="36">
        <f t="shared" si="246"/>
        <v>8192</v>
      </c>
      <c r="AK658" s="36">
        <f t="shared" si="247"/>
        <v>0</v>
      </c>
      <c r="AL658" s="36">
        <f t="shared" si="248"/>
        <v>0</v>
      </c>
      <c r="AM658" s="36">
        <f t="shared" si="249"/>
        <v>0</v>
      </c>
      <c r="AN658" s="36">
        <f t="shared" si="250"/>
        <v>0</v>
      </c>
      <c r="AO658" s="36">
        <f t="shared" si="251"/>
        <v>0</v>
      </c>
      <c r="AP658" s="36">
        <f t="shared" si="252"/>
        <v>0</v>
      </c>
      <c r="AQ658" s="36">
        <f t="shared" si="253"/>
        <v>0</v>
      </c>
      <c r="AR658" s="36">
        <f t="shared" si="254"/>
        <v>0</v>
      </c>
    </row>
    <row r="659" spans="1:44">
      <c r="A659" s="36">
        <f t="shared" si="255"/>
        <v>176300</v>
      </c>
      <c r="B659" s="36">
        <f>1---ISERR(FIND(B$2,data!$M658))</f>
        <v>0</v>
      </c>
      <c r="C659" s="36">
        <f>1---ISERR(FIND(C$2,data!$M658))</f>
        <v>0</v>
      </c>
      <c r="D659" s="36">
        <f>1---ISERR(FIND(D$2,data!$M658))</f>
        <v>1</v>
      </c>
      <c r="E659" s="36">
        <f>1---ISERR(FIND(E$2,data!$M658))</f>
        <v>1</v>
      </c>
      <c r="F659" s="36">
        <f>1---ISERR(FIND(F$2,data!$M658))</f>
        <v>0</v>
      </c>
      <c r="G659" s="36">
        <f>1---ISERR(FIND(G$2,data!$M658))</f>
        <v>1</v>
      </c>
      <c r="H659" s="36">
        <f>1---ISERR(FIND(H$2,data!$M658))</f>
        <v>0</v>
      </c>
      <c r="I659" s="36">
        <f>1---ISERR(FIND(I$2,data!$M658))</f>
        <v>1</v>
      </c>
      <c r="J659" s="36">
        <f>1---ISERR(FIND(J$2,data!$M658))</f>
        <v>0</v>
      </c>
      <c r="K659" s="36">
        <f>1---ISERR(FIND(K$2,data!$M658))</f>
        <v>0</v>
      </c>
      <c r="L659" s="36">
        <f>1---ISERR(FIND(L$2,data!$M658))</f>
        <v>0</v>
      </c>
      <c r="M659" s="36">
        <f>1---ISERR(FIND(M$2,data!$M658))</f>
        <v>0</v>
      </c>
      <c r="N659" s="36">
        <f>1---ISERR(FIND(N$2,data!$M658))</f>
        <v>1</v>
      </c>
      <c r="O659" s="36">
        <f>1---ISERR(FIND(O$2,data!$M658))</f>
        <v>1</v>
      </c>
      <c r="P659" s="36">
        <f>1---ISERR(FIND(P$2,data!$M658))</f>
        <v>0</v>
      </c>
      <c r="Q659" s="36">
        <f>1---ISERR(FIND(Q$2,data!$M658))</f>
        <v>1</v>
      </c>
      <c r="R659" s="36">
        <f>1---ISERR(FIND(R$2,data!$M658))</f>
        <v>0</v>
      </c>
      <c r="S659" s="36">
        <f>1---ISERR(FIND(S$2,data!$M658))</f>
        <v>1</v>
      </c>
      <c r="T659" s="36">
        <f>1---ISERR(FIND(T$2,data!$M658))</f>
        <v>0</v>
      </c>
      <c r="U659" s="36">
        <f>1---ISERR(FIND(U$2,data!$M658))</f>
        <v>0</v>
      </c>
      <c r="V659" s="36">
        <f>1---ISERR(FIND(V$2,data!$M658))</f>
        <v>0</v>
      </c>
      <c r="W659" s="36">
        <f t="shared" si="233"/>
        <v>0</v>
      </c>
      <c r="X659" s="36">
        <f t="shared" si="234"/>
        <v>0</v>
      </c>
      <c r="Y659" s="36">
        <f t="shared" si="235"/>
        <v>4</v>
      </c>
      <c r="Z659" s="36">
        <f t="shared" si="236"/>
        <v>8</v>
      </c>
      <c r="AA659" s="36">
        <f t="shared" si="237"/>
        <v>0</v>
      </c>
      <c r="AB659" s="36">
        <f t="shared" si="238"/>
        <v>32</v>
      </c>
      <c r="AC659" s="36">
        <f t="shared" si="239"/>
        <v>0</v>
      </c>
      <c r="AD659" s="36">
        <f t="shared" si="240"/>
        <v>128</v>
      </c>
      <c r="AE659" s="36">
        <f t="shared" si="241"/>
        <v>0</v>
      </c>
      <c r="AF659" s="36">
        <f t="shared" si="242"/>
        <v>0</v>
      </c>
      <c r="AG659" s="36">
        <f t="shared" si="243"/>
        <v>0</v>
      </c>
      <c r="AH659" s="36">
        <f t="shared" si="244"/>
        <v>0</v>
      </c>
      <c r="AI659" s="36">
        <f t="shared" si="245"/>
        <v>4096</v>
      </c>
      <c r="AJ659" s="36">
        <f t="shared" si="246"/>
        <v>8192</v>
      </c>
      <c r="AK659" s="36">
        <f t="shared" si="247"/>
        <v>0</v>
      </c>
      <c r="AL659" s="36">
        <f t="shared" si="248"/>
        <v>32768</v>
      </c>
      <c r="AM659" s="36">
        <f t="shared" si="249"/>
        <v>0</v>
      </c>
      <c r="AN659" s="36">
        <f t="shared" si="250"/>
        <v>131072</v>
      </c>
      <c r="AO659" s="36">
        <f t="shared" si="251"/>
        <v>0</v>
      </c>
      <c r="AP659" s="36">
        <f t="shared" si="252"/>
        <v>0</v>
      </c>
      <c r="AQ659" s="36">
        <f t="shared" si="253"/>
        <v>0</v>
      </c>
      <c r="AR659" s="36">
        <f t="shared" si="254"/>
        <v>0</v>
      </c>
    </row>
    <row r="660" spans="1:44">
      <c r="A660" s="36">
        <f t="shared" si="255"/>
        <v>0</v>
      </c>
      <c r="B660" s="36">
        <f>1---ISERR(FIND(B$2,data!$M659))</f>
        <v>0</v>
      </c>
      <c r="C660" s="36">
        <f>1---ISERR(FIND(C$2,data!$M659))</f>
        <v>0</v>
      </c>
      <c r="D660" s="36">
        <f>1---ISERR(FIND(D$2,data!$M659))</f>
        <v>0</v>
      </c>
      <c r="E660" s="36">
        <f>1---ISERR(FIND(E$2,data!$M659))</f>
        <v>0</v>
      </c>
      <c r="F660" s="36">
        <f>1---ISERR(FIND(F$2,data!$M659))</f>
        <v>0</v>
      </c>
      <c r="G660" s="36">
        <f>1---ISERR(FIND(G$2,data!$M659))</f>
        <v>0</v>
      </c>
      <c r="H660" s="36">
        <f>1---ISERR(FIND(H$2,data!$M659))</f>
        <v>0</v>
      </c>
      <c r="I660" s="36">
        <f>1---ISERR(FIND(I$2,data!$M659))</f>
        <v>0</v>
      </c>
      <c r="J660" s="36">
        <f>1---ISERR(FIND(J$2,data!$M659))</f>
        <v>0</v>
      </c>
      <c r="K660" s="36">
        <f>1---ISERR(FIND(K$2,data!$M659))</f>
        <v>0</v>
      </c>
      <c r="L660" s="36">
        <f>1---ISERR(FIND(L$2,data!$M659))</f>
        <v>0</v>
      </c>
      <c r="M660" s="36">
        <f>1---ISERR(FIND(M$2,data!$M659))</f>
        <v>0</v>
      </c>
      <c r="N660" s="36">
        <f>1---ISERR(FIND(N$2,data!$M659))</f>
        <v>0</v>
      </c>
      <c r="O660" s="36">
        <f>1---ISERR(FIND(O$2,data!$M659))</f>
        <v>0</v>
      </c>
      <c r="P660" s="36">
        <f>1---ISERR(FIND(P$2,data!$M659))</f>
        <v>0</v>
      </c>
      <c r="Q660" s="36">
        <f>1---ISERR(FIND(Q$2,data!$M659))</f>
        <v>0</v>
      </c>
      <c r="R660" s="36">
        <f>1---ISERR(FIND(R$2,data!$M659))</f>
        <v>0</v>
      </c>
      <c r="S660" s="36">
        <f>1---ISERR(FIND(S$2,data!$M659))</f>
        <v>0</v>
      </c>
      <c r="T660" s="36">
        <f>1---ISERR(FIND(T$2,data!$M659))</f>
        <v>0</v>
      </c>
      <c r="U660" s="36">
        <f>1---ISERR(FIND(U$2,data!$M659))</f>
        <v>0</v>
      </c>
      <c r="V660" s="36">
        <f>1---ISERR(FIND(V$2,data!$M659))</f>
        <v>0</v>
      </c>
      <c r="W660" s="36">
        <f t="shared" si="233"/>
        <v>0</v>
      </c>
      <c r="X660" s="36">
        <f t="shared" si="234"/>
        <v>0</v>
      </c>
      <c r="Y660" s="36">
        <f t="shared" si="235"/>
        <v>0</v>
      </c>
      <c r="Z660" s="36">
        <f t="shared" si="236"/>
        <v>0</v>
      </c>
      <c r="AA660" s="36">
        <f t="shared" si="237"/>
        <v>0</v>
      </c>
      <c r="AB660" s="36">
        <f t="shared" si="238"/>
        <v>0</v>
      </c>
      <c r="AC660" s="36">
        <f t="shared" si="239"/>
        <v>0</v>
      </c>
      <c r="AD660" s="36">
        <f t="shared" si="240"/>
        <v>0</v>
      </c>
      <c r="AE660" s="36">
        <f t="shared" si="241"/>
        <v>0</v>
      </c>
      <c r="AF660" s="36">
        <f t="shared" si="242"/>
        <v>0</v>
      </c>
      <c r="AG660" s="36">
        <f t="shared" si="243"/>
        <v>0</v>
      </c>
      <c r="AH660" s="36">
        <f t="shared" si="244"/>
        <v>0</v>
      </c>
      <c r="AI660" s="36">
        <f t="shared" si="245"/>
        <v>0</v>
      </c>
      <c r="AJ660" s="36">
        <f t="shared" si="246"/>
        <v>0</v>
      </c>
      <c r="AK660" s="36">
        <f t="shared" si="247"/>
        <v>0</v>
      </c>
      <c r="AL660" s="36">
        <f t="shared" si="248"/>
        <v>0</v>
      </c>
      <c r="AM660" s="36">
        <f t="shared" si="249"/>
        <v>0</v>
      </c>
      <c r="AN660" s="36">
        <f t="shared" si="250"/>
        <v>0</v>
      </c>
      <c r="AO660" s="36">
        <f t="shared" si="251"/>
        <v>0</v>
      </c>
      <c r="AP660" s="36">
        <f t="shared" si="252"/>
        <v>0</v>
      </c>
      <c r="AQ660" s="36">
        <f t="shared" si="253"/>
        <v>0</v>
      </c>
      <c r="AR660" s="36">
        <f t="shared" si="254"/>
        <v>0</v>
      </c>
    </row>
    <row r="661" spans="1:44">
      <c r="A661" s="36">
        <f t="shared" si="255"/>
        <v>131200</v>
      </c>
      <c r="B661" s="36">
        <f>1---ISERR(FIND(B$2,data!$M660))</f>
        <v>0</v>
      </c>
      <c r="C661" s="36">
        <f>1---ISERR(FIND(C$2,data!$M660))</f>
        <v>0</v>
      </c>
      <c r="D661" s="36">
        <f>1---ISERR(FIND(D$2,data!$M660))</f>
        <v>0</v>
      </c>
      <c r="E661" s="36">
        <f>1---ISERR(FIND(E$2,data!$M660))</f>
        <v>0</v>
      </c>
      <c r="F661" s="36">
        <f>1---ISERR(FIND(F$2,data!$M660))</f>
        <v>0</v>
      </c>
      <c r="G661" s="36">
        <f>1---ISERR(FIND(G$2,data!$M660))</f>
        <v>0</v>
      </c>
      <c r="H661" s="36">
        <f>1---ISERR(FIND(H$2,data!$M660))</f>
        <v>0</v>
      </c>
      <c r="I661" s="36">
        <f>1---ISERR(FIND(I$2,data!$M660))</f>
        <v>1</v>
      </c>
      <c r="J661" s="36">
        <f>1---ISERR(FIND(J$2,data!$M660))</f>
        <v>0</v>
      </c>
      <c r="K661" s="36">
        <f>1---ISERR(FIND(K$2,data!$M660))</f>
        <v>0</v>
      </c>
      <c r="L661" s="36">
        <f>1---ISERR(FIND(L$2,data!$M660))</f>
        <v>0</v>
      </c>
      <c r="M661" s="36">
        <f>1---ISERR(FIND(M$2,data!$M660))</f>
        <v>0</v>
      </c>
      <c r="N661" s="36">
        <f>1---ISERR(FIND(N$2,data!$M660))</f>
        <v>0</v>
      </c>
      <c r="O661" s="36">
        <f>1---ISERR(FIND(O$2,data!$M660))</f>
        <v>0</v>
      </c>
      <c r="P661" s="36">
        <f>1---ISERR(FIND(P$2,data!$M660))</f>
        <v>0</v>
      </c>
      <c r="Q661" s="36">
        <f>1---ISERR(FIND(Q$2,data!$M660))</f>
        <v>0</v>
      </c>
      <c r="R661" s="36">
        <f>1---ISERR(FIND(R$2,data!$M660))</f>
        <v>0</v>
      </c>
      <c r="S661" s="36">
        <f>1---ISERR(FIND(S$2,data!$M660))</f>
        <v>1</v>
      </c>
      <c r="T661" s="36">
        <f>1---ISERR(FIND(T$2,data!$M660))</f>
        <v>0</v>
      </c>
      <c r="U661" s="36">
        <f>1---ISERR(FIND(U$2,data!$M660))</f>
        <v>0</v>
      </c>
      <c r="V661" s="36">
        <f>1---ISERR(FIND(V$2,data!$M660))</f>
        <v>0</v>
      </c>
      <c r="W661" s="36">
        <f t="shared" si="233"/>
        <v>0</v>
      </c>
      <c r="X661" s="36">
        <f t="shared" si="234"/>
        <v>0</v>
      </c>
      <c r="Y661" s="36">
        <f t="shared" si="235"/>
        <v>0</v>
      </c>
      <c r="Z661" s="36">
        <f t="shared" si="236"/>
        <v>0</v>
      </c>
      <c r="AA661" s="36">
        <f t="shared" si="237"/>
        <v>0</v>
      </c>
      <c r="AB661" s="36">
        <f t="shared" si="238"/>
        <v>0</v>
      </c>
      <c r="AC661" s="36">
        <f t="shared" si="239"/>
        <v>0</v>
      </c>
      <c r="AD661" s="36">
        <f t="shared" si="240"/>
        <v>128</v>
      </c>
      <c r="AE661" s="36">
        <f t="shared" si="241"/>
        <v>0</v>
      </c>
      <c r="AF661" s="36">
        <f t="shared" si="242"/>
        <v>0</v>
      </c>
      <c r="AG661" s="36">
        <f t="shared" si="243"/>
        <v>0</v>
      </c>
      <c r="AH661" s="36">
        <f t="shared" si="244"/>
        <v>0</v>
      </c>
      <c r="AI661" s="36">
        <f t="shared" si="245"/>
        <v>0</v>
      </c>
      <c r="AJ661" s="36">
        <f t="shared" si="246"/>
        <v>0</v>
      </c>
      <c r="AK661" s="36">
        <f t="shared" si="247"/>
        <v>0</v>
      </c>
      <c r="AL661" s="36">
        <f t="shared" si="248"/>
        <v>0</v>
      </c>
      <c r="AM661" s="36">
        <f t="shared" si="249"/>
        <v>0</v>
      </c>
      <c r="AN661" s="36">
        <f t="shared" si="250"/>
        <v>131072</v>
      </c>
      <c r="AO661" s="36">
        <f t="shared" si="251"/>
        <v>0</v>
      </c>
      <c r="AP661" s="36">
        <f t="shared" si="252"/>
        <v>0</v>
      </c>
      <c r="AQ661" s="36">
        <f t="shared" si="253"/>
        <v>0</v>
      </c>
      <c r="AR661" s="36">
        <f t="shared" si="254"/>
        <v>0</v>
      </c>
    </row>
    <row r="662" spans="1:44">
      <c r="A662" s="36">
        <f t="shared" si="255"/>
        <v>0</v>
      </c>
      <c r="B662" s="36">
        <f>1---ISERR(FIND(B$2,data!$M661))</f>
        <v>0</v>
      </c>
      <c r="C662" s="36">
        <f>1---ISERR(FIND(C$2,data!$M661))</f>
        <v>0</v>
      </c>
      <c r="D662" s="36">
        <f>1---ISERR(FIND(D$2,data!$M661))</f>
        <v>0</v>
      </c>
      <c r="E662" s="36">
        <f>1---ISERR(FIND(E$2,data!$M661))</f>
        <v>0</v>
      </c>
      <c r="F662" s="36">
        <f>1---ISERR(FIND(F$2,data!$M661))</f>
        <v>0</v>
      </c>
      <c r="G662" s="36">
        <f>1---ISERR(FIND(G$2,data!$M661))</f>
        <v>0</v>
      </c>
      <c r="H662" s="36">
        <f>1---ISERR(FIND(H$2,data!$M661))</f>
        <v>0</v>
      </c>
      <c r="I662" s="36">
        <f>1---ISERR(FIND(I$2,data!$M661))</f>
        <v>0</v>
      </c>
      <c r="J662" s="36">
        <f>1---ISERR(FIND(J$2,data!$M661))</f>
        <v>0</v>
      </c>
      <c r="K662" s="36">
        <f>1---ISERR(FIND(K$2,data!$M661))</f>
        <v>0</v>
      </c>
      <c r="L662" s="36">
        <f>1---ISERR(FIND(L$2,data!$M661))</f>
        <v>0</v>
      </c>
      <c r="M662" s="36">
        <f>1---ISERR(FIND(M$2,data!$M661))</f>
        <v>0</v>
      </c>
      <c r="N662" s="36">
        <f>1---ISERR(FIND(N$2,data!$M661))</f>
        <v>0</v>
      </c>
      <c r="O662" s="36">
        <f>1---ISERR(FIND(O$2,data!$M661))</f>
        <v>0</v>
      </c>
      <c r="P662" s="36">
        <f>1---ISERR(FIND(P$2,data!$M661))</f>
        <v>0</v>
      </c>
      <c r="Q662" s="36">
        <f>1---ISERR(FIND(Q$2,data!$M661))</f>
        <v>0</v>
      </c>
      <c r="R662" s="36">
        <f>1---ISERR(FIND(R$2,data!$M661))</f>
        <v>0</v>
      </c>
      <c r="S662" s="36">
        <f>1---ISERR(FIND(S$2,data!$M661))</f>
        <v>0</v>
      </c>
      <c r="T662" s="36">
        <f>1---ISERR(FIND(T$2,data!$M661))</f>
        <v>0</v>
      </c>
      <c r="U662" s="36">
        <f>1---ISERR(FIND(U$2,data!$M661))</f>
        <v>0</v>
      </c>
      <c r="V662" s="36">
        <f>1---ISERR(FIND(V$2,data!$M661))</f>
        <v>0</v>
      </c>
      <c r="W662" s="36">
        <f t="shared" si="233"/>
        <v>0</v>
      </c>
      <c r="X662" s="36">
        <f t="shared" si="234"/>
        <v>0</v>
      </c>
      <c r="Y662" s="36">
        <f t="shared" si="235"/>
        <v>0</v>
      </c>
      <c r="Z662" s="36">
        <f t="shared" si="236"/>
        <v>0</v>
      </c>
      <c r="AA662" s="36">
        <f t="shared" si="237"/>
        <v>0</v>
      </c>
      <c r="AB662" s="36">
        <f t="shared" si="238"/>
        <v>0</v>
      </c>
      <c r="AC662" s="36">
        <f t="shared" si="239"/>
        <v>0</v>
      </c>
      <c r="AD662" s="36">
        <f t="shared" si="240"/>
        <v>0</v>
      </c>
      <c r="AE662" s="36">
        <f t="shared" si="241"/>
        <v>0</v>
      </c>
      <c r="AF662" s="36">
        <f t="shared" si="242"/>
        <v>0</v>
      </c>
      <c r="AG662" s="36">
        <f t="shared" si="243"/>
        <v>0</v>
      </c>
      <c r="AH662" s="36">
        <f t="shared" si="244"/>
        <v>0</v>
      </c>
      <c r="AI662" s="36">
        <f t="shared" si="245"/>
        <v>0</v>
      </c>
      <c r="AJ662" s="36">
        <f t="shared" si="246"/>
        <v>0</v>
      </c>
      <c r="AK662" s="36">
        <f t="shared" si="247"/>
        <v>0</v>
      </c>
      <c r="AL662" s="36">
        <f t="shared" si="248"/>
        <v>0</v>
      </c>
      <c r="AM662" s="36">
        <f t="shared" si="249"/>
        <v>0</v>
      </c>
      <c r="AN662" s="36">
        <f t="shared" si="250"/>
        <v>0</v>
      </c>
      <c r="AO662" s="36">
        <f t="shared" si="251"/>
        <v>0</v>
      </c>
      <c r="AP662" s="36">
        <f t="shared" si="252"/>
        <v>0</v>
      </c>
      <c r="AQ662" s="36">
        <f t="shared" si="253"/>
        <v>0</v>
      </c>
      <c r="AR662" s="36">
        <f t="shared" si="254"/>
        <v>0</v>
      </c>
    </row>
    <row r="663" spans="1:44">
      <c r="A663" s="36">
        <f t="shared" si="255"/>
        <v>1312000</v>
      </c>
      <c r="B663" s="36">
        <f>1---ISERR(FIND(B$2,data!$M662))</f>
        <v>0</v>
      </c>
      <c r="C663" s="36">
        <f>1---ISERR(FIND(C$2,data!$M662))</f>
        <v>0</v>
      </c>
      <c r="D663" s="36">
        <f>1---ISERR(FIND(D$2,data!$M662))</f>
        <v>0</v>
      </c>
      <c r="E663" s="36">
        <f>1---ISERR(FIND(E$2,data!$M662))</f>
        <v>0</v>
      </c>
      <c r="F663" s="36">
        <f>1---ISERR(FIND(F$2,data!$M662))</f>
        <v>0</v>
      </c>
      <c r="G663" s="36">
        <f>1---ISERR(FIND(G$2,data!$M662))</f>
        <v>0</v>
      </c>
      <c r="H663" s="36">
        <f>1---ISERR(FIND(H$2,data!$M662))</f>
        <v>0</v>
      </c>
      <c r="I663" s="36">
        <f>1---ISERR(FIND(I$2,data!$M662))</f>
        <v>0</v>
      </c>
      <c r="J663" s="36">
        <f>1---ISERR(FIND(J$2,data!$M662))</f>
        <v>1</v>
      </c>
      <c r="K663" s="36">
        <f>1---ISERR(FIND(K$2,data!$M662))</f>
        <v>0</v>
      </c>
      <c r="L663" s="36">
        <f>1---ISERR(FIND(L$2,data!$M662))</f>
        <v>1</v>
      </c>
      <c r="M663" s="36">
        <f>1---ISERR(FIND(M$2,data!$M662))</f>
        <v>0</v>
      </c>
      <c r="N663" s="36">
        <f>1---ISERR(FIND(N$2,data!$M662))</f>
        <v>0</v>
      </c>
      <c r="O663" s="36">
        <f>1---ISERR(FIND(O$2,data!$M662))</f>
        <v>0</v>
      </c>
      <c r="P663" s="36">
        <f>1---ISERR(FIND(P$2,data!$M662))</f>
        <v>0</v>
      </c>
      <c r="Q663" s="36">
        <f>1---ISERR(FIND(Q$2,data!$M662))</f>
        <v>0</v>
      </c>
      <c r="R663" s="36">
        <f>1---ISERR(FIND(R$2,data!$M662))</f>
        <v>0</v>
      </c>
      <c r="S663" s="36">
        <f>1---ISERR(FIND(S$2,data!$M662))</f>
        <v>0</v>
      </c>
      <c r="T663" s="36">
        <f>1---ISERR(FIND(T$2,data!$M662))</f>
        <v>1</v>
      </c>
      <c r="U663" s="36">
        <f>1---ISERR(FIND(U$2,data!$M662))</f>
        <v>0</v>
      </c>
      <c r="V663" s="36">
        <f>1---ISERR(FIND(V$2,data!$M662))</f>
        <v>1</v>
      </c>
      <c r="W663" s="36">
        <f t="shared" si="233"/>
        <v>0</v>
      </c>
      <c r="X663" s="36">
        <f t="shared" si="234"/>
        <v>0</v>
      </c>
      <c r="Y663" s="36">
        <f t="shared" si="235"/>
        <v>0</v>
      </c>
      <c r="Z663" s="36">
        <f t="shared" si="236"/>
        <v>0</v>
      </c>
      <c r="AA663" s="36">
        <f t="shared" si="237"/>
        <v>0</v>
      </c>
      <c r="AB663" s="36">
        <f t="shared" si="238"/>
        <v>0</v>
      </c>
      <c r="AC663" s="36">
        <f t="shared" si="239"/>
        <v>0</v>
      </c>
      <c r="AD663" s="36">
        <f t="shared" si="240"/>
        <v>0</v>
      </c>
      <c r="AE663" s="36">
        <f t="shared" si="241"/>
        <v>256</v>
      </c>
      <c r="AF663" s="36">
        <f t="shared" si="242"/>
        <v>0</v>
      </c>
      <c r="AG663" s="36">
        <f t="shared" si="243"/>
        <v>1024</v>
      </c>
      <c r="AH663" s="36">
        <f t="shared" si="244"/>
        <v>0</v>
      </c>
      <c r="AI663" s="36">
        <f t="shared" si="245"/>
        <v>0</v>
      </c>
      <c r="AJ663" s="36">
        <f t="shared" si="246"/>
        <v>0</v>
      </c>
      <c r="AK663" s="36">
        <f t="shared" si="247"/>
        <v>0</v>
      </c>
      <c r="AL663" s="36">
        <f t="shared" si="248"/>
        <v>0</v>
      </c>
      <c r="AM663" s="36">
        <f t="shared" si="249"/>
        <v>0</v>
      </c>
      <c r="AN663" s="36">
        <f t="shared" si="250"/>
        <v>0</v>
      </c>
      <c r="AO663" s="36">
        <f t="shared" si="251"/>
        <v>262144</v>
      </c>
      <c r="AP663" s="36">
        <f t="shared" si="252"/>
        <v>0</v>
      </c>
      <c r="AQ663" s="36">
        <f t="shared" si="253"/>
        <v>1048576</v>
      </c>
      <c r="AR663" s="36">
        <f t="shared" si="254"/>
        <v>0</v>
      </c>
    </row>
    <row r="664" spans="1:44">
      <c r="A664" s="36">
        <f t="shared" si="255"/>
        <v>0</v>
      </c>
      <c r="B664" s="36">
        <f>1---ISERR(FIND(B$2,data!$M663))</f>
        <v>0</v>
      </c>
      <c r="C664" s="36">
        <f>1---ISERR(FIND(C$2,data!$M663))</f>
        <v>0</v>
      </c>
      <c r="D664" s="36">
        <f>1---ISERR(FIND(D$2,data!$M663))</f>
        <v>0</v>
      </c>
      <c r="E664" s="36">
        <f>1---ISERR(FIND(E$2,data!$M663))</f>
        <v>0</v>
      </c>
      <c r="F664" s="36">
        <f>1---ISERR(FIND(F$2,data!$M663))</f>
        <v>0</v>
      </c>
      <c r="G664" s="36">
        <f>1---ISERR(FIND(G$2,data!$M663))</f>
        <v>0</v>
      </c>
      <c r="H664" s="36">
        <f>1---ISERR(FIND(H$2,data!$M663))</f>
        <v>0</v>
      </c>
      <c r="I664" s="36">
        <f>1---ISERR(FIND(I$2,data!$M663))</f>
        <v>0</v>
      </c>
      <c r="J664" s="36">
        <f>1---ISERR(FIND(J$2,data!$M663))</f>
        <v>0</v>
      </c>
      <c r="K664" s="36">
        <f>1---ISERR(FIND(K$2,data!$M663))</f>
        <v>0</v>
      </c>
      <c r="L664" s="36">
        <f>1---ISERR(FIND(L$2,data!$M663))</f>
        <v>0</v>
      </c>
      <c r="M664" s="36">
        <f>1---ISERR(FIND(M$2,data!$M663))</f>
        <v>0</v>
      </c>
      <c r="N664" s="36">
        <f>1---ISERR(FIND(N$2,data!$M663))</f>
        <v>0</v>
      </c>
      <c r="O664" s="36">
        <f>1---ISERR(FIND(O$2,data!$M663))</f>
        <v>0</v>
      </c>
      <c r="P664" s="36">
        <f>1---ISERR(FIND(P$2,data!$M663))</f>
        <v>0</v>
      </c>
      <c r="Q664" s="36">
        <f>1---ISERR(FIND(Q$2,data!$M663))</f>
        <v>0</v>
      </c>
      <c r="R664" s="36">
        <f>1---ISERR(FIND(R$2,data!$M663))</f>
        <v>0</v>
      </c>
      <c r="S664" s="36">
        <f>1---ISERR(FIND(S$2,data!$M663))</f>
        <v>0</v>
      </c>
      <c r="T664" s="36">
        <f>1---ISERR(FIND(T$2,data!$M663))</f>
        <v>0</v>
      </c>
      <c r="U664" s="36">
        <f>1---ISERR(FIND(U$2,data!$M663))</f>
        <v>0</v>
      </c>
      <c r="V664" s="36">
        <f>1---ISERR(FIND(V$2,data!$M663))</f>
        <v>0</v>
      </c>
      <c r="W664" s="36">
        <f t="shared" si="233"/>
        <v>0</v>
      </c>
      <c r="X664" s="36">
        <f t="shared" si="234"/>
        <v>0</v>
      </c>
      <c r="Y664" s="36">
        <f t="shared" si="235"/>
        <v>0</v>
      </c>
      <c r="Z664" s="36">
        <f t="shared" si="236"/>
        <v>0</v>
      </c>
      <c r="AA664" s="36">
        <f t="shared" si="237"/>
        <v>0</v>
      </c>
      <c r="AB664" s="36">
        <f t="shared" si="238"/>
        <v>0</v>
      </c>
      <c r="AC664" s="36">
        <f t="shared" si="239"/>
        <v>0</v>
      </c>
      <c r="AD664" s="36">
        <f t="shared" si="240"/>
        <v>0</v>
      </c>
      <c r="AE664" s="36">
        <f t="shared" si="241"/>
        <v>0</v>
      </c>
      <c r="AF664" s="36">
        <f t="shared" si="242"/>
        <v>0</v>
      </c>
      <c r="AG664" s="36">
        <f t="shared" si="243"/>
        <v>0</v>
      </c>
      <c r="AH664" s="36">
        <f t="shared" si="244"/>
        <v>0</v>
      </c>
      <c r="AI664" s="36">
        <f t="shared" si="245"/>
        <v>0</v>
      </c>
      <c r="AJ664" s="36">
        <f t="shared" si="246"/>
        <v>0</v>
      </c>
      <c r="AK664" s="36">
        <f t="shared" si="247"/>
        <v>0</v>
      </c>
      <c r="AL664" s="36">
        <f t="shared" si="248"/>
        <v>0</v>
      </c>
      <c r="AM664" s="36">
        <f t="shared" si="249"/>
        <v>0</v>
      </c>
      <c r="AN664" s="36">
        <f t="shared" si="250"/>
        <v>0</v>
      </c>
      <c r="AO664" s="36">
        <f t="shared" si="251"/>
        <v>0</v>
      </c>
      <c r="AP664" s="36">
        <f t="shared" si="252"/>
        <v>0</v>
      </c>
      <c r="AQ664" s="36">
        <f t="shared" si="253"/>
        <v>0</v>
      </c>
      <c r="AR664" s="36">
        <f t="shared" si="254"/>
        <v>0</v>
      </c>
    </row>
    <row r="665" spans="1:44">
      <c r="A665" s="36">
        <f t="shared" si="255"/>
        <v>0</v>
      </c>
      <c r="B665" s="36">
        <f>1---ISERR(FIND(B$2,data!$M664))</f>
        <v>0</v>
      </c>
      <c r="C665" s="36">
        <f>1---ISERR(FIND(C$2,data!$M664))</f>
        <v>0</v>
      </c>
      <c r="D665" s="36">
        <f>1---ISERR(FIND(D$2,data!$M664))</f>
        <v>0</v>
      </c>
      <c r="E665" s="36">
        <f>1---ISERR(FIND(E$2,data!$M664))</f>
        <v>0</v>
      </c>
      <c r="F665" s="36">
        <f>1---ISERR(FIND(F$2,data!$M664))</f>
        <v>0</v>
      </c>
      <c r="G665" s="36">
        <f>1---ISERR(FIND(G$2,data!$M664))</f>
        <v>0</v>
      </c>
      <c r="H665" s="36">
        <f>1---ISERR(FIND(H$2,data!$M664))</f>
        <v>0</v>
      </c>
      <c r="I665" s="36">
        <f>1---ISERR(FIND(I$2,data!$M664))</f>
        <v>0</v>
      </c>
      <c r="J665" s="36">
        <f>1---ISERR(FIND(J$2,data!$M664))</f>
        <v>0</v>
      </c>
      <c r="K665" s="36">
        <f>1---ISERR(FIND(K$2,data!$M664))</f>
        <v>0</v>
      </c>
      <c r="L665" s="36">
        <f>1---ISERR(FIND(L$2,data!$M664))</f>
        <v>0</v>
      </c>
      <c r="M665" s="36">
        <f>1---ISERR(FIND(M$2,data!$M664))</f>
        <v>0</v>
      </c>
      <c r="N665" s="36">
        <f>1---ISERR(FIND(N$2,data!$M664))</f>
        <v>0</v>
      </c>
      <c r="O665" s="36">
        <f>1---ISERR(FIND(O$2,data!$M664))</f>
        <v>0</v>
      </c>
      <c r="P665" s="36">
        <f>1---ISERR(FIND(P$2,data!$M664))</f>
        <v>0</v>
      </c>
      <c r="Q665" s="36">
        <f>1---ISERR(FIND(Q$2,data!$M664))</f>
        <v>0</v>
      </c>
      <c r="R665" s="36">
        <f>1---ISERR(FIND(R$2,data!$M664))</f>
        <v>0</v>
      </c>
      <c r="S665" s="36">
        <f>1---ISERR(FIND(S$2,data!$M664))</f>
        <v>0</v>
      </c>
      <c r="T665" s="36">
        <f>1---ISERR(FIND(T$2,data!$M664))</f>
        <v>0</v>
      </c>
      <c r="U665" s="36">
        <f>1---ISERR(FIND(U$2,data!$M664))</f>
        <v>0</v>
      </c>
      <c r="V665" s="36">
        <f>1---ISERR(FIND(V$2,data!$M664))</f>
        <v>0</v>
      </c>
      <c r="W665" s="36">
        <f t="shared" si="233"/>
        <v>0</v>
      </c>
      <c r="X665" s="36">
        <f t="shared" si="234"/>
        <v>0</v>
      </c>
      <c r="Y665" s="36">
        <f t="shared" si="235"/>
        <v>0</v>
      </c>
      <c r="Z665" s="36">
        <f t="shared" si="236"/>
        <v>0</v>
      </c>
      <c r="AA665" s="36">
        <f t="shared" si="237"/>
        <v>0</v>
      </c>
      <c r="AB665" s="36">
        <f t="shared" si="238"/>
        <v>0</v>
      </c>
      <c r="AC665" s="36">
        <f t="shared" si="239"/>
        <v>0</v>
      </c>
      <c r="AD665" s="36">
        <f t="shared" si="240"/>
        <v>0</v>
      </c>
      <c r="AE665" s="36">
        <f t="shared" si="241"/>
        <v>0</v>
      </c>
      <c r="AF665" s="36">
        <f t="shared" si="242"/>
        <v>0</v>
      </c>
      <c r="AG665" s="36">
        <f t="shared" si="243"/>
        <v>0</v>
      </c>
      <c r="AH665" s="36">
        <f t="shared" si="244"/>
        <v>0</v>
      </c>
      <c r="AI665" s="36">
        <f t="shared" si="245"/>
        <v>0</v>
      </c>
      <c r="AJ665" s="36">
        <f t="shared" si="246"/>
        <v>0</v>
      </c>
      <c r="AK665" s="36">
        <f t="shared" si="247"/>
        <v>0</v>
      </c>
      <c r="AL665" s="36">
        <f t="shared" si="248"/>
        <v>0</v>
      </c>
      <c r="AM665" s="36">
        <f t="shared" si="249"/>
        <v>0</v>
      </c>
      <c r="AN665" s="36">
        <f t="shared" si="250"/>
        <v>0</v>
      </c>
      <c r="AO665" s="36">
        <f t="shared" si="251"/>
        <v>0</v>
      </c>
      <c r="AP665" s="36">
        <f t="shared" si="252"/>
        <v>0</v>
      </c>
      <c r="AQ665" s="36">
        <f t="shared" si="253"/>
        <v>0</v>
      </c>
      <c r="AR665" s="36">
        <f t="shared" si="254"/>
        <v>0</v>
      </c>
    </row>
    <row r="666" spans="1:44">
      <c r="A666" s="36">
        <f t="shared" si="255"/>
        <v>0</v>
      </c>
      <c r="B666" s="36">
        <f>1---ISERR(FIND(B$2,data!$M665))</f>
        <v>0</v>
      </c>
      <c r="C666" s="36">
        <f>1---ISERR(FIND(C$2,data!$M665))</f>
        <v>0</v>
      </c>
      <c r="D666" s="36">
        <f>1---ISERR(FIND(D$2,data!$M665))</f>
        <v>0</v>
      </c>
      <c r="E666" s="36">
        <f>1---ISERR(FIND(E$2,data!$M665))</f>
        <v>0</v>
      </c>
      <c r="F666" s="36">
        <f>1---ISERR(FIND(F$2,data!$M665))</f>
        <v>0</v>
      </c>
      <c r="G666" s="36">
        <f>1---ISERR(FIND(G$2,data!$M665))</f>
        <v>0</v>
      </c>
      <c r="H666" s="36">
        <f>1---ISERR(FIND(H$2,data!$M665))</f>
        <v>0</v>
      </c>
      <c r="I666" s="36">
        <f>1---ISERR(FIND(I$2,data!$M665))</f>
        <v>0</v>
      </c>
      <c r="J666" s="36">
        <f>1---ISERR(FIND(J$2,data!$M665))</f>
        <v>0</v>
      </c>
      <c r="K666" s="36">
        <f>1---ISERR(FIND(K$2,data!$M665))</f>
        <v>0</v>
      </c>
      <c r="L666" s="36">
        <f>1---ISERR(FIND(L$2,data!$M665))</f>
        <v>0</v>
      </c>
      <c r="M666" s="36">
        <f>1---ISERR(FIND(M$2,data!$M665))</f>
        <v>0</v>
      </c>
      <c r="N666" s="36">
        <f>1---ISERR(FIND(N$2,data!$M665))</f>
        <v>0</v>
      </c>
      <c r="O666" s="36">
        <f>1---ISERR(FIND(O$2,data!$M665))</f>
        <v>0</v>
      </c>
      <c r="P666" s="36">
        <f>1---ISERR(FIND(P$2,data!$M665))</f>
        <v>0</v>
      </c>
      <c r="Q666" s="36">
        <f>1---ISERR(FIND(Q$2,data!$M665))</f>
        <v>0</v>
      </c>
      <c r="R666" s="36">
        <f>1---ISERR(FIND(R$2,data!$M665))</f>
        <v>0</v>
      </c>
      <c r="S666" s="36">
        <f>1---ISERR(FIND(S$2,data!$M665))</f>
        <v>0</v>
      </c>
      <c r="T666" s="36">
        <f>1---ISERR(FIND(T$2,data!$M665))</f>
        <v>0</v>
      </c>
      <c r="U666" s="36">
        <f>1---ISERR(FIND(U$2,data!$M665))</f>
        <v>0</v>
      </c>
      <c r="V666" s="36">
        <f>1---ISERR(FIND(V$2,data!$M665))</f>
        <v>0</v>
      </c>
      <c r="W666" s="36">
        <f t="shared" si="233"/>
        <v>0</v>
      </c>
      <c r="X666" s="36">
        <f t="shared" si="234"/>
        <v>0</v>
      </c>
      <c r="Y666" s="36">
        <f t="shared" si="235"/>
        <v>0</v>
      </c>
      <c r="Z666" s="36">
        <f t="shared" si="236"/>
        <v>0</v>
      </c>
      <c r="AA666" s="36">
        <f t="shared" si="237"/>
        <v>0</v>
      </c>
      <c r="AB666" s="36">
        <f t="shared" si="238"/>
        <v>0</v>
      </c>
      <c r="AC666" s="36">
        <f t="shared" si="239"/>
        <v>0</v>
      </c>
      <c r="AD666" s="36">
        <f t="shared" si="240"/>
        <v>0</v>
      </c>
      <c r="AE666" s="36">
        <f t="shared" si="241"/>
        <v>0</v>
      </c>
      <c r="AF666" s="36">
        <f t="shared" si="242"/>
        <v>0</v>
      </c>
      <c r="AG666" s="36">
        <f t="shared" si="243"/>
        <v>0</v>
      </c>
      <c r="AH666" s="36">
        <f t="shared" si="244"/>
        <v>0</v>
      </c>
      <c r="AI666" s="36">
        <f t="shared" si="245"/>
        <v>0</v>
      </c>
      <c r="AJ666" s="36">
        <f t="shared" si="246"/>
        <v>0</v>
      </c>
      <c r="AK666" s="36">
        <f t="shared" si="247"/>
        <v>0</v>
      </c>
      <c r="AL666" s="36">
        <f t="shared" si="248"/>
        <v>0</v>
      </c>
      <c r="AM666" s="36">
        <f t="shared" si="249"/>
        <v>0</v>
      </c>
      <c r="AN666" s="36">
        <f t="shared" si="250"/>
        <v>0</v>
      </c>
      <c r="AO666" s="36">
        <f t="shared" si="251"/>
        <v>0</v>
      </c>
      <c r="AP666" s="36">
        <f t="shared" si="252"/>
        <v>0</v>
      </c>
      <c r="AQ666" s="36">
        <f t="shared" si="253"/>
        <v>0</v>
      </c>
      <c r="AR666" s="36">
        <f t="shared" si="254"/>
        <v>0</v>
      </c>
    </row>
    <row r="667" spans="1:44">
      <c r="A667" s="36">
        <f t="shared" si="255"/>
        <v>1053702</v>
      </c>
      <c r="B667" s="36">
        <f>1---ISERR(FIND(B$2,data!$M666))</f>
        <v>0</v>
      </c>
      <c r="C667" s="36">
        <f>1---ISERR(FIND(C$2,data!$M666))</f>
        <v>1</v>
      </c>
      <c r="D667" s="36">
        <f>1---ISERR(FIND(D$2,data!$M666))</f>
        <v>1</v>
      </c>
      <c r="E667" s="36">
        <f>1---ISERR(FIND(E$2,data!$M666))</f>
        <v>0</v>
      </c>
      <c r="F667" s="36">
        <f>1---ISERR(FIND(F$2,data!$M666))</f>
        <v>0</v>
      </c>
      <c r="G667" s="36">
        <f>1---ISERR(FIND(G$2,data!$M666))</f>
        <v>0</v>
      </c>
      <c r="H667" s="36">
        <f>1---ISERR(FIND(H$2,data!$M666))</f>
        <v>0</v>
      </c>
      <c r="I667" s="36">
        <f>1---ISERR(FIND(I$2,data!$M666))</f>
        <v>0</v>
      </c>
      <c r="J667" s="36">
        <f>1---ISERR(FIND(J$2,data!$M666))</f>
        <v>0</v>
      </c>
      <c r="K667" s="36">
        <f>1---ISERR(FIND(K$2,data!$M666))</f>
        <v>0</v>
      </c>
      <c r="L667" s="36">
        <f>1---ISERR(FIND(L$2,data!$M666))</f>
        <v>1</v>
      </c>
      <c r="M667" s="36">
        <f>1---ISERR(FIND(M$2,data!$M666))</f>
        <v>0</v>
      </c>
      <c r="N667" s="36">
        <f>1---ISERR(FIND(N$2,data!$M666))</f>
        <v>1</v>
      </c>
      <c r="O667" s="36">
        <f>1---ISERR(FIND(O$2,data!$M666))</f>
        <v>0</v>
      </c>
      <c r="P667" s="36">
        <f>1---ISERR(FIND(P$2,data!$M666))</f>
        <v>0</v>
      </c>
      <c r="Q667" s="36">
        <f>1---ISERR(FIND(Q$2,data!$M666))</f>
        <v>0</v>
      </c>
      <c r="R667" s="36">
        <f>1---ISERR(FIND(R$2,data!$M666))</f>
        <v>0</v>
      </c>
      <c r="S667" s="36">
        <f>1---ISERR(FIND(S$2,data!$M666))</f>
        <v>0</v>
      </c>
      <c r="T667" s="36">
        <f>1---ISERR(FIND(T$2,data!$M666))</f>
        <v>0</v>
      </c>
      <c r="U667" s="36">
        <f>1---ISERR(FIND(U$2,data!$M666))</f>
        <v>0</v>
      </c>
      <c r="V667" s="36">
        <f>1---ISERR(FIND(V$2,data!$M666))</f>
        <v>1</v>
      </c>
      <c r="W667" s="36">
        <f t="shared" si="233"/>
        <v>0</v>
      </c>
      <c r="X667" s="36">
        <f t="shared" si="234"/>
        <v>2</v>
      </c>
      <c r="Y667" s="36">
        <f t="shared" si="235"/>
        <v>4</v>
      </c>
      <c r="Z667" s="36">
        <f t="shared" si="236"/>
        <v>0</v>
      </c>
      <c r="AA667" s="36">
        <f t="shared" si="237"/>
        <v>0</v>
      </c>
      <c r="AB667" s="36">
        <f t="shared" si="238"/>
        <v>0</v>
      </c>
      <c r="AC667" s="36">
        <f t="shared" si="239"/>
        <v>0</v>
      </c>
      <c r="AD667" s="36">
        <f t="shared" si="240"/>
        <v>0</v>
      </c>
      <c r="AE667" s="36">
        <f t="shared" si="241"/>
        <v>0</v>
      </c>
      <c r="AF667" s="36">
        <f t="shared" si="242"/>
        <v>0</v>
      </c>
      <c r="AG667" s="36">
        <f t="shared" si="243"/>
        <v>1024</v>
      </c>
      <c r="AH667" s="36">
        <f t="shared" si="244"/>
        <v>0</v>
      </c>
      <c r="AI667" s="36">
        <f t="shared" si="245"/>
        <v>4096</v>
      </c>
      <c r="AJ667" s="36">
        <f t="shared" si="246"/>
        <v>0</v>
      </c>
      <c r="AK667" s="36">
        <f t="shared" si="247"/>
        <v>0</v>
      </c>
      <c r="AL667" s="36">
        <f t="shared" si="248"/>
        <v>0</v>
      </c>
      <c r="AM667" s="36">
        <f t="shared" si="249"/>
        <v>0</v>
      </c>
      <c r="AN667" s="36">
        <f t="shared" si="250"/>
        <v>0</v>
      </c>
      <c r="AO667" s="36">
        <f t="shared" si="251"/>
        <v>0</v>
      </c>
      <c r="AP667" s="36">
        <f t="shared" si="252"/>
        <v>0</v>
      </c>
      <c r="AQ667" s="36">
        <f t="shared" si="253"/>
        <v>1048576</v>
      </c>
      <c r="AR667" s="36">
        <f t="shared" si="254"/>
        <v>0</v>
      </c>
    </row>
    <row r="668" spans="1:44">
      <c r="A668" s="36">
        <f t="shared" si="255"/>
        <v>1061902</v>
      </c>
      <c r="B668" s="36">
        <f>1---ISERR(FIND(B$2,data!$M667))</f>
        <v>0</v>
      </c>
      <c r="C668" s="36">
        <f>1---ISERR(FIND(C$2,data!$M667))</f>
        <v>1</v>
      </c>
      <c r="D668" s="36">
        <f>1---ISERR(FIND(D$2,data!$M667))</f>
        <v>1</v>
      </c>
      <c r="E668" s="36">
        <f>1---ISERR(FIND(E$2,data!$M667))</f>
        <v>1</v>
      </c>
      <c r="F668" s="36">
        <f>1---ISERR(FIND(F$2,data!$M667))</f>
        <v>0</v>
      </c>
      <c r="G668" s="36">
        <f>1---ISERR(FIND(G$2,data!$M667))</f>
        <v>0</v>
      </c>
      <c r="H668" s="36">
        <f>1---ISERR(FIND(H$2,data!$M667))</f>
        <v>0</v>
      </c>
      <c r="I668" s="36">
        <f>1---ISERR(FIND(I$2,data!$M667))</f>
        <v>0</v>
      </c>
      <c r="J668" s="36">
        <f>1---ISERR(FIND(J$2,data!$M667))</f>
        <v>0</v>
      </c>
      <c r="K668" s="36">
        <f>1---ISERR(FIND(K$2,data!$M667))</f>
        <v>0</v>
      </c>
      <c r="L668" s="36">
        <f>1---ISERR(FIND(L$2,data!$M667))</f>
        <v>1</v>
      </c>
      <c r="M668" s="36">
        <f>1---ISERR(FIND(M$2,data!$M667))</f>
        <v>0</v>
      </c>
      <c r="N668" s="36">
        <f>1---ISERR(FIND(N$2,data!$M667))</f>
        <v>1</v>
      </c>
      <c r="O668" s="36">
        <f>1---ISERR(FIND(O$2,data!$M667))</f>
        <v>1</v>
      </c>
      <c r="P668" s="36">
        <f>1---ISERR(FIND(P$2,data!$M667))</f>
        <v>0</v>
      </c>
      <c r="Q668" s="36">
        <f>1---ISERR(FIND(Q$2,data!$M667))</f>
        <v>0</v>
      </c>
      <c r="R668" s="36">
        <f>1---ISERR(FIND(R$2,data!$M667))</f>
        <v>0</v>
      </c>
      <c r="S668" s="36">
        <f>1---ISERR(FIND(S$2,data!$M667))</f>
        <v>0</v>
      </c>
      <c r="T668" s="36">
        <f>1---ISERR(FIND(T$2,data!$M667))</f>
        <v>0</v>
      </c>
      <c r="U668" s="36">
        <f>1---ISERR(FIND(U$2,data!$M667))</f>
        <v>0</v>
      </c>
      <c r="V668" s="36">
        <f>1---ISERR(FIND(V$2,data!$M667))</f>
        <v>1</v>
      </c>
      <c r="W668" s="36">
        <f t="shared" si="233"/>
        <v>0</v>
      </c>
      <c r="X668" s="36">
        <f t="shared" si="234"/>
        <v>2</v>
      </c>
      <c r="Y668" s="36">
        <f t="shared" si="235"/>
        <v>4</v>
      </c>
      <c r="Z668" s="36">
        <f t="shared" si="236"/>
        <v>8</v>
      </c>
      <c r="AA668" s="36">
        <f t="shared" si="237"/>
        <v>0</v>
      </c>
      <c r="AB668" s="36">
        <f t="shared" si="238"/>
        <v>0</v>
      </c>
      <c r="AC668" s="36">
        <f t="shared" si="239"/>
        <v>0</v>
      </c>
      <c r="AD668" s="36">
        <f t="shared" si="240"/>
        <v>0</v>
      </c>
      <c r="AE668" s="36">
        <f t="shared" si="241"/>
        <v>0</v>
      </c>
      <c r="AF668" s="36">
        <f t="shared" si="242"/>
        <v>0</v>
      </c>
      <c r="AG668" s="36">
        <f t="shared" si="243"/>
        <v>1024</v>
      </c>
      <c r="AH668" s="36">
        <f t="shared" si="244"/>
        <v>0</v>
      </c>
      <c r="AI668" s="36">
        <f t="shared" si="245"/>
        <v>4096</v>
      </c>
      <c r="AJ668" s="36">
        <f t="shared" si="246"/>
        <v>8192</v>
      </c>
      <c r="AK668" s="36">
        <f t="shared" si="247"/>
        <v>0</v>
      </c>
      <c r="AL668" s="36">
        <f t="shared" si="248"/>
        <v>0</v>
      </c>
      <c r="AM668" s="36">
        <f t="shared" si="249"/>
        <v>0</v>
      </c>
      <c r="AN668" s="36">
        <f t="shared" si="250"/>
        <v>0</v>
      </c>
      <c r="AO668" s="36">
        <f t="shared" si="251"/>
        <v>0</v>
      </c>
      <c r="AP668" s="36">
        <f t="shared" si="252"/>
        <v>0</v>
      </c>
      <c r="AQ668" s="36">
        <f t="shared" si="253"/>
        <v>1048576</v>
      </c>
      <c r="AR668" s="36">
        <f t="shared" si="254"/>
        <v>0</v>
      </c>
    </row>
    <row r="669" spans="1:44">
      <c r="A669" s="36">
        <f t="shared" si="255"/>
        <v>164000</v>
      </c>
      <c r="B669" s="36">
        <f>1---ISERR(FIND(B$2,data!$M668))</f>
        <v>0</v>
      </c>
      <c r="C669" s="36">
        <f>1---ISERR(FIND(C$2,data!$M668))</f>
        <v>0</v>
      </c>
      <c r="D669" s="36">
        <f>1---ISERR(FIND(D$2,data!$M668))</f>
        <v>0</v>
      </c>
      <c r="E669" s="36">
        <f>1---ISERR(FIND(E$2,data!$M668))</f>
        <v>0</v>
      </c>
      <c r="F669" s="36">
        <f>1---ISERR(FIND(F$2,data!$M668))</f>
        <v>0</v>
      </c>
      <c r="G669" s="36">
        <f>1---ISERR(FIND(G$2,data!$M668))</f>
        <v>1</v>
      </c>
      <c r="H669" s="36">
        <f>1---ISERR(FIND(H$2,data!$M668))</f>
        <v>0</v>
      </c>
      <c r="I669" s="36">
        <f>1---ISERR(FIND(I$2,data!$M668))</f>
        <v>1</v>
      </c>
      <c r="J669" s="36">
        <f>1---ISERR(FIND(J$2,data!$M668))</f>
        <v>0</v>
      </c>
      <c r="K669" s="36">
        <f>1---ISERR(FIND(K$2,data!$M668))</f>
        <v>0</v>
      </c>
      <c r="L669" s="36">
        <f>1---ISERR(FIND(L$2,data!$M668))</f>
        <v>0</v>
      </c>
      <c r="M669" s="36">
        <f>1---ISERR(FIND(M$2,data!$M668))</f>
        <v>0</v>
      </c>
      <c r="N669" s="36">
        <f>1---ISERR(FIND(N$2,data!$M668))</f>
        <v>0</v>
      </c>
      <c r="O669" s="36">
        <f>1---ISERR(FIND(O$2,data!$M668))</f>
        <v>0</v>
      </c>
      <c r="P669" s="36">
        <f>1---ISERR(FIND(P$2,data!$M668))</f>
        <v>0</v>
      </c>
      <c r="Q669" s="36">
        <f>1---ISERR(FIND(Q$2,data!$M668))</f>
        <v>1</v>
      </c>
      <c r="R669" s="36">
        <f>1---ISERR(FIND(R$2,data!$M668))</f>
        <v>0</v>
      </c>
      <c r="S669" s="36">
        <f>1---ISERR(FIND(S$2,data!$M668))</f>
        <v>1</v>
      </c>
      <c r="T669" s="36">
        <f>1---ISERR(FIND(T$2,data!$M668))</f>
        <v>0</v>
      </c>
      <c r="U669" s="36">
        <f>1---ISERR(FIND(U$2,data!$M668))</f>
        <v>0</v>
      </c>
      <c r="V669" s="36">
        <f>1---ISERR(FIND(V$2,data!$M668))</f>
        <v>0</v>
      </c>
      <c r="W669" s="36">
        <f t="shared" si="233"/>
        <v>0</v>
      </c>
      <c r="X669" s="36">
        <f t="shared" si="234"/>
        <v>0</v>
      </c>
      <c r="Y669" s="36">
        <f t="shared" si="235"/>
        <v>0</v>
      </c>
      <c r="Z669" s="36">
        <f t="shared" si="236"/>
        <v>0</v>
      </c>
      <c r="AA669" s="36">
        <f t="shared" si="237"/>
        <v>0</v>
      </c>
      <c r="AB669" s="36">
        <f t="shared" si="238"/>
        <v>32</v>
      </c>
      <c r="AC669" s="36">
        <f t="shared" si="239"/>
        <v>0</v>
      </c>
      <c r="AD669" s="36">
        <f t="shared" si="240"/>
        <v>128</v>
      </c>
      <c r="AE669" s="36">
        <f t="shared" si="241"/>
        <v>0</v>
      </c>
      <c r="AF669" s="36">
        <f t="shared" si="242"/>
        <v>0</v>
      </c>
      <c r="AG669" s="36">
        <f t="shared" si="243"/>
        <v>0</v>
      </c>
      <c r="AH669" s="36">
        <f t="shared" si="244"/>
        <v>0</v>
      </c>
      <c r="AI669" s="36">
        <f t="shared" si="245"/>
        <v>0</v>
      </c>
      <c r="AJ669" s="36">
        <f t="shared" si="246"/>
        <v>0</v>
      </c>
      <c r="AK669" s="36">
        <f t="shared" si="247"/>
        <v>0</v>
      </c>
      <c r="AL669" s="36">
        <f t="shared" si="248"/>
        <v>32768</v>
      </c>
      <c r="AM669" s="36">
        <f t="shared" si="249"/>
        <v>0</v>
      </c>
      <c r="AN669" s="36">
        <f t="shared" si="250"/>
        <v>131072</v>
      </c>
      <c r="AO669" s="36">
        <f t="shared" si="251"/>
        <v>0</v>
      </c>
      <c r="AP669" s="36">
        <f t="shared" si="252"/>
        <v>0</v>
      </c>
      <c r="AQ669" s="36">
        <f t="shared" si="253"/>
        <v>0</v>
      </c>
      <c r="AR669" s="36">
        <f t="shared" si="254"/>
        <v>0</v>
      </c>
    </row>
    <row r="670" spans="1:44">
      <c r="A670" s="36">
        <f t="shared" si="255"/>
        <v>1320200</v>
      </c>
      <c r="B670" s="36">
        <f>1---ISERR(FIND(B$2,data!$M669))</f>
        <v>0</v>
      </c>
      <c r="C670" s="36">
        <f>1---ISERR(FIND(C$2,data!$M669))</f>
        <v>0</v>
      </c>
      <c r="D670" s="36">
        <f>1---ISERR(FIND(D$2,data!$M669))</f>
        <v>0</v>
      </c>
      <c r="E670" s="36">
        <f>1---ISERR(FIND(E$2,data!$M669))</f>
        <v>1</v>
      </c>
      <c r="F670" s="36">
        <f>1---ISERR(FIND(F$2,data!$M669))</f>
        <v>0</v>
      </c>
      <c r="G670" s="36">
        <f>1---ISERR(FIND(G$2,data!$M669))</f>
        <v>0</v>
      </c>
      <c r="H670" s="36">
        <f>1---ISERR(FIND(H$2,data!$M669))</f>
        <v>0</v>
      </c>
      <c r="I670" s="36">
        <f>1---ISERR(FIND(I$2,data!$M669))</f>
        <v>0</v>
      </c>
      <c r="J670" s="36">
        <f>1---ISERR(FIND(J$2,data!$M669))</f>
        <v>1</v>
      </c>
      <c r="K670" s="36">
        <f>1---ISERR(FIND(K$2,data!$M669))</f>
        <v>0</v>
      </c>
      <c r="L670" s="36">
        <f>1---ISERR(FIND(L$2,data!$M669))</f>
        <v>1</v>
      </c>
      <c r="M670" s="36">
        <f>1---ISERR(FIND(M$2,data!$M669))</f>
        <v>0</v>
      </c>
      <c r="N670" s="36">
        <f>1---ISERR(FIND(N$2,data!$M669))</f>
        <v>0</v>
      </c>
      <c r="O670" s="36">
        <f>1---ISERR(FIND(O$2,data!$M669))</f>
        <v>1</v>
      </c>
      <c r="P670" s="36">
        <f>1---ISERR(FIND(P$2,data!$M669))</f>
        <v>0</v>
      </c>
      <c r="Q670" s="36">
        <f>1---ISERR(FIND(Q$2,data!$M669))</f>
        <v>0</v>
      </c>
      <c r="R670" s="36">
        <f>1---ISERR(FIND(R$2,data!$M669))</f>
        <v>0</v>
      </c>
      <c r="S670" s="36">
        <f>1---ISERR(FIND(S$2,data!$M669))</f>
        <v>0</v>
      </c>
      <c r="T670" s="36">
        <f>1---ISERR(FIND(T$2,data!$M669))</f>
        <v>1</v>
      </c>
      <c r="U670" s="36">
        <f>1---ISERR(FIND(U$2,data!$M669))</f>
        <v>0</v>
      </c>
      <c r="V670" s="36">
        <f>1---ISERR(FIND(V$2,data!$M669))</f>
        <v>1</v>
      </c>
      <c r="W670" s="36">
        <f t="shared" si="233"/>
        <v>0</v>
      </c>
      <c r="X670" s="36">
        <f t="shared" si="234"/>
        <v>0</v>
      </c>
      <c r="Y670" s="36">
        <f t="shared" si="235"/>
        <v>0</v>
      </c>
      <c r="Z670" s="36">
        <f t="shared" si="236"/>
        <v>8</v>
      </c>
      <c r="AA670" s="36">
        <f t="shared" si="237"/>
        <v>0</v>
      </c>
      <c r="AB670" s="36">
        <f t="shared" si="238"/>
        <v>0</v>
      </c>
      <c r="AC670" s="36">
        <f t="shared" si="239"/>
        <v>0</v>
      </c>
      <c r="AD670" s="36">
        <f t="shared" si="240"/>
        <v>0</v>
      </c>
      <c r="AE670" s="36">
        <f t="shared" si="241"/>
        <v>256</v>
      </c>
      <c r="AF670" s="36">
        <f t="shared" si="242"/>
        <v>0</v>
      </c>
      <c r="AG670" s="36">
        <f t="shared" si="243"/>
        <v>1024</v>
      </c>
      <c r="AH670" s="36">
        <f t="shared" si="244"/>
        <v>0</v>
      </c>
      <c r="AI670" s="36">
        <f t="shared" si="245"/>
        <v>0</v>
      </c>
      <c r="AJ670" s="36">
        <f t="shared" si="246"/>
        <v>8192</v>
      </c>
      <c r="AK670" s="36">
        <f t="shared" si="247"/>
        <v>0</v>
      </c>
      <c r="AL670" s="36">
        <f t="shared" si="248"/>
        <v>0</v>
      </c>
      <c r="AM670" s="36">
        <f t="shared" si="249"/>
        <v>0</v>
      </c>
      <c r="AN670" s="36">
        <f t="shared" si="250"/>
        <v>0</v>
      </c>
      <c r="AO670" s="36">
        <f t="shared" si="251"/>
        <v>262144</v>
      </c>
      <c r="AP670" s="36">
        <f t="shared" si="252"/>
        <v>0</v>
      </c>
      <c r="AQ670" s="36">
        <f t="shared" si="253"/>
        <v>1048576</v>
      </c>
      <c r="AR670" s="36">
        <f t="shared" si="254"/>
        <v>0</v>
      </c>
    </row>
    <row r="671" spans="1:44">
      <c r="A671" s="36">
        <f t="shared" si="255"/>
        <v>1250500</v>
      </c>
      <c r="B671" s="36">
        <f>1---ISERR(FIND(B$2,data!$M670))</f>
        <v>0</v>
      </c>
      <c r="C671" s="36">
        <f>1---ISERR(FIND(C$2,data!$M670))</f>
        <v>0</v>
      </c>
      <c r="D671" s="36">
        <f>1---ISERR(FIND(D$2,data!$M670))</f>
        <v>1</v>
      </c>
      <c r="E671" s="36">
        <f>1---ISERR(FIND(E$2,data!$M670))</f>
        <v>0</v>
      </c>
      <c r="F671" s="36">
        <f>1---ISERR(FIND(F$2,data!$M670))</f>
        <v>0</v>
      </c>
      <c r="G671" s="36">
        <f>1---ISERR(FIND(G$2,data!$M670))</f>
        <v>0</v>
      </c>
      <c r="H671" s="36">
        <f>1---ISERR(FIND(H$2,data!$M670))</f>
        <v>1</v>
      </c>
      <c r="I671" s="36">
        <f>1---ISERR(FIND(I$2,data!$M670))</f>
        <v>1</v>
      </c>
      <c r="J671" s="36">
        <f>1---ISERR(FIND(J$2,data!$M670))</f>
        <v>0</v>
      </c>
      <c r="K671" s="36">
        <f>1---ISERR(FIND(K$2,data!$M670))</f>
        <v>0</v>
      </c>
      <c r="L671" s="36">
        <f>1---ISERR(FIND(L$2,data!$M670))</f>
        <v>1</v>
      </c>
      <c r="M671" s="36">
        <f>1---ISERR(FIND(M$2,data!$M670))</f>
        <v>0</v>
      </c>
      <c r="N671" s="36">
        <f>1---ISERR(FIND(N$2,data!$M670))</f>
        <v>1</v>
      </c>
      <c r="O671" s="36">
        <f>1---ISERR(FIND(O$2,data!$M670))</f>
        <v>0</v>
      </c>
      <c r="P671" s="36">
        <f>1---ISERR(FIND(P$2,data!$M670))</f>
        <v>0</v>
      </c>
      <c r="Q671" s="36">
        <f>1---ISERR(FIND(Q$2,data!$M670))</f>
        <v>0</v>
      </c>
      <c r="R671" s="36">
        <f>1---ISERR(FIND(R$2,data!$M670))</f>
        <v>1</v>
      </c>
      <c r="S671" s="36">
        <f>1---ISERR(FIND(S$2,data!$M670))</f>
        <v>1</v>
      </c>
      <c r="T671" s="36">
        <f>1---ISERR(FIND(T$2,data!$M670))</f>
        <v>0</v>
      </c>
      <c r="U671" s="36">
        <f>1---ISERR(FIND(U$2,data!$M670))</f>
        <v>0</v>
      </c>
      <c r="V671" s="36">
        <f>1---ISERR(FIND(V$2,data!$M670))</f>
        <v>1</v>
      </c>
      <c r="W671" s="36">
        <f t="shared" si="233"/>
        <v>0</v>
      </c>
      <c r="X671" s="36">
        <f t="shared" si="234"/>
        <v>0</v>
      </c>
      <c r="Y671" s="36">
        <f t="shared" si="235"/>
        <v>4</v>
      </c>
      <c r="Z671" s="36">
        <f t="shared" si="236"/>
        <v>0</v>
      </c>
      <c r="AA671" s="36">
        <f t="shared" si="237"/>
        <v>0</v>
      </c>
      <c r="AB671" s="36">
        <f t="shared" si="238"/>
        <v>0</v>
      </c>
      <c r="AC671" s="36">
        <f t="shared" si="239"/>
        <v>64</v>
      </c>
      <c r="AD671" s="36">
        <f t="shared" si="240"/>
        <v>128</v>
      </c>
      <c r="AE671" s="36">
        <f t="shared" si="241"/>
        <v>0</v>
      </c>
      <c r="AF671" s="36">
        <f t="shared" si="242"/>
        <v>0</v>
      </c>
      <c r="AG671" s="36">
        <f t="shared" si="243"/>
        <v>1024</v>
      </c>
      <c r="AH671" s="36">
        <f t="shared" si="244"/>
        <v>0</v>
      </c>
      <c r="AI671" s="36">
        <f t="shared" si="245"/>
        <v>4096</v>
      </c>
      <c r="AJ671" s="36">
        <f t="shared" si="246"/>
        <v>0</v>
      </c>
      <c r="AK671" s="36">
        <f t="shared" si="247"/>
        <v>0</v>
      </c>
      <c r="AL671" s="36">
        <f t="shared" si="248"/>
        <v>0</v>
      </c>
      <c r="AM671" s="36">
        <f t="shared" si="249"/>
        <v>65536</v>
      </c>
      <c r="AN671" s="36">
        <f t="shared" si="250"/>
        <v>131072</v>
      </c>
      <c r="AO671" s="36">
        <f t="shared" si="251"/>
        <v>0</v>
      </c>
      <c r="AP671" s="36">
        <f t="shared" si="252"/>
        <v>0</v>
      </c>
      <c r="AQ671" s="36">
        <f t="shared" si="253"/>
        <v>1048576</v>
      </c>
      <c r="AR671" s="36">
        <f t="shared" si="254"/>
        <v>0</v>
      </c>
    </row>
    <row r="672" spans="1:44">
      <c r="A672" s="36">
        <f t="shared" si="255"/>
        <v>869200</v>
      </c>
      <c r="B672" s="36">
        <f>1---ISERR(FIND(B$2,data!$M671))</f>
        <v>0</v>
      </c>
      <c r="C672" s="36">
        <f>1---ISERR(FIND(C$2,data!$M671))</f>
        <v>0</v>
      </c>
      <c r="D672" s="36">
        <f>1---ISERR(FIND(D$2,data!$M671))</f>
        <v>0</v>
      </c>
      <c r="E672" s="36">
        <f>1---ISERR(FIND(E$2,data!$M671))</f>
        <v>0</v>
      </c>
      <c r="F672" s="36">
        <f>1---ISERR(FIND(F$2,data!$M671))</f>
        <v>1</v>
      </c>
      <c r="G672" s="36">
        <f>1---ISERR(FIND(G$2,data!$M671))</f>
        <v>0</v>
      </c>
      <c r="H672" s="36">
        <f>1---ISERR(FIND(H$2,data!$M671))</f>
        <v>1</v>
      </c>
      <c r="I672" s="36">
        <f>1---ISERR(FIND(I$2,data!$M671))</f>
        <v>0</v>
      </c>
      <c r="J672" s="36">
        <f>1---ISERR(FIND(J$2,data!$M671))</f>
        <v>1</v>
      </c>
      <c r="K672" s="36">
        <f>1---ISERR(FIND(K$2,data!$M671))</f>
        <v>1</v>
      </c>
      <c r="L672" s="36">
        <f>1---ISERR(FIND(L$2,data!$M671))</f>
        <v>0</v>
      </c>
      <c r="M672" s="36">
        <f>1---ISERR(FIND(M$2,data!$M671))</f>
        <v>0</v>
      </c>
      <c r="N672" s="36">
        <f>1---ISERR(FIND(N$2,data!$M671))</f>
        <v>0</v>
      </c>
      <c r="O672" s="36">
        <f>1---ISERR(FIND(O$2,data!$M671))</f>
        <v>0</v>
      </c>
      <c r="P672" s="36">
        <f>1---ISERR(FIND(P$2,data!$M671))</f>
        <v>1</v>
      </c>
      <c r="Q672" s="36">
        <f>1---ISERR(FIND(Q$2,data!$M671))</f>
        <v>0</v>
      </c>
      <c r="R672" s="36">
        <f>1---ISERR(FIND(R$2,data!$M671))</f>
        <v>1</v>
      </c>
      <c r="S672" s="36">
        <f>1---ISERR(FIND(S$2,data!$M671))</f>
        <v>0</v>
      </c>
      <c r="T672" s="36">
        <f>1---ISERR(FIND(T$2,data!$M671))</f>
        <v>1</v>
      </c>
      <c r="U672" s="36">
        <f>1---ISERR(FIND(U$2,data!$M671))</f>
        <v>1</v>
      </c>
      <c r="V672" s="36">
        <f>1---ISERR(FIND(V$2,data!$M671))</f>
        <v>0</v>
      </c>
      <c r="W672" s="36">
        <f t="shared" si="233"/>
        <v>0</v>
      </c>
      <c r="X672" s="36">
        <f t="shared" si="234"/>
        <v>0</v>
      </c>
      <c r="Y672" s="36">
        <f t="shared" si="235"/>
        <v>0</v>
      </c>
      <c r="Z672" s="36">
        <f t="shared" si="236"/>
        <v>0</v>
      </c>
      <c r="AA672" s="36">
        <f t="shared" si="237"/>
        <v>16</v>
      </c>
      <c r="AB672" s="36">
        <f t="shared" si="238"/>
        <v>0</v>
      </c>
      <c r="AC672" s="36">
        <f t="shared" si="239"/>
        <v>64</v>
      </c>
      <c r="AD672" s="36">
        <f t="shared" si="240"/>
        <v>0</v>
      </c>
      <c r="AE672" s="36">
        <f t="shared" si="241"/>
        <v>256</v>
      </c>
      <c r="AF672" s="36">
        <f t="shared" si="242"/>
        <v>512</v>
      </c>
      <c r="AG672" s="36">
        <f t="shared" si="243"/>
        <v>0</v>
      </c>
      <c r="AH672" s="36">
        <f t="shared" si="244"/>
        <v>0</v>
      </c>
      <c r="AI672" s="36">
        <f t="shared" si="245"/>
        <v>0</v>
      </c>
      <c r="AJ672" s="36">
        <f t="shared" si="246"/>
        <v>0</v>
      </c>
      <c r="AK672" s="36">
        <f t="shared" si="247"/>
        <v>16384</v>
      </c>
      <c r="AL672" s="36">
        <f t="shared" si="248"/>
        <v>0</v>
      </c>
      <c r="AM672" s="36">
        <f t="shared" si="249"/>
        <v>65536</v>
      </c>
      <c r="AN672" s="36">
        <f t="shared" si="250"/>
        <v>0</v>
      </c>
      <c r="AO672" s="36">
        <f t="shared" si="251"/>
        <v>262144</v>
      </c>
      <c r="AP672" s="36">
        <f t="shared" si="252"/>
        <v>524288</v>
      </c>
      <c r="AQ672" s="36">
        <f t="shared" si="253"/>
        <v>0</v>
      </c>
      <c r="AR672" s="36">
        <f t="shared" si="254"/>
        <v>0</v>
      </c>
    </row>
    <row r="673" spans="1:44">
      <c r="A673" s="36">
        <f t="shared" si="255"/>
        <v>1389900</v>
      </c>
      <c r="B673" s="36">
        <f>1---ISERR(FIND(B$2,data!$M672))</f>
        <v>0</v>
      </c>
      <c r="C673" s="36">
        <f>1---ISERR(FIND(C$2,data!$M672))</f>
        <v>0</v>
      </c>
      <c r="D673" s="36">
        <f>1---ISERR(FIND(D$2,data!$M672))</f>
        <v>1</v>
      </c>
      <c r="E673" s="36">
        <f>1---ISERR(FIND(E$2,data!$M672))</f>
        <v>1</v>
      </c>
      <c r="F673" s="36">
        <f>1---ISERR(FIND(F$2,data!$M672))</f>
        <v>0</v>
      </c>
      <c r="G673" s="36">
        <f>1---ISERR(FIND(G$2,data!$M672))</f>
        <v>0</v>
      </c>
      <c r="H673" s="36">
        <f>1---ISERR(FIND(H$2,data!$M672))</f>
        <v>1</v>
      </c>
      <c r="I673" s="36">
        <f>1---ISERR(FIND(I$2,data!$M672))</f>
        <v>0</v>
      </c>
      <c r="J673" s="36">
        <f>1---ISERR(FIND(J$2,data!$M672))</f>
        <v>1</v>
      </c>
      <c r="K673" s="36">
        <f>1---ISERR(FIND(K$2,data!$M672))</f>
        <v>0</v>
      </c>
      <c r="L673" s="36">
        <f>1---ISERR(FIND(L$2,data!$M672))</f>
        <v>1</v>
      </c>
      <c r="M673" s="36">
        <f>1---ISERR(FIND(M$2,data!$M672))</f>
        <v>0</v>
      </c>
      <c r="N673" s="36">
        <f>1---ISERR(FIND(N$2,data!$M672))</f>
        <v>1</v>
      </c>
      <c r="O673" s="36">
        <f>1---ISERR(FIND(O$2,data!$M672))</f>
        <v>1</v>
      </c>
      <c r="P673" s="36">
        <f>1---ISERR(FIND(P$2,data!$M672))</f>
        <v>0</v>
      </c>
      <c r="Q673" s="36">
        <f>1---ISERR(FIND(Q$2,data!$M672))</f>
        <v>0</v>
      </c>
      <c r="R673" s="36">
        <f>1---ISERR(FIND(R$2,data!$M672))</f>
        <v>1</v>
      </c>
      <c r="S673" s="36">
        <f>1---ISERR(FIND(S$2,data!$M672))</f>
        <v>0</v>
      </c>
      <c r="T673" s="36">
        <f>1---ISERR(FIND(T$2,data!$M672))</f>
        <v>1</v>
      </c>
      <c r="U673" s="36">
        <f>1---ISERR(FIND(U$2,data!$M672))</f>
        <v>0</v>
      </c>
      <c r="V673" s="36">
        <f>1---ISERR(FIND(V$2,data!$M672))</f>
        <v>1</v>
      </c>
      <c r="W673" s="36">
        <f t="shared" si="233"/>
        <v>0</v>
      </c>
      <c r="X673" s="36">
        <f t="shared" si="234"/>
        <v>0</v>
      </c>
      <c r="Y673" s="36">
        <f t="shared" si="235"/>
        <v>4</v>
      </c>
      <c r="Z673" s="36">
        <f t="shared" si="236"/>
        <v>8</v>
      </c>
      <c r="AA673" s="36">
        <f t="shared" si="237"/>
        <v>0</v>
      </c>
      <c r="AB673" s="36">
        <f t="shared" si="238"/>
        <v>0</v>
      </c>
      <c r="AC673" s="36">
        <f t="shared" si="239"/>
        <v>64</v>
      </c>
      <c r="AD673" s="36">
        <f t="shared" si="240"/>
        <v>0</v>
      </c>
      <c r="AE673" s="36">
        <f t="shared" si="241"/>
        <v>256</v>
      </c>
      <c r="AF673" s="36">
        <f t="shared" si="242"/>
        <v>0</v>
      </c>
      <c r="AG673" s="36">
        <f t="shared" si="243"/>
        <v>1024</v>
      </c>
      <c r="AH673" s="36">
        <f t="shared" si="244"/>
        <v>0</v>
      </c>
      <c r="AI673" s="36">
        <f t="shared" si="245"/>
        <v>4096</v>
      </c>
      <c r="AJ673" s="36">
        <f t="shared" si="246"/>
        <v>8192</v>
      </c>
      <c r="AK673" s="36">
        <f t="shared" si="247"/>
        <v>0</v>
      </c>
      <c r="AL673" s="36">
        <f t="shared" si="248"/>
        <v>0</v>
      </c>
      <c r="AM673" s="36">
        <f t="shared" si="249"/>
        <v>65536</v>
      </c>
      <c r="AN673" s="36">
        <f t="shared" si="250"/>
        <v>0</v>
      </c>
      <c r="AO673" s="36">
        <f t="shared" si="251"/>
        <v>262144</v>
      </c>
      <c r="AP673" s="36">
        <f t="shared" si="252"/>
        <v>0</v>
      </c>
      <c r="AQ673" s="36">
        <f t="shared" si="253"/>
        <v>1048576</v>
      </c>
      <c r="AR673" s="36">
        <f t="shared" si="254"/>
        <v>0</v>
      </c>
    </row>
    <row r="674" spans="1:44">
      <c r="A674" s="36">
        <f t="shared" si="255"/>
        <v>0</v>
      </c>
      <c r="B674" s="36">
        <f>1---ISERR(FIND(B$2,data!$M673))</f>
        <v>0</v>
      </c>
      <c r="C674" s="36">
        <f>1---ISERR(FIND(C$2,data!$M673))</f>
        <v>0</v>
      </c>
      <c r="D674" s="36">
        <f>1---ISERR(FIND(D$2,data!$M673))</f>
        <v>0</v>
      </c>
      <c r="E674" s="36">
        <f>1---ISERR(FIND(E$2,data!$M673))</f>
        <v>0</v>
      </c>
      <c r="F674" s="36">
        <f>1---ISERR(FIND(F$2,data!$M673))</f>
        <v>0</v>
      </c>
      <c r="G674" s="36">
        <f>1---ISERR(FIND(G$2,data!$M673))</f>
        <v>0</v>
      </c>
      <c r="H674" s="36">
        <f>1---ISERR(FIND(H$2,data!$M673))</f>
        <v>0</v>
      </c>
      <c r="I674" s="36">
        <f>1---ISERR(FIND(I$2,data!$M673))</f>
        <v>0</v>
      </c>
      <c r="J674" s="36">
        <f>1---ISERR(FIND(J$2,data!$M673))</f>
        <v>0</v>
      </c>
      <c r="K674" s="36">
        <f>1---ISERR(FIND(K$2,data!$M673))</f>
        <v>0</v>
      </c>
      <c r="L674" s="36">
        <f>1---ISERR(FIND(L$2,data!$M673))</f>
        <v>0</v>
      </c>
      <c r="M674" s="36">
        <f>1---ISERR(FIND(M$2,data!$M673))</f>
        <v>0</v>
      </c>
      <c r="N674" s="36">
        <f>1---ISERR(FIND(N$2,data!$M673))</f>
        <v>0</v>
      </c>
      <c r="O674" s="36">
        <f>1---ISERR(FIND(O$2,data!$M673))</f>
        <v>0</v>
      </c>
      <c r="P674" s="36">
        <f>1---ISERR(FIND(P$2,data!$M673))</f>
        <v>0</v>
      </c>
      <c r="Q674" s="36">
        <f>1---ISERR(FIND(Q$2,data!$M673))</f>
        <v>0</v>
      </c>
      <c r="R674" s="36">
        <f>1---ISERR(FIND(R$2,data!$M673))</f>
        <v>0</v>
      </c>
      <c r="S674" s="36">
        <f>1---ISERR(FIND(S$2,data!$M673))</f>
        <v>0</v>
      </c>
      <c r="T674" s="36">
        <f>1---ISERR(FIND(T$2,data!$M673))</f>
        <v>0</v>
      </c>
      <c r="U674" s="36">
        <f>1---ISERR(FIND(U$2,data!$M673))</f>
        <v>0</v>
      </c>
      <c r="V674" s="36">
        <f>1---ISERR(FIND(V$2,data!$M673))</f>
        <v>0</v>
      </c>
      <c r="W674" s="36">
        <f t="shared" si="233"/>
        <v>0</v>
      </c>
      <c r="X674" s="36">
        <f t="shared" si="234"/>
        <v>0</v>
      </c>
      <c r="Y674" s="36">
        <f t="shared" si="235"/>
        <v>0</v>
      </c>
      <c r="Z674" s="36">
        <f t="shared" si="236"/>
        <v>0</v>
      </c>
      <c r="AA674" s="36">
        <f t="shared" si="237"/>
        <v>0</v>
      </c>
      <c r="AB674" s="36">
        <f t="shared" si="238"/>
        <v>0</v>
      </c>
      <c r="AC674" s="36">
        <f t="shared" si="239"/>
        <v>0</v>
      </c>
      <c r="AD674" s="36">
        <f t="shared" si="240"/>
        <v>0</v>
      </c>
      <c r="AE674" s="36">
        <f t="shared" si="241"/>
        <v>0</v>
      </c>
      <c r="AF674" s="36">
        <f t="shared" si="242"/>
        <v>0</v>
      </c>
      <c r="AG674" s="36">
        <f t="shared" si="243"/>
        <v>0</v>
      </c>
      <c r="AH674" s="36">
        <f t="shared" si="244"/>
        <v>0</v>
      </c>
      <c r="AI674" s="36">
        <f t="shared" si="245"/>
        <v>0</v>
      </c>
      <c r="AJ674" s="36">
        <f t="shared" si="246"/>
        <v>0</v>
      </c>
      <c r="AK674" s="36">
        <f t="shared" si="247"/>
        <v>0</v>
      </c>
      <c r="AL674" s="36">
        <f t="shared" si="248"/>
        <v>0</v>
      </c>
      <c r="AM674" s="36">
        <f t="shared" si="249"/>
        <v>0</v>
      </c>
      <c r="AN674" s="36">
        <f t="shared" si="250"/>
        <v>0</v>
      </c>
      <c r="AO674" s="36">
        <f t="shared" si="251"/>
        <v>0</v>
      </c>
      <c r="AP674" s="36">
        <f t="shared" si="252"/>
        <v>0</v>
      </c>
      <c r="AQ674" s="36">
        <f t="shared" si="253"/>
        <v>0</v>
      </c>
      <c r="AR674" s="36">
        <f t="shared" si="254"/>
        <v>0</v>
      </c>
    </row>
    <row r="675" spans="1:44">
      <c r="A675" s="36">
        <f t="shared" si="255"/>
        <v>0</v>
      </c>
      <c r="B675" s="36">
        <f>1---ISERR(FIND(B$2,data!$M674))</f>
        <v>0</v>
      </c>
      <c r="C675" s="36">
        <f>1---ISERR(FIND(C$2,data!$M674))</f>
        <v>0</v>
      </c>
      <c r="D675" s="36">
        <f>1---ISERR(FIND(D$2,data!$M674))</f>
        <v>0</v>
      </c>
      <c r="E675" s="36">
        <f>1---ISERR(FIND(E$2,data!$M674))</f>
        <v>0</v>
      </c>
      <c r="F675" s="36">
        <f>1---ISERR(FIND(F$2,data!$M674))</f>
        <v>0</v>
      </c>
      <c r="G675" s="36">
        <f>1---ISERR(FIND(G$2,data!$M674))</f>
        <v>0</v>
      </c>
      <c r="H675" s="36">
        <f>1---ISERR(FIND(H$2,data!$M674))</f>
        <v>0</v>
      </c>
      <c r="I675" s="36">
        <f>1---ISERR(FIND(I$2,data!$M674))</f>
        <v>0</v>
      </c>
      <c r="J675" s="36">
        <f>1---ISERR(FIND(J$2,data!$M674))</f>
        <v>0</v>
      </c>
      <c r="K675" s="36">
        <f>1---ISERR(FIND(K$2,data!$M674))</f>
        <v>0</v>
      </c>
      <c r="L675" s="36">
        <f>1---ISERR(FIND(L$2,data!$M674))</f>
        <v>0</v>
      </c>
      <c r="M675" s="36">
        <f>1---ISERR(FIND(M$2,data!$M674))</f>
        <v>0</v>
      </c>
      <c r="N675" s="36">
        <f>1---ISERR(FIND(N$2,data!$M674))</f>
        <v>0</v>
      </c>
      <c r="O675" s="36">
        <f>1---ISERR(FIND(O$2,data!$M674))</f>
        <v>0</v>
      </c>
      <c r="P675" s="36">
        <f>1---ISERR(FIND(P$2,data!$M674))</f>
        <v>0</v>
      </c>
      <c r="Q675" s="36">
        <f>1---ISERR(FIND(Q$2,data!$M674))</f>
        <v>0</v>
      </c>
      <c r="R675" s="36">
        <f>1---ISERR(FIND(R$2,data!$M674))</f>
        <v>0</v>
      </c>
      <c r="S675" s="36">
        <f>1---ISERR(FIND(S$2,data!$M674))</f>
        <v>0</v>
      </c>
      <c r="T675" s="36">
        <f>1---ISERR(FIND(T$2,data!$M674))</f>
        <v>0</v>
      </c>
      <c r="U675" s="36">
        <f>1---ISERR(FIND(U$2,data!$M674))</f>
        <v>0</v>
      </c>
      <c r="V675" s="36">
        <f>1---ISERR(FIND(V$2,data!$M674))</f>
        <v>0</v>
      </c>
      <c r="W675" s="36">
        <f t="shared" si="233"/>
        <v>0</v>
      </c>
      <c r="X675" s="36">
        <f t="shared" si="234"/>
        <v>0</v>
      </c>
      <c r="Y675" s="36">
        <f t="shared" si="235"/>
        <v>0</v>
      </c>
      <c r="Z675" s="36">
        <f t="shared" si="236"/>
        <v>0</v>
      </c>
      <c r="AA675" s="36">
        <f t="shared" si="237"/>
        <v>0</v>
      </c>
      <c r="AB675" s="36">
        <f t="shared" si="238"/>
        <v>0</v>
      </c>
      <c r="AC675" s="36">
        <f t="shared" si="239"/>
        <v>0</v>
      </c>
      <c r="AD675" s="36">
        <f t="shared" si="240"/>
        <v>0</v>
      </c>
      <c r="AE675" s="36">
        <f t="shared" si="241"/>
        <v>0</v>
      </c>
      <c r="AF675" s="36">
        <f t="shared" si="242"/>
        <v>0</v>
      </c>
      <c r="AG675" s="36">
        <f t="shared" si="243"/>
        <v>0</v>
      </c>
      <c r="AH675" s="36">
        <f t="shared" si="244"/>
        <v>0</v>
      </c>
      <c r="AI675" s="36">
        <f t="shared" si="245"/>
        <v>0</v>
      </c>
      <c r="AJ675" s="36">
        <f t="shared" si="246"/>
        <v>0</v>
      </c>
      <c r="AK675" s="36">
        <f t="shared" si="247"/>
        <v>0</v>
      </c>
      <c r="AL675" s="36">
        <f t="shared" si="248"/>
        <v>0</v>
      </c>
      <c r="AM675" s="36">
        <f t="shared" si="249"/>
        <v>0</v>
      </c>
      <c r="AN675" s="36">
        <f t="shared" si="250"/>
        <v>0</v>
      </c>
      <c r="AO675" s="36">
        <f t="shared" si="251"/>
        <v>0</v>
      </c>
      <c r="AP675" s="36">
        <f t="shared" si="252"/>
        <v>0</v>
      </c>
      <c r="AQ675" s="36">
        <f t="shared" si="253"/>
        <v>0</v>
      </c>
      <c r="AR675" s="36">
        <f t="shared" si="254"/>
        <v>0</v>
      </c>
    </row>
    <row r="676" spans="1:44">
      <c r="A676" s="36">
        <f t="shared" si="255"/>
        <v>278800</v>
      </c>
      <c r="B676" s="36">
        <f>1---ISERR(FIND(B$2,data!$M675))</f>
        <v>0</v>
      </c>
      <c r="C676" s="36">
        <f>1---ISERR(FIND(C$2,data!$M675))</f>
        <v>0</v>
      </c>
      <c r="D676" s="36">
        <f>1---ISERR(FIND(D$2,data!$M675))</f>
        <v>0</v>
      </c>
      <c r="E676" s="36">
        <f>1---ISERR(FIND(E$2,data!$M675))</f>
        <v>0</v>
      </c>
      <c r="F676" s="36">
        <f>1---ISERR(FIND(F$2,data!$M675))</f>
        <v>1</v>
      </c>
      <c r="G676" s="36">
        <f>1---ISERR(FIND(G$2,data!$M675))</f>
        <v>0</v>
      </c>
      <c r="H676" s="36">
        <f>1---ISERR(FIND(H$2,data!$M675))</f>
        <v>0</v>
      </c>
      <c r="I676" s="36">
        <f>1---ISERR(FIND(I$2,data!$M675))</f>
        <v>0</v>
      </c>
      <c r="J676" s="36">
        <f>1---ISERR(FIND(J$2,data!$M675))</f>
        <v>1</v>
      </c>
      <c r="K676" s="36">
        <f>1---ISERR(FIND(K$2,data!$M675))</f>
        <v>0</v>
      </c>
      <c r="L676" s="36">
        <f>1---ISERR(FIND(L$2,data!$M675))</f>
        <v>0</v>
      </c>
      <c r="M676" s="36">
        <f>1---ISERR(FIND(M$2,data!$M675))</f>
        <v>0</v>
      </c>
      <c r="N676" s="36">
        <f>1---ISERR(FIND(N$2,data!$M675))</f>
        <v>0</v>
      </c>
      <c r="O676" s="36">
        <f>1---ISERR(FIND(O$2,data!$M675))</f>
        <v>0</v>
      </c>
      <c r="P676" s="36">
        <f>1---ISERR(FIND(P$2,data!$M675))</f>
        <v>1</v>
      </c>
      <c r="Q676" s="36">
        <f>1---ISERR(FIND(Q$2,data!$M675))</f>
        <v>0</v>
      </c>
      <c r="R676" s="36">
        <f>1---ISERR(FIND(R$2,data!$M675))</f>
        <v>0</v>
      </c>
      <c r="S676" s="36">
        <f>1---ISERR(FIND(S$2,data!$M675))</f>
        <v>0</v>
      </c>
      <c r="T676" s="36">
        <f>1---ISERR(FIND(T$2,data!$M675))</f>
        <v>1</v>
      </c>
      <c r="U676" s="36">
        <f>1---ISERR(FIND(U$2,data!$M675))</f>
        <v>0</v>
      </c>
      <c r="V676" s="36">
        <f>1---ISERR(FIND(V$2,data!$M675))</f>
        <v>0</v>
      </c>
      <c r="W676" s="36">
        <f t="shared" si="233"/>
        <v>0</v>
      </c>
      <c r="X676" s="36">
        <f t="shared" si="234"/>
        <v>0</v>
      </c>
      <c r="Y676" s="36">
        <f t="shared" si="235"/>
        <v>0</v>
      </c>
      <c r="Z676" s="36">
        <f t="shared" si="236"/>
        <v>0</v>
      </c>
      <c r="AA676" s="36">
        <f t="shared" si="237"/>
        <v>16</v>
      </c>
      <c r="AB676" s="36">
        <f t="shared" si="238"/>
        <v>0</v>
      </c>
      <c r="AC676" s="36">
        <f t="shared" si="239"/>
        <v>0</v>
      </c>
      <c r="AD676" s="36">
        <f t="shared" si="240"/>
        <v>0</v>
      </c>
      <c r="AE676" s="36">
        <f t="shared" si="241"/>
        <v>256</v>
      </c>
      <c r="AF676" s="36">
        <f t="shared" si="242"/>
        <v>0</v>
      </c>
      <c r="AG676" s="36">
        <f t="shared" si="243"/>
        <v>0</v>
      </c>
      <c r="AH676" s="36">
        <f t="shared" si="244"/>
        <v>0</v>
      </c>
      <c r="AI676" s="36">
        <f t="shared" si="245"/>
        <v>0</v>
      </c>
      <c r="AJ676" s="36">
        <f t="shared" si="246"/>
        <v>0</v>
      </c>
      <c r="AK676" s="36">
        <f t="shared" si="247"/>
        <v>16384</v>
      </c>
      <c r="AL676" s="36">
        <f t="shared" si="248"/>
        <v>0</v>
      </c>
      <c r="AM676" s="36">
        <f t="shared" si="249"/>
        <v>0</v>
      </c>
      <c r="AN676" s="36">
        <f t="shared" si="250"/>
        <v>0</v>
      </c>
      <c r="AO676" s="36">
        <f t="shared" si="251"/>
        <v>262144</v>
      </c>
      <c r="AP676" s="36">
        <f t="shared" si="252"/>
        <v>0</v>
      </c>
      <c r="AQ676" s="36">
        <f t="shared" si="253"/>
        <v>0</v>
      </c>
      <c r="AR676" s="36">
        <f t="shared" si="254"/>
        <v>0</v>
      </c>
    </row>
    <row r="677" spans="1:44">
      <c r="A677" s="36">
        <f t="shared" si="255"/>
        <v>1049600</v>
      </c>
      <c r="B677" s="36">
        <f>1---ISERR(FIND(B$2,data!$M676))</f>
        <v>0</v>
      </c>
      <c r="C677" s="36">
        <f>1---ISERR(FIND(C$2,data!$M676))</f>
        <v>0</v>
      </c>
      <c r="D677" s="36">
        <f>1---ISERR(FIND(D$2,data!$M676))</f>
        <v>0</v>
      </c>
      <c r="E677" s="36">
        <f>1---ISERR(FIND(E$2,data!$M676))</f>
        <v>0</v>
      </c>
      <c r="F677" s="36">
        <f>1---ISERR(FIND(F$2,data!$M676))</f>
        <v>0</v>
      </c>
      <c r="G677" s="36">
        <f>1---ISERR(FIND(G$2,data!$M676))</f>
        <v>0</v>
      </c>
      <c r="H677" s="36">
        <f>1---ISERR(FIND(H$2,data!$M676))</f>
        <v>0</v>
      </c>
      <c r="I677" s="36">
        <f>1---ISERR(FIND(I$2,data!$M676))</f>
        <v>0</v>
      </c>
      <c r="J677" s="36">
        <f>1---ISERR(FIND(J$2,data!$M676))</f>
        <v>0</v>
      </c>
      <c r="K677" s="36">
        <f>1---ISERR(FIND(K$2,data!$M676))</f>
        <v>0</v>
      </c>
      <c r="L677" s="36">
        <f>1---ISERR(FIND(L$2,data!$M676))</f>
        <v>1</v>
      </c>
      <c r="M677" s="36">
        <f>1---ISERR(FIND(M$2,data!$M676))</f>
        <v>0</v>
      </c>
      <c r="N677" s="36">
        <f>1---ISERR(FIND(N$2,data!$M676))</f>
        <v>0</v>
      </c>
      <c r="O677" s="36">
        <f>1---ISERR(FIND(O$2,data!$M676))</f>
        <v>0</v>
      </c>
      <c r="P677" s="36">
        <f>1---ISERR(FIND(P$2,data!$M676))</f>
        <v>0</v>
      </c>
      <c r="Q677" s="36">
        <f>1---ISERR(FIND(Q$2,data!$M676))</f>
        <v>0</v>
      </c>
      <c r="R677" s="36">
        <f>1---ISERR(FIND(R$2,data!$M676))</f>
        <v>0</v>
      </c>
      <c r="S677" s="36">
        <f>1---ISERR(FIND(S$2,data!$M676))</f>
        <v>0</v>
      </c>
      <c r="T677" s="36">
        <f>1---ISERR(FIND(T$2,data!$M676))</f>
        <v>0</v>
      </c>
      <c r="U677" s="36">
        <f>1---ISERR(FIND(U$2,data!$M676))</f>
        <v>0</v>
      </c>
      <c r="V677" s="36">
        <f>1---ISERR(FIND(V$2,data!$M676))</f>
        <v>1</v>
      </c>
      <c r="W677" s="36">
        <f t="shared" si="233"/>
        <v>0</v>
      </c>
      <c r="X677" s="36">
        <f t="shared" si="234"/>
        <v>0</v>
      </c>
      <c r="Y677" s="36">
        <f t="shared" si="235"/>
        <v>0</v>
      </c>
      <c r="Z677" s="36">
        <f t="shared" si="236"/>
        <v>0</v>
      </c>
      <c r="AA677" s="36">
        <f t="shared" si="237"/>
        <v>0</v>
      </c>
      <c r="AB677" s="36">
        <f t="shared" si="238"/>
        <v>0</v>
      </c>
      <c r="AC677" s="36">
        <f t="shared" si="239"/>
        <v>0</v>
      </c>
      <c r="AD677" s="36">
        <f t="shared" si="240"/>
        <v>0</v>
      </c>
      <c r="AE677" s="36">
        <f t="shared" si="241"/>
        <v>0</v>
      </c>
      <c r="AF677" s="36">
        <f t="shared" si="242"/>
        <v>0</v>
      </c>
      <c r="AG677" s="36">
        <f t="shared" si="243"/>
        <v>1024</v>
      </c>
      <c r="AH677" s="36">
        <f t="shared" si="244"/>
        <v>0</v>
      </c>
      <c r="AI677" s="36">
        <f t="shared" si="245"/>
        <v>0</v>
      </c>
      <c r="AJ677" s="36">
        <f t="shared" si="246"/>
        <v>0</v>
      </c>
      <c r="AK677" s="36">
        <f t="shared" si="247"/>
        <v>0</v>
      </c>
      <c r="AL677" s="36">
        <f t="shared" si="248"/>
        <v>0</v>
      </c>
      <c r="AM677" s="36">
        <f t="shared" si="249"/>
        <v>0</v>
      </c>
      <c r="AN677" s="36">
        <f t="shared" si="250"/>
        <v>0</v>
      </c>
      <c r="AO677" s="36">
        <f t="shared" si="251"/>
        <v>0</v>
      </c>
      <c r="AP677" s="36">
        <f t="shared" si="252"/>
        <v>0</v>
      </c>
      <c r="AQ677" s="36">
        <f t="shared" si="253"/>
        <v>1048576</v>
      </c>
      <c r="AR677" s="36">
        <f t="shared" si="254"/>
        <v>0</v>
      </c>
    </row>
    <row r="678" spans="1:44">
      <c r="A678" s="36">
        <f t="shared" si="255"/>
        <v>1439102</v>
      </c>
      <c r="B678" s="36">
        <f>1---ISERR(FIND(B$2,data!$M677))</f>
        <v>0</v>
      </c>
      <c r="C678" s="36">
        <f>1---ISERR(FIND(C$2,data!$M677))</f>
        <v>1</v>
      </c>
      <c r="D678" s="36">
        <f>1---ISERR(FIND(D$2,data!$M677))</f>
        <v>1</v>
      </c>
      <c r="E678" s="36">
        <f>1---ISERR(FIND(E$2,data!$M677))</f>
        <v>1</v>
      </c>
      <c r="F678" s="36">
        <f>1---ISERR(FIND(F$2,data!$M677))</f>
        <v>1</v>
      </c>
      <c r="G678" s="36">
        <f>1---ISERR(FIND(G$2,data!$M677))</f>
        <v>1</v>
      </c>
      <c r="H678" s="36">
        <f>1---ISERR(FIND(H$2,data!$M677))</f>
        <v>1</v>
      </c>
      <c r="I678" s="36">
        <f>1---ISERR(FIND(I$2,data!$M677))</f>
        <v>0</v>
      </c>
      <c r="J678" s="36">
        <f>1---ISERR(FIND(J$2,data!$M677))</f>
        <v>1</v>
      </c>
      <c r="K678" s="36">
        <f>1---ISERR(FIND(K$2,data!$M677))</f>
        <v>0</v>
      </c>
      <c r="L678" s="36">
        <f>1---ISERR(FIND(L$2,data!$M677))</f>
        <v>1</v>
      </c>
      <c r="M678" s="36">
        <f>1---ISERR(FIND(M$2,data!$M677))</f>
        <v>0</v>
      </c>
      <c r="N678" s="36">
        <f>1---ISERR(FIND(N$2,data!$M677))</f>
        <v>1</v>
      </c>
      <c r="O678" s="36">
        <f>1---ISERR(FIND(O$2,data!$M677))</f>
        <v>1</v>
      </c>
      <c r="P678" s="36">
        <f>1---ISERR(FIND(P$2,data!$M677))</f>
        <v>1</v>
      </c>
      <c r="Q678" s="36">
        <f>1---ISERR(FIND(Q$2,data!$M677))</f>
        <v>1</v>
      </c>
      <c r="R678" s="36">
        <f>1---ISERR(FIND(R$2,data!$M677))</f>
        <v>1</v>
      </c>
      <c r="S678" s="36">
        <f>1---ISERR(FIND(S$2,data!$M677))</f>
        <v>0</v>
      </c>
      <c r="T678" s="36">
        <f>1---ISERR(FIND(T$2,data!$M677))</f>
        <v>1</v>
      </c>
      <c r="U678" s="36">
        <f>1---ISERR(FIND(U$2,data!$M677))</f>
        <v>0</v>
      </c>
      <c r="V678" s="36">
        <f>1---ISERR(FIND(V$2,data!$M677))</f>
        <v>1</v>
      </c>
      <c r="W678" s="36">
        <f t="shared" si="233"/>
        <v>0</v>
      </c>
      <c r="X678" s="36">
        <f t="shared" si="234"/>
        <v>2</v>
      </c>
      <c r="Y678" s="36">
        <f t="shared" si="235"/>
        <v>4</v>
      </c>
      <c r="Z678" s="36">
        <f t="shared" si="236"/>
        <v>8</v>
      </c>
      <c r="AA678" s="36">
        <f t="shared" si="237"/>
        <v>16</v>
      </c>
      <c r="AB678" s="36">
        <f t="shared" si="238"/>
        <v>32</v>
      </c>
      <c r="AC678" s="36">
        <f t="shared" si="239"/>
        <v>64</v>
      </c>
      <c r="AD678" s="36">
        <f t="shared" si="240"/>
        <v>0</v>
      </c>
      <c r="AE678" s="36">
        <f t="shared" si="241"/>
        <v>256</v>
      </c>
      <c r="AF678" s="36">
        <f t="shared" si="242"/>
        <v>0</v>
      </c>
      <c r="AG678" s="36">
        <f t="shared" si="243"/>
        <v>1024</v>
      </c>
      <c r="AH678" s="36">
        <f t="shared" si="244"/>
        <v>0</v>
      </c>
      <c r="AI678" s="36">
        <f t="shared" si="245"/>
        <v>4096</v>
      </c>
      <c r="AJ678" s="36">
        <f t="shared" si="246"/>
        <v>8192</v>
      </c>
      <c r="AK678" s="36">
        <f t="shared" si="247"/>
        <v>16384</v>
      </c>
      <c r="AL678" s="36">
        <f t="shared" si="248"/>
        <v>32768</v>
      </c>
      <c r="AM678" s="36">
        <f t="shared" si="249"/>
        <v>65536</v>
      </c>
      <c r="AN678" s="36">
        <f t="shared" si="250"/>
        <v>0</v>
      </c>
      <c r="AO678" s="36">
        <f t="shared" si="251"/>
        <v>262144</v>
      </c>
      <c r="AP678" s="36">
        <f t="shared" si="252"/>
        <v>0</v>
      </c>
      <c r="AQ678" s="36">
        <f t="shared" si="253"/>
        <v>1048576</v>
      </c>
      <c r="AR678" s="36">
        <f t="shared" si="254"/>
        <v>0</v>
      </c>
    </row>
    <row r="679" spans="1:44">
      <c r="A679" s="36">
        <f t="shared" si="255"/>
        <v>258302</v>
      </c>
      <c r="B679" s="36">
        <f>1---ISERR(FIND(B$2,data!$M678))</f>
        <v>0</v>
      </c>
      <c r="C679" s="36">
        <f>1---ISERR(FIND(C$2,data!$M678))</f>
        <v>1</v>
      </c>
      <c r="D679" s="36">
        <f>1---ISERR(FIND(D$2,data!$M678))</f>
        <v>1</v>
      </c>
      <c r="E679" s="36">
        <f>1---ISERR(FIND(E$2,data!$M678))</f>
        <v>1</v>
      </c>
      <c r="F679" s="36">
        <f>1---ISERR(FIND(F$2,data!$M678))</f>
        <v>1</v>
      </c>
      <c r="G679" s="36">
        <f>1---ISERR(FIND(G$2,data!$M678))</f>
        <v>1</v>
      </c>
      <c r="H679" s="36">
        <f>1---ISERR(FIND(H$2,data!$M678))</f>
        <v>1</v>
      </c>
      <c r="I679" s="36">
        <f>1---ISERR(FIND(I$2,data!$M678))</f>
        <v>1</v>
      </c>
      <c r="J679" s="36">
        <f>1---ISERR(FIND(J$2,data!$M678))</f>
        <v>0</v>
      </c>
      <c r="K679" s="36">
        <f>1---ISERR(FIND(K$2,data!$M678))</f>
        <v>0</v>
      </c>
      <c r="L679" s="36">
        <f>1---ISERR(FIND(L$2,data!$M678))</f>
        <v>0</v>
      </c>
      <c r="M679" s="36">
        <f>1---ISERR(FIND(M$2,data!$M678))</f>
        <v>0</v>
      </c>
      <c r="N679" s="36">
        <f>1---ISERR(FIND(N$2,data!$M678))</f>
        <v>1</v>
      </c>
      <c r="O679" s="36">
        <f>1---ISERR(FIND(O$2,data!$M678))</f>
        <v>1</v>
      </c>
      <c r="P679" s="36">
        <f>1---ISERR(FIND(P$2,data!$M678))</f>
        <v>1</v>
      </c>
      <c r="Q679" s="36">
        <f>1---ISERR(FIND(Q$2,data!$M678))</f>
        <v>1</v>
      </c>
      <c r="R679" s="36">
        <f>1---ISERR(FIND(R$2,data!$M678))</f>
        <v>1</v>
      </c>
      <c r="S679" s="36">
        <f>1---ISERR(FIND(S$2,data!$M678))</f>
        <v>1</v>
      </c>
      <c r="T679" s="36">
        <f>1---ISERR(FIND(T$2,data!$M678))</f>
        <v>0</v>
      </c>
      <c r="U679" s="36">
        <f>1---ISERR(FIND(U$2,data!$M678))</f>
        <v>0</v>
      </c>
      <c r="V679" s="36">
        <f>1---ISERR(FIND(V$2,data!$M678))</f>
        <v>0</v>
      </c>
      <c r="W679" s="36">
        <f t="shared" si="233"/>
        <v>0</v>
      </c>
      <c r="X679" s="36">
        <f t="shared" si="234"/>
        <v>2</v>
      </c>
      <c r="Y679" s="36">
        <f t="shared" si="235"/>
        <v>4</v>
      </c>
      <c r="Z679" s="36">
        <f t="shared" si="236"/>
        <v>8</v>
      </c>
      <c r="AA679" s="36">
        <f t="shared" si="237"/>
        <v>16</v>
      </c>
      <c r="AB679" s="36">
        <f t="shared" si="238"/>
        <v>32</v>
      </c>
      <c r="AC679" s="36">
        <f t="shared" si="239"/>
        <v>64</v>
      </c>
      <c r="AD679" s="36">
        <f t="shared" si="240"/>
        <v>128</v>
      </c>
      <c r="AE679" s="36">
        <f t="shared" si="241"/>
        <v>0</v>
      </c>
      <c r="AF679" s="36">
        <f t="shared" si="242"/>
        <v>0</v>
      </c>
      <c r="AG679" s="36">
        <f t="shared" si="243"/>
        <v>0</v>
      </c>
      <c r="AH679" s="36">
        <f t="shared" si="244"/>
        <v>0</v>
      </c>
      <c r="AI679" s="36">
        <f t="shared" si="245"/>
        <v>4096</v>
      </c>
      <c r="AJ679" s="36">
        <f t="shared" si="246"/>
        <v>8192</v>
      </c>
      <c r="AK679" s="36">
        <f t="shared" si="247"/>
        <v>16384</v>
      </c>
      <c r="AL679" s="36">
        <f t="shared" si="248"/>
        <v>32768</v>
      </c>
      <c r="AM679" s="36">
        <f t="shared" si="249"/>
        <v>65536</v>
      </c>
      <c r="AN679" s="36">
        <f t="shared" si="250"/>
        <v>131072</v>
      </c>
      <c r="AO679" s="36">
        <f t="shared" si="251"/>
        <v>0</v>
      </c>
      <c r="AP679" s="36">
        <f t="shared" si="252"/>
        <v>0</v>
      </c>
      <c r="AQ679" s="36">
        <f t="shared" si="253"/>
        <v>0</v>
      </c>
      <c r="AR679" s="36">
        <f t="shared" si="254"/>
        <v>0</v>
      </c>
    </row>
    <row r="680" spans="1:44">
      <c r="A680" s="36">
        <f t="shared" si="255"/>
        <v>984000</v>
      </c>
      <c r="B680" s="36">
        <f>1---ISERR(FIND(B$2,data!$M679))</f>
        <v>0</v>
      </c>
      <c r="C680" s="36">
        <f>1---ISERR(FIND(C$2,data!$M679))</f>
        <v>0</v>
      </c>
      <c r="D680" s="36">
        <f>1---ISERR(FIND(D$2,data!$M679))</f>
        <v>0</v>
      </c>
      <c r="E680" s="36">
        <f>1---ISERR(FIND(E$2,data!$M679))</f>
        <v>0</v>
      </c>
      <c r="F680" s="36">
        <f>1---ISERR(FIND(F$2,data!$M679))</f>
        <v>0</v>
      </c>
      <c r="G680" s="36">
        <f>1---ISERR(FIND(G$2,data!$M679))</f>
        <v>0</v>
      </c>
      <c r="H680" s="36">
        <f>1---ISERR(FIND(H$2,data!$M679))</f>
        <v>1</v>
      </c>
      <c r="I680" s="36">
        <f>1---ISERR(FIND(I$2,data!$M679))</f>
        <v>1</v>
      </c>
      <c r="J680" s="36">
        <f>1---ISERR(FIND(J$2,data!$M679))</f>
        <v>1</v>
      </c>
      <c r="K680" s="36">
        <f>1---ISERR(FIND(K$2,data!$M679))</f>
        <v>1</v>
      </c>
      <c r="L680" s="36">
        <f>1---ISERR(FIND(L$2,data!$M679))</f>
        <v>0</v>
      </c>
      <c r="M680" s="36">
        <f>1---ISERR(FIND(M$2,data!$M679))</f>
        <v>0</v>
      </c>
      <c r="N680" s="36">
        <f>1---ISERR(FIND(N$2,data!$M679))</f>
        <v>0</v>
      </c>
      <c r="O680" s="36">
        <f>1---ISERR(FIND(O$2,data!$M679))</f>
        <v>0</v>
      </c>
      <c r="P680" s="36">
        <f>1---ISERR(FIND(P$2,data!$M679))</f>
        <v>0</v>
      </c>
      <c r="Q680" s="36">
        <f>1---ISERR(FIND(Q$2,data!$M679))</f>
        <v>0</v>
      </c>
      <c r="R680" s="36">
        <f>1---ISERR(FIND(R$2,data!$M679))</f>
        <v>1</v>
      </c>
      <c r="S680" s="36">
        <f>1---ISERR(FIND(S$2,data!$M679))</f>
        <v>1</v>
      </c>
      <c r="T680" s="36">
        <f>1---ISERR(FIND(T$2,data!$M679))</f>
        <v>1</v>
      </c>
      <c r="U680" s="36">
        <f>1---ISERR(FIND(U$2,data!$M679))</f>
        <v>1</v>
      </c>
      <c r="V680" s="36">
        <f>1---ISERR(FIND(V$2,data!$M679))</f>
        <v>0</v>
      </c>
      <c r="W680" s="36">
        <f t="shared" si="233"/>
        <v>0</v>
      </c>
      <c r="X680" s="36">
        <f t="shared" si="234"/>
        <v>0</v>
      </c>
      <c r="Y680" s="36">
        <f t="shared" si="235"/>
        <v>0</v>
      </c>
      <c r="Z680" s="36">
        <f t="shared" si="236"/>
        <v>0</v>
      </c>
      <c r="AA680" s="36">
        <f t="shared" si="237"/>
        <v>0</v>
      </c>
      <c r="AB680" s="36">
        <f t="shared" si="238"/>
        <v>0</v>
      </c>
      <c r="AC680" s="36">
        <f t="shared" si="239"/>
        <v>64</v>
      </c>
      <c r="AD680" s="36">
        <f t="shared" si="240"/>
        <v>128</v>
      </c>
      <c r="AE680" s="36">
        <f t="shared" si="241"/>
        <v>256</v>
      </c>
      <c r="AF680" s="36">
        <f t="shared" si="242"/>
        <v>512</v>
      </c>
      <c r="AG680" s="36">
        <f t="shared" si="243"/>
        <v>0</v>
      </c>
      <c r="AH680" s="36">
        <f t="shared" si="244"/>
        <v>0</v>
      </c>
      <c r="AI680" s="36">
        <f t="shared" si="245"/>
        <v>0</v>
      </c>
      <c r="AJ680" s="36">
        <f t="shared" si="246"/>
        <v>0</v>
      </c>
      <c r="AK680" s="36">
        <f t="shared" si="247"/>
        <v>0</v>
      </c>
      <c r="AL680" s="36">
        <f t="shared" si="248"/>
        <v>0</v>
      </c>
      <c r="AM680" s="36">
        <f t="shared" si="249"/>
        <v>65536</v>
      </c>
      <c r="AN680" s="36">
        <f t="shared" si="250"/>
        <v>131072</v>
      </c>
      <c r="AO680" s="36">
        <f t="shared" si="251"/>
        <v>262144</v>
      </c>
      <c r="AP680" s="36">
        <f t="shared" si="252"/>
        <v>524288</v>
      </c>
      <c r="AQ680" s="36">
        <f t="shared" si="253"/>
        <v>0</v>
      </c>
      <c r="AR680" s="36">
        <f t="shared" si="254"/>
        <v>0</v>
      </c>
    </row>
    <row r="681" spans="1:44">
      <c r="A681" s="36">
        <f t="shared" si="255"/>
        <v>1078300</v>
      </c>
      <c r="B681" s="36">
        <f>1---ISERR(FIND(B$2,data!$M680))</f>
        <v>0</v>
      </c>
      <c r="C681" s="36">
        <f>1---ISERR(FIND(C$2,data!$M680))</f>
        <v>0</v>
      </c>
      <c r="D681" s="36">
        <f>1---ISERR(FIND(D$2,data!$M680))</f>
        <v>1</v>
      </c>
      <c r="E681" s="36">
        <f>1---ISERR(FIND(E$2,data!$M680))</f>
        <v>1</v>
      </c>
      <c r="F681" s="36">
        <f>1---ISERR(FIND(F$2,data!$M680))</f>
        <v>1</v>
      </c>
      <c r="G681" s="36">
        <f>1---ISERR(FIND(G$2,data!$M680))</f>
        <v>0</v>
      </c>
      <c r="H681" s="36">
        <f>1---ISERR(FIND(H$2,data!$M680))</f>
        <v>0</v>
      </c>
      <c r="I681" s="36">
        <f>1---ISERR(FIND(I$2,data!$M680))</f>
        <v>0</v>
      </c>
      <c r="J681" s="36">
        <f>1---ISERR(FIND(J$2,data!$M680))</f>
        <v>0</v>
      </c>
      <c r="K681" s="36">
        <f>1---ISERR(FIND(K$2,data!$M680))</f>
        <v>0</v>
      </c>
      <c r="L681" s="36">
        <f>1---ISERR(FIND(L$2,data!$M680))</f>
        <v>1</v>
      </c>
      <c r="M681" s="36">
        <f>1---ISERR(FIND(M$2,data!$M680))</f>
        <v>0</v>
      </c>
      <c r="N681" s="36">
        <f>1---ISERR(FIND(N$2,data!$M680))</f>
        <v>1</v>
      </c>
      <c r="O681" s="36">
        <f>1---ISERR(FIND(O$2,data!$M680))</f>
        <v>1</v>
      </c>
      <c r="P681" s="36">
        <f>1---ISERR(FIND(P$2,data!$M680))</f>
        <v>1</v>
      </c>
      <c r="Q681" s="36">
        <f>1---ISERR(FIND(Q$2,data!$M680))</f>
        <v>0</v>
      </c>
      <c r="R681" s="36">
        <f>1---ISERR(FIND(R$2,data!$M680))</f>
        <v>0</v>
      </c>
      <c r="S681" s="36">
        <f>1---ISERR(FIND(S$2,data!$M680))</f>
        <v>0</v>
      </c>
      <c r="T681" s="36">
        <f>1---ISERR(FIND(T$2,data!$M680))</f>
        <v>0</v>
      </c>
      <c r="U681" s="36">
        <f>1---ISERR(FIND(U$2,data!$M680))</f>
        <v>0</v>
      </c>
      <c r="V681" s="36">
        <f>1---ISERR(FIND(V$2,data!$M680))</f>
        <v>1</v>
      </c>
      <c r="W681" s="36">
        <f t="shared" si="233"/>
        <v>0</v>
      </c>
      <c r="X681" s="36">
        <f t="shared" si="234"/>
        <v>0</v>
      </c>
      <c r="Y681" s="36">
        <f t="shared" si="235"/>
        <v>4</v>
      </c>
      <c r="Z681" s="36">
        <f t="shared" si="236"/>
        <v>8</v>
      </c>
      <c r="AA681" s="36">
        <f t="shared" si="237"/>
        <v>16</v>
      </c>
      <c r="AB681" s="36">
        <f t="shared" si="238"/>
        <v>0</v>
      </c>
      <c r="AC681" s="36">
        <f t="shared" si="239"/>
        <v>0</v>
      </c>
      <c r="AD681" s="36">
        <f t="shared" si="240"/>
        <v>0</v>
      </c>
      <c r="AE681" s="36">
        <f t="shared" si="241"/>
        <v>0</v>
      </c>
      <c r="AF681" s="36">
        <f t="shared" si="242"/>
        <v>0</v>
      </c>
      <c r="AG681" s="36">
        <f t="shared" si="243"/>
        <v>1024</v>
      </c>
      <c r="AH681" s="36">
        <f t="shared" si="244"/>
        <v>0</v>
      </c>
      <c r="AI681" s="36">
        <f t="shared" si="245"/>
        <v>4096</v>
      </c>
      <c r="AJ681" s="36">
        <f t="shared" si="246"/>
        <v>8192</v>
      </c>
      <c r="AK681" s="36">
        <f t="shared" si="247"/>
        <v>16384</v>
      </c>
      <c r="AL681" s="36">
        <f t="shared" si="248"/>
        <v>0</v>
      </c>
      <c r="AM681" s="36">
        <f t="shared" si="249"/>
        <v>0</v>
      </c>
      <c r="AN681" s="36">
        <f t="shared" si="250"/>
        <v>0</v>
      </c>
      <c r="AO681" s="36">
        <f t="shared" si="251"/>
        <v>0</v>
      </c>
      <c r="AP681" s="36">
        <f t="shared" si="252"/>
        <v>0</v>
      </c>
      <c r="AQ681" s="36">
        <f t="shared" si="253"/>
        <v>1048576</v>
      </c>
      <c r="AR681" s="36">
        <f t="shared" si="254"/>
        <v>0</v>
      </c>
    </row>
    <row r="682" spans="1:44">
      <c r="A682" s="36">
        <f t="shared" si="255"/>
        <v>1398100</v>
      </c>
      <c r="B682" s="36">
        <f>1---ISERR(FIND(B$2,data!$M681))</f>
        <v>0</v>
      </c>
      <c r="C682" s="36">
        <f>1---ISERR(FIND(C$2,data!$M681))</f>
        <v>0</v>
      </c>
      <c r="D682" s="36">
        <f>1---ISERR(FIND(D$2,data!$M681))</f>
        <v>1</v>
      </c>
      <c r="E682" s="36">
        <f>1---ISERR(FIND(E$2,data!$M681))</f>
        <v>0</v>
      </c>
      <c r="F682" s="36">
        <f>1---ISERR(FIND(F$2,data!$M681))</f>
        <v>1</v>
      </c>
      <c r="G682" s="36">
        <f>1---ISERR(FIND(G$2,data!$M681))</f>
        <v>0</v>
      </c>
      <c r="H682" s="36">
        <f>1---ISERR(FIND(H$2,data!$M681))</f>
        <v>1</v>
      </c>
      <c r="I682" s="36">
        <f>1---ISERR(FIND(I$2,data!$M681))</f>
        <v>0</v>
      </c>
      <c r="J682" s="36">
        <f>1---ISERR(FIND(J$2,data!$M681))</f>
        <v>1</v>
      </c>
      <c r="K682" s="36">
        <f>1---ISERR(FIND(K$2,data!$M681))</f>
        <v>0</v>
      </c>
      <c r="L682" s="36">
        <f>1---ISERR(FIND(L$2,data!$M681))</f>
        <v>1</v>
      </c>
      <c r="M682" s="36">
        <f>1---ISERR(FIND(M$2,data!$M681))</f>
        <v>0</v>
      </c>
      <c r="N682" s="36">
        <f>1---ISERR(FIND(N$2,data!$M681))</f>
        <v>1</v>
      </c>
      <c r="O682" s="36">
        <f>1---ISERR(FIND(O$2,data!$M681))</f>
        <v>0</v>
      </c>
      <c r="P682" s="36">
        <f>1---ISERR(FIND(P$2,data!$M681))</f>
        <v>1</v>
      </c>
      <c r="Q682" s="36">
        <f>1---ISERR(FIND(Q$2,data!$M681))</f>
        <v>0</v>
      </c>
      <c r="R682" s="36">
        <f>1---ISERR(FIND(R$2,data!$M681))</f>
        <v>1</v>
      </c>
      <c r="S682" s="36">
        <f>1---ISERR(FIND(S$2,data!$M681))</f>
        <v>0</v>
      </c>
      <c r="T682" s="36">
        <f>1---ISERR(FIND(T$2,data!$M681))</f>
        <v>1</v>
      </c>
      <c r="U682" s="36">
        <f>1---ISERR(FIND(U$2,data!$M681))</f>
        <v>0</v>
      </c>
      <c r="V682" s="36">
        <f>1---ISERR(FIND(V$2,data!$M681))</f>
        <v>1</v>
      </c>
      <c r="W682" s="36">
        <f t="shared" si="233"/>
        <v>0</v>
      </c>
      <c r="X682" s="36">
        <f t="shared" si="234"/>
        <v>0</v>
      </c>
      <c r="Y682" s="36">
        <f t="shared" si="235"/>
        <v>4</v>
      </c>
      <c r="Z682" s="36">
        <f t="shared" si="236"/>
        <v>0</v>
      </c>
      <c r="AA682" s="36">
        <f t="shared" si="237"/>
        <v>16</v>
      </c>
      <c r="AB682" s="36">
        <f t="shared" si="238"/>
        <v>0</v>
      </c>
      <c r="AC682" s="36">
        <f t="shared" si="239"/>
        <v>64</v>
      </c>
      <c r="AD682" s="36">
        <f t="shared" si="240"/>
        <v>0</v>
      </c>
      <c r="AE682" s="36">
        <f t="shared" si="241"/>
        <v>256</v>
      </c>
      <c r="AF682" s="36">
        <f t="shared" si="242"/>
        <v>0</v>
      </c>
      <c r="AG682" s="36">
        <f t="shared" si="243"/>
        <v>1024</v>
      </c>
      <c r="AH682" s="36">
        <f t="shared" si="244"/>
        <v>0</v>
      </c>
      <c r="AI682" s="36">
        <f t="shared" si="245"/>
        <v>4096</v>
      </c>
      <c r="AJ682" s="36">
        <f t="shared" si="246"/>
        <v>0</v>
      </c>
      <c r="AK682" s="36">
        <f t="shared" si="247"/>
        <v>16384</v>
      </c>
      <c r="AL682" s="36">
        <f t="shared" si="248"/>
        <v>0</v>
      </c>
      <c r="AM682" s="36">
        <f t="shared" si="249"/>
        <v>65536</v>
      </c>
      <c r="AN682" s="36">
        <f t="shared" si="250"/>
        <v>0</v>
      </c>
      <c r="AO682" s="36">
        <f t="shared" si="251"/>
        <v>262144</v>
      </c>
      <c r="AP682" s="36">
        <f t="shared" si="252"/>
        <v>0</v>
      </c>
      <c r="AQ682" s="36">
        <f t="shared" si="253"/>
        <v>1048576</v>
      </c>
      <c r="AR682" s="36">
        <f t="shared" si="254"/>
        <v>0</v>
      </c>
    </row>
    <row r="683" spans="1:44">
      <c r="A683" s="36">
        <f t="shared" si="255"/>
        <v>2062302</v>
      </c>
      <c r="B683" s="36">
        <f>1---ISERR(FIND(B$2,data!$M682))</f>
        <v>0</v>
      </c>
      <c r="C683" s="36">
        <f>1---ISERR(FIND(C$2,data!$M682))</f>
        <v>1</v>
      </c>
      <c r="D683" s="36">
        <f>1---ISERR(FIND(D$2,data!$M682))</f>
        <v>1</v>
      </c>
      <c r="E683" s="36">
        <f>1---ISERR(FIND(E$2,data!$M682))</f>
        <v>1</v>
      </c>
      <c r="F683" s="36">
        <f>1---ISERR(FIND(F$2,data!$M682))</f>
        <v>1</v>
      </c>
      <c r="G683" s="36">
        <f>1---ISERR(FIND(G$2,data!$M682))</f>
        <v>0</v>
      </c>
      <c r="H683" s="36">
        <f>1---ISERR(FIND(H$2,data!$M682))</f>
        <v>1</v>
      </c>
      <c r="I683" s="36">
        <f>1---ISERR(FIND(I$2,data!$M682))</f>
        <v>1</v>
      </c>
      <c r="J683" s="36">
        <f>1---ISERR(FIND(J$2,data!$M682))</f>
        <v>1</v>
      </c>
      <c r="K683" s="36">
        <f>1---ISERR(FIND(K$2,data!$M682))</f>
        <v>1</v>
      </c>
      <c r="L683" s="36">
        <f>1---ISERR(FIND(L$2,data!$M682))</f>
        <v>1</v>
      </c>
      <c r="M683" s="36">
        <f>1---ISERR(FIND(M$2,data!$M682))</f>
        <v>0</v>
      </c>
      <c r="N683" s="36">
        <f>1---ISERR(FIND(N$2,data!$M682))</f>
        <v>1</v>
      </c>
      <c r="O683" s="36">
        <f>1---ISERR(FIND(O$2,data!$M682))</f>
        <v>1</v>
      </c>
      <c r="P683" s="36">
        <f>1---ISERR(FIND(P$2,data!$M682))</f>
        <v>1</v>
      </c>
      <c r="Q683" s="36">
        <f>1---ISERR(FIND(Q$2,data!$M682))</f>
        <v>0</v>
      </c>
      <c r="R683" s="36">
        <f>1---ISERR(FIND(R$2,data!$M682))</f>
        <v>1</v>
      </c>
      <c r="S683" s="36">
        <f>1---ISERR(FIND(S$2,data!$M682))</f>
        <v>1</v>
      </c>
      <c r="T683" s="36">
        <f>1---ISERR(FIND(T$2,data!$M682))</f>
        <v>1</v>
      </c>
      <c r="U683" s="36">
        <f>1---ISERR(FIND(U$2,data!$M682))</f>
        <v>1</v>
      </c>
      <c r="V683" s="36">
        <f>1---ISERR(FIND(V$2,data!$M682))</f>
        <v>1</v>
      </c>
      <c r="W683" s="36">
        <f t="shared" si="233"/>
        <v>0</v>
      </c>
      <c r="X683" s="36">
        <f t="shared" si="234"/>
        <v>2</v>
      </c>
      <c r="Y683" s="36">
        <f t="shared" si="235"/>
        <v>4</v>
      </c>
      <c r="Z683" s="36">
        <f t="shared" si="236"/>
        <v>8</v>
      </c>
      <c r="AA683" s="36">
        <f t="shared" si="237"/>
        <v>16</v>
      </c>
      <c r="AB683" s="36">
        <f t="shared" si="238"/>
        <v>0</v>
      </c>
      <c r="AC683" s="36">
        <f t="shared" si="239"/>
        <v>64</v>
      </c>
      <c r="AD683" s="36">
        <f t="shared" si="240"/>
        <v>128</v>
      </c>
      <c r="AE683" s="36">
        <f t="shared" si="241"/>
        <v>256</v>
      </c>
      <c r="AF683" s="36">
        <f t="shared" si="242"/>
        <v>512</v>
      </c>
      <c r="AG683" s="36">
        <f t="shared" si="243"/>
        <v>1024</v>
      </c>
      <c r="AH683" s="36">
        <f t="shared" si="244"/>
        <v>0</v>
      </c>
      <c r="AI683" s="36">
        <f t="shared" si="245"/>
        <v>4096</v>
      </c>
      <c r="AJ683" s="36">
        <f t="shared" si="246"/>
        <v>8192</v>
      </c>
      <c r="AK683" s="36">
        <f t="shared" si="247"/>
        <v>16384</v>
      </c>
      <c r="AL683" s="36">
        <f t="shared" si="248"/>
        <v>0</v>
      </c>
      <c r="AM683" s="36">
        <f t="shared" si="249"/>
        <v>65536</v>
      </c>
      <c r="AN683" s="36">
        <f t="shared" si="250"/>
        <v>131072</v>
      </c>
      <c r="AO683" s="36">
        <f t="shared" si="251"/>
        <v>262144</v>
      </c>
      <c r="AP683" s="36">
        <f t="shared" si="252"/>
        <v>524288</v>
      </c>
      <c r="AQ683" s="36">
        <f t="shared" si="253"/>
        <v>1048576</v>
      </c>
      <c r="AR683" s="36">
        <f t="shared" si="254"/>
        <v>0</v>
      </c>
    </row>
    <row r="684" spans="1:44">
      <c r="A684" s="36">
        <f t="shared" si="255"/>
        <v>0</v>
      </c>
      <c r="B684" s="36">
        <f>1---ISERR(FIND(B$2,data!$M683))</f>
        <v>0</v>
      </c>
      <c r="C684" s="36">
        <f>1---ISERR(FIND(C$2,data!$M683))</f>
        <v>0</v>
      </c>
      <c r="D684" s="36">
        <f>1---ISERR(FIND(D$2,data!$M683))</f>
        <v>0</v>
      </c>
      <c r="E684" s="36">
        <f>1---ISERR(FIND(E$2,data!$M683))</f>
        <v>0</v>
      </c>
      <c r="F684" s="36">
        <f>1---ISERR(FIND(F$2,data!$M683))</f>
        <v>0</v>
      </c>
      <c r="G684" s="36">
        <f>1---ISERR(FIND(G$2,data!$M683))</f>
        <v>0</v>
      </c>
      <c r="H684" s="36">
        <f>1---ISERR(FIND(H$2,data!$M683))</f>
        <v>0</v>
      </c>
      <c r="I684" s="36">
        <f>1---ISERR(FIND(I$2,data!$M683))</f>
        <v>0</v>
      </c>
      <c r="J684" s="36">
        <f>1---ISERR(FIND(J$2,data!$M683))</f>
        <v>0</v>
      </c>
      <c r="K684" s="36">
        <f>1---ISERR(FIND(K$2,data!$M683))</f>
        <v>0</v>
      </c>
      <c r="L684" s="36">
        <f>1---ISERR(FIND(L$2,data!$M683))</f>
        <v>0</v>
      </c>
      <c r="M684" s="36">
        <f>1---ISERR(FIND(M$2,data!$M683))</f>
        <v>0</v>
      </c>
      <c r="N684" s="36">
        <f>1---ISERR(FIND(N$2,data!$M683))</f>
        <v>0</v>
      </c>
      <c r="O684" s="36">
        <f>1---ISERR(FIND(O$2,data!$M683))</f>
        <v>0</v>
      </c>
      <c r="P684" s="36">
        <f>1---ISERR(FIND(P$2,data!$M683))</f>
        <v>0</v>
      </c>
      <c r="Q684" s="36">
        <f>1---ISERR(FIND(Q$2,data!$M683))</f>
        <v>0</v>
      </c>
      <c r="R684" s="36">
        <f>1---ISERR(FIND(R$2,data!$M683))</f>
        <v>0</v>
      </c>
      <c r="S684" s="36">
        <f>1---ISERR(FIND(S$2,data!$M683))</f>
        <v>0</v>
      </c>
      <c r="T684" s="36">
        <f>1---ISERR(FIND(T$2,data!$M683))</f>
        <v>0</v>
      </c>
      <c r="U684" s="36">
        <f>1---ISERR(FIND(U$2,data!$M683))</f>
        <v>0</v>
      </c>
      <c r="V684" s="36">
        <f>1---ISERR(FIND(V$2,data!$M683))</f>
        <v>0</v>
      </c>
      <c r="W684" s="36">
        <f t="shared" si="233"/>
        <v>0</v>
      </c>
      <c r="X684" s="36">
        <f t="shared" si="234"/>
        <v>0</v>
      </c>
      <c r="Y684" s="36">
        <f t="shared" si="235"/>
        <v>0</v>
      </c>
      <c r="Z684" s="36">
        <f t="shared" si="236"/>
        <v>0</v>
      </c>
      <c r="AA684" s="36">
        <f t="shared" si="237"/>
        <v>0</v>
      </c>
      <c r="AB684" s="36">
        <f t="shared" si="238"/>
        <v>0</v>
      </c>
      <c r="AC684" s="36">
        <f t="shared" si="239"/>
        <v>0</v>
      </c>
      <c r="AD684" s="36">
        <f t="shared" si="240"/>
        <v>0</v>
      </c>
      <c r="AE684" s="36">
        <f t="shared" si="241"/>
        <v>0</v>
      </c>
      <c r="AF684" s="36">
        <f t="shared" si="242"/>
        <v>0</v>
      </c>
      <c r="AG684" s="36">
        <f t="shared" si="243"/>
        <v>0</v>
      </c>
      <c r="AH684" s="36">
        <f t="shared" si="244"/>
        <v>0</v>
      </c>
      <c r="AI684" s="36">
        <f t="shared" si="245"/>
        <v>0</v>
      </c>
      <c r="AJ684" s="36">
        <f t="shared" si="246"/>
        <v>0</v>
      </c>
      <c r="AK684" s="36">
        <f t="shared" si="247"/>
        <v>0</v>
      </c>
      <c r="AL684" s="36">
        <f t="shared" si="248"/>
        <v>0</v>
      </c>
      <c r="AM684" s="36">
        <f t="shared" si="249"/>
        <v>0</v>
      </c>
      <c r="AN684" s="36">
        <f t="shared" si="250"/>
        <v>0</v>
      </c>
      <c r="AO684" s="36">
        <f t="shared" si="251"/>
        <v>0</v>
      </c>
      <c r="AP684" s="36">
        <f t="shared" si="252"/>
        <v>0</v>
      </c>
      <c r="AQ684" s="36">
        <f t="shared" si="253"/>
        <v>0</v>
      </c>
      <c r="AR684" s="36">
        <f t="shared" si="254"/>
        <v>0</v>
      </c>
    </row>
    <row r="685" spans="1:44">
      <c r="A685" s="36">
        <f t="shared" si="255"/>
        <v>0</v>
      </c>
      <c r="B685" s="36">
        <f>1---ISERR(FIND(B$2,data!$M684))</f>
        <v>0</v>
      </c>
      <c r="C685" s="36">
        <f>1---ISERR(FIND(C$2,data!$M684))</f>
        <v>0</v>
      </c>
      <c r="D685" s="36">
        <f>1---ISERR(FIND(D$2,data!$M684))</f>
        <v>0</v>
      </c>
      <c r="E685" s="36">
        <f>1---ISERR(FIND(E$2,data!$M684))</f>
        <v>0</v>
      </c>
      <c r="F685" s="36">
        <f>1---ISERR(FIND(F$2,data!$M684))</f>
        <v>0</v>
      </c>
      <c r="G685" s="36">
        <f>1---ISERR(FIND(G$2,data!$M684))</f>
        <v>0</v>
      </c>
      <c r="H685" s="36">
        <f>1---ISERR(FIND(H$2,data!$M684))</f>
        <v>0</v>
      </c>
      <c r="I685" s="36">
        <f>1---ISERR(FIND(I$2,data!$M684))</f>
        <v>0</v>
      </c>
      <c r="J685" s="36">
        <f>1---ISERR(FIND(J$2,data!$M684))</f>
        <v>0</v>
      </c>
      <c r="K685" s="36">
        <f>1---ISERR(FIND(K$2,data!$M684))</f>
        <v>0</v>
      </c>
      <c r="L685" s="36">
        <f>1---ISERR(FIND(L$2,data!$M684))</f>
        <v>0</v>
      </c>
      <c r="M685" s="36">
        <f>1---ISERR(FIND(M$2,data!$M684))</f>
        <v>0</v>
      </c>
      <c r="N685" s="36">
        <f>1---ISERR(FIND(N$2,data!$M684))</f>
        <v>0</v>
      </c>
      <c r="O685" s="36">
        <f>1---ISERR(FIND(O$2,data!$M684))</f>
        <v>0</v>
      </c>
      <c r="P685" s="36">
        <f>1---ISERR(FIND(P$2,data!$M684))</f>
        <v>0</v>
      </c>
      <c r="Q685" s="36">
        <f>1---ISERR(FIND(Q$2,data!$M684))</f>
        <v>0</v>
      </c>
      <c r="R685" s="36">
        <f>1---ISERR(FIND(R$2,data!$M684))</f>
        <v>0</v>
      </c>
      <c r="S685" s="36">
        <f>1---ISERR(FIND(S$2,data!$M684))</f>
        <v>0</v>
      </c>
      <c r="T685" s="36">
        <f>1---ISERR(FIND(T$2,data!$M684))</f>
        <v>0</v>
      </c>
      <c r="U685" s="36">
        <f>1---ISERR(FIND(U$2,data!$M684))</f>
        <v>0</v>
      </c>
      <c r="V685" s="36">
        <f>1---ISERR(FIND(V$2,data!$M684))</f>
        <v>0</v>
      </c>
      <c r="W685" s="36">
        <f t="shared" si="233"/>
        <v>0</v>
      </c>
      <c r="X685" s="36">
        <f t="shared" si="234"/>
        <v>0</v>
      </c>
      <c r="Y685" s="36">
        <f t="shared" si="235"/>
        <v>0</v>
      </c>
      <c r="Z685" s="36">
        <f t="shared" si="236"/>
        <v>0</v>
      </c>
      <c r="AA685" s="36">
        <f t="shared" si="237"/>
        <v>0</v>
      </c>
      <c r="AB685" s="36">
        <f t="shared" si="238"/>
        <v>0</v>
      </c>
      <c r="AC685" s="36">
        <f t="shared" si="239"/>
        <v>0</v>
      </c>
      <c r="AD685" s="36">
        <f t="shared" si="240"/>
        <v>0</v>
      </c>
      <c r="AE685" s="36">
        <f t="shared" si="241"/>
        <v>0</v>
      </c>
      <c r="AF685" s="36">
        <f t="shared" si="242"/>
        <v>0</v>
      </c>
      <c r="AG685" s="36">
        <f t="shared" si="243"/>
        <v>0</v>
      </c>
      <c r="AH685" s="36">
        <f t="shared" si="244"/>
        <v>0</v>
      </c>
      <c r="AI685" s="36">
        <f t="shared" si="245"/>
        <v>0</v>
      </c>
      <c r="AJ685" s="36">
        <f t="shared" si="246"/>
        <v>0</v>
      </c>
      <c r="AK685" s="36">
        <f t="shared" si="247"/>
        <v>0</v>
      </c>
      <c r="AL685" s="36">
        <f t="shared" si="248"/>
        <v>0</v>
      </c>
      <c r="AM685" s="36">
        <f t="shared" si="249"/>
        <v>0</v>
      </c>
      <c r="AN685" s="36">
        <f t="shared" si="250"/>
        <v>0</v>
      </c>
      <c r="AO685" s="36">
        <f t="shared" si="251"/>
        <v>0</v>
      </c>
      <c r="AP685" s="36">
        <f t="shared" si="252"/>
        <v>0</v>
      </c>
      <c r="AQ685" s="36">
        <f t="shared" si="253"/>
        <v>0</v>
      </c>
      <c r="AR685" s="36">
        <f t="shared" si="254"/>
        <v>0</v>
      </c>
    </row>
    <row r="686" spans="1:44">
      <c r="A686" s="36">
        <f t="shared" si="255"/>
        <v>1443200</v>
      </c>
      <c r="B686" s="36">
        <f>1---ISERR(FIND(B$2,data!$M685))</f>
        <v>0</v>
      </c>
      <c r="C686" s="36">
        <f>1---ISERR(FIND(C$2,data!$M685))</f>
        <v>0</v>
      </c>
      <c r="D686" s="36">
        <f>1---ISERR(FIND(D$2,data!$M685))</f>
        <v>0</v>
      </c>
      <c r="E686" s="36">
        <f>1---ISERR(FIND(E$2,data!$M685))</f>
        <v>0</v>
      </c>
      <c r="F686" s="36">
        <f>1---ISERR(FIND(F$2,data!$M685))</f>
        <v>0</v>
      </c>
      <c r="G686" s="36">
        <f>1---ISERR(FIND(G$2,data!$M685))</f>
        <v>0</v>
      </c>
      <c r="H686" s="36">
        <f>1---ISERR(FIND(H$2,data!$M685))</f>
        <v>0</v>
      </c>
      <c r="I686" s="36">
        <f>1---ISERR(FIND(I$2,data!$M685))</f>
        <v>1</v>
      </c>
      <c r="J686" s="36">
        <f>1---ISERR(FIND(J$2,data!$M685))</f>
        <v>1</v>
      </c>
      <c r="K686" s="36">
        <f>1---ISERR(FIND(K$2,data!$M685))</f>
        <v>0</v>
      </c>
      <c r="L686" s="36">
        <f>1---ISERR(FIND(L$2,data!$M685))</f>
        <v>1</v>
      </c>
      <c r="M686" s="36">
        <f>1---ISERR(FIND(M$2,data!$M685))</f>
        <v>0</v>
      </c>
      <c r="N686" s="36">
        <f>1---ISERR(FIND(N$2,data!$M685))</f>
        <v>0</v>
      </c>
      <c r="O686" s="36">
        <f>1---ISERR(FIND(O$2,data!$M685))</f>
        <v>0</v>
      </c>
      <c r="P686" s="36">
        <f>1---ISERR(FIND(P$2,data!$M685))</f>
        <v>0</v>
      </c>
      <c r="Q686" s="36">
        <f>1---ISERR(FIND(Q$2,data!$M685))</f>
        <v>0</v>
      </c>
      <c r="R686" s="36">
        <f>1---ISERR(FIND(R$2,data!$M685))</f>
        <v>0</v>
      </c>
      <c r="S686" s="36">
        <f>1---ISERR(FIND(S$2,data!$M685))</f>
        <v>1</v>
      </c>
      <c r="T686" s="36">
        <f>1---ISERR(FIND(T$2,data!$M685))</f>
        <v>1</v>
      </c>
      <c r="U686" s="36">
        <f>1---ISERR(FIND(U$2,data!$M685))</f>
        <v>0</v>
      </c>
      <c r="V686" s="36">
        <f>1---ISERR(FIND(V$2,data!$M685))</f>
        <v>1</v>
      </c>
      <c r="W686" s="36">
        <f t="shared" si="233"/>
        <v>0</v>
      </c>
      <c r="X686" s="36">
        <f t="shared" si="234"/>
        <v>0</v>
      </c>
      <c r="Y686" s="36">
        <f t="shared" si="235"/>
        <v>0</v>
      </c>
      <c r="Z686" s="36">
        <f t="shared" si="236"/>
        <v>0</v>
      </c>
      <c r="AA686" s="36">
        <f t="shared" si="237"/>
        <v>0</v>
      </c>
      <c r="AB686" s="36">
        <f t="shared" si="238"/>
        <v>0</v>
      </c>
      <c r="AC686" s="36">
        <f t="shared" si="239"/>
        <v>0</v>
      </c>
      <c r="AD686" s="36">
        <f t="shared" si="240"/>
        <v>128</v>
      </c>
      <c r="AE686" s="36">
        <f t="shared" si="241"/>
        <v>256</v>
      </c>
      <c r="AF686" s="36">
        <f t="shared" si="242"/>
        <v>0</v>
      </c>
      <c r="AG686" s="36">
        <f t="shared" si="243"/>
        <v>1024</v>
      </c>
      <c r="AH686" s="36">
        <f t="shared" si="244"/>
        <v>0</v>
      </c>
      <c r="AI686" s="36">
        <f t="shared" si="245"/>
        <v>0</v>
      </c>
      <c r="AJ686" s="36">
        <f t="shared" si="246"/>
        <v>0</v>
      </c>
      <c r="AK686" s="36">
        <f t="shared" si="247"/>
        <v>0</v>
      </c>
      <c r="AL686" s="36">
        <f t="shared" si="248"/>
        <v>0</v>
      </c>
      <c r="AM686" s="36">
        <f t="shared" si="249"/>
        <v>0</v>
      </c>
      <c r="AN686" s="36">
        <f t="shared" si="250"/>
        <v>131072</v>
      </c>
      <c r="AO686" s="36">
        <f t="shared" si="251"/>
        <v>262144</v>
      </c>
      <c r="AP686" s="36">
        <f t="shared" si="252"/>
        <v>0</v>
      </c>
      <c r="AQ686" s="36">
        <f t="shared" si="253"/>
        <v>1048576</v>
      </c>
      <c r="AR686" s="36">
        <f t="shared" si="254"/>
        <v>0</v>
      </c>
    </row>
    <row r="687" spans="1:44">
      <c r="A687" s="36">
        <f t="shared" si="255"/>
        <v>147600</v>
      </c>
      <c r="B687" s="36">
        <f>1---ISERR(FIND(B$2,data!$M686))</f>
        <v>0</v>
      </c>
      <c r="C687" s="36">
        <f>1---ISERR(FIND(C$2,data!$M686))</f>
        <v>0</v>
      </c>
      <c r="D687" s="36">
        <f>1---ISERR(FIND(D$2,data!$M686))</f>
        <v>0</v>
      </c>
      <c r="E687" s="36">
        <f>1---ISERR(FIND(E$2,data!$M686))</f>
        <v>0</v>
      </c>
      <c r="F687" s="36">
        <f>1---ISERR(FIND(F$2,data!$M686))</f>
        <v>1</v>
      </c>
      <c r="G687" s="36">
        <f>1---ISERR(FIND(G$2,data!$M686))</f>
        <v>0</v>
      </c>
      <c r="H687" s="36">
        <f>1---ISERR(FIND(H$2,data!$M686))</f>
        <v>0</v>
      </c>
      <c r="I687" s="36">
        <f>1---ISERR(FIND(I$2,data!$M686))</f>
        <v>1</v>
      </c>
      <c r="J687" s="36">
        <f>1---ISERR(FIND(J$2,data!$M686))</f>
        <v>0</v>
      </c>
      <c r="K687" s="36">
        <f>1---ISERR(FIND(K$2,data!$M686))</f>
        <v>0</v>
      </c>
      <c r="L687" s="36">
        <f>1---ISERR(FIND(L$2,data!$M686))</f>
        <v>0</v>
      </c>
      <c r="M687" s="36">
        <f>1---ISERR(FIND(M$2,data!$M686))</f>
        <v>0</v>
      </c>
      <c r="N687" s="36">
        <f>1---ISERR(FIND(N$2,data!$M686))</f>
        <v>0</v>
      </c>
      <c r="O687" s="36">
        <f>1---ISERR(FIND(O$2,data!$M686))</f>
        <v>0</v>
      </c>
      <c r="P687" s="36">
        <f>1---ISERR(FIND(P$2,data!$M686))</f>
        <v>1</v>
      </c>
      <c r="Q687" s="36">
        <f>1---ISERR(FIND(Q$2,data!$M686))</f>
        <v>0</v>
      </c>
      <c r="R687" s="36">
        <f>1---ISERR(FIND(R$2,data!$M686))</f>
        <v>0</v>
      </c>
      <c r="S687" s="36">
        <f>1---ISERR(FIND(S$2,data!$M686))</f>
        <v>1</v>
      </c>
      <c r="T687" s="36">
        <f>1---ISERR(FIND(T$2,data!$M686))</f>
        <v>0</v>
      </c>
      <c r="U687" s="36">
        <f>1---ISERR(FIND(U$2,data!$M686))</f>
        <v>0</v>
      </c>
      <c r="V687" s="36">
        <f>1---ISERR(FIND(V$2,data!$M686))</f>
        <v>0</v>
      </c>
      <c r="W687" s="36">
        <f t="shared" si="233"/>
        <v>0</v>
      </c>
      <c r="X687" s="36">
        <f t="shared" si="234"/>
        <v>0</v>
      </c>
      <c r="Y687" s="36">
        <f t="shared" si="235"/>
        <v>0</v>
      </c>
      <c r="Z687" s="36">
        <f t="shared" si="236"/>
        <v>0</v>
      </c>
      <c r="AA687" s="36">
        <f t="shared" si="237"/>
        <v>16</v>
      </c>
      <c r="AB687" s="36">
        <f t="shared" si="238"/>
        <v>0</v>
      </c>
      <c r="AC687" s="36">
        <f t="shared" si="239"/>
        <v>0</v>
      </c>
      <c r="AD687" s="36">
        <f t="shared" si="240"/>
        <v>128</v>
      </c>
      <c r="AE687" s="36">
        <f t="shared" si="241"/>
        <v>0</v>
      </c>
      <c r="AF687" s="36">
        <f t="shared" si="242"/>
        <v>0</v>
      </c>
      <c r="AG687" s="36">
        <f t="shared" si="243"/>
        <v>0</v>
      </c>
      <c r="AH687" s="36">
        <f t="shared" si="244"/>
        <v>0</v>
      </c>
      <c r="AI687" s="36">
        <f t="shared" si="245"/>
        <v>0</v>
      </c>
      <c r="AJ687" s="36">
        <f t="shared" si="246"/>
        <v>0</v>
      </c>
      <c r="AK687" s="36">
        <f t="shared" si="247"/>
        <v>16384</v>
      </c>
      <c r="AL687" s="36">
        <f t="shared" si="248"/>
        <v>0</v>
      </c>
      <c r="AM687" s="36">
        <f t="shared" si="249"/>
        <v>0</v>
      </c>
      <c r="AN687" s="36">
        <f t="shared" si="250"/>
        <v>131072</v>
      </c>
      <c r="AO687" s="36">
        <f t="shared" si="251"/>
        <v>0</v>
      </c>
      <c r="AP687" s="36">
        <f t="shared" si="252"/>
        <v>0</v>
      </c>
      <c r="AQ687" s="36">
        <f t="shared" si="253"/>
        <v>0</v>
      </c>
      <c r="AR687" s="36">
        <f t="shared" si="254"/>
        <v>0</v>
      </c>
    </row>
    <row r="688" spans="1:44">
      <c r="A688" s="36">
        <f t="shared" si="255"/>
        <v>0</v>
      </c>
      <c r="B688" s="36">
        <f>1---ISERR(FIND(B$2,data!$M687))</f>
        <v>0</v>
      </c>
      <c r="C688" s="36">
        <f>1---ISERR(FIND(C$2,data!$M687))</f>
        <v>0</v>
      </c>
      <c r="D688" s="36">
        <f>1---ISERR(FIND(D$2,data!$M687))</f>
        <v>0</v>
      </c>
      <c r="E688" s="36">
        <f>1---ISERR(FIND(E$2,data!$M687))</f>
        <v>0</v>
      </c>
      <c r="F688" s="36">
        <f>1---ISERR(FIND(F$2,data!$M687))</f>
        <v>0</v>
      </c>
      <c r="G688" s="36">
        <f>1---ISERR(FIND(G$2,data!$M687))</f>
        <v>0</v>
      </c>
      <c r="H688" s="36">
        <f>1---ISERR(FIND(H$2,data!$M687))</f>
        <v>0</v>
      </c>
      <c r="I688" s="36">
        <f>1---ISERR(FIND(I$2,data!$M687))</f>
        <v>0</v>
      </c>
      <c r="J688" s="36">
        <f>1---ISERR(FIND(J$2,data!$M687))</f>
        <v>0</v>
      </c>
      <c r="K688" s="36">
        <f>1---ISERR(FIND(K$2,data!$M687))</f>
        <v>0</v>
      </c>
      <c r="L688" s="36">
        <f>1---ISERR(FIND(L$2,data!$M687))</f>
        <v>0</v>
      </c>
      <c r="M688" s="36">
        <f>1---ISERR(FIND(M$2,data!$M687))</f>
        <v>0</v>
      </c>
      <c r="N688" s="36">
        <f>1---ISERR(FIND(N$2,data!$M687))</f>
        <v>0</v>
      </c>
      <c r="O688" s="36">
        <f>1---ISERR(FIND(O$2,data!$M687))</f>
        <v>0</v>
      </c>
      <c r="P688" s="36">
        <f>1---ISERR(FIND(P$2,data!$M687))</f>
        <v>0</v>
      </c>
      <c r="Q688" s="36">
        <f>1---ISERR(FIND(Q$2,data!$M687))</f>
        <v>0</v>
      </c>
      <c r="R688" s="36">
        <f>1---ISERR(FIND(R$2,data!$M687))</f>
        <v>0</v>
      </c>
      <c r="S688" s="36">
        <f>1---ISERR(FIND(S$2,data!$M687))</f>
        <v>0</v>
      </c>
      <c r="T688" s="36">
        <f>1---ISERR(FIND(T$2,data!$M687))</f>
        <v>0</v>
      </c>
      <c r="U688" s="36">
        <f>1---ISERR(FIND(U$2,data!$M687))</f>
        <v>0</v>
      </c>
      <c r="V688" s="36">
        <f>1---ISERR(FIND(V$2,data!$M687))</f>
        <v>0</v>
      </c>
      <c r="W688" s="36">
        <f t="shared" si="233"/>
        <v>0</v>
      </c>
      <c r="X688" s="36">
        <f t="shared" si="234"/>
        <v>0</v>
      </c>
      <c r="Y688" s="36">
        <f t="shared" si="235"/>
        <v>0</v>
      </c>
      <c r="Z688" s="36">
        <f t="shared" si="236"/>
        <v>0</v>
      </c>
      <c r="AA688" s="36">
        <f t="shared" si="237"/>
        <v>0</v>
      </c>
      <c r="AB688" s="36">
        <f t="shared" si="238"/>
        <v>0</v>
      </c>
      <c r="AC688" s="36">
        <f t="shared" si="239"/>
        <v>0</v>
      </c>
      <c r="AD688" s="36">
        <f t="shared" si="240"/>
        <v>0</v>
      </c>
      <c r="AE688" s="36">
        <f t="shared" si="241"/>
        <v>0</v>
      </c>
      <c r="AF688" s="36">
        <f t="shared" si="242"/>
        <v>0</v>
      </c>
      <c r="AG688" s="36">
        <f t="shared" si="243"/>
        <v>0</v>
      </c>
      <c r="AH688" s="36">
        <f t="shared" si="244"/>
        <v>0</v>
      </c>
      <c r="AI688" s="36">
        <f t="shared" si="245"/>
        <v>0</v>
      </c>
      <c r="AJ688" s="36">
        <f t="shared" si="246"/>
        <v>0</v>
      </c>
      <c r="AK688" s="36">
        <f t="shared" si="247"/>
        <v>0</v>
      </c>
      <c r="AL688" s="36">
        <f t="shared" si="248"/>
        <v>0</v>
      </c>
      <c r="AM688" s="36">
        <f t="shared" si="249"/>
        <v>0</v>
      </c>
      <c r="AN688" s="36">
        <f t="shared" si="250"/>
        <v>0</v>
      </c>
      <c r="AO688" s="36">
        <f t="shared" si="251"/>
        <v>0</v>
      </c>
      <c r="AP688" s="36">
        <f t="shared" si="252"/>
        <v>0</v>
      </c>
      <c r="AQ688" s="36">
        <f t="shared" si="253"/>
        <v>0</v>
      </c>
      <c r="AR688" s="36">
        <f t="shared" si="254"/>
        <v>0</v>
      </c>
    </row>
    <row r="689" spans="1:44">
      <c r="A689" s="36">
        <f t="shared" si="255"/>
        <v>0</v>
      </c>
      <c r="B689" s="36">
        <f>1---ISERR(FIND(B$2,data!$M688))</f>
        <v>0</v>
      </c>
      <c r="C689" s="36">
        <f>1---ISERR(FIND(C$2,data!$M688))</f>
        <v>0</v>
      </c>
      <c r="D689" s="36">
        <f>1---ISERR(FIND(D$2,data!$M688))</f>
        <v>0</v>
      </c>
      <c r="E689" s="36">
        <f>1---ISERR(FIND(E$2,data!$M688))</f>
        <v>0</v>
      </c>
      <c r="F689" s="36">
        <f>1---ISERR(FIND(F$2,data!$M688))</f>
        <v>0</v>
      </c>
      <c r="G689" s="36">
        <f>1---ISERR(FIND(G$2,data!$M688))</f>
        <v>0</v>
      </c>
      <c r="H689" s="36">
        <f>1---ISERR(FIND(H$2,data!$M688))</f>
        <v>0</v>
      </c>
      <c r="I689" s="36">
        <f>1---ISERR(FIND(I$2,data!$M688))</f>
        <v>0</v>
      </c>
      <c r="J689" s="36">
        <f>1---ISERR(FIND(J$2,data!$M688))</f>
        <v>0</v>
      </c>
      <c r="K689" s="36">
        <f>1---ISERR(FIND(K$2,data!$M688))</f>
        <v>0</v>
      </c>
      <c r="L689" s="36">
        <f>1---ISERR(FIND(L$2,data!$M688))</f>
        <v>0</v>
      </c>
      <c r="M689" s="36">
        <f>1---ISERR(FIND(M$2,data!$M688))</f>
        <v>0</v>
      </c>
      <c r="N689" s="36">
        <f>1---ISERR(FIND(N$2,data!$M688))</f>
        <v>0</v>
      </c>
      <c r="O689" s="36">
        <f>1---ISERR(FIND(O$2,data!$M688))</f>
        <v>0</v>
      </c>
      <c r="P689" s="36">
        <f>1---ISERR(FIND(P$2,data!$M688))</f>
        <v>0</v>
      </c>
      <c r="Q689" s="36">
        <f>1---ISERR(FIND(Q$2,data!$M688))</f>
        <v>0</v>
      </c>
      <c r="R689" s="36">
        <f>1---ISERR(FIND(R$2,data!$M688))</f>
        <v>0</v>
      </c>
      <c r="S689" s="36">
        <f>1---ISERR(FIND(S$2,data!$M688))</f>
        <v>0</v>
      </c>
      <c r="T689" s="36">
        <f>1---ISERR(FIND(T$2,data!$M688))</f>
        <v>0</v>
      </c>
      <c r="U689" s="36">
        <f>1---ISERR(FIND(U$2,data!$M688))</f>
        <v>0</v>
      </c>
      <c r="V689" s="36">
        <f>1---ISERR(FIND(V$2,data!$M688))</f>
        <v>0</v>
      </c>
      <c r="W689" s="36">
        <f t="shared" si="233"/>
        <v>0</v>
      </c>
      <c r="X689" s="36">
        <f t="shared" si="234"/>
        <v>0</v>
      </c>
      <c r="Y689" s="36">
        <f t="shared" si="235"/>
        <v>0</v>
      </c>
      <c r="Z689" s="36">
        <f t="shared" si="236"/>
        <v>0</v>
      </c>
      <c r="AA689" s="36">
        <f t="shared" si="237"/>
        <v>0</v>
      </c>
      <c r="AB689" s="36">
        <f t="shared" si="238"/>
        <v>0</v>
      </c>
      <c r="AC689" s="36">
        <f t="shared" si="239"/>
        <v>0</v>
      </c>
      <c r="AD689" s="36">
        <f t="shared" si="240"/>
        <v>0</v>
      </c>
      <c r="AE689" s="36">
        <f t="shared" si="241"/>
        <v>0</v>
      </c>
      <c r="AF689" s="36">
        <f t="shared" si="242"/>
        <v>0</v>
      </c>
      <c r="AG689" s="36">
        <f t="shared" si="243"/>
        <v>0</v>
      </c>
      <c r="AH689" s="36">
        <f t="shared" si="244"/>
        <v>0</v>
      </c>
      <c r="AI689" s="36">
        <f t="shared" si="245"/>
        <v>0</v>
      </c>
      <c r="AJ689" s="36">
        <f t="shared" si="246"/>
        <v>0</v>
      </c>
      <c r="AK689" s="36">
        <f t="shared" si="247"/>
        <v>0</v>
      </c>
      <c r="AL689" s="36">
        <f t="shared" si="248"/>
        <v>0</v>
      </c>
      <c r="AM689" s="36">
        <f t="shared" si="249"/>
        <v>0</v>
      </c>
      <c r="AN689" s="36">
        <f t="shared" si="250"/>
        <v>0</v>
      </c>
      <c r="AO689" s="36">
        <f t="shared" si="251"/>
        <v>0</v>
      </c>
      <c r="AP689" s="36">
        <f t="shared" si="252"/>
        <v>0</v>
      </c>
      <c r="AQ689" s="36">
        <f t="shared" si="253"/>
        <v>0</v>
      </c>
      <c r="AR689" s="36">
        <f t="shared" si="254"/>
        <v>0</v>
      </c>
    </row>
    <row r="690" spans="1:44">
      <c r="A690" s="36">
        <f t="shared" si="255"/>
        <v>2000800</v>
      </c>
      <c r="B690" s="36">
        <f>1---ISERR(FIND(B$2,data!$M689))</f>
        <v>0</v>
      </c>
      <c r="C690" s="36">
        <f>1---ISERR(FIND(C$2,data!$M689))</f>
        <v>0</v>
      </c>
      <c r="D690" s="36">
        <f>1---ISERR(FIND(D$2,data!$M689))</f>
        <v>0</v>
      </c>
      <c r="E690" s="36">
        <f>1---ISERR(FIND(E$2,data!$M689))</f>
        <v>0</v>
      </c>
      <c r="F690" s="36">
        <f>1---ISERR(FIND(F$2,data!$M689))</f>
        <v>0</v>
      </c>
      <c r="G690" s="36">
        <f>1---ISERR(FIND(G$2,data!$M689))</f>
        <v>1</v>
      </c>
      <c r="H690" s="36">
        <f>1---ISERR(FIND(H$2,data!$M689))</f>
        <v>0</v>
      </c>
      <c r="I690" s="36">
        <f>1---ISERR(FIND(I$2,data!$M689))</f>
        <v>1</v>
      </c>
      <c r="J690" s="36">
        <f>1---ISERR(FIND(J$2,data!$M689))</f>
        <v>1</v>
      </c>
      <c r="K690" s="36">
        <f>1---ISERR(FIND(K$2,data!$M689))</f>
        <v>1</v>
      </c>
      <c r="L690" s="36">
        <f>1---ISERR(FIND(L$2,data!$M689))</f>
        <v>1</v>
      </c>
      <c r="M690" s="36">
        <f>1---ISERR(FIND(M$2,data!$M689))</f>
        <v>0</v>
      </c>
      <c r="N690" s="36">
        <f>1---ISERR(FIND(N$2,data!$M689))</f>
        <v>0</v>
      </c>
      <c r="O690" s="36">
        <f>1---ISERR(FIND(O$2,data!$M689))</f>
        <v>0</v>
      </c>
      <c r="P690" s="36">
        <f>1---ISERR(FIND(P$2,data!$M689))</f>
        <v>0</v>
      </c>
      <c r="Q690" s="36">
        <f>1---ISERR(FIND(Q$2,data!$M689))</f>
        <v>1</v>
      </c>
      <c r="R690" s="36">
        <f>1---ISERR(FIND(R$2,data!$M689))</f>
        <v>0</v>
      </c>
      <c r="S690" s="36">
        <f>1---ISERR(FIND(S$2,data!$M689))</f>
        <v>1</v>
      </c>
      <c r="T690" s="36">
        <f>1---ISERR(FIND(T$2,data!$M689))</f>
        <v>1</v>
      </c>
      <c r="U690" s="36">
        <f>1---ISERR(FIND(U$2,data!$M689))</f>
        <v>1</v>
      </c>
      <c r="V690" s="36">
        <f>1---ISERR(FIND(V$2,data!$M689))</f>
        <v>1</v>
      </c>
      <c r="W690" s="36">
        <f t="shared" si="233"/>
        <v>0</v>
      </c>
      <c r="X690" s="36">
        <f t="shared" si="234"/>
        <v>0</v>
      </c>
      <c r="Y690" s="36">
        <f t="shared" si="235"/>
        <v>0</v>
      </c>
      <c r="Z690" s="36">
        <f t="shared" si="236"/>
        <v>0</v>
      </c>
      <c r="AA690" s="36">
        <f t="shared" si="237"/>
        <v>0</v>
      </c>
      <c r="AB690" s="36">
        <f t="shared" si="238"/>
        <v>32</v>
      </c>
      <c r="AC690" s="36">
        <f t="shared" si="239"/>
        <v>0</v>
      </c>
      <c r="AD690" s="36">
        <f t="shared" si="240"/>
        <v>128</v>
      </c>
      <c r="AE690" s="36">
        <f t="shared" si="241"/>
        <v>256</v>
      </c>
      <c r="AF690" s="36">
        <f t="shared" si="242"/>
        <v>512</v>
      </c>
      <c r="AG690" s="36">
        <f t="shared" si="243"/>
        <v>1024</v>
      </c>
      <c r="AH690" s="36">
        <f t="shared" si="244"/>
        <v>0</v>
      </c>
      <c r="AI690" s="36">
        <f t="shared" si="245"/>
        <v>0</v>
      </c>
      <c r="AJ690" s="36">
        <f t="shared" si="246"/>
        <v>0</v>
      </c>
      <c r="AK690" s="36">
        <f t="shared" si="247"/>
        <v>0</v>
      </c>
      <c r="AL690" s="36">
        <f t="shared" si="248"/>
        <v>32768</v>
      </c>
      <c r="AM690" s="36">
        <f t="shared" si="249"/>
        <v>0</v>
      </c>
      <c r="AN690" s="36">
        <f t="shared" si="250"/>
        <v>131072</v>
      </c>
      <c r="AO690" s="36">
        <f t="shared" si="251"/>
        <v>262144</v>
      </c>
      <c r="AP690" s="36">
        <f t="shared" si="252"/>
        <v>524288</v>
      </c>
      <c r="AQ690" s="36">
        <f t="shared" si="253"/>
        <v>1048576</v>
      </c>
      <c r="AR690" s="36">
        <f t="shared" si="254"/>
        <v>0</v>
      </c>
    </row>
    <row r="691" spans="1:44">
      <c r="A691" s="36">
        <f t="shared" si="255"/>
        <v>131200</v>
      </c>
      <c r="B691" s="36">
        <f>1---ISERR(FIND(B$2,data!$M690))</f>
        <v>0</v>
      </c>
      <c r="C691" s="36">
        <f>1---ISERR(FIND(C$2,data!$M690))</f>
        <v>0</v>
      </c>
      <c r="D691" s="36">
        <f>1---ISERR(FIND(D$2,data!$M690))</f>
        <v>0</v>
      </c>
      <c r="E691" s="36">
        <f>1---ISERR(FIND(E$2,data!$M690))</f>
        <v>0</v>
      </c>
      <c r="F691" s="36">
        <f>1---ISERR(FIND(F$2,data!$M690))</f>
        <v>0</v>
      </c>
      <c r="G691" s="36">
        <f>1---ISERR(FIND(G$2,data!$M690))</f>
        <v>0</v>
      </c>
      <c r="H691" s="36">
        <f>1---ISERR(FIND(H$2,data!$M690))</f>
        <v>0</v>
      </c>
      <c r="I691" s="36">
        <f>1---ISERR(FIND(I$2,data!$M690))</f>
        <v>1</v>
      </c>
      <c r="J691" s="36">
        <f>1---ISERR(FIND(J$2,data!$M690))</f>
        <v>0</v>
      </c>
      <c r="K691" s="36">
        <f>1---ISERR(FIND(K$2,data!$M690))</f>
        <v>0</v>
      </c>
      <c r="L691" s="36">
        <f>1---ISERR(FIND(L$2,data!$M690))</f>
        <v>0</v>
      </c>
      <c r="M691" s="36">
        <f>1---ISERR(FIND(M$2,data!$M690))</f>
        <v>0</v>
      </c>
      <c r="N691" s="36">
        <f>1---ISERR(FIND(N$2,data!$M690))</f>
        <v>0</v>
      </c>
      <c r="O691" s="36">
        <f>1---ISERR(FIND(O$2,data!$M690))</f>
        <v>0</v>
      </c>
      <c r="P691" s="36">
        <f>1---ISERR(FIND(P$2,data!$M690))</f>
        <v>0</v>
      </c>
      <c r="Q691" s="36">
        <f>1---ISERR(FIND(Q$2,data!$M690))</f>
        <v>0</v>
      </c>
      <c r="R691" s="36">
        <f>1---ISERR(FIND(R$2,data!$M690))</f>
        <v>0</v>
      </c>
      <c r="S691" s="36">
        <f>1---ISERR(FIND(S$2,data!$M690))</f>
        <v>1</v>
      </c>
      <c r="T691" s="36">
        <f>1---ISERR(FIND(T$2,data!$M690))</f>
        <v>0</v>
      </c>
      <c r="U691" s="36">
        <f>1---ISERR(FIND(U$2,data!$M690))</f>
        <v>0</v>
      </c>
      <c r="V691" s="36">
        <f>1---ISERR(FIND(V$2,data!$M690))</f>
        <v>0</v>
      </c>
      <c r="W691" s="36">
        <f t="shared" si="233"/>
        <v>0</v>
      </c>
      <c r="X691" s="36">
        <f t="shared" si="234"/>
        <v>0</v>
      </c>
      <c r="Y691" s="36">
        <f t="shared" si="235"/>
        <v>0</v>
      </c>
      <c r="Z691" s="36">
        <f t="shared" si="236"/>
        <v>0</v>
      </c>
      <c r="AA691" s="36">
        <f t="shared" si="237"/>
        <v>0</v>
      </c>
      <c r="AB691" s="36">
        <f t="shared" si="238"/>
        <v>0</v>
      </c>
      <c r="AC691" s="36">
        <f t="shared" si="239"/>
        <v>0</v>
      </c>
      <c r="AD691" s="36">
        <f t="shared" si="240"/>
        <v>128</v>
      </c>
      <c r="AE691" s="36">
        <f t="shared" si="241"/>
        <v>0</v>
      </c>
      <c r="AF691" s="36">
        <f t="shared" si="242"/>
        <v>0</v>
      </c>
      <c r="AG691" s="36">
        <f t="shared" si="243"/>
        <v>0</v>
      </c>
      <c r="AH691" s="36">
        <f t="shared" si="244"/>
        <v>0</v>
      </c>
      <c r="AI691" s="36">
        <f t="shared" si="245"/>
        <v>0</v>
      </c>
      <c r="AJ691" s="36">
        <f t="shared" si="246"/>
        <v>0</v>
      </c>
      <c r="AK691" s="36">
        <f t="shared" si="247"/>
        <v>0</v>
      </c>
      <c r="AL691" s="36">
        <f t="shared" si="248"/>
        <v>0</v>
      </c>
      <c r="AM691" s="36">
        <f t="shared" si="249"/>
        <v>0</v>
      </c>
      <c r="AN691" s="36">
        <f t="shared" si="250"/>
        <v>131072</v>
      </c>
      <c r="AO691" s="36">
        <f t="shared" si="251"/>
        <v>0</v>
      </c>
      <c r="AP691" s="36">
        <f t="shared" si="252"/>
        <v>0</v>
      </c>
      <c r="AQ691" s="36">
        <f t="shared" si="253"/>
        <v>0</v>
      </c>
      <c r="AR691" s="36">
        <f t="shared" si="254"/>
        <v>0</v>
      </c>
    </row>
    <row r="692" spans="1:44">
      <c r="A692" s="36">
        <f t="shared" si="255"/>
        <v>0</v>
      </c>
      <c r="B692" s="36">
        <f>1---ISERR(FIND(B$2,data!$M691))</f>
        <v>0</v>
      </c>
      <c r="C692" s="36">
        <f>1---ISERR(FIND(C$2,data!$M691))</f>
        <v>0</v>
      </c>
      <c r="D692" s="36">
        <f>1---ISERR(FIND(D$2,data!$M691))</f>
        <v>0</v>
      </c>
      <c r="E692" s="36">
        <f>1---ISERR(FIND(E$2,data!$M691))</f>
        <v>0</v>
      </c>
      <c r="F692" s="36">
        <f>1---ISERR(FIND(F$2,data!$M691))</f>
        <v>0</v>
      </c>
      <c r="G692" s="36">
        <f>1---ISERR(FIND(G$2,data!$M691))</f>
        <v>0</v>
      </c>
      <c r="H692" s="36">
        <f>1---ISERR(FIND(H$2,data!$M691))</f>
        <v>0</v>
      </c>
      <c r="I692" s="36">
        <f>1---ISERR(FIND(I$2,data!$M691))</f>
        <v>0</v>
      </c>
      <c r="J692" s="36">
        <f>1---ISERR(FIND(J$2,data!$M691))</f>
        <v>0</v>
      </c>
      <c r="K692" s="36">
        <f>1---ISERR(FIND(K$2,data!$M691))</f>
        <v>0</v>
      </c>
      <c r="L692" s="36">
        <f>1---ISERR(FIND(L$2,data!$M691))</f>
        <v>0</v>
      </c>
      <c r="M692" s="36">
        <f>1---ISERR(FIND(M$2,data!$M691))</f>
        <v>0</v>
      </c>
      <c r="N692" s="36">
        <f>1---ISERR(FIND(N$2,data!$M691))</f>
        <v>0</v>
      </c>
      <c r="O692" s="36">
        <f>1---ISERR(FIND(O$2,data!$M691))</f>
        <v>0</v>
      </c>
      <c r="P692" s="36">
        <f>1---ISERR(FIND(P$2,data!$M691))</f>
        <v>0</v>
      </c>
      <c r="Q692" s="36">
        <f>1---ISERR(FIND(Q$2,data!$M691))</f>
        <v>0</v>
      </c>
      <c r="R692" s="36">
        <f>1---ISERR(FIND(R$2,data!$M691))</f>
        <v>0</v>
      </c>
      <c r="S692" s="36">
        <f>1---ISERR(FIND(S$2,data!$M691))</f>
        <v>0</v>
      </c>
      <c r="T692" s="36">
        <f>1---ISERR(FIND(T$2,data!$M691))</f>
        <v>0</v>
      </c>
      <c r="U692" s="36">
        <f>1---ISERR(FIND(U$2,data!$M691))</f>
        <v>0</v>
      </c>
      <c r="V692" s="36">
        <f>1---ISERR(FIND(V$2,data!$M691))</f>
        <v>0</v>
      </c>
      <c r="W692" s="36">
        <f t="shared" si="233"/>
        <v>0</v>
      </c>
      <c r="X692" s="36">
        <f t="shared" si="234"/>
        <v>0</v>
      </c>
      <c r="Y692" s="36">
        <f t="shared" si="235"/>
        <v>0</v>
      </c>
      <c r="Z692" s="36">
        <f t="shared" si="236"/>
        <v>0</v>
      </c>
      <c r="AA692" s="36">
        <f t="shared" si="237"/>
        <v>0</v>
      </c>
      <c r="AB692" s="36">
        <f t="shared" si="238"/>
        <v>0</v>
      </c>
      <c r="AC692" s="36">
        <f t="shared" si="239"/>
        <v>0</v>
      </c>
      <c r="AD692" s="36">
        <f t="shared" si="240"/>
        <v>0</v>
      </c>
      <c r="AE692" s="36">
        <f t="shared" si="241"/>
        <v>0</v>
      </c>
      <c r="AF692" s="36">
        <f t="shared" si="242"/>
        <v>0</v>
      </c>
      <c r="AG692" s="36">
        <f t="shared" si="243"/>
        <v>0</v>
      </c>
      <c r="AH692" s="36">
        <f t="shared" si="244"/>
        <v>0</v>
      </c>
      <c r="AI692" s="36">
        <f t="shared" si="245"/>
        <v>0</v>
      </c>
      <c r="AJ692" s="36">
        <f t="shared" si="246"/>
        <v>0</v>
      </c>
      <c r="AK692" s="36">
        <f t="shared" si="247"/>
        <v>0</v>
      </c>
      <c r="AL692" s="36">
        <f t="shared" si="248"/>
        <v>0</v>
      </c>
      <c r="AM692" s="36">
        <f t="shared" si="249"/>
        <v>0</v>
      </c>
      <c r="AN692" s="36">
        <f t="shared" si="250"/>
        <v>0</v>
      </c>
      <c r="AO692" s="36">
        <f t="shared" si="251"/>
        <v>0</v>
      </c>
      <c r="AP692" s="36">
        <f t="shared" si="252"/>
        <v>0</v>
      </c>
      <c r="AQ692" s="36">
        <f t="shared" si="253"/>
        <v>0</v>
      </c>
      <c r="AR692" s="36">
        <f t="shared" si="254"/>
        <v>0</v>
      </c>
    </row>
    <row r="693" spans="1:44">
      <c r="A693" s="36">
        <f t="shared" si="255"/>
        <v>2086902</v>
      </c>
      <c r="B693" s="36">
        <f>1---ISERR(FIND(B$2,data!$M692))</f>
        <v>0</v>
      </c>
      <c r="C693" s="36">
        <f>1---ISERR(FIND(C$2,data!$M692))</f>
        <v>1</v>
      </c>
      <c r="D693" s="36">
        <f>1---ISERR(FIND(D$2,data!$M692))</f>
        <v>1</v>
      </c>
      <c r="E693" s="36">
        <f>1---ISERR(FIND(E$2,data!$M692))</f>
        <v>0</v>
      </c>
      <c r="F693" s="36">
        <f>1---ISERR(FIND(F$2,data!$M692))</f>
        <v>1</v>
      </c>
      <c r="G693" s="36">
        <f>1---ISERR(FIND(G$2,data!$M692))</f>
        <v>1</v>
      </c>
      <c r="H693" s="36">
        <f>1---ISERR(FIND(H$2,data!$M692))</f>
        <v>1</v>
      </c>
      <c r="I693" s="36">
        <f>1---ISERR(FIND(I$2,data!$M692))</f>
        <v>1</v>
      </c>
      <c r="J693" s="36">
        <f>1---ISERR(FIND(J$2,data!$M692))</f>
        <v>1</v>
      </c>
      <c r="K693" s="36">
        <f>1---ISERR(FIND(K$2,data!$M692))</f>
        <v>1</v>
      </c>
      <c r="L693" s="36">
        <f>1---ISERR(FIND(L$2,data!$M692))</f>
        <v>1</v>
      </c>
      <c r="M693" s="36">
        <f>1---ISERR(FIND(M$2,data!$M692))</f>
        <v>0</v>
      </c>
      <c r="N693" s="36">
        <f>1---ISERR(FIND(N$2,data!$M692))</f>
        <v>1</v>
      </c>
      <c r="O693" s="36">
        <f>1---ISERR(FIND(O$2,data!$M692))</f>
        <v>0</v>
      </c>
      <c r="P693" s="36">
        <f>1---ISERR(FIND(P$2,data!$M692))</f>
        <v>1</v>
      </c>
      <c r="Q693" s="36">
        <f>1---ISERR(FIND(Q$2,data!$M692))</f>
        <v>1</v>
      </c>
      <c r="R693" s="36">
        <f>1---ISERR(FIND(R$2,data!$M692))</f>
        <v>1</v>
      </c>
      <c r="S693" s="36">
        <f>1---ISERR(FIND(S$2,data!$M692))</f>
        <v>1</v>
      </c>
      <c r="T693" s="36">
        <f>1---ISERR(FIND(T$2,data!$M692))</f>
        <v>1</v>
      </c>
      <c r="U693" s="36">
        <f>1---ISERR(FIND(U$2,data!$M692))</f>
        <v>1</v>
      </c>
      <c r="V693" s="36">
        <f>1---ISERR(FIND(V$2,data!$M692))</f>
        <v>1</v>
      </c>
      <c r="W693" s="36">
        <f t="shared" si="233"/>
        <v>0</v>
      </c>
      <c r="X693" s="36">
        <f t="shared" si="234"/>
        <v>2</v>
      </c>
      <c r="Y693" s="36">
        <f t="shared" si="235"/>
        <v>4</v>
      </c>
      <c r="Z693" s="36">
        <f t="shared" si="236"/>
        <v>0</v>
      </c>
      <c r="AA693" s="36">
        <f t="shared" si="237"/>
        <v>16</v>
      </c>
      <c r="AB693" s="36">
        <f t="shared" si="238"/>
        <v>32</v>
      </c>
      <c r="AC693" s="36">
        <f t="shared" si="239"/>
        <v>64</v>
      </c>
      <c r="AD693" s="36">
        <f t="shared" si="240"/>
        <v>128</v>
      </c>
      <c r="AE693" s="36">
        <f t="shared" si="241"/>
        <v>256</v>
      </c>
      <c r="AF693" s="36">
        <f t="shared" si="242"/>
        <v>512</v>
      </c>
      <c r="AG693" s="36">
        <f t="shared" si="243"/>
        <v>1024</v>
      </c>
      <c r="AH693" s="36">
        <f t="shared" si="244"/>
        <v>0</v>
      </c>
      <c r="AI693" s="36">
        <f t="shared" si="245"/>
        <v>4096</v>
      </c>
      <c r="AJ693" s="36">
        <f t="shared" si="246"/>
        <v>0</v>
      </c>
      <c r="AK693" s="36">
        <f t="shared" si="247"/>
        <v>16384</v>
      </c>
      <c r="AL693" s="36">
        <f t="shared" si="248"/>
        <v>32768</v>
      </c>
      <c r="AM693" s="36">
        <f t="shared" si="249"/>
        <v>65536</v>
      </c>
      <c r="AN693" s="36">
        <f t="shared" si="250"/>
        <v>131072</v>
      </c>
      <c r="AO693" s="36">
        <f t="shared" si="251"/>
        <v>262144</v>
      </c>
      <c r="AP693" s="36">
        <f t="shared" si="252"/>
        <v>524288</v>
      </c>
      <c r="AQ693" s="36">
        <f t="shared" si="253"/>
        <v>1048576</v>
      </c>
      <c r="AR693" s="36">
        <f t="shared" si="254"/>
        <v>0</v>
      </c>
    </row>
    <row r="694" spans="1:44">
      <c r="A694" s="36">
        <f t="shared" si="255"/>
        <v>1119302</v>
      </c>
      <c r="B694" s="36">
        <f>1---ISERR(FIND(B$2,data!$M693))</f>
        <v>0</v>
      </c>
      <c r="C694" s="36">
        <f>1---ISERR(FIND(C$2,data!$M693))</f>
        <v>1</v>
      </c>
      <c r="D694" s="36">
        <f>1---ISERR(FIND(D$2,data!$M693))</f>
        <v>1</v>
      </c>
      <c r="E694" s="36">
        <f>1---ISERR(FIND(E$2,data!$M693))</f>
        <v>0</v>
      </c>
      <c r="F694" s="36">
        <f>1---ISERR(FIND(F$2,data!$M693))</f>
        <v>0</v>
      </c>
      <c r="G694" s="36">
        <f>1---ISERR(FIND(G$2,data!$M693))</f>
        <v>0</v>
      </c>
      <c r="H694" s="36">
        <f>1---ISERR(FIND(H$2,data!$M693))</f>
        <v>1</v>
      </c>
      <c r="I694" s="36">
        <f>1---ISERR(FIND(I$2,data!$M693))</f>
        <v>0</v>
      </c>
      <c r="J694" s="36">
        <f>1---ISERR(FIND(J$2,data!$M693))</f>
        <v>0</v>
      </c>
      <c r="K694" s="36">
        <f>1---ISERR(FIND(K$2,data!$M693))</f>
        <v>0</v>
      </c>
      <c r="L694" s="36">
        <f>1---ISERR(FIND(L$2,data!$M693))</f>
        <v>1</v>
      </c>
      <c r="M694" s="36">
        <f>1---ISERR(FIND(M$2,data!$M693))</f>
        <v>0</v>
      </c>
      <c r="N694" s="36">
        <f>1---ISERR(FIND(N$2,data!$M693))</f>
        <v>1</v>
      </c>
      <c r="O694" s="36">
        <f>1---ISERR(FIND(O$2,data!$M693))</f>
        <v>0</v>
      </c>
      <c r="P694" s="36">
        <f>1---ISERR(FIND(P$2,data!$M693))</f>
        <v>0</v>
      </c>
      <c r="Q694" s="36">
        <f>1---ISERR(FIND(Q$2,data!$M693))</f>
        <v>0</v>
      </c>
      <c r="R694" s="36">
        <f>1---ISERR(FIND(R$2,data!$M693))</f>
        <v>1</v>
      </c>
      <c r="S694" s="36">
        <f>1---ISERR(FIND(S$2,data!$M693))</f>
        <v>0</v>
      </c>
      <c r="T694" s="36">
        <f>1---ISERR(FIND(T$2,data!$M693))</f>
        <v>0</v>
      </c>
      <c r="U694" s="36">
        <f>1---ISERR(FIND(U$2,data!$M693))</f>
        <v>0</v>
      </c>
      <c r="V694" s="36">
        <f>1---ISERR(FIND(V$2,data!$M693))</f>
        <v>1</v>
      </c>
      <c r="W694" s="36">
        <f t="shared" si="233"/>
        <v>0</v>
      </c>
      <c r="X694" s="36">
        <f t="shared" si="234"/>
        <v>2</v>
      </c>
      <c r="Y694" s="36">
        <f t="shared" si="235"/>
        <v>4</v>
      </c>
      <c r="Z694" s="36">
        <f t="shared" si="236"/>
        <v>0</v>
      </c>
      <c r="AA694" s="36">
        <f t="shared" si="237"/>
        <v>0</v>
      </c>
      <c r="AB694" s="36">
        <f t="shared" si="238"/>
        <v>0</v>
      </c>
      <c r="AC694" s="36">
        <f t="shared" si="239"/>
        <v>64</v>
      </c>
      <c r="AD694" s="36">
        <f t="shared" si="240"/>
        <v>0</v>
      </c>
      <c r="AE694" s="36">
        <f t="shared" si="241"/>
        <v>0</v>
      </c>
      <c r="AF694" s="36">
        <f t="shared" si="242"/>
        <v>0</v>
      </c>
      <c r="AG694" s="36">
        <f t="shared" si="243"/>
        <v>1024</v>
      </c>
      <c r="AH694" s="36">
        <f t="shared" si="244"/>
        <v>0</v>
      </c>
      <c r="AI694" s="36">
        <f t="shared" si="245"/>
        <v>4096</v>
      </c>
      <c r="AJ694" s="36">
        <f t="shared" si="246"/>
        <v>0</v>
      </c>
      <c r="AK694" s="36">
        <f t="shared" si="247"/>
        <v>0</v>
      </c>
      <c r="AL694" s="36">
        <f t="shared" si="248"/>
        <v>0</v>
      </c>
      <c r="AM694" s="36">
        <f t="shared" si="249"/>
        <v>65536</v>
      </c>
      <c r="AN694" s="36">
        <f t="shared" si="250"/>
        <v>0</v>
      </c>
      <c r="AO694" s="36">
        <f t="shared" si="251"/>
        <v>0</v>
      </c>
      <c r="AP694" s="36">
        <f t="shared" si="252"/>
        <v>0</v>
      </c>
      <c r="AQ694" s="36">
        <f t="shared" si="253"/>
        <v>1048576</v>
      </c>
      <c r="AR694" s="36">
        <f t="shared" si="254"/>
        <v>0</v>
      </c>
    </row>
    <row r="695" spans="1:44">
      <c r="A695" s="36">
        <f t="shared" si="255"/>
        <v>0</v>
      </c>
      <c r="B695" s="36">
        <f>1---ISERR(FIND(B$2,data!$M694))</f>
        <v>0</v>
      </c>
      <c r="C695" s="36">
        <f>1---ISERR(FIND(C$2,data!$M694))</f>
        <v>0</v>
      </c>
      <c r="D695" s="36">
        <f>1---ISERR(FIND(D$2,data!$M694))</f>
        <v>0</v>
      </c>
      <c r="E695" s="36">
        <f>1---ISERR(FIND(E$2,data!$M694))</f>
        <v>0</v>
      </c>
      <c r="F695" s="36">
        <f>1---ISERR(FIND(F$2,data!$M694))</f>
        <v>0</v>
      </c>
      <c r="G695" s="36">
        <f>1---ISERR(FIND(G$2,data!$M694))</f>
        <v>0</v>
      </c>
      <c r="H695" s="36">
        <f>1---ISERR(FIND(H$2,data!$M694))</f>
        <v>0</v>
      </c>
      <c r="I695" s="36">
        <f>1---ISERR(FIND(I$2,data!$M694))</f>
        <v>0</v>
      </c>
      <c r="J695" s="36">
        <f>1---ISERR(FIND(J$2,data!$M694))</f>
        <v>0</v>
      </c>
      <c r="K695" s="36">
        <f>1---ISERR(FIND(K$2,data!$M694))</f>
        <v>0</v>
      </c>
      <c r="L695" s="36">
        <f>1---ISERR(FIND(L$2,data!$M694))</f>
        <v>0</v>
      </c>
      <c r="M695" s="36">
        <f>1---ISERR(FIND(M$2,data!$M694))</f>
        <v>0</v>
      </c>
      <c r="N695" s="36">
        <f>1---ISERR(FIND(N$2,data!$M694))</f>
        <v>0</v>
      </c>
      <c r="O695" s="36">
        <f>1---ISERR(FIND(O$2,data!$M694))</f>
        <v>0</v>
      </c>
      <c r="P695" s="36">
        <f>1---ISERR(FIND(P$2,data!$M694))</f>
        <v>0</v>
      </c>
      <c r="Q695" s="36">
        <f>1---ISERR(FIND(Q$2,data!$M694))</f>
        <v>0</v>
      </c>
      <c r="R695" s="36">
        <f>1---ISERR(FIND(R$2,data!$M694))</f>
        <v>0</v>
      </c>
      <c r="S695" s="36">
        <f>1---ISERR(FIND(S$2,data!$M694))</f>
        <v>0</v>
      </c>
      <c r="T695" s="36">
        <f>1---ISERR(FIND(T$2,data!$M694))</f>
        <v>0</v>
      </c>
      <c r="U695" s="36">
        <f>1---ISERR(FIND(U$2,data!$M694))</f>
        <v>0</v>
      </c>
      <c r="V695" s="36">
        <f>1---ISERR(FIND(V$2,data!$M694))</f>
        <v>0</v>
      </c>
      <c r="W695" s="36">
        <f t="shared" si="233"/>
        <v>0</v>
      </c>
      <c r="X695" s="36">
        <f t="shared" si="234"/>
        <v>0</v>
      </c>
      <c r="Y695" s="36">
        <f t="shared" si="235"/>
        <v>0</v>
      </c>
      <c r="Z695" s="36">
        <f t="shared" si="236"/>
        <v>0</v>
      </c>
      <c r="AA695" s="36">
        <f t="shared" si="237"/>
        <v>0</v>
      </c>
      <c r="AB695" s="36">
        <f t="shared" si="238"/>
        <v>0</v>
      </c>
      <c r="AC695" s="36">
        <f t="shared" si="239"/>
        <v>0</v>
      </c>
      <c r="AD695" s="36">
        <f t="shared" si="240"/>
        <v>0</v>
      </c>
      <c r="AE695" s="36">
        <f t="shared" si="241"/>
        <v>0</v>
      </c>
      <c r="AF695" s="36">
        <f t="shared" si="242"/>
        <v>0</v>
      </c>
      <c r="AG695" s="36">
        <f t="shared" si="243"/>
        <v>0</v>
      </c>
      <c r="AH695" s="36">
        <f t="shared" si="244"/>
        <v>0</v>
      </c>
      <c r="AI695" s="36">
        <f t="shared" si="245"/>
        <v>0</v>
      </c>
      <c r="AJ695" s="36">
        <f t="shared" si="246"/>
        <v>0</v>
      </c>
      <c r="AK695" s="36">
        <f t="shared" si="247"/>
        <v>0</v>
      </c>
      <c r="AL695" s="36">
        <f t="shared" si="248"/>
        <v>0</v>
      </c>
      <c r="AM695" s="36">
        <f t="shared" si="249"/>
        <v>0</v>
      </c>
      <c r="AN695" s="36">
        <f t="shared" si="250"/>
        <v>0</v>
      </c>
      <c r="AO695" s="36">
        <f t="shared" si="251"/>
        <v>0</v>
      </c>
      <c r="AP695" s="36">
        <f t="shared" si="252"/>
        <v>0</v>
      </c>
      <c r="AQ695" s="36">
        <f t="shared" si="253"/>
        <v>0</v>
      </c>
      <c r="AR695" s="36">
        <f t="shared" si="254"/>
        <v>0</v>
      </c>
    </row>
    <row r="696" spans="1:44">
      <c r="A696" s="36">
        <f t="shared" si="255"/>
        <v>0</v>
      </c>
      <c r="B696" s="36">
        <f>1---ISERR(FIND(B$2,data!$M695))</f>
        <v>0</v>
      </c>
      <c r="C696" s="36">
        <f>1---ISERR(FIND(C$2,data!$M695))</f>
        <v>0</v>
      </c>
      <c r="D696" s="36">
        <f>1---ISERR(FIND(D$2,data!$M695))</f>
        <v>0</v>
      </c>
      <c r="E696" s="36">
        <f>1---ISERR(FIND(E$2,data!$M695))</f>
        <v>0</v>
      </c>
      <c r="F696" s="36">
        <f>1---ISERR(FIND(F$2,data!$M695))</f>
        <v>0</v>
      </c>
      <c r="G696" s="36">
        <f>1---ISERR(FIND(G$2,data!$M695))</f>
        <v>0</v>
      </c>
      <c r="H696" s="36">
        <f>1---ISERR(FIND(H$2,data!$M695))</f>
        <v>0</v>
      </c>
      <c r="I696" s="36">
        <f>1---ISERR(FIND(I$2,data!$M695))</f>
        <v>0</v>
      </c>
      <c r="J696" s="36">
        <f>1---ISERR(FIND(J$2,data!$M695))</f>
        <v>0</v>
      </c>
      <c r="K696" s="36">
        <f>1---ISERR(FIND(K$2,data!$M695))</f>
        <v>0</v>
      </c>
      <c r="L696" s="36">
        <f>1---ISERR(FIND(L$2,data!$M695))</f>
        <v>0</v>
      </c>
      <c r="M696" s="36">
        <f>1---ISERR(FIND(M$2,data!$M695))</f>
        <v>0</v>
      </c>
      <c r="N696" s="36">
        <f>1---ISERR(FIND(N$2,data!$M695))</f>
        <v>0</v>
      </c>
      <c r="O696" s="36">
        <f>1---ISERR(FIND(O$2,data!$M695))</f>
        <v>0</v>
      </c>
      <c r="P696" s="36">
        <f>1---ISERR(FIND(P$2,data!$M695))</f>
        <v>0</v>
      </c>
      <c r="Q696" s="36">
        <f>1---ISERR(FIND(Q$2,data!$M695))</f>
        <v>0</v>
      </c>
      <c r="R696" s="36">
        <f>1---ISERR(FIND(R$2,data!$M695))</f>
        <v>0</v>
      </c>
      <c r="S696" s="36">
        <f>1---ISERR(FIND(S$2,data!$M695))</f>
        <v>0</v>
      </c>
      <c r="T696" s="36">
        <f>1---ISERR(FIND(T$2,data!$M695))</f>
        <v>0</v>
      </c>
      <c r="U696" s="36">
        <f>1---ISERR(FIND(U$2,data!$M695))</f>
        <v>0</v>
      </c>
      <c r="V696" s="36">
        <f>1---ISERR(FIND(V$2,data!$M695))</f>
        <v>0</v>
      </c>
      <c r="W696" s="36">
        <f t="shared" si="233"/>
        <v>0</v>
      </c>
      <c r="X696" s="36">
        <f t="shared" si="234"/>
        <v>0</v>
      </c>
      <c r="Y696" s="36">
        <f t="shared" si="235"/>
        <v>0</v>
      </c>
      <c r="Z696" s="36">
        <f t="shared" si="236"/>
        <v>0</v>
      </c>
      <c r="AA696" s="36">
        <f t="shared" si="237"/>
        <v>0</v>
      </c>
      <c r="AB696" s="36">
        <f t="shared" si="238"/>
        <v>0</v>
      </c>
      <c r="AC696" s="36">
        <f t="shared" si="239"/>
        <v>0</v>
      </c>
      <c r="AD696" s="36">
        <f t="shared" si="240"/>
        <v>0</v>
      </c>
      <c r="AE696" s="36">
        <f t="shared" si="241"/>
        <v>0</v>
      </c>
      <c r="AF696" s="36">
        <f t="shared" si="242"/>
        <v>0</v>
      </c>
      <c r="AG696" s="36">
        <f t="shared" si="243"/>
        <v>0</v>
      </c>
      <c r="AH696" s="36">
        <f t="shared" si="244"/>
        <v>0</v>
      </c>
      <c r="AI696" s="36">
        <f t="shared" si="245"/>
        <v>0</v>
      </c>
      <c r="AJ696" s="36">
        <f t="shared" si="246"/>
        <v>0</v>
      </c>
      <c r="AK696" s="36">
        <f t="shared" si="247"/>
        <v>0</v>
      </c>
      <c r="AL696" s="36">
        <f t="shared" si="248"/>
        <v>0</v>
      </c>
      <c r="AM696" s="36">
        <f t="shared" si="249"/>
        <v>0</v>
      </c>
      <c r="AN696" s="36">
        <f t="shared" si="250"/>
        <v>0</v>
      </c>
      <c r="AO696" s="36">
        <f t="shared" si="251"/>
        <v>0</v>
      </c>
      <c r="AP696" s="36">
        <f t="shared" si="252"/>
        <v>0</v>
      </c>
      <c r="AQ696" s="36">
        <f t="shared" si="253"/>
        <v>0</v>
      </c>
      <c r="AR696" s="36">
        <f t="shared" si="254"/>
        <v>0</v>
      </c>
    </row>
    <row r="697" spans="1:44">
      <c r="A697" s="36">
        <f t="shared" si="255"/>
        <v>0</v>
      </c>
      <c r="B697" s="36">
        <f>1---ISERR(FIND(B$2,data!$M696))</f>
        <v>0</v>
      </c>
      <c r="C697" s="36">
        <f>1---ISERR(FIND(C$2,data!$M696))</f>
        <v>0</v>
      </c>
      <c r="D697" s="36">
        <f>1---ISERR(FIND(D$2,data!$M696))</f>
        <v>0</v>
      </c>
      <c r="E697" s="36">
        <f>1---ISERR(FIND(E$2,data!$M696))</f>
        <v>0</v>
      </c>
      <c r="F697" s="36">
        <f>1---ISERR(FIND(F$2,data!$M696))</f>
        <v>0</v>
      </c>
      <c r="G697" s="36">
        <f>1---ISERR(FIND(G$2,data!$M696))</f>
        <v>0</v>
      </c>
      <c r="H697" s="36">
        <f>1---ISERR(FIND(H$2,data!$M696))</f>
        <v>0</v>
      </c>
      <c r="I697" s="36">
        <f>1---ISERR(FIND(I$2,data!$M696))</f>
        <v>0</v>
      </c>
      <c r="J697" s="36">
        <f>1---ISERR(FIND(J$2,data!$M696))</f>
        <v>0</v>
      </c>
      <c r="K697" s="36">
        <f>1---ISERR(FIND(K$2,data!$M696))</f>
        <v>0</v>
      </c>
      <c r="L697" s="36">
        <f>1---ISERR(FIND(L$2,data!$M696))</f>
        <v>0</v>
      </c>
      <c r="M697" s="36">
        <f>1---ISERR(FIND(M$2,data!$M696))</f>
        <v>0</v>
      </c>
      <c r="N697" s="36">
        <f>1---ISERR(FIND(N$2,data!$M696))</f>
        <v>0</v>
      </c>
      <c r="O697" s="36">
        <f>1---ISERR(FIND(O$2,data!$M696))</f>
        <v>0</v>
      </c>
      <c r="P697" s="36">
        <f>1---ISERR(FIND(P$2,data!$M696))</f>
        <v>0</v>
      </c>
      <c r="Q697" s="36">
        <f>1---ISERR(FIND(Q$2,data!$M696))</f>
        <v>0</v>
      </c>
      <c r="R697" s="36">
        <f>1---ISERR(FIND(R$2,data!$M696))</f>
        <v>0</v>
      </c>
      <c r="S697" s="36">
        <f>1---ISERR(FIND(S$2,data!$M696))</f>
        <v>0</v>
      </c>
      <c r="T697" s="36">
        <f>1---ISERR(FIND(T$2,data!$M696))</f>
        <v>0</v>
      </c>
      <c r="U697" s="36">
        <f>1---ISERR(FIND(U$2,data!$M696))</f>
        <v>0</v>
      </c>
      <c r="V697" s="36">
        <f>1---ISERR(FIND(V$2,data!$M696))</f>
        <v>0</v>
      </c>
      <c r="W697" s="36">
        <f t="shared" si="233"/>
        <v>0</v>
      </c>
      <c r="X697" s="36">
        <f t="shared" si="234"/>
        <v>0</v>
      </c>
      <c r="Y697" s="36">
        <f t="shared" si="235"/>
        <v>0</v>
      </c>
      <c r="Z697" s="36">
        <f t="shared" si="236"/>
        <v>0</v>
      </c>
      <c r="AA697" s="36">
        <f t="shared" si="237"/>
        <v>0</v>
      </c>
      <c r="AB697" s="36">
        <f t="shared" si="238"/>
        <v>0</v>
      </c>
      <c r="AC697" s="36">
        <f t="shared" si="239"/>
        <v>0</v>
      </c>
      <c r="AD697" s="36">
        <f t="shared" si="240"/>
        <v>0</v>
      </c>
      <c r="AE697" s="36">
        <f t="shared" si="241"/>
        <v>0</v>
      </c>
      <c r="AF697" s="36">
        <f t="shared" si="242"/>
        <v>0</v>
      </c>
      <c r="AG697" s="36">
        <f t="shared" si="243"/>
        <v>0</v>
      </c>
      <c r="AH697" s="36">
        <f t="shared" si="244"/>
        <v>0</v>
      </c>
      <c r="AI697" s="36">
        <f t="shared" si="245"/>
        <v>0</v>
      </c>
      <c r="AJ697" s="36">
        <f t="shared" si="246"/>
        <v>0</v>
      </c>
      <c r="AK697" s="36">
        <f t="shared" si="247"/>
        <v>0</v>
      </c>
      <c r="AL697" s="36">
        <f t="shared" si="248"/>
        <v>0</v>
      </c>
      <c r="AM697" s="36">
        <f t="shared" si="249"/>
        <v>0</v>
      </c>
      <c r="AN697" s="36">
        <f t="shared" si="250"/>
        <v>0</v>
      </c>
      <c r="AO697" s="36">
        <f t="shared" si="251"/>
        <v>0</v>
      </c>
      <c r="AP697" s="36">
        <f t="shared" si="252"/>
        <v>0</v>
      </c>
      <c r="AQ697" s="36">
        <f t="shared" si="253"/>
        <v>0</v>
      </c>
      <c r="AR697" s="36">
        <f t="shared" si="254"/>
        <v>0</v>
      </c>
    </row>
    <row r="698" spans="1:44">
      <c r="A698" s="36">
        <f t="shared" si="255"/>
        <v>131200</v>
      </c>
      <c r="B698" s="36">
        <f>1---ISERR(FIND(B$2,data!$M697))</f>
        <v>0</v>
      </c>
      <c r="C698" s="36">
        <f>1---ISERR(FIND(C$2,data!$M697))</f>
        <v>0</v>
      </c>
      <c r="D698" s="36">
        <f>1---ISERR(FIND(D$2,data!$M697))</f>
        <v>0</v>
      </c>
      <c r="E698" s="36">
        <f>1---ISERR(FIND(E$2,data!$M697))</f>
        <v>0</v>
      </c>
      <c r="F698" s="36">
        <f>1---ISERR(FIND(F$2,data!$M697))</f>
        <v>0</v>
      </c>
      <c r="G698" s="36">
        <f>1---ISERR(FIND(G$2,data!$M697))</f>
        <v>0</v>
      </c>
      <c r="H698" s="36">
        <f>1---ISERR(FIND(H$2,data!$M697))</f>
        <v>0</v>
      </c>
      <c r="I698" s="36">
        <f>1---ISERR(FIND(I$2,data!$M697))</f>
        <v>1</v>
      </c>
      <c r="J698" s="36">
        <f>1---ISERR(FIND(J$2,data!$M697))</f>
        <v>0</v>
      </c>
      <c r="K698" s="36">
        <f>1---ISERR(FIND(K$2,data!$M697))</f>
        <v>0</v>
      </c>
      <c r="L698" s="36">
        <f>1---ISERR(FIND(L$2,data!$M697))</f>
        <v>0</v>
      </c>
      <c r="M698" s="36">
        <f>1---ISERR(FIND(M$2,data!$M697))</f>
        <v>0</v>
      </c>
      <c r="N698" s="36">
        <f>1---ISERR(FIND(N$2,data!$M697))</f>
        <v>0</v>
      </c>
      <c r="O698" s="36">
        <f>1---ISERR(FIND(O$2,data!$M697))</f>
        <v>0</v>
      </c>
      <c r="P698" s="36">
        <f>1---ISERR(FIND(P$2,data!$M697))</f>
        <v>0</v>
      </c>
      <c r="Q698" s="36">
        <f>1---ISERR(FIND(Q$2,data!$M697))</f>
        <v>0</v>
      </c>
      <c r="R698" s="36">
        <f>1---ISERR(FIND(R$2,data!$M697))</f>
        <v>0</v>
      </c>
      <c r="S698" s="36">
        <f>1---ISERR(FIND(S$2,data!$M697))</f>
        <v>1</v>
      </c>
      <c r="T698" s="36">
        <f>1---ISERR(FIND(T$2,data!$M697))</f>
        <v>0</v>
      </c>
      <c r="U698" s="36">
        <f>1---ISERR(FIND(U$2,data!$M697))</f>
        <v>0</v>
      </c>
      <c r="V698" s="36">
        <f>1---ISERR(FIND(V$2,data!$M697))</f>
        <v>0</v>
      </c>
      <c r="W698" s="36">
        <f t="shared" si="233"/>
        <v>0</v>
      </c>
      <c r="X698" s="36">
        <f t="shared" si="234"/>
        <v>0</v>
      </c>
      <c r="Y698" s="36">
        <f t="shared" si="235"/>
        <v>0</v>
      </c>
      <c r="Z698" s="36">
        <f t="shared" si="236"/>
        <v>0</v>
      </c>
      <c r="AA698" s="36">
        <f t="shared" si="237"/>
        <v>0</v>
      </c>
      <c r="AB698" s="36">
        <f t="shared" si="238"/>
        <v>0</v>
      </c>
      <c r="AC698" s="36">
        <f t="shared" si="239"/>
        <v>0</v>
      </c>
      <c r="AD698" s="36">
        <f t="shared" si="240"/>
        <v>128</v>
      </c>
      <c r="AE698" s="36">
        <f t="shared" si="241"/>
        <v>0</v>
      </c>
      <c r="AF698" s="36">
        <f t="shared" si="242"/>
        <v>0</v>
      </c>
      <c r="AG698" s="36">
        <f t="shared" si="243"/>
        <v>0</v>
      </c>
      <c r="AH698" s="36">
        <f t="shared" si="244"/>
        <v>0</v>
      </c>
      <c r="AI698" s="36">
        <f t="shared" si="245"/>
        <v>0</v>
      </c>
      <c r="AJ698" s="36">
        <f t="shared" si="246"/>
        <v>0</v>
      </c>
      <c r="AK698" s="36">
        <f t="shared" si="247"/>
        <v>0</v>
      </c>
      <c r="AL698" s="36">
        <f t="shared" si="248"/>
        <v>0</v>
      </c>
      <c r="AM698" s="36">
        <f t="shared" si="249"/>
        <v>0</v>
      </c>
      <c r="AN698" s="36">
        <f t="shared" si="250"/>
        <v>131072</v>
      </c>
      <c r="AO698" s="36">
        <f t="shared" si="251"/>
        <v>0</v>
      </c>
      <c r="AP698" s="36">
        <f t="shared" si="252"/>
        <v>0</v>
      </c>
      <c r="AQ698" s="36">
        <f t="shared" si="253"/>
        <v>0</v>
      </c>
      <c r="AR698" s="36">
        <f t="shared" si="254"/>
        <v>0</v>
      </c>
    </row>
    <row r="699" spans="1:44">
      <c r="A699" s="36">
        <f t="shared" si="255"/>
        <v>213200</v>
      </c>
      <c r="B699" s="36">
        <f>1---ISERR(FIND(B$2,data!$M698))</f>
        <v>0</v>
      </c>
      <c r="C699" s="36">
        <f>1---ISERR(FIND(C$2,data!$M698))</f>
        <v>0</v>
      </c>
      <c r="D699" s="36">
        <f>1---ISERR(FIND(D$2,data!$M698))</f>
        <v>0</v>
      </c>
      <c r="E699" s="36">
        <f>1---ISERR(FIND(E$2,data!$M698))</f>
        <v>0</v>
      </c>
      <c r="F699" s="36">
        <f>1---ISERR(FIND(F$2,data!$M698))</f>
        <v>1</v>
      </c>
      <c r="G699" s="36">
        <f>1---ISERR(FIND(G$2,data!$M698))</f>
        <v>0</v>
      </c>
      <c r="H699" s="36">
        <f>1---ISERR(FIND(H$2,data!$M698))</f>
        <v>1</v>
      </c>
      <c r="I699" s="36">
        <f>1---ISERR(FIND(I$2,data!$M698))</f>
        <v>1</v>
      </c>
      <c r="J699" s="36">
        <f>1---ISERR(FIND(J$2,data!$M698))</f>
        <v>0</v>
      </c>
      <c r="K699" s="36">
        <f>1---ISERR(FIND(K$2,data!$M698))</f>
        <v>0</v>
      </c>
      <c r="L699" s="36">
        <f>1---ISERR(FIND(L$2,data!$M698))</f>
        <v>0</v>
      </c>
      <c r="M699" s="36">
        <f>1---ISERR(FIND(M$2,data!$M698))</f>
        <v>0</v>
      </c>
      <c r="N699" s="36">
        <f>1---ISERR(FIND(N$2,data!$M698))</f>
        <v>0</v>
      </c>
      <c r="O699" s="36">
        <f>1---ISERR(FIND(O$2,data!$M698))</f>
        <v>0</v>
      </c>
      <c r="P699" s="36">
        <f>1---ISERR(FIND(P$2,data!$M698))</f>
        <v>1</v>
      </c>
      <c r="Q699" s="36">
        <f>1---ISERR(FIND(Q$2,data!$M698))</f>
        <v>0</v>
      </c>
      <c r="R699" s="36">
        <f>1---ISERR(FIND(R$2,data!$M698))</f>
        <v>1</v>
      </c>
      <c r="S699" s="36">
        <f>1---ISERR(FIND(S$2,data!$M698))</f>
        <v>1</v>
      </c>
      <c r="T699" s="36">
        <f>1---ISERR(FIND(T$2,data!$M698))</f>
        <v>0</v>
      </c>
      <c r="U699" s="36">
        <f>1---ISERR(FIND(U$2,data!$M698))</f>
        <v>0</v>
      </c>
      <c r="V699" s="36">
        <f>1---ISERR(FIND(V$2,data!$M698))</f>
        <v>0</v>
      </c>
      <c r="W699" s="36">
        <f t="shared" si="233"/>
        <v>0</v>
      </c>
      <c r="X699" s="36">
        <f t="shared" si="234"/>
        <v>0</v>
      </c>
      <c r="Y699" s="36">
        <f t="shared" si="235"/>
        <v>0</v>
      </c>
      <c r="Z699" s="36">
        <f t="shared" si="236"/>
        <v>0</v>
      </c>
      <c r="AA699" s="36">
        <f t="shared" si="237"/>
        <v>16</v>
      </c>
      <c r="AB699" s="36">
        <f t="shared" si="238"/>
        <v>0</v>
      </c>
      <c r="AC699" s="36">
        <f t="shared" si="239"/>
        <v>64</v>
      </c>
      <c r="AD699" s="36">
        <f t="shared" si="240"/>
        <v>128</v>
      </c>
      <c r="AE699" s="36">
        <f t="shared" si="241"/>
        <v>0</v>
      </c>
      <c r="AF699" s="36">
        <f t="shared" si="242"/>
        <v>0</v>
      </c>
      <c r="AG699" s="36">
        <f t="shared" si="243"/>
        <v>0</v>
      </c>
      <c r="AH699" s="36">
        <f t="shared" si="244"/>
        <v>0</v>
      </c>
      <c r="AI699" s="36">
        <f t="shared" si="245"/>
        <v>0</v>
      </c>
      <c r="AJ699" s="36">
        <f t="shared" si="246"/>
        <v>0</v>
      </c>
      <c r="AK699" s="36">
        <f t="shared" si="247"/>
        <v>16384</v>
      </c>
      <c r="AL699" s="36">
        <f t="shared" si="248"/>
        <v>0</v>
      </c>
      <c r="AM699" s="36">
        <f t="shared" si="249"/>
        <v>65536</v>
      </c>
      <c r="AN699" s="36">
        <f t="shared" si="250"/>
        <v>131072</v>
      </c>
      <c r="AO699" s="36">
        <f t="shared" si="251"/>
        <v>0</v>
      </c>
      <c r="AP699" s="36">
        <f t="shared" si="252"/>
        <v>0</v>
      </c>
      <c r="AQ699" s="36">
        <f t="shared" si="253"/>
        <v>0</v>
      </c>
      <c r="AR699" s="36">
        <f t="shared" si="254"/>
        <v>0</v>
      </c>
    </row>
    <row r="700" spans="1:44">
      <c r="A700" s="36">
        <f t="shared" si="255"/>
        <v>1316100</v>
      </c>
      <c r="B700" s="36">
        <f>1---ISERR(FIND(B$2,data!$M699))</f>
        <v>0</v>
      </c>
      <c r="C700" s="36">
        <f>1---ISERR(FIND(C$2,data!$M699))</f>
        <v>0</v>
      </c>
      <c r="D700" s="36">
        <f>1---ISERR(FIND(D$2,data!$M699))</f>
        <v>1</v>
      </c>
      <c r="E700" s="36">
        <f>1---ISERR(FIND(E$2,data!$M699))</f>
        <v>0</v>
      </c>
      <c r="F700" s="36">
        <f>1---ISERR(FIND(F$2,data!$M699))</f>
        <v>0</v>
      </c>
      <c r="G700" s="36">
        <f>1---ISERR(FIND(G$2,data!$M699))</f>
        <v>0</v>
      </c>
      <c r="H700" s="36">
        <f>1---ISERR(FIND(H$2,data!$M699))</f>
        <v>0</v>
      </c>
      <c r="I700" s="36">
        <f>1---ISERR(FIND(I$2,data!$M699))</f>
        <v>0</v>
      </c>
      <c r="J700" s="36">
        <f>1---ISERR(FIND(J$2,data!$M699))</f>
        <v>1</v>
      </c>
      <c r="K700" s="36">
        <f>1---ISERR(FIND(K$2,data!$M699))</f>
        <v>0</v>
      </c>
      <c r="L700" s="36">
        <f>1---ISERR(FIND(L$2,data!$M699))</f>
        <v>1</v>
      </c>
      <c r="M700" s="36">
        <f>1---ISERR(FIND(M$2,data!$M699))</f>
        <v>0</v>
      </c>
      <c r="N700" s="36">
        <f>1---ISERR(FIND(N$2,data!$M699))</f>
        <v>1</v>
      </c>
      <c r="O700" s="36">
        <f>1---ISERR(FIND(O$2,data!$M699))</f>
        <v>0</v>
      </c>
      <c r="P700" s="36">
        <f>1---ISERR(FIND(P$2,data!$M699))</f>
        <v>0</v>
      </c>
      <c r="Q700" s="36">
        <f>1---ISERR(FIND(Q$2,data!$M699))</f>
        <v>0</v>
      </c>
      <c r="R700" s="36">
        <f>1---ISERR(FIND(R$2,data!$M699))</f>
        <v>0</v>
      </c>
      <c r="S700" s="36">
        <f>1---ISERR(FIND(S$2,data!$M699))</f>
        <v>0</v>
      </c>
      <c r="T700" s="36">
        <f>1---ISERR(FIND(T$2,data!$M699))</f>
        <v>1</v>
      </c>
      <c r="U700" s="36">
        <f>1---ISERR(FIND(U$2,data!$M699))</f>
        <v>0</v>
      </c>
      <c r="V700" s="36">
        <f>1---ISERR(FIND(V$2,data!$M699))</f>
        <v>1</v>
      </c>
      <c r="W700" s="36">
        <f t="shared" si="233"/>
        <v>0</v>
      </c>
      <c r="X700" s="36">
        <f t="shared" si="234"/>
        <v>0</v>
      </c>
      <c r="Y700" s="36">
        <f t="shared" si="235"/>
        <v>4</v>
      </c>
      <c r="Z700" s="36">
        <f t="shared" si="236"/>
        <v>0</v>
      </c>
      <c r="AA700" s="36">
        <f t="shared" si="237"/>
        <v>0</v>
      </c>
      <c r="AB700" s="36">
        <f t="shared" si="238"/>
        <v>0</v>
      </c>
      <c r="AC700" s="36">
        <f t="shared" si="239"/>
        <v>0</v>
      </c>
      <c r="AD700" s="36">
        <f t="shared" si="240"/>
        <v>0</v>
      </c>
      <c r="AE700" s="36">
        <f t="shared" si="241"/>
        <v>256</v>
      </c>
      <c r="AF700" s="36">
        <f t="shared" si="242"/>
        <v>0</v>
      </c>
      <c r="AG700" s="36">
        <f t="shared" si="243"/>
        <v>1024</v>
      </c>
      <c r="AH700" s="36">
        <f t="shared" si="244"/>
        <v>0</v>
      </c>
      <c r="AI700" s="36">
        <f t="shared" si="245"/>
        <v>4096</v>
      </c>
      <c r="AJ700" s="36">
        <f t="shared" si="246"/>
        <v>0</v>
      </c>
      <c r="AK700" s="36">
        <f t="shared" si="247"/>
        <v>0</v>
      </c>
      <c r="AL700" s="36">
        <f t="shared" si="248"/>
        <v>0</v>
      </c>
      <c r="AM700" s="36">
        <f t="shared" si="249"/>
        <v>0</v>
      </c>
      <c r="AN700" s="36">
        <f t="shared" si="250"/>
        <v>0</v>
      </c>
      <c r="AO700" s="36">
        <f t="shared" si="251"/>
        <v>262144</v>
      </c>
      <c r="AP700" s="36">
        <f t="shared" si="252"/>
        <v>0</v>
      </c>
      <c r="AQ700" s="36">
        <f t="shared" si="253"/>
        <v>1048576</v>
      </c>
      <c r="AR700" s="36">
        <f t="shared" si="254"/>
        <v>0</v>
      </c>
    </row>
    <row r="701" spans="1:44">
      <c r="A701" s="36">
        <f t="shared" si="255"/>
        <v>1090600</v>
      </c>
      <c r="B701" s="36">
        <f>1---ISERR(FIND(B$2,data!$M700))</f>
        <v>0</v>
      </c>
      <c r="C701" s="36">
        <f>1---ISERR(FIND(C$2,data!$M700))</f>
        <v>0</v>
      </c>
      <c r="D701" s="36">
        <f>1---ISERR(FIND(D$2,data!$M700))</f>
        <v>0</v>
      </c>
      <c r="E701" s="36">
        <f>1---ISERR(FIND(E$2,data!$M700))</f>
        <v>1</v>
      </c>
      <c r="F701" s="36">
        <f>1---ISERR(FIND(F$2,data!$M700))</f>
        <v>0</v>
      </c>
      <c r="G701" s="36">
        <f>1---ISERR(FIND(G$2,data!$M700))</f>
        <v>1</v>
      </c>
      <c r="H701" s="36">
        <f>1---ISERR(FIND(H$2,data!$M700))</f>
        <v>0</v>
      </c>
      <c r="I701" s="36">
        <f>1---ISERR(FIND(I$2,data!$M700))</f>
        <v>0</v>
      </c>
      <c r="J701" s="36">
        <f>1---ISERR(FIND(J$2,data!$M700))</f>
        <v>0</v>
      </c>
      <c r="K701" s="36">
        <f>1---ISERR(FIND(K$2,data!$M700))</f>
        <v>0</v>
      </c>
      <c r="L701" s="36">
        <f>1---ISERR(FIND(L$2,data!$M700))</f>
        <v>1</v>
      </c>
      <c r="M701" s="36">
        <f>1---ISERR(FIND(M$2,data!$M700))</f>
        <v>0</v>
      </c>
      <c r="N701" s="36">
        <f>1---ISERR(FIND(N$2,data!$M700))</f>
        <v>0</v>
      </c>
      <c r="O701" s="36">
        <f>1---ISERR(FIND(O$2,data!$M700))</f>
        <v>1</v>
      </c>
      <c r="P701" s="36">
        <f>1---ISERR(FIND(P$2,data!$M700))</f>
        <v>0</v>
      </c>
      <c r="Q701" s="36">
        <f>1---ISERR(FIND(Q$2,data!$M700))</f>
        <v>1</v>
      </c>
      <c r="R701" s="36">
        <f>1---ISERR(FIND(R$2,data!$M700))</f>
        <v>0</v>
      </c>
      <c r="S701" s="36">
        <f>1---ISERR(FIND(S$2,data!$M700))</f>
        <v>0</v>
      </c>
      <c r="T701" s="36">
        <f>1---ISERR(FIND(T$2,data!$M700))</f>
        <v>0</v>
      </c>
      <c r="U701" s="36">
        <f>1---ISERR(FIND(U$2,data!$M700))</f>
        <v>0</v>
      </c>
      <c r="V701" s="36">
        <f>1---ISERR(FIND(V$2,data!$M700))</f>
        <v>1</v>
      </c>
      <c r="W701" s="36">
        <f t="shared" si="233"/>
        <v>0</v>
      </c>
      <c r="X701" s="36">
        <f t="shared" si="234"/>
        <v>0</v>
      </c>
      <c r="Y701" s="36">
        <f t="shared" si="235"/>
        <v>0</v>
      </c>
      <c r="Z701" s="36">
        <f t="shared" si="236"/>
        <v>8</v>
      </c>
      <c r="AA701" s="36">
        <f t="shared" si="237"/>
        <v>0</v>
      </c>
      <c r="AB701" s="36">
        <f t="shared" si="238"/>
        <v>32</v>
      </c>
      <c r="AC701" s="36">
        <f t="shared" si="239"/>
        <v>0</v>
      </c>
      <c r="AD701" s="36">
        <f t="shared" si="240"/>
        <v>0</v>
      </c>
      <c r="AE701" s="36">
        <f t="shared" si="241"/>
        <v>0</v>
      </c>
      <c r="AF701" s="36">
        <f t="shared" si="242"/>
        <v>0</v>
      </c>
      <c r="AG701" s="36">
        <f t="shared" si="243"/>
        <v>1024</v>
      </c>
      <c r="AH701" s="36">
        <f t="shared" si="244"/>
        <v>0</v>
      </c>
      <c r="AI701" s="36">
        <f t="shared" si="245"/>
        <v>0</v>
      </c>
      <c r="AJ701" s="36">
        <f t="shared" si="246"/>
        <v>8192</v>
      </c>
      <c r="AK701" s="36">
        <f t="shared" si="247"/>
        <v>0</v>
      </c>
      <c r="AL701" s="36">
        <f t="shared" si="248"/>
        <v>32768</v>
      </c>
      <c r="AM701" s="36">
        <f t="shared" si="249"/>
        <v>0</v>
      </c>
      <c r="AN701" s="36">
        <f t="shared" si="250"/>
        <v>0</v>
      </c>
      <c r="AO701" s="36">
        <f t="shared" si="251"/>
        <v>0</v>
      </c>
      <c r="AP701" s="36">
        <f t="shared" si="252"/>
        <v>0</v>
      </c>
      <c r="AQ701" s="36">
        <f t="shared" si="253"/>
        <v>1048576</v>
      </c>
      <c r="AR701" s="36">
        <f t="shared" si="254"/>
        <v>0</v>
      </c>
    </row>
    <row r="702" spans="1:44">
      <c r="A702" s="36">
        <f t="shared" si="255"/>
        <v>0</v>
      </c>
      <c r="B702" s="36">
        <f>1---ISERR(FIND(B$2,data!$M701))</f>
        <v>0</v>
      </c>
      <c r="C702" s="36">
        <f>1---ISERR(FIND(C$2,data!$M701))</f>
        <v>0</v>
      </c>
      <c r="D702" s="36">
        <f>1---ISERR(FIND(D$2,data!$M701))</f>
        <v>0</v>
      </c>
      <c r="E702" s="36">
        <f>1---ISERR(FIND(E$2,data!$M701))</f>
        <v>0</v>
      </c>
      <c r="F702" s="36">
        <f>1---ISERR(FIND(F$2,data!$M701))</f>
        <v>0</v>
      </c>
      <c r="G702" s="36">
        <f>1---ISERR(FIND(G$2,data!$M701))</f>
        <v>0</v>
      </c>
      <c r="H702" s="36">
        <f>1---ISERR(FIND(H$2,data!$M701))</f>
        <v>0</v>
      </c>
      <c r="I702" s="36">
        <f>1---ISERR(FIND(I$2,data!$M701))</f>
        <v>0</v>
      </c>
      <c r="J702" s="36">
        <f>1---ISERR(FIND(J$2,data!$M701))</f>
        <v>0</v>
      </c>
      <c r="K702" s="36">
        <f>1---ISERR(FIND(K$2,data!$M701))</f>
        <v>0</v>
      </c>
      <c r="L702" s="36">
        <f>1---ISERR(FIND(L$2,data!$M701))</f>
        <v>0</v>
      </c>
      <c r="M702" s="36">
        <f>1---ISERR(FIND(M$2,data!$M701))</f>
        <v>0</v>
      </c>
      <c r="N702" s="36">
        <f>1---ISERR(FIND(N$2,data!$M701))</f>
        <v>0</v>
      </c>
      <c r="O702" s="36">
        <f>1---ISERR(FIND(O$2,data!$M701))</f>
        <v>0</v>
      </c>
      <c r="P702" s="36">
        <f>1---ISERR(FIND(P$2,data!$M701))</f>
        <v>0</v>
      </c>
      <c r="Q702" s="36">
        <f>1---ISERR(FIND(Q$2,data!$M701))</f>
        <v>0</v>
      </c>
      <c r="R702" s="36">
        <f>1---ISERR(FIND(R$2,data!$M701))</f>
        <v>0</v>
      </c>
      <c r="S702" s="36">
        <f>1---ISERR(FIND(S$2,data!$M701))</f>
        <v>0</v>
      </c>
      <c r="T702" s="36">
        <f>1---ISERR(FIND(T$2,data!$M701))</f>
        <v>0</v>
      </c>
      <c r="U702" s="36">
        <f>1---ISERR(FIND(U$2,data!$M701))</f>
        <v>0</v>
      </c>
      <c r="V702" s="36">
        <f>1---ISERR(FIND(V$2,data!$M701))</f>
        <v>0</v>
      </c>
      <c r="W702" s="36">
        <f t="shared" si="233"/>
        <v>0</v>
      </c>
      <c r="X702" s="36">
        <f t="shared" si="234"/>
        <v>0</v>
      </c>
      <c r="Y702" s="36">
        <f t="shared" si="235"/>
        <v>0</v>
      </c>
      <c r="Z702" s="36">
        <f t="shared" si="236"/>
        <v>0</v>
      </c>
      <c r="AA702" s="36">
        <f t="shared" si="237"/>
        <v>0</v>
      </c>
      <c r="AB702" s="36">
        <f t="shared" si="238"/>
        <v>0</v>
      </c>
      <c r="AC702" s="36">
        <f t="shared" si="239"/>
        <v>0</v>
      </c>
      <c r="AD702" s="36">
        <f t="shared" si="240"/>
        <v>0</v>
      </c>
      <c r="AE702" s="36">
        <f t="shared" si="241"/>
        <v>0</v>
      </c>
      <c r="AF702" s="36">
        <f t="shared" si="242"/>
        <v>0</v>
      </c>
      <c r="AG702" s="36">
        <f t="shared" si="243"/>
        <v>0</v>
      </c>
      <c r="AH702" s="36">
        <f t="shared" si="244"/>
        <v>0</v>
      </c>
      <c r="AI702" s="36">
        <f t="shared" si="245"/>
        <v>0</v>
      </c>
      <c r="AJ702" s="36">
        <f t="shared" si="246"/>
        <v>0</v>
      </c>
      <c r="AK702" s="36">
        <f t="shared" si="247"/>
        <v>0</v>
      </c>
      <c r="AL702" s="36">
        <f t="shared" si="248"/>
        <v>0</v>
      </c>
      <c r="AM702" s="36">
        <f t="shared" si="249"/>
        <v>0</v>
      </c>
      <c r="AN702" s="36">
        <f t="shared" si="250"/>
        <v>0</v>
      </c>
      <c r="AO702" s="36">
        <f t="shared" si="251"/>
        <v>0</v>
      </c>
      <c r="AP702" s="36">
        <f t="shared" si="252"/>
        <v>0</v>
      </c>
      <c r="AQ702" s="36">
        <f t="shared" si="253"/>
        <v>0</v>
      </c>
      <c r="AR702" s="36">
        <f t="shared" si="254"/>
        <v>0</v>
      </c>
    </row>
    <row r="703" spans="1:44">
      <c r="A703" s="36">
        <f t="shared" si="255"/>
        <v>1049602</v>
      </c>
      <c r="B703" s="36">
        <f>1---ISERR(FIND(B$2,data!$M702))</f>
        <v>0</v>
      </c>
      <c r="C703" s="36">
        <f>1---ISERR(FIND(C$2,data!$M702))</f>
        <v>1</v>
      </c>
      <c r="D703" s="36">
        <f>1---ISERR(FIND(D$2,data!$M702))</f>
        <v>0</v>
      </c>
      <c r="E703" s="36">
        <f>1---ISERR(FIND(E$2,data!$M702))</f>
        <v>0</v>
      </c>
      <c r="F703" s="36">
        <f>1---ISERR(FIND(F$2,data!$M702))</f>
        <v>0</v>
      </c>
      <c r="G703" s="36">
        <f>1---ISERR(FIND(G$2,data!$M702))</f>
        <v>0</v>
      </c>
      <c r="H703" s="36">
        <f>1---ISERR(FIND(H$2,data!$M702))</f>
        <v>0</v>
      </c>
      <c r="I703" s="36">
        <f>1---ISERR(FIND(I$2,data!$M702))</f>
        <v>0</v>
      </c>
      <c r="J703" s="36">
        <f>1---ISERR(FIND(J$2,data!$M702))</f>
        <v>0</v>
      </c>
      <c r="K703" s="36">
        <f>1---ISERR(FIND(K$2,data!$M702))</f>
        <v>0</v>
      </c>
      <c r="L703" s="36">
        <f>1---ISERR(FIND(L$2,data!$M702))</f>
        <v>1</v>
      </c>
      <c r="M703" s="36">
        <f>1---ISERR(FIND(M$2,data!$M702))</f>
        <v>0</v>
      </c>
      <c r="N703" s="36">
        <f>1---ISERR(FIND(N$2,data!$M702))</f>
        <v>0</v>
      </c>
      <c r="O703" s="36">
        <f>1---ISERR(FIND(O$2,data!$M702))</f>
        <v>0</v>
      </c>
      <c r="P703" s="36">
        <f>1---ISERR(FIND(P$2,data!$M702))</f>
        <v>0</v>
      </c>
      <c r="Q703" s="36">
        <f>1---ISERR(FIND(Q$2,data!$M702))</f>
        <v>0</v>
      </c>
      <c r="R703" s="36">
        <f>1---ISERR(FIND(R$2,data!$M702))</f>
        <v>0</v>
      </c>
      <c r="S703" s="36">
        <f>1---ISERR(FIND(S$2,data!$M702))</f>
        <v>0</v>
      </c>
      <c r="T703" s="36">
        <f>1---ISERR(FIND(T$2,data!$M702))</f>
        <v>0</v>
      </c>
      <c r="U703" s="36">
        <f>1---ISERR(FIND(U$2,data!$M702))</f>
        <v>0</v>
      </c>
      <c r="V703" s="36">
        <f>1---ISERR(FIND(V$2,data!$M702))</f>
        <v>1</v>
      </c>
      <c r="W703" s="36">
        <f t="shared" si="233"/>
        <v>0</v>
      </c>
      <c r="X703" s="36">
        <f t="shared" si="234"/>
        <v>2</v>
      </c>
      <c r="Y703" s="36">
        <f t="shared" si="235"/>
        <v>0</v>
      </c>
      <c r="Z703" s="36">
        <f t="shared" si="236"/>
        <v>0</v>
      </c>
      <c r="AA703" s="36">
        <f t="shared" si="237"/>
        <v>0</v>
      </c>
      <c r="AB703" s="36">
        <f t="shared" si="238"/>
        <v>0</v>
      </c>
      <c r="AC703" s="36">
        <f t="shared" si="239"/>
        <v>0</v>
      </c>
      <c r="AD703" s="36">
        <f t="shared" si="240"/>
        <v>0</v>
      </c>
      <c r="AE703" s="36">
        <f t="shared" si="241"/>
        <v>0</v>
      </c>
      <c r="AF703" s="36">
        <f t="shared" si="242"/>
        <v>0</v>
      </c>
      <c r="AG703" s="36">
        <f t="shared" si="243"/>
        <v>1024</v>
      </c>
      <c r="AH703" s="36">
        <f t="shared" si="244"/>
        <v>0</v>
      </c>
      <c r="AI703" s="36">
        <f t="shared" si="245"/>
        <v>0</v>
      </c>
      <c r="AJ703" s="36">
        <f t="shared" si="246"/>
        <v>0</v>
      </c>
      <c r="AK703" s="36">
        <f t="shared" si="247"/>
        <v>0</v>
      </c>
      <c r="AL703" s="36">
        <f t="shared" si="248"/>
        <v>0</v>
      </c>
      <c r="AM703" s="36">
        <f t="shared" si="249"/>
        <v>0</v>
      </c>
      <c r="AN703" s="36">
        <f t="shared" si="250"/>
        <v>0</v>
      </c>
      <c r="AO703" s="36">
        <f t="shared" si="251"/>
        <v>0</v>
      </c>
      <c r="AP703" s="36">
        <f t="shared" si="252"/>
        <v>0</v>
      </c>
      <c r="AQ703" s="36">
        <f t="shared" si="253"/>
        <v>1048576</v>
      </c>
      <c r="AR703" s="36">
        <f t="shared" si="254"/>
        <v>0</v>
      </c>
    </row>
    <row r="704" spans="1:44">
      <c r="A704" s="36">
        <f t="shared" si="255"/>
        <v>1145949</v>
      </c>
      <c r="B704" s="36">
        <f>1---ISERR(FIND(B$2,data!$M703))</f>
        <v>1</v>
      </c>
      <c r="C704" s="36">
        <f>1---ISERR(FIND(C$2,data!$M703))</f>
        <v>0</v>
      </c>
      <c r="D704" s="36">
        <f>1---ISERR(FIND(D$2,data!$M703))</f>
        <v>1</v>
      </c>
      <c r="E704" s="36">
        <f>1---ISERR(FIND(E$2,data!$M703))</f>
        <v>1</v>
      </c>
      <c r="F704" s="36">
        <f>1---ISERR(FIND(F$2,data!$M703))</f>
        <v>1</v>
      </c>
      <c r="G704" s="36">
        <f>1---ISERR(FIND(G$2,data!$M703))</f>
        <v>0</v>
      </c>
      <c r="H704" s="36">
        <f>1---ISERR(FIND(H$2,data!$M703))</f>
        <v>1</v>
      </c>
      <c r="I704" s="36">
        <f>1---ISERR(FIND(I$2,data!$M703))</f>
        <v>0</v>
      </c>
      <c r="J704" s="36">
        <f>1---ISERR(FIND(J$2,data!$M703))</f>
        <v>0</v>
      </c>
      <c r="K704" s="36">
        <f>1---ISERR(FIND(K$2,data!$M703))</f>
        <v>0</v>
      </c>
      <c r="L704" s="36">
        <f>1---ISERR(FIND(L$2,data!$M703))</f>
        <v>1</v>
      </c>
      <c r="M704" s="36">
        <f>1---ISERR(FIND(M$2,data!$M703))</f>
        <v>1</v>
      </c>
      <c r="N704" s="36">
        <f>1---ISERR(FIND(N$2,data!$M703))</f>
        <v>1</v>
      </c>
      <c r="O704" s="36">
        <f>1---ISERR(FIND(O$2,data!$M703))</f>
        <v>1</v>
      </c>
      <c r="P704" s="36">
        <f>1---ISERR(FIND(P$2,data!$M703))</f>
        <v>1</v>
      </c>
      <c r="Q704" s="36">
        <f>1---ISERR(FIND(Q$2,data!$M703))</f>
        <v>0</v>
      </c>
      <c r="R704" s="36">
        <f>1---ISERR(FIND(R$2,data!$M703))</f>
        <v>1</v>
      </c>
      <c r="S704" s="36">
        <f>1---ISERR(FIND(S$2,data!$M703))</f>
        <v>0</v>
      </c>
      <c r="T704" s="36">
        <f>1---ISERR(FIND(T$2,data!$M703))</f>
        <v>0</v>
      </c>
      <c r="U704" s="36">
        <f>1---ISERR(FIND(U$2,data!$M703))</f>
        <v>0</v>
      </c>
      <c r="V704" s="36">
        <f>1---ISERR(FIND(V$2,data!$M703))</f>
        <v>1</v>
      </c>
      <c r="W704" s="36">
        <f t="shared" si="233"/>
        <v>1</v>
      </c>
      <c r="X704" s="36">
        <f t="shared" si="234"/>
        <v>0</v>
      </c>
      <c r="Y704" s="36">
        <f t="shared" si="235"/>
        <v>4</v>
      </c>
      <c r="Z704" s="36">
        <f t="shared" si="236"/>
        <v>8</v>
      </c>
      <c r="AA704" s="36">
        <f t="shared" si="237"/>
        <v>16</v>
      </c>
      <c r="AB704" s="36">
        <f t="shared" si="238"/>
        <v>0</v>
      </c>
      <c r="AC704" s="36">
        <f t="shared" si="239"/>
        <v>64</v>
      </c>
      <c r="AD704" s="36">
        <f t="shared" si="240"/>
        <v>0</v>
      </c>
      <c r="AE704" s="36">
        <f t="shared" si="241"/>
        <v>0</v>
      </c>
      <c r="AF704" s="36">
        <f t="shared" si="242"/>
        <v>0</v>
      </c>
      <c r="AG704" s="36">
        <f t="shared" si="243"/>
        <v>1024</v>
      </c>
      <c r="AH704" s="36">
        <f t="shared" si="244"/>
        <v>2048</v>
      </c>
      <c r="AI704" s="36">
        <f t="shared" si="245"/>
        <v>4096</v>
      </c>
      <c r="AJ704" s="36">
        <f t="shared" si="246"/>
        <v>8192</v>
      </c>
      <c r="AK704" s="36">
        <f t="shared" si="247"/>
        <v>16384</v>
      </c>
      <c r="AL704" s="36">
        <f t="shared" si="248"/>
        <v>0</v>
      </c>
      <c r="AM704" s="36">
        <f t="shared" si="249"/>
        <v>65536</v>
      </c>
      <c r="AN704" s="36">
        <f t="shared" si="250"/>
        <v>0</v>
      </c>
      <c r="AO704" s="36">
        <f t="shared" si="251"/>
        <v>0</v>
      </c>
      <c r="AP704" s="36">
        <f t="shared" si="252"/>
        <v>0</v>
      </c>
      <c r="AQ704" s="36">
        <f t="shared" si="253"/>
        <v>1048576</v>
      </c>
      <c r="AR704" s="36">
        <f t="shared" si="254"/>
        <v>0</v>
      </c>
    </row>
    <row r="705" spans="1:44">
      <c r="A705" s="36">
        <f t="shared" si="255"/>
        <v>0</v>
      </c>
      <c r="B705" s="36">
        <f>1---ISERR(FIND(B$2,data!$M704))</f>
        <v>0</v>
      </c>
      <c r="C705" s="36">
        <f>1---ISERR(FIND(C$2,data!$M704))</f>
        <v>0</v>
      </c>
      <c r="D705" s="36">
        <f>1---ISERR(FIND(D$2,data!$M704))</f>
        <v>0</v>
      </c>
      <c r="E705" s="36">
        <f>1---ISERR(FIND(E$2,data!$M704))</f>
        <v>0</v>
      </c>
      <c r="F705" s="36">
        <f>1---ISERR(FIND(F$2,data!$M704))</f>
        <v>0</v>
      </c>
      <c r="G705" s="36">
        <f>1---ISERR(FIND(G$2,data!$M704))</f>
        <v>0</v>
      </c>
      <c r="H705" s="36">
        <f>1---ISERR(FIND(H$2,data!$M704))</f>
        <v>0</v>
      </c>
      <c r="I705" s="36">
        <f>1---ISERR(FIND(I$2,data!$M704))</f>
        <v>0</v>
      </c>
      <c r="J705" s="36">
        <f>1---ISERR(FIND(J$2,data!$M704))</f>
        <v>0</v>
      </c>
      <c r="K705" s="36">
        <f>1---ISERR(FIND(K$2,data!$M704))</f>
        <v>0</v>
      </c>
      <c r="L705" s="36">
        <f>1---ISERR(FIND(L$2,data!$M704))</f>
        <v>0</v>
      </c>
      <c r="M705" s="36">
        <f>1---ISERR(FIND(M$2,data!$M704))</f>
        <v>0</v>
      </c>
      <c r="N705" s="36">
        <f>1---ISERR(FIND(N$2,data!$M704))</f>
        <v>0</v>
      </c>
      <c r="O705" s="36">
        <f>1---ISERR(FIND(O$2,data!$M704))</f>
        <v>0</v>
      </c>
      <c r="P705" s="36">
        <f>1---ISERR(FIND(P$2,data!$M704))</f>
        <v>0</v>
      </c>
      <c r="Q705" s="36">
        <f>1---ISERR(FIND(Q$2,data!$M704))</f>
        <v>0</v>
      </c>
      <c r="R705" s="36">
        <f>1---ISERR(FIND(R$2,data!$M704))</f>
        <v>0</v>
      </c>
      <c r="S705" s="36">
        <f>1---ISERR(FIND(S$2,data!$M704))</f>
        <v>0</v>
      </c>
      <c r="T705" s="36">
        <f>1---ISERR(FIND(T$2,data!$M704))</f>
        <v>0</v>
      </c>
      <c r="U705" s="36">
        <f>1---ISERR(FIND(U$2,data!$M704))</f>
        <v>0</v>
      </c>
      <c r="V705" s="36">
        <f>1---ISERR(FIND(V$2,data!$M704))</f>
        <v>0</v>
      </c>
      <c r="W705" s="36">
        <f t="shared" si="233"/>
        <v>0</v>
      </c>
      <c r="X705" s="36">
        <f t="shared" si="234"/>
        <v>0</v>
      </c>
      <c r="Y705" s="36">
        <f t="shared" si="235"/>
        <v>0</v>
      </c>
      <c r="Z705" s="36">
        <f t="shared" si="236"/>
        <v>0</v>
      </c>
      <c r="AA705" s="36">
        <f t="shared" si="237"/>
        <v>0</v>
      </c>
      <c r="AB705" s="36">
        <f t="shared" si="238"/>
        <v>0</v>
      </c>
      <c r="AC705" s="36">
        <f t="shared" si="239"/>
        <v>0</v>
      </c>
      <c r="AD705" s="36">
        <f t="shared" si="240"/>
        <v>0</v>
      </c>
      <c r="AE705" s="36">
        <f t="shared" si="241"/>
        <v>0</v>
      </c>
      <c r="AF705" s="36">
        <f t="shared" si="242"/>
        <v>0</v>
      </c>
      <c r="AG705" s="36">
        <f t="shared" si="243"/>
        <v>0</v>
      </c>
      <c r="AH705" s="36">
        <f t="shared" si="244"/>
        <v>0</v>
      </c>
      <c r="AI705" s="36">
        <f t="shared" si="245"/>
        <v>0</v>
      </c>
      <c r="AJ705" s="36">
        <f t="shared" si="246"/>
        <v>0</v>
      </c>
      <c r="AK705" s="36">
        <f t="shared" si="247"/>
        <v>0</v>
      </c>
      <c r="AL705" s="36">
        <f t="shared" si="248"/>
        <v>0</v>
      </c>
      <c r="AM705" s="36">
        <f t="shared" si="249"/>
        <v>0</v>
      </c>
      <c r="AN705" s="36">
        <f t="shared" si="250"/>
        <v>0</v>
      </c>
      <c r="AO705" s="36">
        <f t="shared" si="251"/>
        <v>0</v>
      </c>
      <c r="AP705" s="36">
        <f t="shared" si="252"/>
        <v>0</v>
      </c>
      <c r="AQ705" s="36">
        <f t="shared" si="253"/>
        <v>0</v>
      </c>
      <c r="AR705" s="36">
        <f t="shared" si="254"/>
        <v>0</v>
      </c>
    </row>
    <row r="706" spans="1:44">
      <c r="A706" s="36">
        <f t="shared" si="255"/>
        <v>20500</v>
      </c>
      <c r="B706" s="36">
        <f>1---ISERR(FIND(B$2,data!$M705))</f>
        <v>0</v>
      </c>
      <c r="C706" s="36">
        <f>1---ISERR(FIND(C$2,data!$M705))</f>
        <v>0</v>
      </c>
      <c r="D706" s="36">
        <f>1---ISERR(FIND(D$2,data!$M705))</f>
        <v>1</v>
      </c>
      <c r="E706" s="36">
        <f>1---ISERR(FIND(E$2,data!$M705))</f>
        <v>0</v>
      </c>
      <c r="F706" s="36">
        <f>1---ISERR(FIND(F$2,data!$M705))</f>
        <v>1</v>
      </c>
      <c r="G706" s="36">
        <f>1---ISERR(FIND(G$2,data!$M705))</f>
        <v>0</v>
      </c>
      <c r="H706" s="36">
        <f>1---ISERR(FIND(H$2,data!$M705))</f>
        <v>0</v>
      </c>
      <c r="I706" s="36">
        <f>1---ISERR(FIND(I$2,data!$M705))</f>
        <v>0</v>
      </c>
      <c r="J706" s="36">
        <f>1---ISERR(FIND(J$2,data!$M705))</f>
        <v>0</v>
      </c>
      <c r="K706" s="36">
        <f>1---ISERR(FIND(K$2,data!$M705))</f>
        <v>0</v>
      </c>
      <c r="L706" s="36">
        <f>1---ISERR(FIND(L$2,data!$M705))</f>
        <v>0</v>
      </c>
      <c r="M706" s="36">
        <f>1---ISERR(FIND(M$2,data!$M705))</f>
        <v>0</v>
      </c>
      <c r="N706" s="36">
        <f>1---ISERR(FIND(N$2,data!$M705))</f>
        <v>1</v>
      </c>
      <c r="O706" s="36">
        <f>1---ISERR(FIND(O$2,data!$M705))</f>
        <v>0</v>
      </c>
      <c r="P706" s="36">
        <f>1---ISERR(FIND(P$2,data!$M705))</f>
        <v>1</v>
      </c>
      <c r="Q706" s="36">
        <f>1---ISERR(FIND(Q$2,data!$M705))</f>
        <v>0</v>
      </c>
      <c r="R706" s="36">
        <f>1---ISERR(FIND(R$2,data!$M705))</f>
        <v>0</v>
      </c>
      <c r="S706" s="36">
        <f>1---ISERR(FIND(S$2,data!$M705))</f>
        <v>0</v>
      </c>
      <c r="T706" s="36">
        <f>1---ISERR(FIND(T$2,data!$M705))</f>
        <v>0</v>
      </c>
      <c r="U706" s="36">
        <f>1---ISERR(FIND(U$2,data!$M705))</f>
        <v>0</v>
      </c>
      <c r="V706" s="36">
        <f>1---ISERR(FIND(V$2,data!$M705))</f>
        <v>0</v>
      </c>
      <c r="W706" s="36">
        <f t="shared" si="233"/>
        <v>0</v>
      </c>
      <c r="X706" s="36">
        <f t="shared" si="234"/>
        <v>0</v>
      </c>
      <c r="Y706" s="36">
        <f t="shared" si="235"/>
        <v>4</v>
      </c>
      <c r="Z706" s="36">
        <f t="shared" si="236"/>
        <v>0</v>
      </c>
      <c r="AA706" s="36">
        <f t="shared" si="237"/>
        <v>16</v>
      </c>
      <c r="AB706" s="36">
        <f t="shared" si="238"/>
        <v>0</v>
      </c>
      <c r="AC706" s="36">
        <f t="shared" si="239"/>
        <v>0</v>
      </c>
      <c r="AD706" s="36">
        <f t="shared" si="240"/>
        <v>0</v>
      </c>
      <c r="AE706" s="36">
        <f t="shared" si="241"/>
        <v>0</v>
      </c>
      <c r="AF706" s="36">
        <f t="shared" si="242"/>
        <v>0</v>
      </c>
      <c r="AG706" s="36">
        <f t="shared" si="243"/>
        <v>0</v>
      </c>
      <c r="AH706" s="36">
        <f t="shared" si="244"/>
        <v>0</v>
      </c>
      <c r="AI706" s="36">
        <f t="shared" si="245"/>
        <v>4096</v>
      </c>
      <c r="AJ706" s="36">
        <f t="shared" si="246"/>
        <v>0</v>
      </c>
      <c r="AK706" s="36">
        <f t="shared" si="247"/>
        <v>16384</v>
      </c>
      <c r="AL706" s="36">
        <f t="shared" si="248"/>
        <v>0</v>
      </c>
      <c r="AM706" s="36">
        <f t="shared" si="249"/>
        <v>0</v>
      </c>
      <c r="AN706" s="36">
        <f t="shared" si="250"/>
        <v>0</v>
      </c>
      <c r="AO706" s="36">
        <f t="shared" si="251"/>
        <v>0</v>
      </c>
      <c r="AP706" s="36">
        <f t="shared" si="252"/>
        <v>0</v>
      </c>
      <c r="AQ706" s="36">
        <f t="shared" si="253"/>
        <v>0</v>
      </c>
      <c r="AR706" s="36">
        <f t="shared" si="254"/>
        <v>0</v>
      </c>
    </row>
    <row r="707" spans="1:44">
      <c r="A707" s="36">
        <f t="shared" si="255"/>
        <v>0</v>
      </c>
      <c r="B707" s="36">
        <f>1---ISERR(FIND(B$2,data!$M706))</f>
        <v>0</v>
      </c>
      <c r="C707" s="36">
        <f>1---ISERR(FIND(C$2,data!$M706))</f>
        <v>0</v>
      </c>
      <c r="D707" s="36">
        <f>1---ISERR(FIND(D$2,data!$M706))</f>
        <v>0</v>
      </c>
      <c r="E707" s="36">
        <f>1---ISERR(FIND(E$2,data!$M706))</f>
        <v>0</v>
      </c>
      <c r="F707" s="36">
        <f>1---ISERR(FIND(F$2,data!$M706))</f>
        <v>0</v>
      </c>
      <c r="G707" s="36">
        <f>1---ISERR(FIND(G$2,data!$M706))</f>
        <v>0</v>
      </c>
      <c r="H707" s="36">
        <f>1---ISERR(FIND(H$2,data!$M706))</f>
        <v>0</v>
      </c>
      <c r="I707" s="36">
        <f>1---ISERR(FIND(I$2,data!$M706))</f>
        <v>0</v>
      </c>
      <c r="J707" s="36">
        <f>1---ISERR(FIND(J$2,data!$M706))</f>
        <v>0</v>
      </c>
      <c r="K707" s="36">
        <f>1---ISERR(FIND(K$2,data!$M706))</f>
        <v>0</v>
      </c>
      <c r="L707" s="36">
        <f>1---ISERR(FIND(L$2,data!$M706))</f>
        <v>0</v>
      </c>
      <c r="M707" s="36">
        <f>1---ISERR(FIND(M$2,data!$M706))</f>
        <v>0</v>
      </c>
      <c r="N707" s="36">
        <f>1---ISERR(FIND(N$2,data!$M706))</f>
        <v>0</v>
      </c>
      <c r="O707" s="36">
        <f>1---ISERR(FIND(O$2,data!$M706))</f>
        <v>0</v>
      </c>
      <c r="P707" s="36">
        <f>1---ISERR(FIND(P$2,data!$M706))</f>
        <v>0</v>
      </c>
      <c r="Q707" s="36">
        <f>1---ISERR(FIND(Q$2,data!$M706))</f>
        <v>0</v>
      </c>
      <c r="R707" s="36">
        <f>1---ISERR(FIND(R$2,data!$M706))</f>
        <v>0</v>
      </c>
      <c r="S707" s="36">
        <f>1---ISERR(FIND(S$2,data!$M706))</f>
        <v>0</v>
      </c>
      <c r="T707" s="36">
        <f>1---ISERR(FIND(T$2,data!$M706))</f>
        <v>0</v>
      </c>
      <c r="U707" s="36">
        <f>1---ISERR(FIND(U$2,data!$M706))</f>
        <v>0</v>
      </c>
      <c r="V707" s="36">
        <f>1---ISERR(FIND(V$2,data!$M706))</f>
        <v>0</v>
      </c>
      <c r="W707" s="36">
        <f t="shared" si="233"/>
        <v>0</v>
      </c>
      <c r="X707" s="36">
        <f t="shared" si="234"/>
        <v>0</v>
      </c>
      <c r="Y707" s="36">
        <f t="shared" si="235"/>
        <v>0</v>
      </c>
      <c r="Z707" s="36">
        <f t="shared" si="236"/>
        <v>0</v>
      </c>
      <c r="AA707" s="36">
        <f t="shared" si="237"/>
        <v>0</v>
      </c>
      <c r="AB707" s="36">
        <f t="shared" si="238"/>
        <v>0</v>
      </c>
      <c r="AC707" s="36">
        <f t="shared" si="239"/>
        <v>0</v>
      </c>
      <c r="AD707" s="36">
        <f t="shared" si="240"/>
        <v>0</v>
      </c>
      <c r="AE707" s="36">
        <f t="shared" si="241"/>
        <v>0</v>
      </c>
      <c r="AF707" s="36">
        <f t="shared" si="242"/>
        <v>0</v>
      </c>
      <c r="AG707" s="36">
        <f t="shared" si="243"/>
        <v>0</v>
      </c>
      <c r="AH707" s="36">
        <f t="shared" si="244"/>
        <v>0</v>
      </c>
      <c r="AI707" s="36">
        <f t="shared" si="245"/>
        <v>0</v>
      </c>
      <c r="AJ707" s="36">
        <f t="shared" si="246"/>
        <v>0</v>
      </c>
      <c r="AK707" s="36">
        <f t="shared" si="247"/>
        <v>0</v>
      </c>
      <c r="AL707" s="36">
        <f t="shared" si="248"/>
        <v>0</v>
      </c>
      <c r="AM707" s="36">
        <f t="shared" si="249"/>
        <v>0</v>
      </c>
      <c r="AN707" s="36">
        <f t="shared" si="250"/>
        <v>0</v>
      </c>
      <c r="AO707" s="36">
        <f t="shared" si="251"/>
        <v>0</v>
      </c>
      <c r="AP707" s="36">
        <f t="shared" si="252"/>
        <v>0</v>
      </c>
      <c r="AQ707" s="36">
        <f t="shared" si="253"/>
        <v>0</v>
      </c>
      <c r="AR707" s="36">
        <f t="shared" si="254"/>
        <v>0</v>
      </c>
    </row>
    <row r="708" spans="1:44">
      <c r="A708" s="36">
        <f t="shared" si="255"/>
        <v>0</v>
      </c>
      <c r="B708" s="36">
        <f>1---ISERR(FIND(B$2,data!$M707))</f>
        <v>0</v>
      </c>
      <c r="C708" s="36">
        <f>1---ISERR(FIND(C$2,data!$M707))</f>
        <v>0</v>
      </c>
      <c r="D708" s="36">
        <f>1---ISERR(FIND(D$2,data!$M707))</f>
        <v>0</v>
      </c>
      <c r="E708" s="36">
        <f>1---ISERR(FIND(E$2,data!$M707))</f>
        <v>0</v>
      </c>
      <c r="F708" s="36">
        <f>1---ISERR(FIND(F$2,data!$M707))</f>
        <v>0</v>
      </c>
      <c r="G708" s="36">
        <f>1---ISERR(FIND(G$2,data!$M707))</f>
        <v>0</v>
      </c>
      <c r="H708" s="36">
        <f>1---ISERR(FIND(H$2,data!$M707))</f>
        <v>0</v>
      </c>
      <c r="I708" s="36">
        <f>1---ISERR(FIND(I$2,data!$M707))</f>
        <v>0</v>
      </c>
      <c r="J708" s="36">
        <f>1---ISERR(FIND(J$2,data!$M707))</f>
        <v>0</v>
      </c>
      <c r="K708" s="36">
        <f>1---ISERR(FIND(K$2,data!$M707))</f>
        <v>0</v>
      </c>
      <c r="L708" s="36">
        <f>1---ISERR(FIND(L$2,data!$M707))</f>
        <v>0</v>
      </c>
      <c r="M708" s="36">
        <f>1---ISERR(FIND(M$2,data!$M707))</f>
        <v>0</v>
      </c>
      <c r="N708" s="36">
        <f>1---ISERR(FIND(N$2,data!$M707))</f>
        <v>0</v>
      </c>
      <c r="O708" s="36">
        <f>1---ISERR(FIND(O$2,data!$M707))</f>
        <v>0</v>
      </c>
      <c r="P708" s="36">
        <f>1---ISERR(FIND(P$2,data!$M707))</f>
        <v>0</v>
      </c>
      <c r="Q708" s="36">
        <f>1---ISERR(FIND(Q$2,data!$M707))</f>
        <v>0</v>
      </c>
      <c r="R708" s="36">
        <f>1---ISERR(FIND(R$2,data!$M707))</f>
        <v>0</v>
      </c>
      <c r="S708" s="36">
        <f>1---ISERR(FIND(S$2,data!$M707))</f>
        <v>0</v>
      </c>
      <c r="T708" s="36">
        <f>1---ISERR(FIND(T$2,data!$M707))</f>
        <v>0</v>
      </c>
      <c r="U708" s="36">
        <f>1---ISERR(FIND(U$2,data!$M707))</f>
        <v>0</v>
      </c>
      <c r="V708" s="36">
        <f>1---ISERR(FIND(V$2,data!$M707))</f>
        <v>0</v>
      </c>
      <c r="W708" s="36">
        <f t="shared" ref="W708:W771" si="256">B708*B$1</f>
        <v>0</v>
      </c>
      <c r="X708" s="36">
        <f t="shared" ref="X708:X771" si="257">C708*C$1</f>
        <v>0</v>
      </c>
      <c r="Y708" s="36">
        <f t="shared" ref="Y708:Y771" si="258">D708*D$1</f>
        <v>0</v>
      </c>
      <c r="Z708" s="36">
        <f t="shared" ref="Z708:Z771" si="259">E708*E$1</f>
        <v>0</v>
      </c>
      <c r="AA708" s="36">
        <f t="shared" ref="AA708:AA771" si="260">F708*F$1</f>
        <v>0</v>
      </c>
      <c r="AB708" s="36">
        <f t="shared" ref="AB708:AB771" si="261">G708*G$1</f>
        <v>0</v>
      </c>
      <c r="AC708" s="36">
        <f t="shared" ref="AC708:AC771" si="262">H708*H$1</f>
        <v>0</v>
      </c>
      <c r="AD708" s="36">
        <f t="shared" ref="AD708:AD771" si="263">I708*I$1</f>
        <v>0</v>
      </c>
      <c r="AE708" s="36">
        <f t="shared" ref="AE708:AE771" si="264">J708*J$1</f>
        <v>0</v>
      </c>
      <c r="AF708" s="36">
        <f t="shared" ref="AF708:AF771" si="265">K708*K$1</f>
        <v>0</v>
      </c>
      <c r="AG708" s="36">
        <f t="shared" ref="AG708:AG771" si="266">L708*L$1</f>
        <v>0</v>
      </c>
      <c r="AH708" s="36">
        <f t="shared" ref="AH708:AH771" si="267">M708*M$1</f>
        <v>0</v>
      </c>
      <c r="AI708" s="36">
        <f t="shared" ref="AI708:AI771" si="268">N708*N$1</f>
        <v>0</v>
      </c>
      <c r="AJ708" s="36">
        <f t="shared" ref="AJ708:AJ771" si="269">O708*O$1</f>
        <v>0</v>
      </c>
      <c r="AK708" s="36">
        <f t="shared" ref="AK708:AK771" si="270">P708*P$1</f>
        <v>0</v>
      </c>
      <c r="AL708" s="36">
        <f t="shared" ref="AL708:AL771" si="271">Q708*Q$1</f>
        <v>0</v>
      </c>
      <c r="AM708" s="36">
        <f t="shared" ref="AM708:AM771" si="272">R708*R$1</f>
        <v>0</v>
      </c>
      <c r="AN708" s="36">
        <f t="shared" ref="AN708:AN771" si="273">S708*S$1</f>
        <v>0</v>
      </c>
      <c r="AO708" s="36">
        <f t="shared" ref="AO708:AO771" si="274">T708*T$1</f>
        <v>0</v>
      </c>
      <c r="AP708" s="36">
        <f t="shared" ref="AP708:AP771" si="275">U708*U$1</f>
        <v>0</v>
      </c>
      <c r="AQ708" s="36">
        <f t="shared" ref="AQ708:AQ771" si="276">V708*V$1</f>
        <v>0</v>
      </c>
      <c r="AR708" s="36">
        <f t="shared" ref="AR708:AR771" si="277">W708*W$1</f>
        <v>0</v>
      </c>
    </row>
    <row r="709" spans="1:44">
      <c r="A709" s="36">
        <f t="shared" si="255"/>
        <v>1209502</v>
      </c>
      <c r="B709" s="36">
        <f>1---ISERR(FIND(B$2,data!$M708))</f>
        <v>0</v>
      </c>
      <c r="C709" s="36">
        <f>1---ISERR(FIND(C$2,data!$M708))</f>
        <v>1</v>
      </c>
      <c r="D709" s="36">
        <f>1---ISERR(FIND(D$2,data!$M708))</f>
        <v>1</v>
      </c>
      <c r="E709" s="36">
        <f>1---ISERR(FIND(E$2,data!$M708))</f>
        <v>1</v>
      </c>
      <c r="F709" s="36">
        <f>1---ISERR(FIND(F$2,data!$M708))</f>
        <v>1</v>
      </c>
      <c r="G709" s="36">
        <f>1---ISERR(FIND(G$2,data!$M708))</f>
        <v>0</v>
      </c>
      <c r="H709" s="36">
        <f>1---ISERR(FIND(H$2,data!$M708))</f>
        <v>0</v>
      </c>
      <c r="I709" s="36">
        <f>1---ISERR(FIND(I$2,data!$M708))</f>
        <v>1</v>
      </c>
      <c r="J709" s="36">
        <f>1---ISERR(FIND(J$2,data!$M708))</f>
        <v>0</v>
      </c>
      <c r="K709" s="36">
        <f>1---ISERR(FIND(K$2,data!$M708))</f>
        <v>0</v>
      </c>
      <c r="L709" s="36">
        <f>1---ISERR(FIND(L$2,data!$M708))</f>
        <v>1</v>
      </c>
      <c r="M709" s="36">
        <f>1---ISERR(FIND(M$2,data!$M708))</f>
        <v>0</v>
      </c>
      <c r="N709" s="36">
        <f>1---ISERR(FIND(N$2,data!$M708))</f>
        <v>1</v>
      </c>
      <c r="O709" s="36">
        <f>1---ISERR(FIND(O$2,data!$M708))</f>
        <v>1</v>
      </c>
      <c r="P709" s="36">
        <f>1---ISERR(FIND(P$2,data!$M708))</f>
        <v>1</v>
      </c>
      <c r="Q709" s="36">
        <f>1---ISERR(FIND(Q$2,data!$M708))</f>
        <v>0</v>
      </c>
      <c r="R709" s="36">
        <f>1---ISERR(FIND(R$2,data!$M708))</f>
        <v>0</v>
      </c>
      <c r="S709" s="36">
        <f>1---ISERR(FIND(S$2,data!$M708))</f>
        <v>1</v>
      </c>
      <c r="T709" s="36">
        <f>1---ISERR(FIND(T$2,data!$M708))</f>
        <v>0</v>
      </c>
      <c r="U709" s="36">
        <f>1---ISERR(FIND(U$2,data!$M708))</f>
        <v>0</v>
      </c>
      <c r="V709" s="36">
        <f>1---ISERR(FIND(V$2,data!$M708))</f>
        <v>1</v>
      </c>
      <c r="W709" s="36">
        <f t="shared" si="256"/>
        <v>0</v>
      </c>
      <c r="X709" s="36">
        <f t="shared" si="257"/>
        <v>2</v>
      </c>
      <c r="Y709" s="36">
        <f t="shared" si="258"/>
        <v>4</v>
      </c>
      <c r="Z709" s="36">
        <f t="shared" si="259"/>
        <v>8</v>
      </c>
      <c r="AA709" s="36">
        <f t="shared" si="260"/>
        <v>16</v>
      </c>
      <c r="AB709" s="36">
        <f t="shared" si="261"/>
        <v>0</v>
      </c>
      <c r="AC709" s="36">
        <f t="shared" si="262"/>
        <v>0</v>
      </c>
      <c r="AD709" s="36">
        <f t="shared" si="263"/>
        <v>128</v>
      </c>
      <c r="AE709" s="36">
        <f t="shared" si="264"/>
        <v>0</v>
      </c>
      <c r="AF709" s="36">
        <f t="shared" si="265"/>
        <v>0</v>
      </c>
      <c r="AG709" s="36">
        <f t="shared" si="266"/>
        <v>1024</v>
      </c>
      <c r="AH709" s="36">
        <f t="shared" si="267"/>
        <v>0</v>
      </c>
      <c r="AI709" s="36">
        <f t="shared" si="268"/>
        <v>4096</v>
      </c>
      <c r="AJ709" s="36">
        <f t="shared" si="269"/>
        <v>8192</v>
      </c>
      <c r="AK709" s="36">
        <f t="shared" si="270"/>
        <v>16384</v>
      </c>
      <c r="AL709" s="36">
        <f t="shared" si="271"/>
        <v>0</v>
      </c>
      <c r="AM709" s="36">
        <f t="shared" si="272"/>
        <v>0</v>
      </c>
      <c r="AN709" s="36">
        <f t="shared" si="273"/>
        <v>131072</v>
      </c>
      <c r="AO709" s="36">
        <f t="shared" si="274"/>
        <v>0</v>
      </c>
      <c r="AP709" s="36">
        <f t="shared" si="275"/>
        <v>0</v>
      </c>
      <c r="AQ709" s="36">
        <f t="shared" si="276"/>
        <v>1048576</v>
      </c>
      <c r="AR709" s="36">
        <f t="shared" si="277"/>
        <v>0</v>
      </c>
    </row>
    <row r="710" spans="1:44">
      <c r="A710" s="36">
        <f t="shared" ref="A710:A773" si="278">SUM(W710:AR710)</f>
        <v>0</v>
      </c>
      <c r="B710" s="36">
        <f>1---ISERR(FIND(B$2,data!$M709))</f>
        <v>0</v>
      </c>
      <c r="C710" s="36">
        <f>1---ISERR(FIND(C$2,data!$M709))</f>
        <v>0</v>
      </c>
      <c r="D710" s="36">
        <f>1---ISERR(FIND(D$2,data!$M709))</f>
        <v>0</v>
      </c>
      <c r="E710" s="36">
        <f>1---ISERR(FIND(E$2,data!$M709))</f>
        <v>0</v>
      </c>
      <c r="F710" s="36">
        <f>1---ISERR(FIND(F$2,data!$M709))</f>
        <v>0</v>
      </c>
      <c r="G710" s="36">
        <f>1---ISERR(FIND(G$2,data!$M709))</f>
        <v>0</v>
      </c>
      <c r="H710" s="36">
        <f>1---ISERR(FIND(H$2,data!$M709))</f>
        <v>0</v>
      </c>
      <c r="I710" s="36">
        <f>1---ISERR(FIND(I$2,data!$M709))</f>
        <v>0</v>
      </c>
      <c r="J710" s="36">
        <f>1---ISERR(FIND(J$2,data!$M709))</f>
        <v>0</v>
      </c>
      <c r="K710" s="36">
        <f>1---ISERR(FIND(K$2,data!$M709))</f>
        <v>0</v>
      </c>
      <c r="L710" s="36">
        <f>1---ISERR(FIND(L$2,data!$M709))</f>
        <v>0</v>
      </c>
      <c r="M710" s="36">
        <f>1---ISERR(FIND(M$2,data!$M709))</f>
        <v>0</v>
      </c>
      <c r="N710" s="36">
        <f>1---ISERR(FIND(N$2,data!$M709))</f>
        <v>0</v>
      </c>
      <c r="O710" s="36">
        <f>1---ISERR(FIND(O$2,data!$M709))</f>
        <v>0</v>
      </c>
      <c r="P710" s="36">
        <f>1---ISERR(FIND(P$2,data!$M709))</f>
        <v>0</v>
      </c>
      <c r="Q710" s="36">
        <f>1---ISERR(FIND(Q$2,data!$M709))</f>
        <v>0</v>
      </c>
      <c r="R710" s="36">
        <f>1---ISERR(FIND(R$2,data!$M709))</f>
        <v>0</v>
      </c>
      <c r="S710" s="36">
        <f>1---ISERR(FIND(S$2,data!$M709))</f>
        <v>0</v>
      </c>
      <c r="T710" s="36">
        <f>1---ISERR(FIND(T$2,data!$M709))</f>
        <v>0</v>
      </c>
      <c r="U710" s="36">
        <f>1---ISERR(FIND(U$2,data!$M709))</f>
        <v>0</v>
      </c>
      <c r="V710" s="36">
        <f>1---ISERR(FIND(V$2,data!$M709))</f>
        <v>0</v>
      </c>
      <c r="W710" s="36">
        <f t="shared" si="256"/>
        <v>0</v>
      </c>
      <c r="X710" s="36">
        <f t="shared" si="257"/>
        <v>0</v>
      </c>
      <c r="Y710" s="36">
        <f t="shared" si="258"/>
        <v>0</v>
      </c>
      <c r="Z710" s="36">
        <f t="shared" si="259"/>
        <v>0</v>
      </c>
      <c r="AA710" s="36">
        <f t="shared" si="260"/>
        <v>0</v>
      </c>
      <c r="AB710" s="36">
        <f t="shared" si="261"/>
        <v>0</v>
      </c>
      <c r="AC710" s="36">
        <f t="shared" si="262"/>
        <v>0</v>
      </c>
      <c r="AD710" s="36">
        <f t="shared" si="263"/>
        <v>0</v>
      </c>
      <c r="AE710" s="36">
        <f t="shared" si="264"/>
        <v>0</v>
      </c>
      <c r="AF710" s="36">
        <f t="shared" si="265"/>
        <v>0</v>
      </c>
      <c r="AG710" s="36">
        <f t="shared" si="266"/>
        <v>0</v>
      </c>
      <c r="AH710" s="36">
        <f t="shared" si="267"/>
        <v>0</v>
      </c>
      <c r="AI710" s="36">
        <f t="shared" si="268"/>
        <v>0</v>
      </c>
      <c r="AJ710" s="36">
        <f t="shared" si="269"/>
        <v>0</v>
      </c>
      <c r="AK710" s="36">
        <f t="shared" si="270"/>
        <v>0</v>
      </c>
      <c r="AL710" s="36">
        <f t="shared" si="271"/>
        <v>0</v>
      </c>
      <c r="AM710" s="36">
        <f t="shared" si="272"/>
        <v>0</v>
      </c>
      <c r="AN710" s="36">
        <f t="shared" si="273"/>
        <v>0</v>
      </c>
      <c r="AO710" s="36">
        <f t="shared" si="274"/>
        <v>0</v>
      </c>
      <c r="AP710" s="36">
        <f t="shared" si="275"/>
        <v>0</v>
      </c>
      <c r="AQ710" s="36">
        <f t="shared" si="276"/>
        <v>0</v>
      </c>
      <c r="AR710" s="36">
        <f t="shared" si="277"/>
        <v>0</v>
      </c>
    </row>
    <row r="711" spans="1:44">
      <c r="A711" s="36">
        <f t="shared" si="278"/>
        <v>2095102</v>
      </c>
      <c r="B711" s="36">
        <f>1---ISERR(FIND(B$2,data!$M710))</f>
        <v>0</v>
      </c>
      <c r="C711" s="36">
        <f>1---ISERR(FIND(C$2,data!$M710))</f>
        <v>1</v>
      </c>
      <c r="D711" s="36">
        <f>1---ISERR(FIND(D$2,data!$M710))</f>
        <v>1</v>
      </c>
      <c r="E711" s="36">
        <f>1---ISERR(FIND(E$2,data!$M710))</f>
        <v>1</v>
      </c>
      <c r="F711" s="36">
        <f>1---ISERR(FIND(F$2,data!$M710))</f>
        <v>1</v>
      </c>
      <c r="G711" s="36">
        <f>1---ISERR(FIND(G$2,data!$M710))</f>
        <v>1</v>
      </c>
      <c r="H711" s="36">
        <f>1---ISERR(FIND(H$2,data!$M710))</f>
        <v>1</v>
      </c>
      <c r="I711" s="36">
        <f>1---ISERR(FIND(I$2,data!$M710))</f>
        <v>1</v>
      </c>
      <c r="J711" s="36">
        <f>1---ISERR(FIND(J$2,data!$M710))</f>
        <v>1</v>
      </c>
      <c r="K711" s="36">
        <f>1---ISERR(FIND(K$2,data!$M710))</f>
        <v>1</v>
      </c>
      <c r="L711" s="36">
        <f>1---ISERR(FIND(L$2,data!$M710))</f>
        <v>1</v>
      </c>
      <c r="M711" s="36">
        <f>1---ISERR(FIND(M$2,data!$M710))</f>
        <v>0</v>
      </c>
      <c r="N711" s="36">
        <f>1---ISERR(FIND(N$2,data!$M710))</f>
        <v>1</v>
      </c>
      <c r="O711" s="36">
        <f>1---ISERR(FIND(O$2,data!$M710))</f>
        <v>1</v>
      </c>
      <c r="P711" s="36">
        <f>1---ISERR(FIND(P$2,data!$M710))</f>
        <v>1</v>
      </c>
      <c r="Q711" s="36">
        <f>1---ISERR(FIND(Q$2,data!$M710))</f>
        <v>1</v>
      </c>
      <c r="R711" s="36">
        <f>1---ISERR(FIND(R$2,data!$M710))</f>
        <v>1</v>
      </c>
      <c r="S711" s="36">
        <f>1---ISERR(FIND(S$2,data!$M710))</f>
        <v>1</v>
      </c>
      <c r="T711" s="36">
        <f>1---ISERR(FIND(T$2,data!$M710))</f>
        <v>1</v>
      </c>
      <c r="U711" s="36">
        <f>1---ISERR(FIND(U$2,data!$M710))</f>
        <v>1</v>
      </c>
      <c r="V711" s="36">
        <f>1---ISERR(FIND(V$2,data!$M710))</f>
        <v>1</v>
      </c>
      <c r="W711" s="36">
        <f t="shared" si="256"/>
        <v>0</v>
      </c>
      <c r="X711" s="36">
        <f t="shared" si="257"/>
        <v>2</v>
      </c>
      <c r="Y711" s="36">
        <f t="shared" si="258"/>
        <v>4</v>
      </c>
      <c r="Z711" s="36">
        <f t="shared" si="259"/>
        <v>8</v>
      </c>
      <c r="AA711" s="36">
        <f t="shared" si="260"/>
        <v>16</v>
      </c>
      <c r="AB711" s="36">
        <f t="shared" si="261"/>
        <v>32</v>
      </c>
      <c r="AC711" s="36">
        <f t="shared" si="262"/>
        <v>64</v>
      </c>
      <c r="AD711" s="36">
        <f t="shared" si="263"/>
        <v>128</v>
      </c>
      <c r="AE711" s="36">
        <f t="shared" si="264"/>
        <v>256</v>
      </c>
      <c r="AF711" s="36">
        <f t="shared" si="265"/>
        <v>512</v>
      </c>
      <c r="AG711" s="36">
        <f t="shared" si="266"/>
        <v>1024</v>
      </c>
      <c r="AH711" s="36">
        <f t="shared" si="267"/>
        <v>0</v>
      </c>
      <c r="AI711" s="36">
        <f t="shared" si="268"/>
        <v>4096</v>
      </c>
      <c r="AJ711" s="36">
        <f t="shared" si="269"/>
        <v>8192</v>
      </c>
      <c r="AK711" s="36">
        <f t="shared" si="270"/>
        <v>16384</v>
      </c>
      <c r="AL711" s="36">
        <f t="shared" si="271"/>
        <v>32768</v>
      </c>
      <c r="AM711" s="36">
        <f t="shared" si="272"/>
        <v>65536</v>
      </c>
      <c r="AN711" s="36">
        <f t="shared" si="273"/>
        <v>131072</v>
      </c>
      <c r="AO711" s="36">
        <f t="shared" si="274"/>
        <v>262144</v>
      </c>
      <c r="AP711" s="36">
        <f t="shared" si="275"/>
        <v>524288</v>
      </c>
      <c r="AQ711" s="36">
        <f t="shared" si="276"/>
        <v>1048576</v>
      </c>
      <c r="AR711" s="36">
        <f t="shared" si="277"/>
        <v>0</v>
      </c>
    </row>
    <row r="712" spans="1:44">
      <c r="A712" s="36">
        <f t="shared" si="278"/>
        <v>282900</v>
      </c>
      <c r="B712" s="36">
        <f>1---ISERR(FIND(B$2,data!$M711))</f>
        <v>0</v>
      </c>
      <c r="C712" s="36">
        <f>1---ISERR(FIND(C$2,data!$M711))</f>
        <v>0</v>
      </c>
      <c r="D712" s="36">
        <f>1---ISERR(FIND(D$2,data!$M711))</f>
        <v>1</v>
      </c>
      <c r="E712" s="36">
        <f>1---ISERR(FIND(E$2,data!$M711))</f>
        <v>0</v>
      </c>
      <c r="F712" s="36">
        <f>1---ISERR(FIND(F$2,data!$M711))</f>
        <v>1</v>
      </c>
      <c r="G712" s="36">
        <f>1---ISERR(FIND(G$2,data!$M711))</f>
        <v>0</v>
      </c>
      <c r="H712" s="36">
        <f>1---ISERR(FIND(H$2,data!$M711))</f>
        <v>0</v>
      </c>
      <c r="I712" s="36">
        <f>1---ISERR(FIND(I$2,data!$M711))</f>
        <v>0</v>
      </c>
      <c r="J712" s="36">
        <f>1---ISERR(FIND(J$2,data!$M711))</f>
        <v>1</v>
      </c>
      <c r="K712" s="36">
        <f>1---ISERR(FIND(K$2,data!$M711))</f>
        <v>0</v>
      </c>
      <c r="L712" s="36">
        <f>1---ISERR(FIND(L$2,data!$M711))</f>
        <v>0</v>
      </c>
      <c r="M712" s="36">
        <f>1---ISERR(FIND(M$2,data!$M711))</f>
        <v>0</v>
      </c>
      <c r="N712" s="36">
        <f>1---ISERR(FIND(N$2,data!$M711))</f>
        <v>1</v>
      </c>
      <c r="O712" s="36">
        <f>1---ISERR(FIND(O$2,data!$M711))</f>
        <v>0</v>
      </c>
      <c r="P712" s="36">
        <f>1---ISERR(FIND(P$2,data!$M711))</f>
        <v>1</v>
      </c>
      <c r="Q712" s="36">
        <f>1---ISERR(FIND(Q$2,data!$M711))</f>
        <v>0</v>
      </c>
      <c r="R712" s="36">
        <f>1---ISERR(FIND(R$2,data!$M711))</f>
        <v>0</v>
      </c>
      <c r="S712" s="36">
        <f>1---ISERR(FIND(S$2,data!$M711))</f>
        <v>0</v>
      </c>
      <c r="T712" s="36">
        <f>1---ISERR(FIND(T$2,data!$M711))</f>
        <v>1</v>
      </c>
      <c r="U712" s="36">
        <f>1---ISERR(FIND(U$2,data!$M711))</f>
        <v>0</v>
      </c>
      <c r="V712" s="36">
        <f>1---ISERR(FIND(V$2,data!$M711))</f>
        <v>0</v>
      </c>
      <c r="W712" s="36">
        <f t="shared" si="256"/>
        <v>0</v>
      </c>
      <c r="X712" s="36">
        <f t="shared" si="257"/>
        <v>0</v>
      </c>
      <c r="Y712" s="36">
        <f t="shared" si="258"/>
        <v>4</v>
      </c>
      <c r="Z712" s="36">
        <f t="shared" si="259"/>
        <v>0</v>
      </c>
      <c r="AA712" s="36">
        <f t="shared" si="260"/>
        <v>16</v>
      </c>
      <c r="AB712" s="36">
        <f t="shared" si="261"/>
        <v>0</v>
      </c>
      <c r="AC712" s="36">
        <f t="shared" si="262"/>
        <v>0</v>
      </c>
      <c r="AD712" s="36">
        <f t="shared" si="263"/>
        <v>0</v>
      </c>
      <c r="AE712" s="36">
        <f t="shared" si="264"/>
        <v>256</v>
      </c>
      <c r="AF712" s="36">
        <f t="shared" si="265"/>
        <v>0</v>
      </c>
      <c r="AG712" s="36">
        <f t="shared" si="266"/>
        <v>0</v>
      </c>
      <c r="AH712" s="36">
        <f t="shared" si="267"/>
        <v>0</v>
      </c>
      <c r="AI712" s="36">
        <f t="shared" si="268"/>
        <v>4096</v>
      </c>
      <c r="AJ712" s="36">
        <f t="shared" si="269"/>
        <v>0</v>
      </c>
      <c r="AK712" s="36">
        <f t="shared" si="270"/>
        <v>16384</v>
      </c>
      <c r="AL712" s="36">
        <f t="shared" si="271"/>
        <v>0</v>
      </c>
      <c r="AM712" s="36">
        <f t="shared" si="272"/>
        <v>0</v>
      </c>
      <c r="AN712" s="36">
        <f t="shared" si="273"/>
        <v>0</v>
      </c>
      <c r="AO712" s="36">
        <f t="shared" si="274"/>
        <v>262144</v>
      </c>
      <c r="AP712" s="36">
        <f t="shared" si="275"/>
        <v>0</v>
      </c>
      <c r="AQ712" s="36">
        <f t="shared" si="276"/>
        <v>0</v>
      </c>
      <c r="AR712" s="36">
        <f t="shared" si="277"/>
        <v>0</v>
      </c>
    </row>
    <row r="713" spans="1:44">
      <c r="A713" s="36">
        <f t="shared" si="278"/>
        <v>0</v>
      </c>
      <c r="B713" s="36">
        <f>1---ISERR(FIND(B$2,data!$M712))</f>
        <v>0</v>
      </c>
      <c r="C713" s="36">
        <f>1---ISERR(FIND(C$2,data!$M712))</f>
        <v>0</v>
      </c>
      <c r="D713" s="36">
        <f>1---ISERR(FIND(D$2,data!$M712))</f>
        <v>0</v>
      </c>
      <c r="E713" s="36">
        <f>1---ISERR(FIND(E$2,data!$M712))</f>
        <v>0</v>
      </c>
      <c r="F713" s="36">
        <f>1---ISERR(FIND(F$2,data!$M712))</f>
        <v>0</v>
      </c>
      <c r="G713" s="36">
        <f>1---ISERR(FIND(G$2,data!$M712))</f>
        <v>0</v>
      </c>
      <c r="H713" s="36">
        <f>1---ISERR(FIND(H$2,data!$M712))</f>
        <v>0</v>
      </c>
      <c r="I713" s="36">
        <f>1---ISERR(FIND(I$2,data!$M712))</f>
        <v>0</v>
      </c>
      <c r="J713" s="36">
        <f>1---ISERR(FIND(J$2,data!$M712))</f>
        <v>0</v>
      </c>
      <c r="K713" s="36">
        <f>1---ISERR(FIND(K$2,data!$M712))</f>
        <v>0</v>
      </c>
      <c r="L713" s="36">
        <f>1---ISERR(FIND(L$2,data!$M712))</f>
        <v>0</v>
      </c>
      <c r="M713" s="36">
        <f>1---ISERR(FIND(M$2,data!$M712))</f>
        <v>0</v>
      </c>
      <c r="N713" s="36">
        <f>1---ISERR(FIND(N$2,data!$M712))</f>
        <v>0</v>
      </c>
      <c r="O713" s="36">
        <f>1---ISERR(FIND(O$2,data!$M712))</f>
        <v>0</v>
      </c>
      <c r="P713" s="36">
        <f>1---ISERR(FIND(P$2,data!$M712))</f>
        <v>0</v>
      </c>
      <c r="Q713" s="36">
        <f>1---ISERR(FIND(Q$2,data!$M712))</f>
        <v>0</v>
      </c>
      <c r="R713" s="36">
        <f>1---ISERR(FIND(R$2,data!$M712))</f>
        <v>0</v>
      </c>
      <c r="S713" s="36">
        <f>1---ISERR(FIND(S$2,data!$M712))</f>
        <v>0</v>
      </c>
      <c r="T713" s="36">
        <f>1---ISERR(FIND(T$2,data!$M712))</f>
        <v>0</v>
      </c>
      <c r="U713" s="36">
        <f>1---ISERR(FIND(U$2,data!$M712))</f>
        <v>0</v>
      </c>
      <c r="V713" s="36">
        <f>1---ISERR(FIND(V$2,data!$M712))</f>
        <v>0</v>
      </c>
      <c r="W713" s="36">
        <f t="shared" si="256"/>
        <v>0</v>
      </c>
      <c r="X713" s="36">
        <f t="shared" si="257"/>
        <v>0</v>
      </c>
      <c r="Y713" s="36">
        <f t="shared" si="258"/>
        <v>0</v>
      </c>
      <c r="Z713" s="36">
        <f t="shared" si="259"/>
        <v>0</v>
      </c>
      <c r="AA713" s="36">
        <f t="shared" si="260"/>
        <v>0</v>
      </c>
      <c r="AB713" s="36">
        <f t="shared" si="261"/>
        <v>0</v>
      </c>
      <c r="AC713" s="36">
        <f t="shared" si="262"/>
        <v>0</v>
      </c>
      <c r="AD713" s="36">
        <f t="shared" si="263"/>
        <v>0</v>
      </c>
      <c r="AE713" s="36">
        <f t="shared" si="264"/>
        <v>0</v>
      </c>
      <c r="AF713" s="36">
        <f t="shared" si="265"/>
        <v>0</v>
      </c>
      <c r="AG713" s="36">
        <f t="shared" si="266"/>
        <v>0</v>
      </c>
      <c r="AH713" s="36">
        <f t="shared" si="267"/>
        <v>0</v>
      </c>
      <c r="AI713" s="36">
        <f t="shared" si="268"/>
        <v>0</v>
      </c>
      <c r="AJ713" s="36">
        <f t="shared" si="269"/>
        <v>0</v>
      </c>
      <c r="AK713" s="36">
        <f t="shared" si="270"/>
        <v>0</v>
      </c>
      <c r="AL713" s="36">
        <f t="shared" si="271"/>
        <v>0</v>
      </c>
      <c r="AM713" s="36">
        <f t="shared" si="272"/>
        <v>0</v>
      </c>
      <c r="AN713" s="36">
        <f t="shared" si="273"/>
        <v>0</v>
      </c>
      <c r="AO713" s="36">
        <f t="shared" si="274"/>
        <v>0</v>
      </c>
      <c r="AP713" s="36">
        <f t="shared" si="275"/>
        <v>0</v>
      </c>
      <c r="AQ713" s="36">
        <f t="shared" si="276"/>
        <v>0</v>
      </c>
      <c r="AR713" s="36">
        <f t="shared" si="277"/>
        <v>0</v>
      </c>
    </row>
    <row r="714" spans="1:44">
      <c r="A714" s="36">
        <f t="shared" si="278"/>
        <v>1410402</v>
      </c>
      <c r="B714" s="36">
        <f>1---ISERR(FIND(B$2,data!$M713))</f>
        <v>0</v>
      </c>
      <c r="C714" s="36">
        <f>1---ISERR(FIND(C$2,data!$M713))</f>
        <v>1</v>
      </c>
      <c r="D714" s="36">
        <f>1---ISERR(FIND(D$2,data!$M713))</f>
        <v>0</v>
      </c>
      <c r="E714" s="36">
        <f>1---ISERR(FIND(E$2,data!$M713))</f>
        <v>0</v>
      </c>
      <c r="F714" s="36">
        <f>1---ISERR(FIND(F$2,data!$M713))</f>
        <v>0</v>
      </c>
      <c r="G714" s="36">
        <f>1---ISERR(FIND(G$2,data!$M713))</f>
        <v>1</v>
      </c>
      <c r="H714" s="36">
        <f>1---ISERR(FIND(H$2,data!$M713))</f>
        <v>1</v>
      </c>
      <c r="I714" s="36">
        <f>1---ISERR(FIND(I$2,data!$M713))</f>
        <v>0</v>
      </c>
      <c r="J714" s="36">
        <f>1---ISERR(FIND(J$2,data!$M713))</f>
        <v>1</v>
      </c>
      <c r="K714" s="36">
        <f>1---ISERR(FIND(K$2,data!$M713))</f>
        <v>0</v>
      </c>
      <c r="L714" s="36">
        <f>1---ISERR(FIND(L$2,data!$M713))</f>
        <v>1</v>
      </c>
      <c r="M714" s="36">
        <f>1---ISERR(FIND(M$2,data!$M713))</f>
        <v>0</v>
      </c>
      <c r="N714" s="36">
        <f>1---ISERR(FIND(N$2,data!$M713))</f>
        <v>0</v>
      </c>
      <c r="O714" s="36">
        <f>1---ISERR(FIND(O$2,data!$M713))</f>
        <v>0</v>
      </c>
      <c r="P714" s="36">
        <f>1---ISERR(FIND(P$2,data!$M713))</f>
        <v>0</v>
      </c>
      <c r="Q714" s="36">
        <f>1---ISERR(FIND(Q$2,data!$M713))</f>
        <v>1</v>
      </c>
      <c r="R714" s="36">
        <f>1---ISERR(FIND(R$2,data!$M713))</f>
        <v>1</v>
      </c>
      <c r="S714" s="36">
        <f>1---ISERR(FIND(S$2,data!$M713))</f>
        <v>0</v>
      </c>
      <c r="T714" s="36">
        <f>1---ISERR(FIND(T$2,data!$M713))</f>
        <v>1</v>
      </c>
      <c r="U714" s="36">
        <f>1---ISERR(FIND(U$2,data!$M713))</f>
        <v>0</v>
      </c>
      <c r="V714" s="36">
        <f>1---ISERR(FIND(V$2,data!$M713))</f>
        <v>1</v>
      </c>
      <c r="W714" s="36">
        <f t="shared" si="256"/>
        <v>0</v>
      </c>
      <c r="X714" s="36">
        <f t="shared" si="257"/>
        <v>2</v>
      </c>
      <c r="Y714" s="36">
        <f t="shared" si="258"/>
        <v>0</v>
      </c>
      <c r="Z714" s="36">
        <f t="shared" si="259"/>
        <v>0</v>
      </c>
      <c r="AA714" s="36">
        <f t="shared" si="260"/>
        <v>0</v>
      </c>
      <c r="AB714" s="36">
        <f t="shared" si="261"/>
        <v>32</v>
      </c>
      <c r="AC714" s="36">
        <f t="shared" si="262"/>
        <v>64</v>
      </c>
      <c r="AD714" s="36">
        <f t="shared" si="263"/>
        <v>0</v>
      </c>
      <c r="AE714" s="36">
        <f t="shared" si="264"/>
        <v>256</v>
      </c>
      <c r="AF714" s="36">
        <f t="shared" si="265"/>
        <v>0</v>
      </c>
      <c r="AG714" s="36">
        <f t="shared" si="266"/>
        <v>1024</v>
      </c>
      <c r="AH714" s="36">
        <f t="shared" si="267"/>
        <v>0</v>
      </c>
      <c r="AI714" s="36">
        <f t="shared" si="268"/>
        <v>0</v>
      </c>
      <c r="AJ714" s="36">
        <f t="shared" si="269"/>
        <v>0</v>
      </c>
      <c r="AK714" s="36">
        <f t="shared" si="270"/>
        <v>0</v>
      </c>
      <c r="AL714" s="36">
        <f t="shared" si="271"/>
        <v>32768</v>
      </c>
      <c r="AM714" s="36">
        <f t="shared" si="272"/>
        <v>65536</v>
      </c>
      <c r="AN714" s="36">
        <f t="shared" si="273"/>
        <v>0</v>
      </c>
      <c r="AO714" s="36">
        <f t="shared" si="274"/>
        <v>262144</v>
      </c>
      <c r="AP714" s="36">
        <f t="shared" si="275"/>
        <v>0</v>
      </c>
      <c r="AQ714" s="36">
        <f t="shared" si="276"/>
        <v>1048576</v>
      </c>
      <c r="AR714" s="36">
        <f t="shared" si="277"/>
        <v>0</v>
      </c>
    </row>
    <row r="715" spans="1:44">
      <c r="A715" s="36">
        <f t="shared" si="278"/>
        <v>1394002</v>
      </c>
      <c r="B715" s="36">
        <f>1---ISERR(FIND(B$2,data!$M714))</f>
        <v>0</v>
      </c>
      <c r="C715" s="36">
        <f>1---ISERR(FIND(C$2,data!$M714))</f>
        <v>1</v>
      </c>
      <c r="D715" s="36">
        <f>1---ISERR(FIND(D$2,data!$M714))</f>
        <v>0</v>
      </c>
      <c r="E715" s="36">
        <f>1---ISERR(FIND(E$2,data!$M714))</f>
        <v>0</v>
      </c>
      <c r="F715" s="36">
        <f>1---ISERR(FIND(F$2,data!$M714))</f>
        <v>1</v>
      </c>
      <c r="G715" s="36">
        <f>1---ISERR(FIND(G$2,data!$M714))</f>
        <v>0</v>
      </c>
      <c r="H715" s="36">
        <f>1---ISERR(FIND(H$2,data!$M714))</f>
        <v>1</v>
      </c>
      <c r="I715" s="36">
        <f>1---ISERR(FIND(I$2,data!$M714))</f>
        <v>0</v>
      </c>
      <c r="J715" s="36">
        <f>1---ISERR(FIND(J$2,data!$M714))</f>
        <v>1</v>
      </c>
      <c r="K715" s="36">
        <f>1---ISERR(FIND(K$2,data!$M714))</f>
        <v>0</v>
      </c>
      <c r="L715" s="36">
        <f>1---ISERR(FIND(L$2,data!$M714))</f>
        <v>1</v>
      </c>
      <c r="M715" s="36">
        <f>1---ISERR(FIND(M$2,data!$M714))</f>
        <v>0</v>
      </c>
      <c r="N715" s="36">
        <f>1---ISERR(FIND(N$2,data!$M714))</f>
        <v>0</v>
      </c>
      <c r="O715" s="36">
        <f>1---ISERR(FIND(O$2,data!$M714))</f>
        <v>0</v>
      </c>
      <c r="P715" s="36">
        <f>1---ISERR(FIND(P$2,data!$M714))</f>
        <v>1</v>
      </c>
      <c r="Q715" s="36">
        <f>1---ISERR(FIND(Q$2,data!$M714))</f>
        <v>0</v>
      </c>
      <c r="R715" s="36">
        <f>1---ISERR(FIND(R$2,data!$M714))</f>
        <v>1</v>
      </c>
      <c r="S715" s="36">
        <f>1---ISERR(FIND(S$2,data!$M714))</f>
        <v>0</v>
      </c>
      <c r="T715" s="36">
        <f>1---ISERR(FIND(T$2,data!$M714))</f>
        <v>1</v>
      </c>
      <c r="U715" s="36">
        <f>1---ISERR(FIND(U$2,data!$M714))</f>
        <v>0</v>
      </c>
      <c r="V715" s="36">
        <f>1---ISERR(FIND(V$2,data!$M714))</f>
        <v>1</v>
      </c>
      <c r="W715" s="36">
        <f t="shared" si="256"/>
        <v>0</v>
      </c>
      <c r="X715" s="36">
        <f t="shared" si="257"/>
        <v>2</v>
      </c>
      <c r="Y715" s="36">
        <f t="shared" si="258"/>
        <v>0</v>
      </c>
      <c r="Z715" s="36">
        <f t="shared" si="259"/>
        <v>0</v>
      </c>
      <c r="AA715" s="36">
        <f t="shared" si="260"/>
        <v>16</v>
      </c>
      <c r="AB715" s="36">
        <f t="shared" si="261"/>
        <v>0</v>
      </c>
      <c r="AC715" s="36">
        <f t="shared" si="262"/>
        <v>64</v>
      </c>
      <c r="AD715" s="36">
        <f t="shared" si="263"/>
        <v>0</v>
      </c>
      <c r="AE715" s="36">
        <f t="shared" si="264"/>
        <v>256</v>
      </c>
      <c r="AF715" s="36">
        <f t="shared" si="265"/>
        <v>0</v>
      </c>
      <c r="AG715" s="36">
        <f t="shared" si="266"/>
        <v>1024</v>
      </c>
      <c r="AH715" s="36">
        <f t="shared" si="267"/>
        <v>0</v>
      </c>
      <c r="AI715" s="36">
        <f t="shared" si="268"/>
        <v>0</v>
      </c>
      <c r="AJ715" s="36">
        <f t="shared" si="269"/>
        <v>0</v>
      </c>
      <c r="AK715" s="36">
        <f t="shared" si="270"/>
        <v>16384</v>
      </c>
      <c r="AL715" s="36">
        <f t="shared" si="271"/>
        <v>0</v>
      </c>
      <c r="AM715" s="36">
        <f t="shared" si="272"/>
        <v>65536</v>
      </c>
      <c r="AN715" s="36">
        <f t="shared" si="273"/>
        <v>0</v>
      </c>
      <c r="AO715" s="36">
        <f t="shared" si="274"/>
        <v>262144</v>
      </c>
      <c r="AP715" s="36">
        <f t="shared" si="275"/>
        <v>0</v>
      </c>
      <c r="AQ715" s="36">
        <f t="shared" si="276"/>
        <v>1048576</v>
      </c>
      <c r="AR715" s="36">
        <f t="shared" si="277"/>
        <v>0</v>
      </c>
    </row>
    <row r="716" spans="1:44">
      <c r="A716" s="36">
        <f t="shared" si="278"/>
        <v>1057800</v>
      </c>
      <c r="B716" s="36">
        <f>1---ISERR(FIND(B$2,data!$M715))</f>
        <v>0</v>
      </c>
      <c r="C716" s="36">
        <f>1---ISERR(FIND(C$2,data!$M715))</f>
        <v>0</v>
      </c>
      <c r="D716" s="36">
        <f>1---ISERR(FIND(D$2,data!$M715))</f>
        <v>0</v>
      </c>
      <c r="E716" s="36">
        <f>1---ISERR(FIND(E$2,data!$M715))</f>
        <v>1</v>
      </c>
      <c r="F716" s="36">
        <f>1---ISERR(FIND(F$2,data!$M715))</f>
        <v>0</v>
      </c>
      <c r="G716" s="36">
        <f>1---ISERR(FIND(G$2,data!$M715))</f>
        <v>0</v>
      </c>
      <c r="H716" s="36">
        <f>1---ISERR(FIND(H$2,data!$M715))</f>
        <v>0</v>
      </c>
      <c r="I716" s="36">
        <f>1---ISERR(FIND(I$2,data!$M715))</f>
        <v>0</v>
      </c>
      <c r="J716" s="36">
        <f>1---ISERR(FIND(J$2,data!$M715))</f>
        <v>0</v>
      </c>
      <c r="K716" s="36">
        <f>1---ISERR(FIND(K$2,data!$M715))</f>
        <v>0</v>
      </c>
      <c r="L716" s="36">
        <f>1---ISERR(FIND(L$2,data!$M715))</f>
        <v>1</v>
      </c>
      <c r="M716" s="36">
        <f>1---ISERR(FIND(M$2,data!$M715))</f>
        <v>0</v>
      </c>
      <c r="N716" s="36">
        <f>1---ISERR(FIND(N$2,data!$M715))</f>
        <v>0</v>
      </c>
      <c r="O716" s="36">
        <f>1---ISERR(FIND(O$2,data!$M715))</f>
        <v>1</v>
      </c>
      <c r="P716" s="36">
        <f>1---ISERR(FIND(P$2,data!$M715))</f>
        <v>0</v>
      </c>
      <c r="Q716" s="36">
        <f>1---ISERR(FIND(Q$2,data!$M715))</f>
        <v>0</v>
      </c>
      <c r="R716" s="36">
        <f>1---ISERR(FIND(R$2,data!$M715))</f>
        <v>0</v>
      </c>
      <c r="S716" s="36">
        <f>1---ISERR(FIND(S$2,data!$M715))</f>
        <v>0</v>
      </c>
      <c r="T716" s="36">
        <f>1---ISERR(FIND(T$2,data!$M715))</f>
        <v>0</v>
      </c>
      <c r="U716" s="36">
        <f>1---ISERR(FIND(U$2,data!$M715))</f>
        <v>0</v>
      </c>
      <c r="V716" s="36">
        <f>1---ISERR(FIND(V$2,data!$M715))</f>
        <v>1</v>
      </c>
      <c r="W716" s="36">
        <f t="shared" si="256"/>
        <v>0</v>
      </c>
      <c r="X716" s="36">
        <f t="shared" si="257"/>
        <v>0</v>
      </c>
      <c r="Y716" s="36">
        <f t="shared" si="258"/>
        <v>0</v>
      </c>
      <c r="Z716" s="36">
        <f t="shared" si="259"/>
        <v>8</v>
      </c>
      <c r="AA716" s="36">
        <f t="shared" si="260"/>
        <v>0</v>
      </c>
      <c r="AB716" s="36">
        <f t="shared" si="261"/>
        <v>0</v>
      </c>
      <c r="AC716" s="36">
        <f t="shared" si="262"/>
        <v>0</v>
      </c>
      <c r="AD716" s="36">
        <f t="shared" si="263"/>
        <v>0</v>
      </c>
      <c r="AE716" s="36">
        <f t="shared" si="264"/>
        <v>0</v>
      </c>
      <c r="AF716" s="36">
        <f t="shared" si="265"/>
        <v>0</v>
      </c>
      <c r="AG716" s="36">
        <f t="shared" si="266"/>
        <v>1024</v>
      </c>
      <c r="AH716" s="36">
        <f t="shared" si="267"/>
        <v>0</v>
      </c>
      <c r="AI716" s="36">
        <f t="shared" si="268"/>
        <v>0</v>
      </c>
      <c r="AJ716" s="36">
        <f t="shared" si="269"/>
        <v>8192</v>
      </c>
      <c r="AK716" s="36">
        <f t="shared" si="270"/>
        <v>0</v>
      </c>
      <c r="AL716" s="36">
        <f t="shared" si="271"/>
        <v>0</v>
      </c>
      <c r="AM716" s="36">
        <f t="shared" si="272"/>
        <v>0</v>
      </c>
      <c r="AN716" s="36">
        <f t="shared" si="273"/>
        <v>0</v>
      </c>
      <c r="AO716" s="36">
        <f t="shared" si="274"/>
        <v>0</v>
      </c>
      <c r="AP716" s="36">
        <f t="shared" si="275"/>
        <v>0</v>
      </c>
      <c r="AQ716" s="36">
        <f t="shared" si="276"/>
        <v>1048576</v>
      </c>
      <c r="AR716" s="36">
        <f t="shared" si="277"/>
        <v>0</v>
      </c>
    </row>
    <row r="717" spans="1:44">
      <c r="A717" s="36">
        <f t="shared" si="278"/>
        <v>1094700</v>
      </c>
      <c r="B717" s="36">
        <f>1---ISERR(FIND(B$2,data!$M716))</f>
        <v>0</v>
      </c>
      <c r="C717" s="36">
        <f>1---ISERR(FIND(C$2,data!$M716))</f>
        <v>0</v>
      </c>
      <c r="D717" s="36">
        <f>1---ISERR(FIND(D$2,data!$M716))</f>
        <v>1</v>
      </c>
      <c r="E717" s="36">
        <f>1---ISERR(FIND(E$2,data!$M716))</f>
        <v>1</v>
      </c>
      <c r="F717" s="36">
        <f>1---ISERR(FIND(F$2,data!$M716))</f>
        <v>0</v>
      </c>
      <c r="G717" s="36">
        <f>1---ISERR(FIND(G$2,data!$M716))</f>
        <v>1</v>
      </c>
      <c r="H717" s="36">
        <f>1---ISERR(FIND(H$2,data!$M716))</f>
        <v>0</v>
      </c>
      <c r="I717" s="36">
        <f>1---ISERR(FIND(I$2,data!$M716))</f>
        <v>0</v>
      </c>
      <c r="J717" s="36">
        <f>1---ISERR(FIND(J$2,data!$M716))</f>
        <v>0</v>
      </c>
      <c r="K717" s="36">
        <f>1---ISERR(FIND(K$2,data!$M716))</f>
        <v>0</v>
      </c>
      <c r="L717" s="36">
        <f>1---ISERR(FIND(L$2,data!$M716))</f>
        <v>1</v>
      </c>
      <c r="M717" s="36">
        <f>1---ISERR(FIND(M$2,data!$M716))</f>
        <v>0</v>
      </c>
      <c r="N717" s="36">
        <f>1---ISERR(FIND(N$2,data!$M716))</f>
        <v>1</v>
      </c>
      <c r="O717" s="36">
        <f>1---ISERR(FIND(O$2,data!$M716))</f>
        <v>1</v>
      </c>
      <c r="P717" s="36">
        <f>1---ISERR(FIND(P$2,data!$M716))</f>
        <v>0</v>
      </c>
      <c r="Q717" s="36">
        <f>1---ISERR(FIND(Q$2,data!$M716))</f>
        <v>1</v>
      </c>
      <c r="R717" s="36">
        <f>1---ISERR(FIND(R$2,data!$M716))</f>
        <v>0</v>
      </c>
      <c r="S717" s="36">
        <f>1---ISERR(FIND(S$2,data!$M716))</f>
        <v>0</v>
      </c>
      <c r="T717" s="36">
        <f>1---ISERR(FIND(T$2,data!$M716))</f>
        <v>0</v>
      </c>
      <c r="U717" s="36">
        <f>1---ISERR(FIND(U$2,data!$M716))</f>
        <v>0</v>
      </c>
      <c r="V717" s="36">
        <f>1---ISERR(FIND(V$2,data!$M716))</f>
        <v>1</v>
      </c>
      <c r="W717" s="36">
        <f t="shared" si="256"/>
        <v>0</v>
      </c>
      <c r="X717" s="36">
        <f t="shared" si="257"/>
        <v>0</v>
      </c>
      <c r="Y717" s="36">
        <f t="shared" si="258"/>
        <v>4</v>
      </c>
      <c r="Z717" s="36">
        <f t="shared" si="259"/>
        <v>8</v>
      </c>
      <c r="AA717" s="36">
        <f t="shared" si="260"/>
        <v>0</v>
      </c>
      <c r="AB717" s="36">
        <f t="shared" si="261"/>
        <v>32</v>
      </c>
      <c r="AC717" s="36">
        <f t="shared" si="262"/>
        <v>0</v>
      </c>
      <c r="AD717" s="36">
        <f t="shared" si="263"/>
        <v>0</v>
      </c>
      <c r="AE717" s="36">
        <f t="shared" si="264"/>
        <v>0</v>
      </c>
      <c r="AF717" s="36">
        <f t="shared" si="265"/>
        <v>0</v>
      </c>
      <c r="AG717" s="36">
        <f t="shared" si="266"/>
        <v>1024</v>
      </c>
      <c r="AH717" s="36">
        <f t="shared" si="267"/>
        <v>0</v>
      </c>
      <c r="AI717" s="36">
        <f t="shared" si="268"/>
        <v>4096</v>
      </c>
      <c r="AJ717" s="36">
        <f t="shared" si="269"/>
        <v>8192</v>
      </c>
      <c r="AK717" s="36">
        <f t="shared" si="270"/>
        <v>0</v>
      </c>
      <c r="AL717" s="36">
        <f t="shared" si="271"/>
        <v>32768</v>
      </c>
      <c r="AM717" s="36">
        <f t="shared" si="272"/>
        <v>0</v>
      </c>
      <c r="AN717" s="36">
        <f t="shared" si="273"/>
        <v>0</v>
      </c>
      <c r="AO717" s="36">
        <f t="shared" si="274"/>
        <v>0</v>
      </c>
      <c r="AP717" s="36">
        <f t="shared" si="275"/>
        <v>0</v>
      </c>
      <c r="AQ717" s="36">
        <f t="shared" si="276"/>
        <v>1048576</v>
      </c>
      <c r="AR717" s="36">
        <f t="shared" si="277"/>
        <v>0</v>
      </c>
    </row>
    <row r="718" spans="1:44">
      <c r="A718" s="36">
        <f t="shared" si="278"/>
        <v>0</v>
      </c>
      <c r="B718" s="36">
        <f>1---ISERR(FIND(B$2,data!$M717))</f>
        <v>0</v>
      </c>
      <c r="C718" s="36">
        <f>1---ISERR(FIND(C$2,data!$M717))</f>
        <v>0</v>
      </c>
      <c r="D718" s="36">
        <f>1---ISERR(FIND(D$2,data!$M717))</f>
        <v>0</v>
      </c>
      <c r="E718" s="36">
        <f>1---ISERR(FIND(E$2,data!$M717))</f>
        <v>0</v>
      </c>
      <c r="F718" s="36">
        <f>1---ISERR(FIND(F$2,data!$M717))</f>
        <v>0</v>
      </c>
      <c r="G718" s="36">
        <f>1---ISERR(FIND(G$2,data!$M717))</f>
        <v>0</v>
      </c>
      <c r="H718" s="36">
        <f>1---ISERR(FIND(H$2,data!$M717))</f>
        <v>0</v>
      </c>
      <c r="I718" s="36">
        <f>1---ISERR(FIND(I$2,data!$M717))</f>
        <v>0</v>
      </c>
      <c r="J718" s="36">
        <f>1---ISERR(FIND(J$2,data!$M717))</f>
        <v>0</v>
      </c>
      <c r="K718" s="36">
        <f>1---ISERR(FIND(K$2,data!$M717))</f>
        <v>0</v>
      </c>
      <c r="L718" s="36">
        <f>1---ISERR(FIND(L$2,data!$M717))</f>
        <v>0</v>
      </c>
      <c r="M718" s="36">
        <f>1---ISERR(FIND(M$2,data!$M717))</f>
        <v>0</v>
      </c>
      <c r="N718" s="36">
        <f>1---ISERR(FIND(N$2,data!$M717))</f>
        <v>0</v>
      </c>
      <c r="O718" s="36">
        <f>1---ISERR(FIND(O$2,data!$M717))</f>
        <v>0</v>
      </c>
      <c r="P718" s="36">
        <f>1---ISERR(FIND(P$2,data!$M717))</f>
        <v>0</v>
      </c>
      <c r="Q718" s="36">
        <f>1---ISERR(FIND(Q$2,data!$M717))</f>
        <v>0</v>
      </c>
      <c r="R718" s="36">
        <f>1---ISERR(FIND(R$2,data!$M717))</f>
        <v>0</v>
      </c>
      <c r="S718" s="36">
        <f>1---ISERR(FIND(S$2,data!$M717))</f>
        <v>0</v>
      </c>
      <c r="T718" s="36">
        <f>1---ISERR(FIND(T$2,data!$M717))</f>
        <v>0</v>
      </c>
      <c r="U718" s="36">
        <f>1---ISERR(FIND(U$2,data!$M717))</f>
        <v>0</v>
      </c>
      <c r="V718" s="36">
        <f>1---ISERR(FIND(V$2,data!$M717))</f>
        <v>0</v>
      </c>
      <c r="W718" s="36">
        <f t="shared" si="256"/>
        <v>0</v>
      </c>
      <c r="X718" s="36">
        <f t="shared" si="257"/>
        <v>0</v>
      </c>
      <c r="Y718" s="36">
        <f t="shared" si="258"/>
        <v>0</v>
      </c>
      <c r="Z718" s="36">
        <f t="shared" si="259"/>
        <v>0</v>
      </c>
      <c r="AA718" s="36">
        <f t="shared" si="260"/>
        <v>0</v>
      </c>
      <c r="AB718" s="36">
        <f t="shared" si="261"/>
        <v>0</v>
      </c>
      <c r="AC718" s="36">
        <f t="shared" si="262"/>
        <v>0</v>
      </c>
      <c r="AD718" s="36">
        <f t="shared" si="263"/>
        <v>0</v>
      </c>
      <c r="AE718" s="36">
        <f t="shared" si="264"/>
        <v>0</v>
      </c>
      <c r="AF718" s="36">
        <f t="shared" si="265"/>
        <v>0</v>
      </c>
      <c r="AG718" s="36">
        <f t="shared" si="266"/>
        <v>0</v>
      </c>
      <c r="AH718" s="36">
        <f t="shared" si="267"/>
        <v>0</v>
      </c>
      <c r="AI718" s="36">
        <f t="shared" si="268"/>
        <v>0</v>
      </c>
      <c r="AJ718" s="36">
        <f t="shared" si="269"/>
        <v>0</v>
      </c>
      <c r="AK718" s="36">
        <f t="shared" si="270"/>
        <v>0</v>
      </c>
      <c r="AL718" s="36">
        <f t="shared" si="271"/>
        <v>0</v>
      </c>
      <c r="AM718" s="36">
        <f t="shared" si="272"/>
        <v>0</v>
      </c>
      <c r="AN718" s="36">
        <f t="shared" si="273"/>
        <v>0</v>
      </c>
      <c r="AO718" s="36">
        <f t="shared" si="274"/>
        <v>0</v>
      </c>
      <c r="AP718" s="36">
        <f t="shared" si="275"/>
        <v>0</v>
      </c>
      <c r="AQ718" s="36">
        <f t="shared" si="276"/>
        <v>0</v>
      </c>
      <c r="AR718" s="36">
        <f t="shared" si="277"/>
        <v>0</v>
      </c>
    </row>
    <row r="719" spans="1:44">
      <c r="A719" s="36">
        <f t="shared" si="278"/>
        <v>1049602</v>
      </c>
      <c r="B719" s="36">
        <f>1---ISERR(FIND(B$2,data!$M718))</f>
        <v>0</v>
      </c>
      <c r="C719" s="36">
        <f>1---ISERR(FIND(C$2,data!$M718))</f>
        <v>1</v>
      </c>
      <c r="D719" s="36">
        <f>1---ISERR(FIND(D$2,data!$M718))</f>
        <v>0</v>
      </c>
      <c r="E719" s="36">
        <f>1---ISERR(FIND(E$2,data!$M718))</f>
        <v>0</v>
      </c>
      <c r="F719" s="36">
        <f>1---ISERR(FIND(F$2,data!$M718))</f>
        <v>0</v>
      </c>
      <c r="G719" s="36">
        <f>1---ISERR(FIND(G$2,data!$M718))</f>
        <v>0</v>
      </c>
      <c r="H719" s="36">
        <f>1---ISERR(FIND(H$2,data!$M718))</f>
        <v>0</v>
      </c>
      <c r="I719" s="36">
        <f>1---ISERR(FIND(I$2,data!$M718))</f>
        <v>0</v>
      </c>
      <c r="J719" s="36">
        <f>1---ISERR(FIND(J$2,data!$M718))</f>
        <v>0</v>
      </c>
      <c r="K719" s="36">
        <f>1---ISERR(FIND(K$2,data!$M718))</f>
        <v>0</v>
      </c>
      <c r="L719" s="36">
        <f>1---ISERR(FIND(L$2,data!$M718))</f>
        <v>1</v>
      </c>
      <c r="M719" s="36">
        <f>1---ISERR(FIND(M$2,data!$M718))</f>
        <v>0</v>
      </c>
      <c r="N719" s="36">
        <f>1---ISERR(FIND(N$2,data!$M718))</f>
        <v>0</v>
      </c>
      <c r="O719" s="36">
        <f>1---ISERR(FIND(O$2,data!$M718))</f>
        <v>0</v>
      </c>
      <c r="P719" s="36">
        <f>1---ISERR(FIND(P$2,data!$M718))</f>
        <v>0</v>
      </c>
      <c r="Q719" s="36">
        <f>1---ISERR(FIND(Q$2,data!$M718))</f>
        <v>0</v>
      </c>
      <c r="R719" s="36">
        <f>1---ISERR(FIND(R$2,data!$M718))</f>
        <v>0</v>
      </c>
      <c r="S719" s="36">
        <f>1---ISERR(FIND(S$2,data!$M718))</f>
        <v>0</v>
      </c>
      <c r="T719" s="36">
        <f>1---ISERR(FIND(T$2,data!$M718))</f>
        <v>0</v>
      </c>
      <c r="U719" s="36">
        <f>1---ISERR(FIND(U$2,data!$M718))</f>
        <v>0</v>
      </c>
      <c r="V719" s="36">
        <f>1---ISERR(FIND(V$2,data!$M718))</f>
        <v>1</v>
      </c>
      <c r="W719" s="36">
        <f t="shared" si="256"/>
        <v>0</v>
      </c>
      <c r="X719" s="36">
        <f t="shared" si="257"/>
        <v>2</v>
      </c>
      <c r="Y719" s="36">
        <f t="shared" si="258"/>
        <v>0</v>
      </c>
      <c r="Z719" s="36">
        <f t="shared" si="259"/>
        <v>0</v>
      </c>
      <c r="AA719" s="36">
        <f t="shared" si="260"/>
        <v>0</v>
      </c>
      <c r="AB719" s="36">
        <f t="shared" si="261"/>
        <v>0</v>
      </c>
      <c r="AC719" s="36">
        <f t="shared" si="262"/>
        <v>0</v>
      </c>
      <c r="AD719" s="36">
        <f t="shared" si="263"/>
        <v>0</v>
      </c>
      <c r="AE719" s="36">
        <f t="shared" si="264"/>
        <v>0</v>
      </c>
      <c r="AF719" s="36">
        <f t="shared" si="265"/>
        <v>0</v>
      </c>
      <c r="AG719" s="36">
        <f t="shared" si="266"/>
        <v>1024</v>
      </c>
      <c r="AH719" s="36">
        <f t="shared" si="267"/>
        <v>0</v>
      </c>
      <c r="AI719" s="36">
        <f t="shared" si="268"/>
        <v>0</v>
      </c>
      <c r="AJ719" s="36">
        <f t="shared" si="269"/>
        <v>0</v>
      </c>
      <c r="AK719" s="36">
        <f t="shared" si="270"/>
        <v>0</v>
      </c>
      <c r="AL719" s="36">
        <f t="shared" si="271"/>
        <v>0</v>
      </c>
      <c r="AM719" s="36">
        <f t="shared" si="272"/>
        <v>0</v>
      </c>
      <c r="AN719" s="36">
        <f t="shared" si="273"/>
        <v>0</v>
      </c>
      <c r="AO719" s="36">
        <f t="shared" si="274"/>
        <v>0</v>
      </c>
      <c r="AP719" s="36">
        <f t="shared" si="275"/>
        <v>0</v>
      </c>
      <c r="AQ719" s="36">
        <f t="shared" si="276"/>
        <v>1048576</v>
      </c>
      <c r="AR719" s="36">
        <f t="shared" si="277"/>
        <v>0</v>
      </c>
    </row>
    <row r="720" spans="1:44">
      <c r="A720" s="36">
        <f t="shared" si="278"/>
        <v>381300</v>
      </c>
      <c r="B720" s="36">
        <f>1---ISERR(FIND(B$2,data!$M719))</f>
        <v>0</v>
      </c>
      <c r="C720" s="36">
        <f>1---ISERR(FIND(C$2,data!$M719))</f>
        <v>0</v>
      </c>
      <c r="D720" s="36">
        <f>1---ISERR(FIND(D$2,data!$M719))</f>
        <v>1</v>
      </c>
      <c r="E720" s="36">
        <f>1---ISERR(FIND(E$2,data!$M719))</f>
        <v>0</v>
      </c>
      <c r="F720" s="36">
        <f>1---ISERR(FIND(F$2,data!$M719))</f>
        <v>1</v>
      </c>
      <c r="G720" s="36">
        <f>1---ISERR(FIND(G$2,data!$M719))</f>
        <v>1</v>
      </c>
      <c r="H720" s="36">
        <f>1---ISERR(FIND(H$2,data!$M719))</f>
        <v>1</v>
      </c>
      <c r="I720" s="36">
        <f>1---ISERR(FIND(I$2,data!$M719))</f>
        <v>0</v>
      </c>
      <c r="J720" s="36">
        <f>1---ISERR(FIND(J$2,data!$M719))</f>
        <v>1</v>
      </c>
      <c r="K720" s="36">
        <f>1---ISERR(FIND(K$2,data!$M719))</f>
        <v>0</v>
      </c>
      <c r="L720" s="36">
        <f>1---ISERR(FIND(L$2,data!$M719))</f>
        <v>0</v>
      </c>
      <c r="M720" s="36">
        <f>1---ISERR(FIND(M$2,data!$M719))</f>
        <v>0</v>
      </c>
      <c r="N720" s="36">
        <f>1---ISERR(FIND(N$2,data!$M719))</f>
        <v>1</v>
      </c>
      <c r="O720" s="36">
        <f>1---ISERR(FIND(O$2,data!$M719))</f>
        <v>0</v>
      </c>
      <c r="P720" s="36">
        <f>1---ISERR(FIND(P$2,data!$M719))</f>
        <v>1</v>
      </c>
      <c r="Q720" s="36">
        <f>1---ISERR(FIND(Q$2,data!$M719))</f>
        <v>1</v>
      </c>
      <c r="R720" s="36">
        <f>1---ISERR(FIND(R$2,data!$M719))</f>
        <v>1</v>
      </c>
      <c r="S720" s="36">
        <f>1---ISERR(FIND(S$2,data!$M719))</f>
        <v>0</v>
      </c>
      <c r="T720" s="36">
        <f>1---ISERR(FIND(T$2,data!$M719))</f>
        <v>1</v>
      </c>
      <c r="U720" s="36">
        <f>1---ISERR(FIND(U$2,data!$M719))</f>
        <v>0</v>
      </c>
      <c r="V720" s="36">
        <f>1---ISERR(FIND(V$2,data!$M719))</f>
        <v>0</v>
      </c>
      <c r="W720" s="36">
        <f t="shared" si="256"/>
        <v>0</v>
      </c>
      <c r="X720" s="36">
        <f t="shared" si="257"/>
        <v>0</v>
      </c>
      <c r="Y720" s="36">
        <f t="shared" si="258"/>
        <v>4</v>
      </c>
      <c r="Z720" s="36">
        <f t="shared" si="259"/>
        <v>0</v>
      </c>
      <c r="AA720" s="36">
        <f t="shared" si="260"/>
        <v>16</v>
      </c>
      <c r="AB720" s="36">
        <f t="shared" si="261"/>
        <v>32</v>
      </c>
      <c r="AC720" s="36">
        <f t="shared" si="262"/>
        <v>64</v>
      </c>
      <c r="AD720" s="36">
        <f t="shared" si="263"/>
        <v>0</v>
      </c>
      <c r="AE720" s="36">
        <f t="shared" si="264"/>
        <v>256</v>
      </c>
      <c r="AF720" s="36">
        <f t="shared" si="265"/>
        <v>0</v>
      </c>
      <c r="AG720" s="36">
        <f t="shared" si="266"/>
        <v>0</v>
      </c>
      <c r="AH720" s="36">
        <f t="shared" si="267"/>
        <v>0</v>
      </c>
      <c r="AI720" s="36">
        <f t="shared" si="268"/>
        <v>4096</v>
      </c>
      <c r="AJ720" s="36">
        <f t="shared" si="269"/>
        <v>0</v>
      </c>
      <c r="AK720" s="36">
        <f t="shared" si="270"/>
        <v>16384</v>
      </c>
      <c r="AL720" s="36">
        <f t="shared" si="271"/>
        <v>32768</v>
      </c>
      <c r="AM720" s="36">
        <f t="shared" si="272"/>
        <v>65536</v>
      </c>
      <c r="AN720" s="36">
        <f t="shared" si="273"/>
        <v>0</v>
      </c>
      <c r="AO720" s="36">
        <f t="shared" si="274"/>
        <v>262144</v>
      </c>
      <c r="AP720" s="36">
        <f t="shared" si="275"/>
        <v>0</v>
      </c>
      <c r="AQ720" s="36">
        <f t="shared" si="276"/>
        <v>0</v>
      </c>
      <c r="AR720" s="36">
        <f t="shared" si="277"/>
        <v>0</v>
      </c>
    </row>
    <row r="721" spans="1:44">
      <c r="A721" s="36">
        <f t="shared" si="278"/>
        <v>1184900</v>
      </c>
      <c r="B721" s="36">
        <f>1---ISERR(FIND(B$2,data!$M720))</f>
        <v>0</v>
      </c>
      <c r="C721" s="36">
        <f>1---ISERR(FIND(C$2,data!$M720))</f>
        <v>0</v>
      </c>
      <c r="D721" s="36">
        <f>1---ISERR(FIND(D$2,data!$M720))</f>
        <v>1</v>
      </c>
      <c r="E721" s="36">
        <f>1---ISERR(FIND(E$2,data!$M720))</f>
        <v>0</v>
      </c>
      <c r="F721" s="36">
        <f>1---ISERR(FIND(F$2,data!$M720))</f>
        <v>0</v>
      </c>
      <c r="G721" s="36">
        <f>1---ISERR(FIND(G$2,data!$M720))</f>
        <v>0</v>
      </c>
      <c r="H721" s="36">
        <f>1---ISERR(FIND(H$2,data!$M720))</f>
        <v>0</v>
      </c>
      <c r="I721" s="36">
        <f>1---ISERR(FIND(I$2,data!$M720))</f>
        <v>1</v>
      </c>
      <c r="J721" s="36">
        <f>1---ISERR(FIND(J$2,data!$M720))</f>
        <v>0</v>
      </c>
      <c r="K721" s="36">
        <f>1---ISERR(FIND(K$2,data!$M720))</f>
        <v>0</v>
      </c>
      <c r="L721" s="36">
        <f>1---ISERR(FIND(L$2,data!$M720))</f>
        <v>1</v>
      </c>
      <c r="M721" s="36">
        <f>1---ISERR(FIND(M$2,data!$M720))</f>
        <v>0</v>
      </c>
      <c r="N721" s="36">
        <f>1---ISERR(FIND(N$2,data!$M720))</f>
        <v>1</v>
      </c>
      <c r="O721" s="36">
        <f>1---ISERR(FIND(O$2,data!$M720))</f>
        <v>0</v>
      </c>
      <c r="P721" s="36">
        <f>1---ISERR(FIND(P$2,data!$M720))</f>
        <v>0</v>
      </c>
      <c r="Q721" s="36">
        <f>1---ISERR(FIND(Q$2,data!$M720))</f>
        <v>0</v>
      </c>
      <c r="R721" s="36">
        <f>1---ISERR(FIND(R$2,data!$M720))</f>
        <v>0</v>
      </c>
      <c r="S721" s="36">
        <f>1---ISERR(FIND(S$2,data!$M720))</f>
        <v>1</v>
      </c>
      <c r="T721" s="36">
        <f>1---ISERR(FIND(T$2,data!$M720))</f>
        <v>0</v>
      </c>
      <c r="U721" s="36">
        <f>1---ISERR(FIND(U$2,data!$M720))</f>
        <v>0</v>
      </c>
      <c r="V721" s="36">
        <f>1---ISERR(FIND(V$2,data!$M720))</f>
        <v>1</v>
      </c>
      <c r="W721" s="36">
        <f t="shared" si="256"/>
        <v>0</v>
      </c>
      <c r="X721" s="36">
        <f t="shared" si="257"/>
        <v>0</v>
      </c>
      <c r="Y721" s="36">
        <f t="shared" si="258"/>
        <v>4</v>
      </c>
      <c r="Z721" s="36">
        <f t="shared" si="259"/>
        <v>0</v>
      </c>
      <c r="AA721" s="36">
        <f t="shared" si="260"/>
        <v>0</v>
      </c>
      <c r="AB721" s="36">
        <f t="shared" si="261"/>
        <v>0</v>
      </c>
      <c r="AC721" s="36">
        <f t="shared" si="262"/>
        <v>0</v>
      </c>
      <c r="AD721" s="36">
        <f t="shared" si="263"/>
        <v>128</v>
      </c>
      <c r="AE721" s="36">
        <f t="shared" si="264"/>
        <v>0</v>
      </c>
      <c r="AF721" s="36">
        <f t="shared" si="265"/>
        <v>0</v>
      </c>
      <c r="AG721" s="36">
        <f t="shared" si="266"/>
        <v>1024</v>
      </c>
      <c r="AH721" s="36">
        <f t="shared" si="267"/>
        <v>0</v>
      </c>
      <c r="AI721" s="36">
        <f t="shared" si="268"/>
        <v>4096</v>
      </c>
      <c r="AJ721" s="36">
        <f t="shared" si="269"/>
        <v>0</v>
      </c>
      <c r="AK721" s="36">
        <f t="shared" si="270"/>
        <v>0</v>
      </c>
      <c r="AL721" s="36">
        <f t="shared" si="271"/>
        <v>0</v>
      </c>
      <c r="AM721" s="36">
        <f t="shared" si="272"/>
        <v>0</v>
      </c>
      <c r="AN721" s="36">
        <f t="shared" si="273"/>
        <v>131072</v>
      </c>
      <c r="AO721" s="36">
        <f t="shared" si="274"/>
        <v>0</v>
      </c>
      <c r="AP721" s="36">
        <f t="shared" si="275"/>
        <v>0</v>
      </c>
      <c r="AQ721" s="36">
        <f t="shared" si="276"/>
        <v>1048576</v>
      </c>
      <c r="AR721" s="36">
        <f t="shared" si="277"/>
        <v>0</v>
      </c>
    </row>
    <row r="722" spans="1:44">
      <c r="A722" s="36">
        <f t="shared" si="278"/>
        <v>459200</v>
      </c>
      <c r="B722" s="36">
        <f>1---ISERR(FIND(B$2,data!$M721))</f>
        <v>0</v>
      </c>
      <c r="C722" s="36">
        <f>1---ISERR(FIND(C$2,data!$M721))</f>
        <v>0</v>
      </c>
      <c r="D722" s="36">
        <f>1---ISERR(FIND(D$2,data!$M721))</f>
        <v>0</v>
      </c>
      <c r="E722" s="36">
        <f>1---ISERR(FIND(E$2,data!$M721))</f>
        <v>0</v>
      </c>
      <c r="F722" s="36">
        <f>1---ISERR(FIND(F$2,data!$M721))</f>
        <v>0</v>
      </c>
      <c r="G722" s="36">
        <f>1---ISERR(FIND(G$2,data!$M721))</f>
        <v>0</v>
      </c>
      <c r="H722" s="36">
        <f>1---ISERR(FIND(H$2,data!$M721))</f>
        <v>1</v>
      </c>
      <c r="I722" s="36">
        <f>1---ISERR(FIND(I$2,data!$M721))</f>
        <v>1</v>
      </c>
      <c r="J722" s="36">
        <f>1---ISERR(FIND(J$2,data!$M721))</f>
        <v>1</v>
      </c>
      <c r="K722" s="36">
        <f>1---ISERR(FIND(K$2,data!$M721))</f>
        <v>0</v>
      </c>
      <c r="L722" s="36">
        <f>1---ISERR(FIND(L$2,data!$M721))</f>
        <v>0</v>
      </c>
      <c r="M722" s="36">
        <f>1---ISERR(FIND(M$2,data!$M721))</f>
        <v>0</v>
      </c>
      <c r="N722" s="36">
        <f>1---ISERR(FIND(N$2,data!$M721))</f>
        <v>0</v>
      </c>
      <c r="O722" s="36">
        <f>1---ISERR(FIND(O$2,data!$M721))</f>
        <v>0</v>
      </c>
      <c r="P722" s="36">
        <f>1---ISERR(FIND(P$2,data!$M721))</f>
        <v>0</v>
      </c>
      <c r="Q722" s="36">
        <f>1---ISERR(FIND(Q$2,data!$M721))</f>
        <v>0</v>
      </c>
      <c r="R722" s="36">
        <f>1---ISERR(FIND(R$2,data!$M721))</f>
        <v>1</v>
      </c>
      <c r="S722" s="36">
        <f>1---ISERR(FIND(S$2,data!$M721))</f>
        <v>1</v>
      </c>
      <c r="T722" s="36">
        <f>1---ISERR(FIND(T$2,data!$M721))</f>
        <v>1</v>
      </c>
      <c r="U722" s="36">
        <f>1---ISERR(FIND(U$2,data!$M721))</f>
        <v>0</v>
      </c>
      <c r="V722" s="36">
        <f>1---ISERR(FIND(V$2,data!$M721))</f>
        <v>0</v>
      </c>
      <c r="W722" s="36">
        <f t="shared" si="256"/>
        <v>0</v>
      </c>
      <c r="X722" s="36">
        <f t="shared" si="257"/>
        <v>0</v>
      </c>
      <c r="Y722" s="36">
        <f t="shared" si="258"/>
        <v>0</v>
      </c>
      <c r="Z722" s="36">
        <f t="shared" si="259"/>
        <v>0</v>
      </c>
      <c r="AA722" s="36">
        <f t="shared" si="260"/>
        <v>0</v>
      </c>
      <c r="AB722" s="36">
        <f t="shared" si="261"/>
        <v>0</v>
      </c>
      <c r="AC722" s="36">
        <f t="shared" si="262"/>
        <v>64</v>
      </c>
      <c r="AD722" s="36">
        <f t="shared" si="263"/>
        <v>128</v>
      </c>
      <c r="AE722" s="36">
        <f t="shared" si="264"/>
        <v>256</v>
      </c>
      <c r="AF722" s="36">
        <f t="shared" si="265"/>
        <v>0</v>
      </c>
      <c r="AG722" s="36">
        <f t="shared" si="266"/>
        <v>0</v>
      </c>
      <c r="AH722" s="36">
        <f t="shared" si="267"/>
        <v>0</v>
      </c>
      <c r="AI722" s="36">
        <f t="shared" si="268"/>
        <v>0</v>
      </c>
      <c r="AJ722" s="36">
        <f t="shared" si="269"/>
        <v>0</v>
      </c>
      <c r="AK722" s="36">
        <f t="shared" si="270"/>
        <v>0</v>
      </c>
      <c r="AL722" s="36">
        <f t="shared" si="271"/>
        <v>0</v>
      </c>
      <c r="AM722" s="36">
        <f t="shared" si="272"/>
        <v>65536</v>
      </c>
      <c r="AN722" s="36">
        <f t="shared" si="273"/>
        <v>131072</v>
      </c>
      <c r="AO722" s="36">
        <f t="shared" si="274"/>
        <v>262144</v>
      </c>
      <c r="AP722" s="36">
        <f t="shared" si="275"/>
        <v>0</v>
      </c>
      <c r="AQ722" s="36">
        <f t="shared" si="276"/>
        <v>0</v>
      </c>
      <c r="AR722" s="36">
        <f t="shared" si="277"/>
        <v>0</v>
      </c>
    </row>
    <row r="723" spans="1:44">
      <c r="A723" s="36">
        <f t="shared" si="278"/>
        <v>1221800</v>
      </c>
      <c r="B723" s="36">
        <f>1---ISERR(FIND(B$2,data!$M722))</f>
        <v>0</v>
      </c>
      <c r="C723" s="36">
        <f>1---ISERR(FIND(C$2,data!$M722))</f>
        <v>0</v>
      </c>
      <c r="D723" s="36">
        <f>1---ISERR(FIND(D$2,data!$M722))</f>
        <v>0</v>
      </c>
      <c r="E723" s="36">
        <f>1---ISERR(FIND(E$2,data!$M722))</f>
        <v>1</v>
      </c>
      <c r="F723" s="36">
        <f>1---ISERR(FIND(F$2,data!$M722))</f>
        <v>0</v>
      </c>
      <c r="G723" s="36">
        <f>1---ISERR(FIND(G$2,data!$M722))</f>
        <v>1</v>
      </c>
      <c r="H723" s="36">
        <f>1---ISERR(FIND(H$2,data!$M722))</f>
        <v>0</v>
      </c>
      <c r="I723" s="36">
        <f>1---ISERR(FIND(I$2,data!$M722))</f>
        <v>1</v>
      </c>
      <c r="J723" s="36">
        <f>1---ISERR(FIND(J$2,data!$M722))</f>
        <v>0</v>
      </c>
      <c r="K723" s="36">
        <f>1---ISERR(FIND(K$2,data!$M722))</f>
        <v>0</v>
      </c>
      <c r="L723" s="36">
        <f>1---ISERR(FIND(L$2,data!$M722))</f>
        <v>1</v>
      </c>
      <c r="M723" s="36">
        <f>1---ISERR(FIND(M$2,data!$M722))</f>
        <v>0</v>
      </c>
      <c r="N723" s="36">
        <f>1---ISERR(FIND(N$2,data!$M722))</f>
        <v>0</v>
      </c>
      <c r="O723" s="36">
        <f>1---ISERR(FIND(O$2,data!$M722))</f>
        <v>1</v>
      </c>
      <c r="P723" s="36">
        <f>1---ISERR(FIND(P$2,data!$M722))</f>
        <v>0</v>
      </c>
      <c r="Q723" s="36">
        <f>1---ISERR(FIND(Q$2,data!$M722))</f>
        <v>1</v>
      </c>
      <c r="R723" s="36">
        <f>1---ISERR(FIND(R$2,data!$M722))</f>
        <v>0</v>
      </c>
      <c r="S723" s="36">
        <f>1---ISERR(FIND(S$2,data!$M722))</f>
        <v>1</v>
      </c>
      <c r="T723" s="36">
        <f>1---ISERR(FIND(T$2,data!$M722))</f>
        <v>0</v>
      </c>
      <c r="U723" s="36">
        <f>1---ISERR(FIND(U$2,data!$M722))</f>
        <v>0</v>
      </c>
      <c r="V723" s="36">
        <f>1---ISERR(FIND(V$2,data!$M722))</f>
        <v>1</v>
      </c>
      <c r="W723" s="36">
        <f t="shared" si="256"/>
        <v>0</v>
      </c>
      <c r="X723" s="36">
        <f t="shared" si="257"/>
        <v>0</v>
      </c>
      <c r="Y723" s="36">
        <f t="shared" si="258"/>
        <v>0</v>
      </c>
      <c r="Z723" s="36">
        <f t="shared" si="259"/>
        <v>8</v>
      </c>
      <c r="AA723" s="36">
        <f t="shared" si="260"/>
        <v>0</v>
      </c>
      <c r="AB723" s="36">
        <f t="shared" si="261"/>
        <v>32</v>
      </c>
      <c r="AC723" s="36">
        <f t="shared" si="262"/>
        <v>0</v>
      </c>
      <c r="AD723" s="36">
        <f t="shared" si="263"/>
        <v>128</v>
      </c>
      <c r="AE723" s="36">
        <f t="shared" si="264"/>
        <v>0</v>
      </c>
      <c r="AF723" s="36">
        <f t="shared" si="265"/>
        <v>0</v>
      </c>
      <c r="AG723" s="36">
        <f t="shared" si="266"/>
        <v>1024</v>
      </c>
      <c r="AH723" s="36">
        <f t="shared" si="267"/>
        <v>0</v>
      </c>
      <c r="AI723" s="36">
        <f t="shared" si="268"/>
        <v>0</v>
      </c>
      <c r="AJ723" s="36">
        <f t="shared" si="269"/>
        <v>8192</v>
      </c>
      <c r="AK723" s="36">
        <f t="shared" si="270"/>
        <v>0</v>
      </c>
      <c r="AL723" s="36">
        <f t="shared" si="271"/>
        <v>32768</v>
      </c>
      <c r="AM723" s="36">
        <f t="shared" si="272"/>
        <v>0</v>
      </c>
      <c r="AN723" s="36">
        <f t="shared" si="273"/>
        <v>131072</v>
      </c>
      <c r="AO723" s="36">
        <f t="shared" si="274"/>
        <v>0</v>
      </c>
      <c r="AP723" s="36">
        <f t="shared" si="275"/>
        <v>0</v>
      </c>
      <c r="AQ723" s="36">
        <f t="shared" si="276"/>
        <v>1048576</v>
      </c>
      <c r="AR723" s="36">
        <f t="shared" si="277"/>
        <v>0</v>
      </c>
    </row>
    <row r="724" spans="1:44">
      <c r="A724" s="36">
        <f t="shared" si="278"/>
        <v>1053700</v>
      </c>
      <c r="B724" s="36">
        <f>1---ISERR(FIND(B$2,data!$M723))</f>
        <v>0</v>
      </c>
      <c r="C724" s="36">
        <f>1---ISERR(FIND(C$2,data!$M723))</f>
        <v>0</v>
      </c>
      <c r="D724" s="36">
        <f>1---ISERR(FIND(D$2,data!$M723))</f>
        <v>1</v>
      </c>
      <c r="E724" s="36">
        <f>1---ISERR(FIND(E$2,data!$M723))</f>
        <v>0</v>
      </c>
      <c r="F724" s="36">
        <f>1---ISERR(FIND(F$2,data!$M723))</f>
        <v>0</v>
      </c>
      <c r="G724" s="36">
        <f>1---ISERR(FIND(G$2,data!$M723))</f>
        <v>0</v>
      </c>
      <c r="H724" s="36">
        <f>1---ISERR(FIND(H$2,data!$M723))</f>
        <v>0</v>
      </c>
      <c r="I724" s="36">
        <f>1---ISERR(FIND(I$2,data!$M723))</f>
        <v>0</v>
      </c>
      <c r="J724" s="36">
        <f>1---ISERR(FIND(J$2,data!$M723))</f>
        <v>0</v>
      </c>
      <c r="K724" s="36">
        <f>1---ISERR(FIND(K$2,data!$M723))</f>
        <v>0</v>
      </c>
      <c r="L724" s="36">
        <f>1---ISERR(FIND(L$2,data!$M723))</f>
        <v>1</v>
      </c>
      <c r="M724" s="36">
        <f>1---ISERR(FIND(M$2,data!$M723))</f>
        <v>0</v>
      </c>
      <c r="N724" s="36">
        <f>1---ISERR(FIND(N$2,data!$M723))</f>
        <v>1</v>
      </c>
      <c r="O724" s="36">
        <f>1---ISERR(FIND(O$2,data!$M723))</f>
        <v>0</v>
      </c>
      <c r="P724" s="36">
        <f>1---ISERR(FIND(P$2,data!$M723))</f>
        <v>0</v>
      </c>
      <c r="Q724" s="36">
        <f>1---ISERR(FIND(Q$2,data!$M723))</f>
        <v>0</v>
      </c>
      <c r="R724" s="36">
        <f>1---ISERR(FIND(R$2,data!$M723))</f>
        <v>0</v>
      </c>
      <c r="S724" s="36">
        <f>1---ISERR(FIND(S$2,data!$M723))</f>
        <v>0</v>
      </c>
      <c r="T724" s="36">
        <f>1---ISERR(FIND(T$2,data!$M723))</f>
        <v>0</v>
      </c>
      <c r="U724" s="36">
        <f>1---ISERR(FIND(U$2,data!$M723))</f>
        <v>0</v>
      </c>
      <c r="V724" s="36">
        <f>1---ISERR(FIND(V$2,data!$M723))</f>
        <v>1</v>
      </c>
      <c r="W724" s="36">
        <f t="shared" si="256"/>
        <v>0</v>
      </c>
      <c r="X724" s="36">
        <f t="shared" si="257"/>
        <v>0</v>
      </c>
      <c r="Y724" s="36">
        <f t="shared" si="258"/>
        <v>4</v>
      </c>
      <c r="Z724" s="36">
        <f t="shared" si="259"/>
        <v>0</v>
      </c>
      <c r="AA724" s="36">
        <f t="shared" si="260"/>
        <v>0</v>
      </c>
      <c r="AB724" s="36">
        <f t="shared" si="261"/>
        <v>0</v>
      </c>
      <c r="AC724" s="36">
        <f t="shared" si="262"/>
        <v>0</v>
      </c>
      <c r="AD724" s="36">
        <f t="shared" si="263"/>
        <v>0</v>
      </c>
      <c r="AE724" s="36">
        <f t="shared" si="264"/>
        <v>0</v>
      </c>
      <c r="AF724" s="36">
        <f t="shared" si="265"/>
        <v>0</v>
      </c>
      <c r="AG724" s="36">
        <f t="shared" si="266"/>
        <v>1024</v>
      </c>
      <c r="AH724" s="36">
        <f t="shared" si="267"/>
        <v>0</v>
      </c>
      <c r="AI724" s="36">
        <f t="shared" si="268"/>
        <v>4096</v>
      </c>
      <c r="AJ724" s="36">
        <f t="shared" si="269"/>
        <v>0</v>
      </c>
      <c r="AK724" s="36">
        <f t="shared" si="270"/>
        <v>0</v>
      </c>
      <c r="AL724" s="36">
        <f t="shared" si="271"/>
        <v>0</v>
      </c>
      <c r="AM724" s="36">
        <f t="shared" si="272"/>
        <v>0</v>
      </c>
      <c r="AN724" s="36">
        <f t="shared" si="273"/>
        <v>0</v>
      </c>
      <c r="AO724" s="36">
        <f t="shared" si="274"/>
        <v>0</v>
      </c>
      <c r="AP724" s="36">
        <f t="shared" si="275"/>
        <v>0</v>
      </c>
      <c r="AQ724" s="36">
        <f t="shared" si="276"/>
        <v>1048576</v>
      </c>
      <c r="AR724" s="36">
        <f t="shared" si="277"/>
        <v>0</v>
      </c>
    </row>
    <row r="725" spans="1:44">
      <c r="A725" s="36">
        <f t="shared" si="278"/>
        <v>0</v>
      </c>
      <c r="B725" s="36">
        <f>1---ISERR(FIND(B$2,data!$M724))</f>
        <v>0</v>
      </c>
      <c r="C725" s="36">
        <f>1---ISERR(FIND(C$2,data!$M724))</f>
        <v>0</v>
      </c>
      <c r="D725" s="36">
        <f>1---ISERR(FIND(D$2,data!$M724))</f>
        <v>0</v>
      </c>
      <c r="E725" s="36">
        <f>1---ISERR(FIND(E$2,data!$M724))</f>
        <v>0</v>
      </c>
      <c r="F725" s="36">
        <f>1---ISERR(FIND(F$2,data!$M724))</f>
        <v>0</v>
      </c>
      <c r="G725" s="36">
        <f>1---ISERR(FIND(G$2,data!$M724))</f>
        <v>0</v>
      </c>
      <c r="H725" s="36">
        <f>1---ISERR(FIND(H$2,data!$M724))</f>
        <v>0</v>
      </c>
      <c r="I725" s="36">
        <f>1---ISERR(FIND(I$2,data!$M724))</f>
        <v>0</v>
      </c>
      <c r="J725" s="36">
        <f>1---ISERR(FIND(J$2,data!$M724))</f>
        <v>0</v>
      </c>
      <c r="K725" s="36">
        <f>1---ISERR(FIND(K$2,data!$M724))</f>
        <v>0</v>
      </c>
      <c r="L725" s="36">
        <f>1---ISERR(FIND(L$2,data!$M724))</f>
        <v>0</v>
      </c>
      <c r="M725" s="36">
        <f>1---ISERR(FIND(M$2,data!$M724))</f>
        <v>0</v>
      </c>
      <c r="N725" s="36">
        <f>1---ISERR(FIND(N$2,data!$M724))</f>
        <v>0</v>
      </c>
      <c r="O725" s="36">
        <f>1---ISERR(FIND(O$2,data!$M724))</f>
        <v>0</v>
      </c>
      <c r="P725" s="36">
        <f>1---ISERR(FIND(P$2,data!$M724))</f>
        <v>0</v>
      </c>
      <c r="Q725" s="36">
        <f>1---ISERR(FIND(Q$2,data!$M724))</f>
        <v>0</v>
      </c>
      <c r="R725" s="36">
        <f>1---ISERR(FIND(R$2,data!$M724))</f>
        <v>0</v>
      </c>
      <c r="S725" s="36">
        <f>1---ISERR(FIND(S$2,data!$M724))</f>
        <v>0</v>
      </c>
      <c r="T725" s="36">
        <f>1---ISERR(FIND(T$2,data!$M724))</f>
        <v>0</v>
      </c>
      <c r="U725" s="36">
        <f>1---ISERR(FIND(U$2,data!$M724))</f>
        <v>0</v>
      </c>
      <c r="V725" s="36">
        <f>1---ISERR(FIND(V$2,data!$M724))</f>
        <v>0</v>
      </c>
      <c r="W725" s="36">
        <f t="shared" si="256"/>
        <v>0</v>
      </c>
      <c r="X725" s="36">
        <f t="shared" si="257"/>
        <v>0</v>
      </c>
      <c r="Y725" s="36">
        <f t="shared" si="258"/>
        <v>0</v>
      </c>
      <c r="Z725" s="36">
        <f t="shared" si="259"/>
        <v>0</v>
      </c>
      <c r="AA725" s="36">
        <f t="shared" si="260"/>
        <v>0</v>
      </c>
      <c r="AB725" s="36">
        <f t="shared" si="261"/>
        <v>0</v>
      </c>
      <c r="AC725" s="36">
        <f t="shared" si="262"/>
        <v>0</v>
      </c>
      <c r="AD725" s="36">
        <f t="shared" si="263"/>
        <v>0</v>
      </c>
      <c r="AE725" s="36">
        <f t="shared" si="264"/>
        <v>0</v>
      </c>
      <c r="AF725" s="36">
        <f t="shared" si="265"/>
        <v>0</v>
      </c>
      <c r="AG725" s="36">
        <f t="shared" si="266"/>
        <v>0</v>
      </c>
      <c r="AH725" s="36">
        <f t="shared" si="267"/>
        <v>0</v>
      </c>
      <c r="AI725" s="36">
        <f t="shared" si="268"/>
        <v>0</v>
      </c>
      <c r="AJ725" s="36">
        <f t="shared" si="269"/>
        <v>0</v>
      </c>
      <c r="AK725" s="36">
        <f t="shared" si="270"/>
        <v>0</v>
      </c>
      <c r="AL725" s="36">
        <f t="shared" si="271"/>
        <v>0</v>
      </c>
      <c r="AM725" s="36">
        <f t="shared" si="272"/>
        <v>0</v>
      </c>
      <c r="AN725" s="36">
        <f t="shared" si="273"/>
        <v>0</v>
      </c>
      <c r="AO725" s="36">
        <f t="shared" si="274"/>
        <v>0</v>
      </c>
      <c r="AP725" s="36">
        <f t="shared" si="275"/>
        <v>0</v>
      </c>
      <c r="AQ725" s="36">
        <f t="shared" si="276"/>
        <v>0</v>
      </c>
      <c r="AR725" s="36">
        <f t="shared" si="277"/>
        <v>0</v>
      </c>
    </row>
    <row r="726" spans="1:44">
      <c r="A726" s="36">
        <f t="shared" si="278"/>
        <v>0</v>
      </c>
      <c r="B726" s="36">
        <f>1---ISERR(FIND(B$2,data!$M725))</f>
        <v>0</v>
      </c>
      <c r="C726" s="36">
        <f>1---ISERR(FIND(C$2,data!$M725))</f>
        <v>0</v>
      </c>
      <c r="D726" s="36">
        <f>1---ISERR(FIND(D$2,data!$M725))</f>
        <v>0</v>
      </c>
      <c r="E726" s="36">
        <f>1---ISERR(FIND(E$2,data!$M725))</f>
        <v>0</v>
      </c>
      <c r="F726" s="36">
        <f>1---ISERR(FIND(F$2,data!$M725))</f>
        <v>0</v>
      </c>
      <c r="G726" s="36">
        <f>1---ISERR(FIND(G$2,data!$M725))</f>
        <v>0</v>
      </c>
      <c r="H726" s="36">
        <f>1---ISERR(FIND(H$2,data!$M725))</f>
        <v>0</v>
      </c>
      <c r="I726" s="36">
        <f>1---ISERR(FIND(I$2,data!$M725))</f>
        <v>0</v>
      </c>
      <c r="J726" s="36">
        <f>1---ISERR(FIND(J$2,data!$M725))</f>
        <v>0</v>
      </c>
      <c r="K726" s="36">
        <f>1---ISERR(FIND(K$2,data!$M725))</f>
        <v>0</v>
      </c>
      <c r="L726" s="36">
        <f>1---ISERR(FIND(L$2,data!$M725))</f>
        <v>0</v>
      </c>
      <c r="M726" s="36">
        <f>1---ISERR(FIND(M$2,data!$M725))</f>
        <v>0</v>
      </c>
      <c r="N726" s="36">
        <f>1---ISERR(FIND(N$2,data!$M725))</f>
        <v>0</v>
      </c>
      <c r="O726" s="36">
        <f>1---ISERR(FIND(O$2,data!$M725))</f>
        <v>0</v>
      </c>
      <c r="P726" s="36">
        <f>1---ISERR(FIND(P$2,data!$M725))</f>
        <v>0</v>
      </c>
      <c r="Q726" s="36">
        <f>1---ISERR(FIND(Q$2,data!$M725))</f>
        <v>0</v>
      </c>
      <c r="R726" s="36">
        <f>1---ISERR(FIND(R$2,data!$M725))</f>
        <v>0</v>
      </c>
      <c r="S726" s="36">
        <f>1---ISERR(FIND(S$2,data!$M725))</f>
        <v>0</v>
      </c>
      <c r="T726" s="36">
        <f>1---ISERR(FIND(T$2,data!$M725))</f>
        <v>0</v>
      </c>
      <c r="U726" s="36">
        <f>1---ISERR(FIND(U$2,data!$M725))</f>
        <v>0</v>
      </c>
      <c r="V726" s="36">
        <f>1---ISERR(FIND(V$2,data!$M725))</f>
        <v>0</v>
      </c>
      <c r="W726" s="36">
        <f t="shared" si="256"/>
        <v>0</v>
      </c>
      <c r="X726" s="36">
        <f t="shared" si="257"/>
        <v>0</v>
      </c>
      <c r="Y726" s="36">
        <f t="shared" si="258"/>
        <v>0</v>
      </c>
      <c r="Z726" s="36">
        <f t="shared" si="259"/>
        <v>0</v>
      </c>
      <c r="AA726" s="36">
        <f t="shared" si="260"/>
        <v>0</v>
      </c>
      <c r="AB726" s="36">
        <f t="shared" si="261"/>
        <v>0</v>
      </c>
      <c r="AC726" s="36">
        <f t="shared" si="262"/>
        <v>0</v>
      </c>
      <c r="AD726" s="36">
        <f t="shared" si="263"/>
        <v>0</v>
      </c>
      <c r="AE726" s="36">
        <f t="shared" si="264"/>
        <v>0</v>
      </c>
      <c r="AF726" s="36">
        <f t="shared" si="265"/>
        <v>0</v>
      </c>
      <c r="AG726" s="36">
        <f t="shared" si="266"/>
        <v>0</v>
      </c>
      <c r="AH726" s="36">
        <f t="shared" si="267"/>
        <v>0</v>
      </c>
      <c r="AI726" s="36">
        <f t="shared" si="268"/>
        <v>0</v>
      </c>
      <c r="AJ726" s="36">
        <f t="shared" si="269"/>
        <v>0</v>
      </c>
      <c r="AK726" s="36">
        <f t="shared" si="270"/>
        <v>0</v>
      </c>
      <c r="AL726" s="36">
        <f t="shared" si="271"/>
        <v>0</v>
      </c>
      <c r="AM726" s="36">
        <f t="shared" si="272"/>
        <v>0</v>
      </c>
      <c r="AN726" s="36">
        <f t="shared" si="273"/>
        <v>0</v>
      </c>
      <c r="AO726" s="36">
        <f t="shared" si="274"/>
        <v>0</v>
      </c>
      <c r="AP726" s="36">
        <f t="shared" si="275"/>
        <v>0</v>
      </c>
      <c r="AQ726" s="36">
        <f t="shared" si="276"/>
        <v>0</v>
      </c>
      <c r="AR726" s="36">
        <f t="shared" si="277"/>
        <v>0</v>
      </c>
    </row>
    <row r="727" spans="1:44">
      <c r="A727" s="36">
        <f t="shared" si="278"/>
        <v>1053702</v>
      </c>
      <c r="B727" s="36">
        <f>1---ISERR(FIND(B$2,data!$M726))</f>
        <v>0</v>
      </c>
      <c r="C727" s="36">
        <f>1---ISERR(FIND(C$2,data!$M726))</f>
        <v>1</v>
      </c>
      <c r="D727" s="36">
        <f>1---ISERR(FIND(D$2,data!$M726))</f>
        <v>1</v>
      </c>
      <c r="E727" s="36">
        <f>1---ISERR(FIND(E$2,data!$M726))</f>
        <v>0</v>
      </c>
      <c r="F727" s="36">
        <f>1---ISERR(FIND(F$2,data!$M726))</f>
        <v>0</v>
      </c>
      <c r="G727" s="36">
        <f>1---ISERR(FIND(G$2,data!$M726))</f>
        <v>0</v>
      </c>
      <c r="H727" s="36">
        <f>1---ISERR(FIND(H$2,data!$M726))</f>
        <v>0</v>
      </c>
      <c r="I727" s="36">
        <f>1---ISERR(FIND(I$2,data!$M726))</f>
        <v>0</v>
      </c>
      <c r="J727" s="36">
        <f>1---ISERR(FIND(J$2,data!$M726))</f>
        <v>0</v>
      </c>
      <c r="K727" s="36">
        <f>1---ISERR(FIND(K$2,data!$M726))</f>
        <v>0</v>
      </c>
      <c r="L727" s="36">
        <f>1---ISERR(FIND(L$2,data!$M726))</f>
        <v>1</v>
      </c>
      <c r="M727" s="36">
        <f>1---ISERR(FIND(M$2,data!$M726))</f>
        <v>0</v>
      </c>
      <c r="N727" s="36">
        <f>1---ISERR(FIND(N$2,data!$M726))</f>
        <v>1</v>
      </c>
      <c r="O727" s="36">
        <f>1---ISERR(FIND(O$2,data!$M726))</f>
        <v>0</v>
      </c>
      <c r="P727" s="36">
        <f>1---ISERR(FIND(P$2,data!$M726))</f>
        <v>0</v>
      </c>
      <c r="Q727" s="36">
        <f>1---ISERR(FIND(Q$2,data!$M726))</f>
        <v>0</v>
      </c>
      <c r="R727" s="36">
        <f>1---ISERR(FIND(R$2,data!$M726))</f>
        <v>0</v>
      </c>
      <c r="S727" s="36">
        <f>1---ISERR(FIND(S$2,data!$M726))</f>
        <v>0</v>
      </c>
      <c r="T727" s="36">
        <f>1---ISERR(FIND(T$2,data!$M726))</f>
        <v>0</v>
      </c>
      <c r="U727" s="36">
        <f>1---ISERR(FIND(U$2,data!$M726))</f>
        <v>0</v>
      </c>
      <c r="V727" s="36">
        <f>1---ISERR(FIND(V$2,data!$M726))</f>
        <v>1</v>
      </c>
      <c r="W727" s="36">
        <f t="shared" si="256"/>
        <v>0</v>
      </c>
      <c r="X727" s="36">
        <f t="shared" si="257"/>
        <v>2</v>
      </c>
      <c r="Y727" s="36">
        <f t="shared" si="258"/>
        <v>4</v>
      </c>
      <c r="Z727" s="36">
        <f t="shared" si="259"/>
        <v>0</v>
      </c>
      <c r="AA727" s="36">
        <f t="shared" si="260"/>
        <v>0</v>
      </c>
      <c r="AB727" s="36">
        <f t="shared" si="261"/>
        <v>0</v>
      </c>
      <c r="AC727" s="36">
        <f t="shared" si="262"/>
        <v>0</v>
      </c>
      <c r="AD727" s="36">
        <f t="shared" si="263"/>
        <v>0</v>
      </c>
      <c r="AE727" s="36">
        <f t="shared" si="264"/>
        <v>0</v>
      </c>
      <c r="AF727" s="36">
        <f t="shared" si="265"/>
        <v>0</v>
      </c>
      <c r="AG727" s="36">
        <f t="shared" si="266"/>
        <v>1024</v>
      </c>
      <c r="AH727" s="36">
        <f t="shared" si="267"/>
        <v>0</v>
      </c>
      <c r="AI727" s="36">
        <f t="shared" si="268"/>
        <v>4096</v>
      </c>
      <c r="AJ727" s="36">
        <f t="shared" si="269"/>
        <v>0</v>
      </c>
      <c r="AK727" s="36">
        <f t="shared" si="270"/>
        <v>0</v>
      </c>
      <c r="AL727" s="36">
        <f t="shared" si="271"/>
        <v>0</v>
      </c>
      <c r="AM727" s="36">
        <f t="shared" si="272"/>
        <v>0</v>
      </c>
      <c r="AN727" s="36">
        <f t="shared" si="273"/>
        <v>0</v>
      </c>
      <c r="AO727" s="36">
        <f t="shared" si="274"/>
        <v>0</v>
      </c>
      <c r="AP727" s="36">
        <f t="shared" si="275"/>
        <v>0</v>
      </c>
      <c r="AQ727" s="36">
        <f t="shared" si="276"/>
        <v>1048576</v>
      </c>
      <c r="AR727" s="36">
        <f t="shared" si="277"/>
        <v>0</v>
      </c>
    </row>
    <row r="728" spans="1:44">
      <c r="A728" s="36">
        <f t="shared" si="278"/>
        <v>1225902</v>
      </c>
      <c r="B728" s="36">
        <f>1---ISERR(FIND(B$2,data!$M727))</f>
        <v>0</v>
      </c>
      <c r="C728" s="36">
        <f>1---ISERR(FIND(C$2,data!$M727))</f>
        <v>1</v>
      </c>
      <c r="D728" s="36">
        <f>1---ISERR(FIND(D$2,data!$M727))</f>
        <v>1</v>
      </c>
      <c r="E728" s="36">
        <f>1---ISERR(FIND(E$2,data!$M727))</f>
        <v>1</v>
      </c>
      <c r="F728" s="36">
        <f>1---ISERR(FIND(F$2,data!$M727))</f>
        <v>0</v>
      </c>
      <c r="G728" s="36">
        <f>1---ISERR(FIND(G$2,data!$M727))</f>
        <v>1</v>
      </c>
      <c r="H728" s="36">
        <f>1---ISERR(FIND(H$2,data!$M727))</f>
        <v>0</v>
      </c>
      <c r="I728" s="36">
        <f>1---ISERR(FIND(I$2,data!$M727))</f>
        <v>1</v>
      </c>
      <c r="J728" s="36">
        <f>1---ISERR(FIND(J$2,data!$M727))</f>
        <v>0</v>
      </c>
      <c r="K728" s="36">
        <f>1---ISERR(FIND(K$2,data!$M727))</f>
        <v>0</v>
      </c>
      <c r="L728" s="36">
        <f>1---ISERR(FIND(L$2,data!$M727))</f>
        <v>1</v>
      </c>
      <c r="M728" s="36">
        <f>1---ISERR(FIND(M$2,data!$M727))</f>
        <v>0</v>
      </c>
      <c r="N728" s="36">
        <f>1---ISERR(FIND(N$2,data!$M727))</f>
        <v>1</v>
      </c>
      <c r="O728" s="36">
        <f>1---ISERR(FIND(O$2,data!$M727))</f>
        <v>1</v>
      </c>
      <c r="P728" s="36">
        <f>1---ISERR(FIND(P$2,data!$M727))</f>
        <v>0</v>
      </c>
      <c r="Q728" s="36">
        <f>1---ISERR(FIND(Q$2,data!$M727))</f>
        <v>1</v>
      </c>
      <c r="R728" s="36">
        <f>1---ISERR(FIND(R$2,data!$M727))</f>
        <v>0</v>
      </c>
      <c r="S728" s="36">
        <f>1---ISERR(FIND(S$2,data!$M727))</f>
        <v>1</v>
      </c>
      <c r="T728" s="36">
        <f>1---ISERR(FIND(T$2,data!$M727))</f>
        <v>0</v>
      </c>
      <c r="U728" s="36">
        <f>1---ISERR(FIND(U$2,data!$M727))</f>
        <v>0</v>
      </c>
      <c r="V728" s="36">
        <f>1---ISERR(FIND(V$2,data!$M727))</f>
        <v>1</v>
      </c>
      <c r="W728" s="36">
        <f t="shared" si="256"/>
        <v>0</v>
      </c>
      <c r="X728" s="36">
        <f t="shared" si="257"/>
        <v>2</v>
      </c>
      <c r="Y728" s="36">
        <f t="shared" si="258"/>
        <v>4</v>
      </c>
      <c r="Z728" s="36">
        <f t="shared" si="259"/>
        <v>8</v>
      </c>
      <c r="AA728" s="36">
        <f t="shared" si="260"/>
        <v>0</v>
      </c>
      <c r="AB728" s="36">
        <f t="shared" si="261"/>
        <v>32</v>
      </c>
      <c r="AC728" s="36">
        <f t="shared" si="262"/>
        <v>0</v>
      </c>
      <c r="AD728" s="36">
        <f t="shared" si="263"/>
        <v>128</v>
      </c>
      <c r="AE728" s="36">
        <f t="shared" si="264"/>
        <v>0</v>
      </c>
      <c r="AF728" s="36">
        <f t="shared" si="265"/>
        <v>0</v>
      </c>
      <c r="AG728" s="36">
        <f t="shared" si="266"/>
        <v>1024</v>
      </c>
      <c r="AH728" s="36">
        <f t="shared" si="267"/>
        <v>0</v>
      </c>
      <c r="AI728" s="36">
        <f t="shared" si="268"/>
        <v>4096</v>
      </c>
      <c r="AJ728" s="36">
        <f t="shared" si="269"/>
        <v>8192</v>
      </c>
      <c r="AK728" s="36">
        <f t="shared" si="270"/>
        <v>0</v>
      </c>
      <c r="AL728" s="36">
        <f t="shared" si="271"/>
        <v>32768</v>
      </c>
      <c r="AM728" s="36">
        <f t="shared" si="272"/>
        <v>0</v>
      </c>
      <c r="AN728" s="36">
        <f t="shared" si="273"/>
        <v>131072</v>
      </c>
      <c r="AO728" s="36">
        <f t="shared" si="274"/>
        <v>0</v>
      </c>
      <c r="AP728" s="36">
        <f t="shared" si="275"/>
        <v>0</v>
      </c>
      <c r="AQ728" s="36">
        <f t="shared" si="276"/>
        <v>1048576</v>
      </c>
      <c r="AR728" s="36">
        <f t="shared" si="277"/>
        <v>0</v>
      </c>
    </row>
    <row r="729" spans="1:44">
      <c r="A729" s="36">
        <f t="shared" si="278"/>
        <v>520702</v>
      </c>
      <c r="B729" s="36">
        <f>1---ISERR(FIND(B$2,data!$M728))</f>
        <v>0</v>
      </c>
      <c r="C729" s="36">
        <f>1---ISERR(FIND(C$2,data!$M728))</f>
        <v>1</v>
      </c>
      <c r="D729" s="36">
        <f>1---ISERR(FIND(D$2,data!$M728))</f>
        <v>1</v>
      </c>
      <c r="E729" s="36">
        <f>1---ISERR(FIND(E$2,data!$M728))</f>
        <v>1</v>
      </c>
      <c r="F729" s="36">
        <f>1---ISERR(FIND(F$2,data!$M728))</f>
        <v>1</v>
      </c>
      <c r="G729" s="36">
        <f>1---ISERR(FIND(G$2,data!$M728))</f>
        <v>1</v>
      </c>
      <c r="H729" s="36">
        <f>1---ISERR(FIND(H$2,data!$M728))</f>
        <v>1</v>
      </c>
      <c r="I729" s="36">
        <f>1---ISERR(FIND(I$2,data!$M728))</f>
        <v>1</v>
      </c>
      <c r="J729" s="36">
        <f>1---ISERR(FIND(J$2,data!$M728))</f>
        <v>1</v>
      </c>
      <c r="K729" s="36">
        <f>1---ISERR(FIND(K$2,data!$M728))</f>
        <v>0</v>
      </c>
      <c r="L729" s="36">
        <f>1---ISERR(FIND(L$2,data!$M728))</f>
        <v>0</v>
      </c>
      <c r="M729" s="36">
        <f>1---ISERR(FIND(M$2,data!$M728))</f>
        <v>0</v>
      </c>
      <c r="N729" s="36">
        <f>1---ISERR(FIND(N$2,data!$M728))</f>
        <v>1</v>
      </c>
      <c r="O729" s="36">
        <f>1---ISERR(FIND(O$2,data!$M728))</f>
        <v>1</v>
      </c>
      <c r="P729" s="36">
        <f>1---ISERR(FIND(P$2,data!$M728))</f>
        <v>1</v>
      </c>
      <c r="Q729" s="36">
        <f>1---ISERR(FIND(Q$2,data!$M728))</f>
        <v>1</v>
      </c>
      <c r="R729" s="36">
        <f>1---ISERR(FIND(R$2,data!$M728))</f>
        <v>1</v>
      </c>
      <c r="S729" s="36">
        <f>1---ISERR(FIND(S$2,data!$M728))</f>
        <v>1</v>
      </c>
      <c r="T729" s="36">
        <f>1---ISERR(FIND(T$2,data!$M728))</f>
        <v>1</v>
      </c>
      <c r="U729" s="36">
        <f>1---ISERR(FIND(U$2,data!$M728))</f>
        <v>0</v>
      </c>
      <c r="V729" s="36">
        <f>1---ISERR(FIND(V$2,data!$M728))</f>
        <v>0</v>
      </c>
      <c r="W729" s="36">
        <f t="shared" si="256"/>
        <v>0</v>
      </c>
      <c r="X729" s="36">
        <f t="shared" si="257"/>
        <v>2</v>
      </c>
      <c r="Y729" s="36">
        <f t="shared" si="258"/>
        <v>4</v>
      </c>
      <c r="Z729" s="36">
        <f t="shared" si="259"/>
        <v>8</v>
      </c>
      <c r="AA729" s="36">
        <f t="shared" si="260"/>
        <v>16</v>
      </c>
      <c r="AB729" s="36">
        <f t="shared" si="261"/>
        <v>32</v>
      </c>
      <c r="AC729" s="36">
        <f t="shared" si="262"/>
        <v>64</v>
      </c>
      <c r="AD729" s="36">
        <f t="shared" si="263"/>
        <v>128</v>
      </c>
      <c r="AE729" s="36">
        <f t="shared" si="264"/>
        <v>256</v>
      </c>
      <c r="AF729" s="36">
        <f t="shared" si="265"/>
        <v>0</v>
      </c>
      <c r="AG729" s="36">
        <f t="shared" si="266"/>
        <v>0</v>
      </c>
      <c r="AH729" s="36">
        <f t="shared" si="267"/>
        <v>0</v>
      </c>
      <c r="AI729" s="36">
        <f t="shared" si="268"/>
        <v>4096</v>
      </c>
      <c r="AJ729" s="36">
        <f t="shared" si="269"/>
        <v>8192</v>
      </c>
      <c r="AK729" s="36">
        <f t="shared" si="270"/>
        <v>16384</v>
      </c>
      <c r="AL729" s="36">
        <f t="shared" si="271"/>
        <v>32768</v>
      </c>
      <c r="AM729" s="36">
        <f t="shared" si="272"/>
        <v>65536</v>
      </c>
      <c r="AN729" s="36">
        <f t="shared" si="273"/>
        <v>131072</v>
      </c>
      <c r="AO729" s="36">
        <f t="shared" si="274"/>
        <v>262144</v>
      </c>
      <c r="AP729" s="36">
        <f t="shared" si="275"/>
        <v>0</v>
      </c>
      <c r="AQ729" s="36">
        <f t="shared" si="276"/>
        <v>0</v>
      </c>
      <c r="AR729" s="36">
        <f t="shared" si="277"/>
        <v>0</v>
      </c>
    </row>
    <row r="730" spans="1:44">
      <c r="A730" s="36">
        <f t="shared" si="278"/>
        <v>1287402</v>
      </c>
      <c r="B730" s="36">
        <f>1---ISERR(FIND(B$2,data!$M729))</f>
        <v>0</v>
      </c>
      <c r="C730" s="36">
        <f>1---ISERR(FIND(C$2,data!$M729))</f>
        <v>1</v>
      </c>
      <c r="D730" s="36">
        <f>1---ISERR(FIND(D$2,data!$M729))</f>
        <v>0</v>
      </c>
      <c r="E730" s="36">
        <f>1---ISERR(FIND(E$2,data!$M729))</f>
        <v>1</v>
      </c>
      <c r="F730" s="36">
        <f>1---ISERR(FIND(F$2,data!$M729))</f>
        <v>0</v>
      </c>
      <c r="G730" s="36">
        <f>1---ISERR(FIND(G$2,data!$M729))</f>
        <v>1</v>
      </c>
      <c r="H730" s="36">
        <f>1---ISERR(FIND(H$2,data!$M729))</f>
        <v>1</v>
      </c>
      <c r="I730" s="36">
        <f>1---ISERR(FIND(I$2,data!$M729))</f>
        <v>1</v>
      </c>
      <c r="J730" s="36">
        <f>1---ISERR(FIND(J$2,data!$M729))</f>
        <v>0</v>
      </c>
      <c r="K730" s="36">
        <f>1---ISERR(FIND(K$2,data!$M729))</f>
        <v>0</v>
      </c>
      <c r="L730" s="36">
        <f>1---ISERR(FIND(L$2,data!$M729))</f>
        <v>1</v>
      </c>
      <c r="M730" s="36">
        <f>1---ISERR(FIND(M$2,data!$M729))</f>
        <v>0</v>
      </c>
      <c r="N730" s="36">
        <f>1---ISERR(FIND(N$2,data!$M729))</f>
        <v>0</v>
      </c>
      <c r="O730" s="36">
        <f>1---ISERR(FIND(O$2,data!$M729))</f>
        <v>1</v>
      </c>
      <c r="P730" s="36">
        <f>1---ISERR(FIND(P$2,data!$M729))</f>
        <v>0</v>
      </c>
      <c r="Q730" s="36">
        <f>1---ISERR(FIND(Q$2,data!$M729))</f>
        <v>1</v>
      </c>
      <c r="R730" s="36">
        <f>1---ISERR(FIND(R$2,data!$M729))</f>
        <v>1</v>
      </c>
      <c r="S730" s="36">
        <f>1---ISERR(FIND(S$2,data!$M729))</f>
        <v>1</v>
      </c>
      <c r="T730" s="36">
        <f>1---ISERR(FIND(T$2,data!$M729))</f>
        <v>0</v>
      </c>
      <c r="U730" s="36">
        <f>1---ISERR(FIND(U$2,data!$M729))</f>
        <v>0</v>
      </c>
      <c r="V730" s="36">
        <f>1---ISERR(FIND(V$2,data!$M729))</f>
        <v>1</v>
      </c>
      <c r="W730" s="36">
        <f t="shared" si="256"/>
        <v>0</v>
      </c>
      <c r="X730" s="36">
        <f t="shared" si="257"/>
        <v>2</v>
      </c>
      <c r="Y730" s="36">
        <f t="shared" si="258"/>
        <v>0</v>
      </c>
      <c r="Z730" s="36">
        <f t="shared" si="259"/>
        <v>8</v>
      </c>
      <c r="AA730" s="36">
        <f t="shared" si="260"/>
        <v>0</v>
      </c>
      <c r="AB730" s="36">
        <f t="shared" si="261"/>
        <v>32</v>
      </c>
      <c r="AC730" s="36">
        <f t="shared" si="262"/>
        <v>64</v>
      </c>
      <c r="AD730" s="36">
        <f t="shared" si="263"/>
        <v>128</v>
      </c>
      <c r="AE730" s="36">
        <f t="shared" si="264"/>
        <v>0</v>
      </c>
      <c r="AF730" s="36">
        <f t="shared" si="265"/>
        <v>0</v>
      </c>
      <c r="AG730" s="36">
        <f t="shared" si="266"/>
        <v>1024</v>
      </c>
      <c r="AH730" s="36">
        <f t="shared" si="267"/>
        <v>0</v>
      </c>
      <c r="AI730" s="36">
        <f t="shared" si="268"/>
        <v>0</v>
      </c>
      <c r="AJ730" s="36">
        <f t="shared" si="269"/>
        <v>8192</v>
      </c>
      <c r="AK730" s="36">
        <f t="shared" si="270"/>
        <v>0</v>
      </c>
      <c r="AL730" s="36">
        <f t="shared" si="271"/>
        <v>32768</v>
      </c>
      <c r="AM730" s="36">
        <f t="shared" si="272"/>
        <v>65536</v>
      </c>
      <c r="AN730" s="36">
        <f t="shared" si="273"/>
        <v>131072</v>
      </c>
      <c r="AO730" s="36">
        <f t="shared" si="274"/>
        <v>0</v>
      </c>
      <c r="AP730" s="36">
        <f t="shared" si="275"/>
        <v>0</v>
      </c>
      <c r="AQ730" s="36">
        <f t="shared" si="276"/>
        <v>1048576</v>
      </c>
      <c r="AR730" s="36">
        <f t="shared" si="277"/>
        <v>0</v>
      </c>
    </row>
    <row r="731" spans="1:44">
      <c r="A731" s="36">
        <f t="shared" si="278"/>
        <v>131200</v>
      </c>
      <c r="B731" s="36">
        <f>1---ISERR(FIND(B$2,data!$M730))</f>
        <v>0</v>
      </c>
      <c r="C731" s="36">
        <f>1---ISERR(FIND(C$2,data!$M730))</f>
        <v>0</v>
      </c>
      <c r="D731" s="36">
        <f>1---ISERR(FIND(D$2,data!$M730))</f>
        <v>0</v>
      </c>
      <c r="E731" s="36">
        <f>1---ISERR(FIND(E$2,data!$M730))</f>
        <v>0</v>
      </c>
      <c r="F731" s="36">
        <f>1---ISERR(FIND(F$2,data!$M730))</f>
        <v>0</v>
      </c>
      <c r="G731" s="36">
        <f>1---ISERR(FIND(G$2,data!$M730))</f>
        <v>0</v>
      </c>
      <c r="H731" s="36">
        <f>1---ISERR(FIND(H$2,data!$M730))</f>
        <v>0</v>
      </c>
      <c r="I731" s="36">
        <f>1---ISERR(FIND(I$2,data!$M730))</f>
        <v>1</v>
      </c>
      <c r="J731" s="36">
        <f>1---ISERR(FIND(J$2,data!$M730))</f>
        <v>0</v>
      </c>
      <c r="K731" s="36">
        <f>1---ISERR(FIND(K$2,data!$M730))</f>
        <v>0</v>
      </c>
      <c r="L731" s="36">
        <f>1---ISERR(FIND(L$2,data!$M730))</f>
        <v>0</v>
      </c>
      <c r="M731" s="36">
        <f>1---ISERR(FIND(M$2,data!$M730))</f>
        <v>0</v>
      </c>
      <c r="N731" s="36">
        <f>1---ISERR(FIND(N$2,data!$M730))</f>
        <v>0</v>
      </c>
      <c r="O731" s="36">
        <f>1---ISERR(FIND(O$2,data!$M730))</f>
        <v>0</v>
      </c>
      <c r="P731" s="36">
        <f>1---ISERR(FIND(P$2,data!$M730))</f>
        <v>0</v>
      </c>
      <c r="Q731" s="36">
        <f>1---ISERR(FIND(Q$2,data!$M730))</f>
        <v>0</v>
      </c>
      <c r="R731" s="36">
        <f>1---ISERR(FIND(R$2,data!$M730))</f>
        <v>0</v>
      </c>
      <c r="S731" s="36">
        <f>1---ISERR(FIND(S$2,data!$M730))</f>
        <v>1</v>
      </c>
      <c r="T731" s="36">
        <f>1---ISERR(FIND(T$2,data!$M730))</f>
        <v>0</v>
      </c>
      <c r="U731" s="36">
        <f>1---ISERR(FIND(U$2,data!$M730))</f>
        <v>0</v>
      </c>
      <c r="V731" s="36">
        <f>1---ISERR(FIND(V$2,data!$M730))</f>
        <v>0</v>
      </c>
      <c r="W731" s="36">
        <f t="shared" si="256"/>
        <v>0</v>
      </c>
      <c r="X731" s="36">
        <f t="shared" si="257"/>
        <v>0</v>
      </c>
      <c r="Y731" s="36">
        <f t="shared" si="258"/>
        <v>0</v>
      </c>
      <c r="Z731" s="36">
        <f t="shared" si="259"/>
        <v>0</v>
      </c>
      <c r="AA731" s="36">
        <f t="shared" si="260"/>
        <v>0</v>
      </c>
      <c r="AB731" s="36">
        <f t="shared" si="261"/>
        <v>0</v>
      </c>
      <c r="AC731" s="36">
        <f t="shared" si="262"/>
        <v>0</v>
      </c>
      <c r="AD731" s="36">
        <f t="shared" si="263"/>
        <v>128</v>
      </c>
      <c r="AE731" s="36">
        <f t="shared" si="264"/>
        <v>0</v>
      </c>
      <c r="AF731" s="36">
        <f t="shared" si="265"/>
        <v>0</v>
      </c>
      <c r="AG731" s="36">
        <f t="shared" si="266"/>
        <v>0</v>
      </c>
      <c r="AH731" s="36">
        <f t="shared" si="267"/>
        <v>0</v>
      </c>
      <c r="AI731" s="36">
        <f t="shared" si="268"/>
        <v>0</v>
      </c>
      <c r="AJ731" s="36">
        <f t="shared" si="269"/>
        <v>0</v>
      </c>
      <c r="AK731" s="36">
        <f t="shared" si="270"/>
        <v>0</v>
      </c>
      <c r="AL731" s="36">
        <f t="shared" si="271"/>
        <v>0</v>
      </c>
      <c r="AM731" s="36">
        <f t="shared" si="272"/>
        <v>0</v>
      </c>
      <c r="AN731" s="36">
        <f t="shared" si="273"/>
        <v>131072</v>
      </c>
      <c r="AO731" s="36">
        <f t="shared" si="274"/>
        <v>0</v>
      </c>
      <c r="AP731" s="36">
        <f t="shared" si="275"/>
        <v>0</v>
      </c>
      <c r="AQ731" s="36">
        <f t="shared" si="276"/>
        <v>0</v>
      </c>
      <c r="AR731" s="36">
        <f t="shared" si="277"/>
        <v>0</v>
      </c>
    </row>
    <row r="732" spans="1:44">
      <c r="A732" s="36">
        <f t="shared" si="278"/>
        <v>1353000</v>
      </c>
      <c r="B732" s="36">
        <f>1---ISERR(FIND(B$2,data!$M731))</f>
        <v>0</v>
      </c>
      <c r="C732" s="36">
        <f>1---ISERR(FIND(C$2,data!$M731))</f>
        <v>0</v>
      </c>
      <c r="D732" s="36">
        <f>1---ISERR(FIND(D$2,data!$M731))</f>
        <v>0</v>
      </c>
      <c r="E732" s="36">
        <f>1---ISERR(FIND(E$2,data!$M731))</f>
        <v>1</v>
      </c>
      <c r="F732" s="36">
        <f>1---ISERR(FIND(F$2,data!$M731))</f>
        <v>0</v>
      </c>
      <c r="G732" s="36">
        <f>1---ISERR(FIND(G$2,data!$M731))</f>
        <v>1</v>
      </c>
      <c r="H732" s="36">
        <f>1---ISERR(FIND(H$2,data!$M731))</f>
        <v>0</v>
      </c>
      <c r="I732" s="36">
        <f>1---ISERR(FIND(I$2,data!$M731))</f>
        <v>0</v>
      </c>
      <c r="J732" s="36">
        <f>1---ISERR(FIND(J$2,data!$M731))</f>
        <v>1</v>
      </c>
      <c r="K732" s="36">
        <f>1---ISERR(FIND(K$2,data!$M731))</f>
        <v>0</v>
      </c>
      <c r="L732" s="36">
        <f>1---ISERR(FIND(L$2,data!$M731))</f>
        <v>1</v>
      </c>
      <c r="M732" s="36">
        <f>1---ISERR(FIND(M$2,data!$M731))</f>
        <v>0</v>
      </c>
      <c r="N732" s="36">
        <f>1---ISERR(FIND(N$2,data!$M731))</f>
        <v>0</v>
      </c>
      <c r="O732" s="36">
        <f>1---ISERR(FIND(O$2,data!$M731))</f>
        <v>1</v>
      </c>
      <c r="P732" s="36">
        <f>1---ISERR(FIND(P$2,data!$M731))</f>
        <v>0</v>
      </c>
      <c r="Q732" s="36">
        <f>1---ISERR(FIND(Q$2,data!$M731))</f>
        <v>1</v>
      </c>
      <c r="R732" s="36">
        <f>1---ISERR(FIND(R$2,data!$M731))</f>
        <v>0</v>
      </c>
      <c r="S732" s="36">
        <f>1---ISERR(FIND(S$2,data!$M731))</f>
        <v>0</v>
      </c>
      <c r="T732" s="36">
        <f>1---ISERR(FIND(T$2,data!$M731))</f>
        <v>1</v>
      </c>
      <c r="U732" s="36">
        <f>1---ISERR(FIND(U$2,data!$M731))</f>
        <v>0</v>
      </c>
      <c r="V732" s="36">
        <f>1---ISERR(FIND(V$2,data!$M731))</f>
        <v>1</v>
      </c>
      <c r="W732" s="36">
        <f t="shared" si="256"/>
        <v>0</v>
      </c>
      <c r="X732" s="36">
        <f t="shared" si="257"/>
        <v>0</v>
      </c>
      <c r="Y732" s="36">
        <f t="shared" si="258"/>
        <v>0</v>
      </c>
      <c r="Z732" s="36">
        <f t="shared" si="259"/>
        <v>8</v>
      </c>
      <c r="AA732" s="36">
        <f t="shared" si="260"/>
        <v>0</v>
      </c>
      <c r="AB732" s="36">
        <f t="shared" si="261"/>
        <v>32</v>
      </c>
      <c r="AC732" s="36">
        <f t="shared" si="262"/>
        <v>0</v>
      </c>
      <c r="AD732" s="36">
        <f t="shared" si="263"/>
        <v>0</v>
      </c>
      <c r="AE732" s="36">
        <f t="shared" si="264"/>
        <v>256</v>
      </c>
      <c r="AF732" s="36">
        <f t="shared" si="265"/>
        <v>0</v>
      </c>
      <c r="AG732" s="36">
        <f t="shared" si="266"/>
        <v>1024</v>
      </c>
      <c r="AH732" s="36">
        <f t="shared" si="267"/>
        <v>0</v>
      </c>
      <c r="AI732" s="36">
        <f t="shared" si="268"/>
        <v>0</v>
      </c>
      <c r="AJ732" s="36">
        <f t="shared" si="269"/>
        <v>8192</v>
      </c>
      <c r="AK732" s="36">
        <f t="shared" si="270"/>
        <v>0</v>
      </c>
      <c r="AL732" s="36">
        <f t="shared" si="271"/>
        <v>32768</v>
      </c>
      <c r="AM732" s="36">
        <f t="shared" si="272"/>
        <v>0</v>
      </c>
      <c r="AN732" s="36">
        <f t="shared" si="273"/>
        <v>0</v>
      </c>
      <c r="AO732" s="36">
        <f t="shared" si="274"/>
        <v>262144</v>
      </c>
      <c r="AP732" s="36">
        <f t="shared" si="275"/>
        <v>0</v>
      </c>
      <c r="AQ732" s="36">
        <f t="shared" si="276"/>
        <v>1048576</v>
      </c>
      <c r="AR732" s="36">
        <f t="shared" si="277"/>
        <v>0</v>
      </c>
    </row>
    <row r="733" spans="1:44">
      <c r="A733" s="36">
        <f t="shared" si="278"/>
        <v>1435002</v>
      </c>
      <c r="B733" s="36">
        <f>1---ISERR(FIND(B$2,data!$M732))</f>
        <v>0</v>
      </c>
      <c r="C733" s="36">
        <f>1---ISERR(FIND(C$2,data!$M732))</f>
        <v>1</v>
      </c>
      <c r="D733" s="36">
        <f>1---ISERR(FIND(D$2,data!$M732))</f>
        <v>0</v>
      </c>
      <c r="E733" s="36">
        <f>1---ISERR(FIND(E$2,data!$M732))</f>
        <v>1</v>
      </c>
      <c r="F733" s="36">
        <f>1---ISERR(FIND(F$2,data!$M732))</f>
        <v>1</v>
      </c>
      <c r="G733" s="36">
        <f>1---ISERR(FIND(G$2,data!$M732))</f>
        <v>1</v>
      </c>
      <c r="H733" s="36">
        <f>1---ISERR(FIND(H$2,data!$M732))</f>
        <v>1</v>
      </c>
      <c r="I733" s="36">
        <f>1---ISERR(FIND(I$2,data!$M732))</f>
        <v>0</v>
      </c>
      <c r="J733" s="36">
        <f>1---ISERR(FIND(J$2,data!$M732))</f>
        <v>1</v>
      </c>
      <c r="K733" s="36">
        <f>1---ISERR(FIND(K$2,data!$M732))</f>
        <v>0</v>
      </c>
      <c r="L733" s="36">
        <f>1---ISERR(FIND(L$2,data!$M732))</f>
        <v>1</v>
      </c>
      <c r="M733" s="36">
        <f>1---ISERR(FIND(M$2,data!$M732))</f>
        <v>0</v>
      </c>
      <c r="N733" s="36">
        <f>1---ISERR(FIND(N$2,data!$M732))</f>
        <v>0</v>
      </c>
      <c r="O733" s="36">
        <f>1---ISERR(FIND(O$2,data!$M732))</f>
        <v>1</v>
      </c>
      <c r="P733" s="36">
        <f>1---ISERR(FIND(P$2,data!$M732))</f>
        <v>1</v>
      </c>
      <c r="Q733" s="36">
        <f>1---ISERR(FIND(Q$2,data!$M732))</f>
        <v>1</v>
      </c>
      <c r="R733" s="36">
        <f>1---ISERR(FIND(R$2,data!$M732))</f>
        <v>1</v>
      </c>
      <c r="S733" s="36">
        <f>1---ISERR(FIND(S$2,data!$M732))</f>
        <v>0</v>
      </c>
      <c r="T733" s="36">
        <f>1---ISERR(FIND(T$2,data!$M732))</f>
        <v>1</v>
      </c>
      <c r="U733" s="36">
        <f>1---ISERR(FIND(U$2,data!$M732))</f>
        <v>0</v>
      </c>
      <c r="V733" s="36">
        <f>1---ISERR(FIND(V$2,data!$M732))</f>
        <v>1</v>
      </c>
      <c r="W733" s="36">
        <f t="shared" si="256"/>
        <v>0</v>
      </c>
      <c r="X733" s="36">
        <f t="shared" si="257"/>
        <v>2</v>
      </c>
      <c r="Y733" s="36">
        <f t="shared" si="258"/>
        <v>0</v>
      </c>
      <c r="Z733" s="36">
        <f t="shared" si="259"/>
        <v>8</v>
      </c>
      <c r="AA733" s="36">
        <f t="shared" si="260"/>
        <v>16</v>
      </c>
      <c r="AB733" s="36">
        <f t="shared" si="261"/>
        <v>32</v>
      </c>
      <c r="AC733" s="36">
        <f t="shared" si="262"/>
        <v>64</v>
      </c>
      <c r="AD733" s="36">
        <f t="shared" si="263"/>
        <v>0</v>
      </c>
      <c r="AE733" s="36">
        <f t="shared" si="264"/>
        <v>256</v>
      </c>
      <c r="AF733" s="36">
        <f t="shared" si="265"/>
        <v>0</v>
      </c>
      <c r="AG733" s="36">
        <f t="shared" si="266"/>
        <v>1024</v>
      </c>
      <c r="AH733" s="36">
        <f t="shared" si="267"/>
        <v>0</v>
      </c>
      <c r="AI733" s="36">
        <f t="shared" si="268"/>
        <v>0</v>
      </c>
      <c r="AJ733" s="36">
        <f t="shared" si="269"/>
        <v>8192</v>
      </c>
      <c r="AK733" s="36">
        <f t="shared" si="270"/>
        <v>16384</v>
      </c>
      <c r="AL733" s="36">
        <f t="shared" si="271"/>
        <v>32768</v>
      </c>
      <c r="AM733" s="36">
        <f t="shared" si="272"/>
        <v>65536</v>
      </c>
      <c r="AN733" s="36">
        <f t="shared" si="273"/>
        <v>0</v>
      </c>
      <c r="AO733" s="36">
        <f t="shared" si="274"/>
        <v>262144</v>
      </c>
      <c r="AP733" s="36">
        <f t="shared" si="275"/>
        <v>0</v>
      </c>
      <c r="AQ733" s="36">
        <f t="shared" si="276"/>
        <v>1048576</v>
      </c>
      <c r="AR733" s="36">
        <f t="shared" si="277"/>
        <v>0</v>
      </c>
    </row>
    <row r="734" spans="1:44">
      <c r="A734" s="36">
        <f t="shared" si="278"/>
        <v>172200</v>
      </c>
      <c r="B734" s="36">
        <f>1---ISERR(FIND(B$2,data!$M733))</f>
        <v>0</v>
      </c>
      <c r="C734" s="36">
        <f>1---ISERR(FIND(C$2,data!$M733))</f>
        <v>0</v>
      </c>
      <c r="D734" s="36">
        <f>1---ISERR(FIND(D$2,data!$M733))</f>
        <v>0</v>
      </c>
      <c r="E734" s="36">
        <f>1---ISERR(FIND(E$2,data!$M733))</f>
        <v>1</v>
      </c>
      <c r="F734" s="36">
        <f>1---ISERR(FIND(F$2,data!$M733))</f>
        <v>0</v>
      </c>
      <c r="G734" s="36">
        <f>1---ISERR(FIND(G$2,data!$M733))</f>
        <v>1</v>
      </c>
      <c r="H734" s="36">
        <f>1---ISERR(FIND(H$2,data!$M733))</f>
        <v>0</v>
      </c>
      <c r="I734" s="36">
        <f>1---ISERR(FIND(I$2,data!$M733))</f>
        <v>1</v>
      </c>
      <c r="J734" s="36">
        <f>1---ISERR(FIND(J$2,data!$M733))</f>
        <v>0</v>
      </c>
      <c r="K734" s="36">
        <f>1---ISERR(FIND(K$2,data!$M733))</f>
        <v>0</v>
      </c>
      <c r="L734" s="36">
        <f>1---ISERR(FIND(L$2,data!$M733))</f>
        <v>0</v>
      </c>
      <c r="M734" s="36">
        <f>1---ISERR(FIND(M$2,data!$M733))</f>
        <v>0</v>
      </c>
      <c r="N734" s="36">
        <f>1---ISERR(FIND(N$2,data!$M733))</f>
        <v>0</v>
      </c>
      <c r="O734" s="36">
        <f>1---ISERR(FIND(O$2,data!$M733))</f>
        <v>1</v>
      </c>
      <c r="P734" s="36">
        <f>1---ISERR(FIND(P$2,data!$M733))</f>
        <v>0</v>
      </c>
      <c r="Q734" s="36">
        <f>1---ISERR(FIND(Q$2,data!$M733))</f>
        <v>1</v>
      </c>
      <c r="R734" s="36">
        <f>1---ISERR(FIND(R$2,data!$M733))</f>
        <v>0</v>
      </c>
      <c r="S734" s="36">
        <f>1---ISERR(FIND(S$2,data!$M733))</f>
        <v>1</v>
      </c>
      <c r="T734" s="36">
        <f>1---ISERR(FIND(T$2,data!$M733))</f>
        <v>0</v>
      </c>
      <c r="U734" s="36">
        <f>1---ISERR(FIND(U$2,data!$M733))</f>
        <v>0</v>
      </c>
      <c r="V734" s="36">
        <f>1---ISERR(FIND(V$2,data!$M733))</f>
        <v>0</v>
      </c>
      <c r="W734" s="36">
        <f t="shared" si="256"/>
        <v>0</v>
      </c>
      <c r="X734" s="36">
        <f t="shared" si="257"/>
        <v>0</v>
      </c>
      <c r="Y734" s="36">
        <f t="shared" si="258"/>
        <v>0</v>
      </c>
      <c r="Z734" s="36">
        <f t="shared" si="259"/>
        <v>8</v>
      </c>
      <c r="AA734" s="36">
        <f t="shared" si="260"/>
        <v>0</v>
      </c>
      <c r="AB734" s="36">
        <f t="shared" si="261"/>
        <v>32</v>
      </c>
      <c r="AC734" s="36">
        <f t="shared" si="262"/>
        <v>0</v>
      </c>
      <c r="AD734" s="36">
        <f t="shared" si="263"/>
        <v>128</v>
      </c>
      <c r="AE734" s="36">
        <f t="shared" si="264"/>
        <v>0</v>
      </c>
      <c r="AF734" s="36">
        <f t="shared" si="265"/>
        <v>0</v>
      </c>
      <c r="AG734" s="36">
        <f t="shared" si="266"/>
        <v>0</v>
      </c>
      <c r="AH734" s="36">
        <f t="shared" si="267"/>
        <v>0</v>
      </c>
      <c r="AI734" s="36">
        <f t="shared" si="268"/>
        <v>0</v>
      </c>
      <c r="AJ734" s="36">
        <f t="shared" si="269"/>
        <v>8192</v>
      </c>
      <c r="AK734" s="36">
        <f t="shared" si="270"/>
        <v>0</v>
      </c>
      <c r="AL734" s="36">
        <f t="shared" si="271"/>
        <v>32768</v>
      </c>
      <c r="AM734" s="36">
        <f t="shared" si="272"/>
        <v>0</v>
      </c>
      <c r="AN734" s="36">
        <f t="shared" si="273"/>
        <v>131072</v>
      </c>
      <c r="AO734" s="36">
        <f t="shared" si="274"/>
        <v>0</v>
      </c>
      <c r="AP734" s="36">
        <f t="shared" si="275"/>
        <v>0</v>
      </c>
      <c r="AQ734" s="36">
        <f t="shared" si="276"/>
        <v>0</v>
      </c>
      <c r="AR734" s="36">
        <f t="shared" si="277"/>
        <v>0</v>
      </c>
    </row>
    <row r="735" spans="1:44">
      <c r="A735" s="36">
        <f t="shared" si="278"/>
        <v>1914700</v>
      </c>
      <c r="B735" s="36">
        <f>1---ISERR(FIND(B$2,data!$M734))</f>
        <v>0</v>
      </c>
      <c r="C735" s="36">
        <f>1---ISERR(FIND(C$2,data!$M734))</f>
        <v>0</v>
      </c>
      <c r="D735" s="36">
        <f>1---ISERR(FIND(D$2,data!$M734))</f>
        <v>1</v>
      </c>
      <c r="E735" s="36">
        <f>1---ISERR(FIND(E$2,data!$M734))</f>
        <v>1</v>
      </c>
      <c r="F735" s="36">
        <f>1---ISERR(FIND(F$2,data!$M734))</f>
        <v>0</v>
      </c>
      <c r="G735" s="36">
        <f>1---ISERR(FIND(G$2,data!$M734))</f>
        <v>0</v>
      </c>
      <c r="H735" s="36">
        <f>1---ISERR(FIND(H$2,data!$M734))</f>
        <v>1</v>
      </c>
      <c r="I735" s="36">
        <f>1---ISERR(FIND(I$2,data!$M734))</f>
        <v>0</v>
      </c>
      <c r="J735" s="36">
        <f>1---ISERR(FIND(J$2,data!$M734))</f>
        <v>1</v>
      </c>
      <c r="K735" s="36">
        <f>1---ISERR(FIND(K$2,data!$M734))</f>
        <v>1</v>
      </c>
      <c r="L735" s="36">
        <f>1---ISERR(FIND(L$2,data!$M734))</f>
        <v>1</v>
      </c>
      <c r="M735" s="36">
        <f>1---ISERR(FIND(M$2,data!$M734))</f>
        <v>0</v>
      </c>
      <c r="N735" s="36">
        <f>1---ISERR(FIND(N$2,data!$M734))</f>
        <v>1</v>
      </c>
      <c r="O735" s="36">
        <f>1---ISERR(FIND(O$2,data!$M734))</f>
        <v>1</v>
      </c>
      <c r="P735" s="36">
        <f>1---ISERR(FIND(P$2,data!$M734))</f>
        <v>0</v>
      </c>
      <c r="Q735" s="36">
        <f>1---ISERR(FIND(Q$2,data!$M734))</f>
        <v>0</v>
      </c>
      <c r="R735" s="36">
        <f>1---ISERR(FIND(R$2,data!$M734))</f>
        <v>1</v>
      </c>
      <c r="S735" s="36">
        <f>1---ISERR(FIND(S$2,data!$M734))</f>
        <v>0</v>
      </c>
      <c r="T735" s="36">
        <f>1---ISERR(FIND(T$2,data!$M734))</f>
        <v>1</v>
      </c>
      <c r="U735" s="36">
        <f>1---ISERR(FIND(U$2,data!$M734))</f>
        <v>1</v>
      </c>
      <c r="V735" s="36">
        <f>1---ISERR(FIND(V$2,data!$M734))</f>
        <v>1</v>
      </c>
      <c r="W735" s="36">
        <f t="shared" si="256"/>
        <v>0</v>
      </c>
      <c r="X735" s="36">
        <f t="shared" si="257"/>
        <v>0</v>
      </c>
      <c r="Y735" s="36">
        <f t="shared" si="258"/>
        <v>4</v>
      </c>
      <c r="Z735" s="36">
        <f t="shared" si="259"/>
        <v>8</v>
      </c>
      <c r="AA735" s="36">
        <f t="shared" si="260"/>
        <v>0</v>
      </c>
      <c r="AB735" s="36">
        <f t="shared" si="261"/>
        <v>0</v>
      </c>
      <c r="AC735" s="36">
        <f t="shared" si="262"/>
        <v>64</v>
      </c>
      <c r="AD735" s="36">
        <f t="shared" si="263"/>
        <v>0</v>
      </c>
      <c r="AE735" s="36">
        <f t="shared" si="264"/>
        <v>256</v>
      </c>
      <c r="AF735" s="36">
        <f t="shared" si="265"/>
        <v>512</v>
      </c>
      <c r="AG735" s="36">
        <f t="shared" si="266"/>
        <v>1024</v>
      </c>
      <c r="AH735" s="36">
        <f t="shared" si="267"/>
        <v>0</v>
      </c>
      <c r="AI735" s="36">
        <f t="shared" si="268"/>
        <v>4096</v>
      </c>
      <c r="AJ735" s="36">
        <f t="shared" si="269"/>
        <v>8192</v>
      </c>
      <c r="AK735" s="36">
        <f t="shared" si="270"/>
        <v>0</v>
      </c>
      <c r="AL735" s="36">
        <f t="shared" si="271"/>
        <v>0</v>
      </c>
      <c r="AM735" s="36">
        <f t="shared" si="272"/>
        <v>65536</v>
      </c>
      <c r="AN735" s="36">
        <f t="shared" si="273"/>
        <v>0</v>
      </c>
      <c r="AO735" s="36">
        <f t="shared" si="274"/>
        <v>262144</v>
      </c>
      <c r="AP735" s="36">
        <f t="shared" si="275"/>
        <v>524288</v>
      </c>
      <c r="AQ735" s="36">
        <f t="shared" si="276"/>
        <v>1048576</v>
      </c>
      <c r="AR735" s="36">
        <f t="shared" si="277"/>
        <v>0</v>
      </c>
    </row>
    <row r="736" spans="1:44">
      <c r="A736" s="36">
        <f t="shared" si="278"/>
        <v>2095102</v>
      </c>
      <c r="B736" s="36">
        <f>1---ISERR(FIND(B$2,data!$M735))</f>
        <v>0</v>
      </c>
      <c r="C736" s="36">
        <f>1---ISERR(FIND(C$2,data!$M735))</f>
        <v>1</v>
      </c>
      <c r="D736" s="36">
        <f>1---ISERR(FIND(D$2,data!$M735))</f>
        <v>1</v>
      </c>
      <c r="E736" s="36">
        <f>1---ISERR(FIND(E$2,data!$M735))</f>
        <v>1</v>
      </c>
      <c r="F736" s="36">
        <f>1---ISERR(FIND(F$2,data!$M735))</f>
        <v>1</v>
      </c>
      <c r="G736" s="36">
        <f>1---ISERR(FIND(G$2,data!$M735))</f>
        <v>1</v>
      </c>
      <c r="H736" s="36">
        <f>1---ISERR(FIND(H$2,data!$M735))</f>
        <v>1</v>
      </c>
      <c r="I736" s="36">
        <f>1---ISERR(FIND(I$2,data!$M735))</f>
        <v>1</v>
      </c>
      <c r="J736" s="36">
        <f>1---ISERR(FIND(J$2,data!$M735))</f>
        <v>1</v>
      </c>
      <c r="K736" s="36">
        <f>1---ISERR(FIND(K$2,data!$M735))</f>
        <v>1</v>
      </c>
      <c r="L736" s="36">
        <f>1---ISERR(FIND(L$2,data!$M735))</f>
        <v>1</v>
      </c>
      <c r="M736" s="36">
        <f>1---ISERR(FIND(M$2,data!$M735))</f>
        <v>0</v>
      </c>
      <c r="N736" s="36">
        <f>1---ISERR(FIND(N$2,data!$M735))</f>
        <v>1</v>
      </c>
      <c r="O736" s="36">
        <f>1---ISERR(FIND(O$2,data!$M735))</f>
        <v>1</v>
      </c>
      <c r="P736" s="36">
        <f>1---ISERR(FIND(P$2,data!$M735))</f>
        <v>1</v>
      </c>
      <c r="Q736" s="36">
        <f>1---ISERR(FIND(Q$2,data!$M735))</f>
        <v>1</v>
      </c>
      <c r="R736" s="36">
        <f>1---ISERR(FIND(R$2,data!$M735))</f>
        <v>1</v>
      </c>
      <c r="S736" s="36">
        <f>1---ISERR(FIND(S$2,data!$M735))</f>
        <v>1</v>
      </c>
      <c r="T736" s="36">
        <f>1---ISERR(FIND(T$2,data!$M735))</f>
        <v>1</v>
      </c>
      <c r="U736" s="36">
        <f>1---ISERR(FIND(U$2,data!$M735))</f>
        <v>1</v>
      </c>
      <c r="V736" s="36">
        <f>1---ISERR(FIND(V$2,data!$M735))</f>
        <v>1</v>
      </c>
      <c r="W736" s="36">
        <f t="shared" si="256"/>
        <v>0</v>
      </c>
      <c r="X736" s="36">
        <f t="shared" si="257"/>
        <v>2</v>
      </c>
      <c r="Y736" s="36">
        <f t="shared" si="258"/>
        <v>4</v>
      </c>
      <c r="Z736" s="36">
        <f t="shared" si="259"/>
        <v>8</v>
      </c>
      <c r="AA736" s="36">
        <f t="shared" si="260"/>
        <v>16</v>
      </c>
      <c r="AB736" s="36">
        <f t="shared" si="261"/>
        <v>32</v>
      </c>
      <c r="AC736" s="36">
        <f t="shared" si="262"/>
        <v>64</v>
      </c>
      <c r="AD736" s="36">
        <f t="shared" si="263"/>
        <v>128</v>
      </c>
      <c r="AE736" s="36">
        <f t="shared" si="264"/>
        <v>256</v>
      </c>
      <c r="AF736" s="36">
        <f t="shared" si="265"/>
        <v>512</v>
      </c>
      <c r="AG736" s="36">
        <f t="shared" si="266"/>
        <v>1024</v>
      </c>
      <c r="AH736" s="36">
        <f t="shared" si="267"/>
        <v>0</v>
      </c>
      <c r="AI736" s="36">
        <f t="shared" si="268"/>
        <v>4096</v>
      </c>
      <c r="AJ736" s="36">
        <f t="shared" si="269"/>
        <v>8192</v>
      </c>
      <c r="AK736" s="36">
        <f t="shared" si="270"/>
        <v>16384</v>
      </c>
      <c r="AL736" s="36">
        <f t="shared" si="271"/>
        <v>32768</v>
      </c>
      <c r="AM736" s="36">
        <f t="shared" si="272"/>
        <v>65536</v>
      </c>
      <c r="AN736" s="36">
        <f t="shared" si="273"/>
        <v>131072</v>
      </c>
      <c r="AO736" s="36">
        <f t="shared" si="274"/>
        <v>262144</v>
      </c>
      <c r="AP736" s="36">
        <f t="shared" si="275"/>
        <v>524288</v>
      </c>
      <c r="AQ736" s="36">
        <f t="shared" si="276"/>
        <v>1048576</v>
      </c>
      <c r="AR736" s="36">
        <f t="shared" si="277"/>
        <v>0</v>
      </c>
    </row>
    <row r="737" spans="1:44">
      <c r="A737" s="36">
        <f t="shared" si="278"/>
        <v>984000</v>
      </c>
      <c r="B737" s="36">
        <f>1---ISERR(FIND(B$2,data!$M736))</f>
        <v>0</v>
      </c>
      <c r="C737" s="36">
        <f>1---ISERR(FIND(C$2,data!$M736))</f>
        <v>0</v>
      </c>
      <c r="D737" s="36">
        <f>1---ISERR(FIND(D$2,data!$M736))</f>
        <v>0</v>
      </c>
      <c r="E737" s="36">
        <f>1---ISERR(FIND(E$2,data!$M736))</f>
        <v>0</v>
      </c>
      <c r="F737" s="36">
        <f>1---ISERR(FIND(F$2,data!$M736))</f>
        <v>0</v>
      </c>
      <c r="G737" s="36">
        <f>1---ISERR(FIND(G$2,data!$M736))</f>
        <v>0</v>
      </c>
      <c r="H737" s="36">
        <f>1---ISERR(FIND(H$2,data!$M736))</f>
        <v>1</v>
      </c>
      <c r="I737" s="36">
        <f>1---ISERR(FIND(I$2,data!$M736))</f>
        <v>1</v>
      </c>
      <c r="J737" s="36">
        <f>1---ISERR(FIND(J$2,data!$M736))</f>
        <v>1</v>
      </c>
      <c r="K737" s="36">
        <f>1---ISERR(FIND(K$2,data!$M736))</f>
        <v>1</v>
      </c>
      <c r="L737" s="36">
        <f>1---ISERR(FIND(L$2,data!$M736))</f>
        <v>0</v>
      </c>
      <c r="M737" s="36">
        <f>1---ISERR(FIND(M$2,data!$M736))</f>
        <v>0</v>
      </c>
      <c r="N737" s="36">
        <f>1---ISERR(FIND(N$2,data!$M736))</f>
        <v>0</v>
      </c>
      <c r="O737" s="36">
        <f>1---ISERR(FIND(O$2,data!$M736))</f>
        <v>0</v>
      </c>
      <c r="P737" s="36">
        <f>1---ISERR(FIND(P$2,data!$M736))</f>
        <v>0</v>
      </c>
      <c r="Q737" s="36">
        <f>1---ISERR(FIND(Q$2,data!$M736))</f>
        <v>0</v>
      </c>
      <c r="R737" s="36">
        <f>1---ISERR(FIND(R$2,data!$M736))</f>
        <v>1</v>
      </c>
      <c r="S737" s="36">
        <f>1---ISERR(FIND(S$2,data!$M736))</f>
        <v>1</v>
      </c>
      <c r="T737" s="36">
        <f>1---ISERR(FIND(T$2,data!$M736))</f>
        <v>1</v>
      </c>
      <c r="U737" s="36">
        <f>1---ISERR(FIND(U$2,data!$M736))</f>
        <v>1</v>
      </c>
      <c r="V737" s="36">
        <f>1---ISERR(FIND(V$2,data!$M736))</f>
        <v>0</v>
      </c>
      <c r="W737" s="36">
        <f t="shared" si="256"/>
        <v>0</v>
      </c>
      <c r="X737" s="36">
        <f t="shared" si="257"/>
        <v>0</v>
      </c>
      <c r="Y737" s="36">
        <f t="shared" si="258"/>
        <v>0</v>
      </c>
      <c r="Z737" s="36">
        <f t="shared" si="259"/>
        <v>0</v>
      </c>
      <c r="AA737" s="36">
        <f t="shared" si="260"/>
        <v>0</v>
      </c>
      <c r="AB737" s="36">
        <f t="shared" si="261"/>
        <v>0</v>
      </c>
      <c r="AC737" s="36">
        <f t="shared" si="262"/>
        <v>64</v>
      </c>
      <c r="AD737" s="36">
        <f t="shared" si="263"/>
        <v>128</v>
      </c>
      <c r="AE737" s="36">
        <f t="shared" si="264"/>
        <v>256</v>
      </c>
      <c r="AF737" s="36">
        <f t="shared" si="265"/>
        <v>512</v>
      </c>
      <c r="AG737" s="36">
        <f t="shared" si="266"/>
        <v>0</v>
      </c>
      <c r="AH737" s="36">
        <f t="shared" si="267"/>
        <v>0</v>
      </c>
      <c r="AI737" s="36">
        <f t="shared" si="268"/>
        <v>0</v>
      </c>
      <c r="AJ737" s="36">
        <f t="shared" si="269"/>
        <v>0</v>
      </c>
      <c r="AK737" s="36">
        <f t="shared" si="270"/>
        <v>0</v>
      </c>
      <c r="AL737" s="36">
        <f t="shared" si="271"/>
        <v>0</v>
      </c>
      <c r="AM737" s="36">
        <f t="shared" si="272"/>
        <v>65536</v>
      </c>
      <c r="AN737" s="36">
        <f t="shared" si="273"/>
        <v>131072</v>
      </c>
      <c r="AO737" s="36">
        <f t="shared" si="274"/>
        <v>262144</v>
      </c>
      <c r="AP737" s="36">
        <f t="shared" si="275"/>
        <v>524288</v>
      </c>
      <c r="AQ737" s="36">
        <f t="shared" si="276"/>
        <v>0</v>
      </c>
      <c r="AR737" s="36">
        <f t="shared" si="277"/>
        <v>0</v>
      </c>
    </row>
    <row r="738" spans="1:44">
      <c r="A738" s="36">
        <f t="shared" si="278"/>
        <v>0</v>
      </c>
      <c r="B738" s="36">
        <f>1---ISERR(FIND(B$2,data!$M737))</f>
        <v>0</v>
      </c>
      <c r="C738" s="36">
        <f>1---ISERR(FIND(C$2,data!$M737))</f>
        <v>0</v>
      </c>
      <c r="D738" s="36">
        <f>1---ISERR(FIND(D$2,data!$M737))</f>
        <v>0</v>
      </c>
      <c r="E738" s="36">
        <f>1---ISERR(FIND(E$2,data!$M737))</f>
        <v>0</v>
      </c>
      <c r="F738" s="36">
        <f>1---ISERR(FIND(F$2,data!$M737))</f>
        <v>0</v>
      </c>
      <c r="G738" s="36">
        <f>1---ISERR(FIND(G$2,data!$M737))</f>
        <v>0</v>
      </c>
      <c r="H738" s="36">
        <f>1---ISERR(FIND(H$2,data!$M737))</f>
        <v>0</v>
      </c>
      <c r="I738" s="36">
        <f>1---ISERR(FIND(I$2,data!$M737))</f>
        <v>0</v>
      </c>
      <c r="J738" s="36">
        <f>1---ISERR(FIND(J$2,data!$M737))</f>
        <v>0</v>
      </c>
      <c r="K738" s="36">
        <f>1---ISERR(FIND(K$2,data!$M737))</f>
        <v>0</v>
      </c>
      <c r="L738" s="36">
        <f>1---ISERR(FIND(L$2,data!$M737))</f>
        <v>0</v>
      </c>
      <c r="M738" s="36">
        <f>1---ISERR(FIND(M$2,data!$M737))</f>
        <v>0</v>
      </c>
      <c r="N738" s="36">
        <f>1---ISERR(FIND(N$2,data!$M737))</f>
        <v>0</v>
      </c>
      <c r="O738" s="36">
        <f>1---ISERR(FIND(O$2,data!$M737))</f>
        <v>0</v>
      </c>
      <c r="P738" s="36">
        <f>1---ISERR(FIND(P$2,data!$M737))</f>
        <v>0</v>
      </c>
      <c r="Q738" s="36">
        <f>1---ISERR(FIND(Q$2,data!$M737))</f>
        <v>0</v>
      </c>
      <c r="R738" s="36">
        <f>1---ISERR(FIND(R$2,data!$M737))</f>
        <v>0</v>
      </c>
      <c r="S738" s="36">
        <f>1---ISERR(FIND(S$2,data!$M737))</f>
        <v>0</v>
      </c>
      <c r="T738" s="36">
        <f>1---ISERR(FIND(T$2,data!$M737))</f>
        <v>0</v>
      </c>
      <c r="U738" s="36">
        <f>1---ISERR(FIND(U$2,data!$M737))</f>
        <v>0</v>
      </c>
      <c r="V738" s="36">
        <f>1---ISERR(FIND(V$2,data!$M737))</f>
        <v>0</v>
      </c>
      <c r="W738" s="36">
        <f t="shared" si="256"/>
        <v>0</v>
      </c>
      <c r="X738" s="36">
        <f t="shared" si="257"/>
        <v>0</v>
      </c>
      <c r="Y738" s="36">
        <f t="shared" si="258"/>
        <v>0</v>
      </c>
      <c r="Z738" s="36">
        <f t="shared" si="259"/>
        <v>0</v>
      </c>
      <c r="AA738" s="36">
        <f t="shared" si="260"/>
        <v>0</v>
      </c>
      <c r="AB738" s="36">
        <f t="shared" si="261"/>
        <v>0</v>
      </c>
      <c r="AC738" s="36">
        <f t="shared" si="262"/>
        <v>0</v>
      </c>
      <c r="AD738" s="36">
        <f t="shared" si="263"/>
        <v>0</v>
      </c>
      <c r="AE738" s="36">
        <f t="shared" si="264"/>
        <v>0</v>
      </c>
      <c r="AF738" s="36">
        <f t="shared" si="265"/>
        <v>0</v>
      </c>
      <c r="AG738" s="36">
        <f t="shared" si="266"/>
        <v>0</v>
      </c>
      <c r="AH738" s="36">
        <f t="shared" si="267"/>
        <v>0</v>
      </c>
      <c r="AI738" s="36">
        <f t="shared" si="268"/>
        <v>0</v>
      </c>
      <c r="AJ738" s="36">
        <f t="shared" si="269"/>
        <v>0</v>
      </c>
      <c r="AK738" s="36">
        <f t="shared" si="270"/>
        <v>0</v>
      </c>
      <c r="AL738" s="36">
        <f t="shared" si="271"/>
        <v>0</v>
      </c>
      <c r="AM738" s="36">
        <f t="shared" si="272"/>
        <v>0</v>
      </c>
      <c r="AN738" s="36">
        <f t="shared" si="273"/>
        <v>0</v>
      </c>
      <c r="AO738" s="36">
        <f t="shared" si="274"/>
        <v>0</v>
      </c>
      <c r="AP738" s="36">
        <f t="shared" si="275"/>
        <v>0</v>
      </c>
      <c r="AQ738" s="36">
        <f t="shared" si="276"/>
        <v>0</v>
      </c>
      <c r="AR738" s="36">
        <f t="shared" si="277"/>
        <v>0</v>
      </c>
    </row>
    <row r="739" spans="1:44">
      <c r="A739" s="36">
        <f t="shared" si="278"/>
        <v>1111102</v>
      </c>
      <c r="B739" s="36">
        <f>1---ISERR(FIND(B$2,data!$M738))</f>
        <v>0</v>
      </c>
      <c r="C739" s="36">
        <f>1---ISERR(FIND(C$2,data!$M738))</f>
        <v>1</v>
      </c>
      <c r="D739" s="36">
        <f>1---ISERR(FIND(D$2,data!$M738))</f>
        <v>1</v>
      </c>
      <c r="E739" s="36">
        <f>1---ISERR(FIND(E$2,data!$M738))</f>
        <v>1</v>
      </c>
      <c r="F739" s="36">
        <f>1---ISERR(FIND(F$2,data!$M738))</f>
        <v>1</v>
      </c>
      <c r="G739" s="36">
        <f>1---ISERR(FIND(G$2,data!$M738))</f>
        <v>1</v>
      </c>
      <c r="H739" s="36">
        <f>1---ISERR(FIND(H$2,data!$M738))</f>
        <v>0</v>
      </c>
      <c r="I739" s="36">
        <f>1---ISERR(FIND(I$2,data!$M738))</f>
        <v>0</v>
      </c>
      <c r="J739" s="36">
        <f>1---ISERR(FIND(J$2,data!$M738))</f>
        <v>0</v>
      </c>
      <c r="K739" s="36">
        <f>1---ISERR(FIND(K$2,data!$M738))</f>
        <v>0</v>
      </c>
      <c r="L739" s="36">
        <f>1---ISERR(FIND(L$2,data!$M738))</f>
        <v>1</v>
      </c>
      <c r="M739" s="36">
        <f>1---ISERR(FIND(M$2,data!$M738))</f>
        <v>0</v>
      </c>
      <c r="N739" s="36">
        <f>1---ISERR(FIND(N$2,data!$M738))</f>
        <v>1</v>
      </c>
      <c r="O739" s="36">
        <f>1---ISERR(FIND(O$2,data!$M738))</f>
        <v>1</v>
      </c>
      <c r="P739" s="36">
        <f>1---ISERR(FIND(P$2,data!$M738))</f>
        <v>1</v>
      </c>
      <c r="Q739" s="36">
        <f>1---ISERR(FIND(Q$2,data!$M738))</f>
        <v>1</v>
      </c>
      <c r="R739" s="36">
        <f>1---ISERR(FIND(R$2,data!$M738))</f>
        <v>0</v>
      </c>
      <c r="S739" s="36">
        <f>1---ISERR(FIND(S$2,data!$M738))</f>
        <v>0</v>
      </c>
      <c r="T739" s="36">
        <f>1---ISERR(FIND(T$2,data!$M738))</f>
        <v>0</v>
      </c>
      <c r="U739" s="36">
        <f>1---ISERR(FIND(U$2,data!$M738))</f>
        <v>0</v>
      </c>
      <c r="V739" s="36">
        <f>1---ISERR(FIND(V$2,data!$M738))</f>
        <v>1</v>
      </c>
      <c r="W739" s="36">
        <f t="shared" si="256"/>
        <v>0</v>
      </c>
      <c r="X739" s="36">
        <f t="shared" si="257"/>
        <v>2</v>
      </c>
      <c r="Y739" s="36">
        <f t="shared" si="258"/>
        <v>4</v>
      </c>
      <c r="Z739" s="36">
        <f t="shared" si="259"/>
        <v>8</v>
      </c>
      <c r="AA739" s="36">
        <f t="shared" si="260"/>
        <v>16</v>
      </c>
      <c r="AB739" s="36">
        <f t="shared" si="261"/>
        <v>32</v>
      </c>
      <c r="AC739" s="36">
        <f t="shared" si="262"/>
        <v>0</v>
      </c>
      <c r="AD739" s="36">
        <f t="shared" si="263"/>
        <v>0</v>
      </c>
      <c r="AE739" s="36">
        <f t="shared" si="264"/>
        <v>0</v>
      </c>
      <c r="AF739" s="36">
        <f t="shared" si="265"/>
        <v>0</v>
      </c>
      <c r="AG739" s="36">
        <f t="shared" si="266"/>
        <v>1024</v>
      </c>
      <c r="AH739" s="36">
        <f t="shared" si="267"/>
        <v>0</v>
      </c>
      <c r="AI739" s="36">
        <f t="shared" si="268"/>
        <v>4096</v>
      </c>
      <c r="AJ739" s="36">
        <f t="shared" si="269"/>
        <v>8192</v>
      </c>
      <c r="AK739" s="36">
        <f t="shared" si="270"/>
        <v>16384</v>
      </c>
      <c r="AL739" s="36">
        <f t="shared" si="271"/>
        <v>32768</v>
      </c>
      <c r="AM739" s="36">
        <f t="shared" si="272"/>
        <v>0</v>
      </c>
      <c r="AN739" s="36">
        <f t="shared" si="273"/>
        <v>0</v>
      </c>
      <c r="AO739" s="36">
        <f t="shared" si="274"/>
        <v>0</v>
      </c>
      <c r="AP739" s="36">
        <f t="shared" si="275"/>
        <v>0</v>
      </c>
      <c r="AQ739" s="36">
        <f t="shared" si="276"/>
        <v>1048576</v>
      </c>
      <c r="AR739" s="36">
        <f t="shared" si="277"/>
        <v>0</v>
      </c>
    </row>
    <row r="740" spans="1:44">
      <c r="A740" s="36">
        <f t="shared" si="278"/>
        <v>131200</v>
      </c>
      <c r="B740" s="36">
        <f>1---ISERR(FIND(B$2,data!$M739))</f>
        <v>0</v>
      </c>
      <c r="C740" s="36">
        <f>1---ISERR(FIND(C$2,data!$M739))</f>
        <v>0</v>
      </c>
      <c r="D740" s="36">
        <f>1---ISERR(FIND(D$2,data!$M739))</f>
        <v>0</v>
      </c>
      <c r="E740" s="36">
        <f>1---ISERR(FIND(E$2,data!$M739))</f>
        <v>0</v>
      </c>
      <c r="F740" s="36">
        <f>1---ISERR(FIND(F$2,data!$M739))</f>
        <v>0</v>
      </c>
      <c r="G740" s="36">
        <f>1---ISERR(FIND(G$2,data!$M739))</f>
        <v>0</v>
      </c>
      <c r="H740" s="36">
        <f>1---ISERR(FIND(H$2,data!$M739))</f>
        <v>0</v>
      </c>
      <c r="I740" s="36">
        <f>1---ISERR(FIND(I$2,data!$M739))</f>
        <v>1</v>
      </c>
      <c r="J740" s="36">
        <f>1---ISERR(FIND(J$2,data!$M739))</f>
        <v>0</v>
      </c>
      <c r="K740" s="36">
        <f>1---ISERR(FIND(K$2,data!$M739))</f>
        <v>0</v>
      </c>
      <c r="L740" s="36">
        <f>1---ISERR(FIND(L$2,data!$M739))</f>
        <v>0</v>
      </c>
      <c r="M740" s="36">
        <f>1---ISERR(FIND(M$2,data!$M739))</f>
        <v>0</v>
      </c>
      <c r="N740" s="36">
        <f>1---ISERR(FIND(N$2,data!$M739))</f>
        <v>0</v>
      </c>
      <c r="O740" s="36">
        <f>1---ISERR(FIND(O$2,data!$M739))</f>
        <v>0</v>
      </c>
      <c r="P740" s="36">
        <f>1---ISERR(FIND(P$2,data!$M739))</f>
        <v>0</v>
      </c>
      <c r="Q740" s="36">
        <f>1---ISERR(FIND(Q$2,data!$M739))</f>
        <v>0</v>
      </c>
      <c r="R740" s="36">
        <f>1---ISERR(FIND(R$2,data!$M739))</f>
        <v>0</v>
      </c>
      <c r="S740" s="36">
        <f>1---ISERR(FIND(S$2,data!$M739))</f>
        <v>1</v>
      </c>
      <c r="T740" s="36">
        <f>1---ISERR(FIND(T$2,data!$M739))</f>
        <v>0</v>
      </c>
      <c r="U740" s="36">
        <f>1---ISERR(FIND(U$2,data!$M739))</f>
        <v>0</v>
      </c>
      <c r="V740" s="36">
        <f>1---ISERR(FIND(V$2,data!$M739))</f>
        <v>0</v>
      </c>
      <c r="W740" s="36">
        <f t="shared" si="256"/>
        <v>0</v>
      </c>
      <c r="X740" s="36">
        <f t="shared" si="257"/>
        <v>0</v>
      </c>
      <c r="Y740" s="36">
        <f t="shared" si="258"/>
        <v>0</v>
      </c>
      <c r="Z740" s="36">
        <f t="shared" si="259"/>
        <v>0</v>
      </c>
      <c r="AA740" s="36">
        <f t="shared" si="260"/>
        <v>0</v>
      </c>
      <c r="AB740" s="36">
        <f t="shared" si="261"/>
        <v>0</v>
      </c>
      <c r="AC740" s="36">
        <f t="shared" si="262"/>
        <v>0</v>
      </c>
      <c r="AD740" s="36">
        <f t="shared" si="263"/>
        <v>128</v>
      </c>
      <c r="AE740" s="36">
        <f t="shared" si="264"/>
        <v>0</v>
      </c>
      <c r="AF740" s="36">
        <f t="shared" si="265"/>
        <v>0</v>
      </c>
      <c r="AG740" s="36">
        <f t="shared" si="266"/>
        <v>0</v>
      </c>
      <c r="AH740" s="36">
        <f t="shared" si="267"/>
        <v>0</v>
      </c>
      <c r="AI740" s="36">
        <f t="shared" si="268"/>
        <v>0</v>
      </c>
      <c r="AJ740" s="36">
        <f t="shared" si="269"/>
        <v>0</v>
      </c>
      <c r="AK740" s="36">
        <f t="shared" si="270"/>
        <v>0</v>
      </c>
      <c r="AL740" s="36">
        <f t="shared" si="271"/>
        <v>0</v>
      </c>
      <c r="AM740" s="36">
        <f t="shared" si="272"/>
        <v>0</v>
      </c>
      <c r="AN740" s="36">
        <f t="shared" si="273"/>
        <v>131072</v>
      </c>
      <c r="AO740" s="36">
        <f t="shared" si="274"/>
        <v>0</v>
      </c>
      <c r="AP740" s="36">
        <f t="shared" si="275"/>
        <v>0</v>
      </c>
      <c r="AQ740" s="36">
        <f t="shared" si="276"/>
        <v>0</v>
      </c>
      <c r="AR740" s="36">
        <f t="shared" si="277"/>
        <v>0</v>
      </c>
    </row>
    <row r="741" spans="1:44">
      <c r="A741" s="36">
        <f t="shared" si="278"/>
        <v>1570302</v>
      </c>
      <c r="B741" s="36">
        <f>1---ISERR(FIND(B$2,data!$M740))</f>
        <v>0</v>
      </c>
      <c r="C741" s="36">
        <f>1---ISERR(FIND(C$2,data!$M740))</f>
        <v>1</v>
      </c>
      <c r="D741" s="36">
        <f>1---ISERR(FIND(D$2,data!$M740))</f>
        <v>1</v>
      </c>
      <c r="E741" s="36">
        <f>1---ISERR(FIND(E$2,data!$M740))</f>
        <v>1</v>
      </c>
      <c r="F741" s="36">
        <f>1---ISERR(FIND(F$2,data!$M740))</f>
        <v>1</v>
      </c>
      <c r="G741" s="36">
        <f>1---ISERR(FIND(G$2,data!$M740))</f>
        <v>1</v>
      </c>
      <c r="H741" s="36">
        <f>1---ISERR(FIND(H$2,data!$M740))</f>
        <v>1</v>
      </c>
      <c r="I741" s="36">
        <f>1---ISERR(FIND(I$2,data!$M740))</f>
        <v>1</v>
      </c>
      <c r="J741" s="36">
        <f>1---ISERR(FIND(J$2,data!$M740))</f>
        <v>1</v>
      </c>
      <c r="K741" s="36">
        <f>1---ISERR(FIND(K$2,data!$M740))</f>
        <v>0</v>
      </c>
      <c r="L741" s="36">
        <f>1---ISERR(FIND(L$2,data!$M740))</f>
        <v>1</v>
      </c>
      <c r="M741" s="36">
        <f>1---ISERR(FIND(M$2,data!$M740))</f>
        <v>0</v>
      </c>
      <c r="N741" s="36">
        <f>1---ISERR(FIND(N$2,data!$M740))</f>
        <v>1</v>
      </c>
      <c r="O741" s="36">
        <f>1---ISERR(FIND(O$2,data!$M740))</f>
        <v>1</v>
      </c>
      <c r="P741" s="36">
        <f>1---ISERR(FIND(P$2,data!$M740))</f>
        <v>1</v>
      </c>
      <c r="Q741" s="36">
        <f>1---ISERR(FIND(Q$2,data!$M740))</f>
        <v>1</v>
      </c>
      <c r="R741" s="36">
        <f>1---ISERR(FIND(R$2,data!$M740))</f>
        <v>1</v>
      </c>
      <c r="S741" s="36">
        <f>1---ISERR(FIND(S$2,data!$M740))</f>
        <v>1</v>
      </c>
      <c r="T741" s="36">
        <f>1---ISERR(FIND(T$2,data!$M740))</f>
        <v>1</v>
      </c>
      <c r="U741" s="36">
        <f>1---ISERR(FIND(U$2,data!$M740))</f>
        <v>0</v>
      </c>
      <c r="V741" s="36">
        <f>1---ISERR(FIND(V$2,data!$M740))</f>
        <v>1</v>
      </c>
      <c r="W741" s="36">
        <f t="shared" si="256"/>
        <v>0</v>
      </c>
      <c r="X741" s="36">
        <f t="shared" si="257"/>
        <v>2</v>
      </c>
      <c r="Y741" s="36">
        <f t="shared" si="258"/>
        <v>4</v>
      </c>
      <c r="Z741" s="36">
        <f t="shared" si="259"/>
        <v>8</v>
      </c>
      <c r="AA741" s="36">
        <f t="shared" si="260"/>
        <v>16</v>
      </c>
      <c r="AB741" s="36">
        <f t="shared" si="261"/>
        <v>32</v>
      </c>
      <c r="AC741" s="36">
        <f t="shared" si="262"/>
        <v>64</v>
      </c>
      <c r="AD741" s="36">
        <f t="shared" si="263"/>
        <v>128</v>
      </c>
      <c r="AE741" s="36">
        <f t="shared" si="264"/>
        <v>256</v>
      </c>
      <c r="AF741" s="36">
        <f t="shared" si="265"/>
        <v>0</v>
      </c>
      <c r="AG741" s="36">
        <f t="shared" si="266"/>
        <v>1024</v>
      </c>
      <c r="AH741" s="36">
        <f t="shared" si="267"/>
        <v>0</v>
      </c>
      <c r="AI741" s="36">
        <f t="shared" si="268"/>
        <v>4096</v>
      </c>
      <c r="AJ741" s="36">
        <f t="shared" si="269"/>
        <v>8192</v>
      </c>
      <c r="AK741" s="36">
        <f t="shared" si="270"/>
        <v>16384</v>
      </c>
      <c r="AL741" s="36">
        <f t="shared" si="271"/>
        <v>32768</v>
      </c>
      <c r="AM741" s="36">
        <f t="shared" si="272"/>
        <v>65536</v>
      </c>
      <c r="AN741" s="36">
        <f t="shared" si="273"/>
        <v>131072</v>
      </c>
      <c r="AO741" s="36">
        <f t="shared" si="274"/>
        <v>262144</v>
      </c>
      <c r="AP741" s="36">
        <f t="shared" si="275"/>
        <v>0</v>
      </c>
      <c r="AQ741" s="36">
        <f t="shared" si="276"/>
        <v>1048576</v>
      </c>
      <c r="AR741" s="36">
        <f t="shared" si="277"/>
        <v>0</v>
      </c>
    </row>
    <row r="742" spans="1:44">
      <c r="A742" s="36">
        <f t="shared" si="278"/>
        <v>0</v>
      </c>
      <c r="B742" s="36">
        <f>1---ISERR(FIND(B$2,data!$M741))</f>
        <v>0</v>
      </c>
      <c r="C742" s="36">
        <f>1---ISERR(FIND(C$2,data!$M741))</f>
        <v>0</v>
      </c>
      <c r="D742" s="36">
        <f>1---ISERR(FIND(D$2,data!$M741))</f>
        <v>0</v>
      </c>
      <c r="E742" s="36">
        <f>1---ISERR(FIND(E$2,data!$M741))</f>
        <v>0</v>
      </c>
      <c r="F742" s="36">
        <f>1---ISERR(FIND(F$2,data!$M741))</f>
        <v>0</v>
      </c>
      <c r="G742" s="36">
        <f>1---ISERR(FIND(G$2,data!$M741))</f>
        <v>0</v>
      </c>
      <c r="H742" s="36">
        <f>1---ISERR(FIND(H$2,data!$M741))</f>
        <v>0</v>
      </c>
      <c r="I742" s="36">
        <f>1---ISERR(FIND(I$2,data!$M741))</f>
        <v>0</v>
      </c>
      <c r="J742" s="36">
        <f>1---ISERR(FIND(J$2,data!$M741))</f>
        <v>0</v>
      </c>
      <c r="K742" s="36">
        <f>1---ISERR(FIND(K$2,data!$M741))</f>
        <v>0</v>
      </c>
      <c r="L742" s="36">
        <f>1---ISERR(FIND(L$2,data!$M741))</f>
        <v>0</v>
      </c>
      <c r="M742" s="36">
        <f>1---ISERR(FIND(M$2,data!$M741))</f>
        <v>0</v>
      </c>
      <c r="N742" s="36">
        <f>1---ISERR(FIND(N$2,data!$M741))</f>
        <v>0</v>
      </c>
      <c r="O742" s="36">
        <f>1---ISERR(FIND(O$2,data!$M741))</f>
        <v>0</v>
      </c>
      <c r="P742" s="36">
        <f>1---ISERR(FIND(P$2,data!$M741))</f>
        <v>0</v>
      </c>
      <c r="Q742" s="36">
        <f>1---ISERR(FIND(Q$2,data!$M741))</f>
        <v>0</v>
      </c>
      <c r="R742" s="36">
        <f>1---ISERR(FIND(R$2,data!$M741))</f>
        <v>0</v>
      </c>
      <c r="S742" s="36">
        <f>1---ISERR(FIND(S$2,data!$M741))</f>
        <v>0</v>
      </c>
      <c r="T742" s="36">
        <f>1---ISERR(FIND(T$2,data!$M741))</f>
        <v>0</v>
      </c>
      <c r="U742" s="36">
        <f>1---ISERR(FIND(U$2,data!$M741))</f>
        <v>0</v>
      </c>
      <c r="V742" s="36">
        <f>1---ISERR(FIND(V$2,data!$M741))</f>
        <v>0</v>
      </c>
      <c r="W742" s="36">
        <f t="shared" si="256"/>
        <v>0</v>
      </c>
      <c r="X742" s="36">
        <f t="shared" si="257"/>
        <v>0</v>
      </c>
      <c r="Y742" s="36">
        <f t="shared" si="258"/>
        <v>0</v>
      </c>
      <c r="Z742" s="36">
        <f t="shared" si="259"/>
        <v>0</v>
      </c>
      <c r="AA742" s="36">
        <f t="shared" si="260"/>
        <v>0</v>
      </c>
      <c r="AB742" s="36">
        <f t="shared" si="261"/>
        <v>0</v>
      </c>
      <c r="AC742" s="36">
        <f t="shared" si="262"/>
        <v>0</v>
      </c>
      <c r="AD742" s="36">
        <f t="shared" si="263"/>
        <v>0</v>
      </c>
      <c r="AE742" s="36">
        <f t="shared" si="264"/>
        <v>0</v>
      </c>
      <c r="AF742" s="36">
        <f t="shared" si="265"/>
        <v>0</v>
      </c>
      <c r="AG742" s="36">
        <f t="shared" si="266"/>
        <v>0</v>
      </c>
      <c r="AH742" s="36">
        <f t="shared" si="267"/>
        <v>0</v>
      </c>
      <c r="AI742" s="36">
        <f t="shared" si="268"/>
        <v>0</v>
      </c>
      <c r="AJ742" s="36">
        <f t="shared" si="269"/>
        <v>0</v>
      </c>
      <c r="AK742" s="36">
        <f t="shared" si="270"/>
        <v>0</v>
      </c>
      <c r="AL742" s="36">
        <f t="shared" si="271"/>
        <v>0</v>
      </c>
      <c r="AM742" s="36">
        <f t="shared" si="272"/>
        <v>0</v>
      </c>
      <c r="AN742" s="36">
        <f t="shared" si="273"/>
        <v>0</v>
      </c>
      <c r="AO742" s="36">
        <f t="shared" si="274"/>
        <v>0</v>
      </c>
      <c r="AP742" s="36">
        <f t="shared" si="275"/>
        <v>0</v>
      </c>
      <c r="AQ742" s="36">
        <f t="shared" si="276"/>
        <v>0</v>
      </c>
      <c r="AR742" s="36">
        <f t="shared" si="277"/>
        <v>0</v>
      </c>
    </row>
    <row r="743" spans="1:44">
      <c r="A743" s="36">
        <f t="shared" si="278"/>
        <v>1000400</v>
      </c>
      <c r="B743" s="36">
        <f>1---ISERR(FIND(B$2,data!$M742))</f>
        <v>0</v>
      </c>
      <c r="C743" s="36">
        <f>1---ISERR(FIND(C$2,data!$M742))</f>
        <v>0</v>
      </c>
      <c r="D743" s="36">
        <f>1---ISERR(FIND(D$2,data!$M742))</f>
        <v>0</v>
      </c>
      <c r="E743" s="36">
        <f>1---ISERR(FIND(E$2,data!$M742))</f>
        <v>0</v>
      </c>
      <c r="F743" s="36">
        <f>1---ISERR(FIND(F$2,data!$M742))</f>
        <v>1</v>
      </c>
      <c r="G743" s="36">
        <f>1---ISERR(FIND(G$2,data!$M742))</f>
        <v>0</v>
      </c>
      <c r="H743" s="36">
        <f>1---ISERR(FIND(H$2,data!$M742))</f>
        <v>1</v>
      </c>
      <c r="I743" s="36">
        <f>1---ISERR(FIND(I$2,data!$M742))</f>
        <v>1</v>
      </c>
      <c r="J743" s="36">
        <f>1---ISERR(FIND(J$2,data!$M742))</f>
        <v>1</v>
      </c>
      <c r="K743" s="36">
        <f>1---ISERR(FIND(K$2,data!$M742))</f>
        <v>1</v>
      </c>
      <c r="L743" s="36">
        <f>1---ISERR(FIND(L$2,data!$M742))</f>
        <v>0</v>
      </c>
      <c r="M743" s="36">
        <f>1---ISERR(FIND(M$2,data!$M742))</f>
        <v>0</v>
      </c>
      <c r="N743" s="36">
        <f>1---ISERR(FIND(N$2,data!$M742))</f>
        <v>0</v>
      </c>
      <c r="O743" s="36">
        <f>1---ISERR(FIND(O$2,data!$M742))</f>
        <v>0</v>
      </c>
      <c r="P743" s="36">
        <f>1---ISERR(FIND(P$2,data!$M742))</f>
        <v>1</v>
      </c>
      <c r="Q743" s="36">
        <f>1---ISERR(FIND(Q$2,data!$M742))</f>
        <v>0</v>
      </c>
      <c r="R743" s="36">
        <f>1---ISERR(FIND(R$2,data!$M742))</f>
        <v>1</v>
      </c>
      <c r="S743" s="36">
        <f>1---ISERR(FIND(S$2,data!$M742))</f>
        <v>1</v>
      </c>
      <c r="T743" s="36">
        <f>1---ISERR(FIND(T$2,data!$M742))</f>
        <v>1</v>
      </c>
      <c r="U743" s="36">
        <f>1---ISERR(FIND(U$2,data!$M742))</f>
        <v>1</v>
      </c>
      <c r="V743" s="36">
        <f>1---ISERR(FIND(V$2,data!$M742))</f>
        <v>0</v>
      </c>
      <c r="W743" s="36">
        <f t="shared" si="256"/>
        <v>0</v>
      </c>
      <c r="X743" s="36">
        <f t="shared" si="257"/>
        <v>0</v>
      </c>
      <c r="Y743" s="36">
        <f t="shared" si="258"/>
        <v>0</v>
      </c>
      <c r="Z743" s="36">
        <f t="shared" si="259"/>
        <v>0</v>
      </c>
      <c r="AA743" s="36">
        <f t="shared" si="260"/>
        <v>16</v>
      </c>
      <c r="AB743" s="36">
        <f t="shared" si="261"/>
        <v>0</v>
      </c>
      <c r="AC743" s="36">
        <f t="shared" si="262"/>
        <v>64</v>
      </c>
      <c r="AD743" s="36">
        <f t="shared" si="263"/>
        <v>128</v>
      </c>
      <c r="AE743" s="36">
        <f t="shared" si="264"/>
        <v>256</v>
      </c>
      <c r="AF743" s="36">
        <f t="shared" si="265"/>
        <v>512</v>
      </c>
      <c r="AG743" s="36">
        <f t="shared" si="266"/>
        <v>0</v>
      </c>
      <c r="AH743" s="36">
        <f t="shared" si="267"/>
        <v>0</v>
      </c>
      <c r="AI743" s="36">
        <f t="shared" si="268"/>
        <v>0</v>
      </c>
      <c r="AJ743" s="36">
        <f t="shared" si="269"/>
        <v>0</v>
      </c>
      <c r="AK743" s="36">
        <f t="shared" si="270"/>
        <v>16384</v>
      </c>
      <c r="AL743" s="36">
        <f t="shared" si="271"/>
        <v>0</v>
      </c>
      <c r="AM743" s="36">
        <f t="shared" si="272"/>
        <v>65536</v>
      </c>
      <c r="AN743" s="36">
        <f t="shared" si="273"/>
        <v>131072</v>
      </c>
      <c r="AO743" s="36">
        <f t="shared" si="274"/>
        <v>262144</v>
      </c>
      <c r="AP743" s="36">
        <f t="shared" si="275"/>
        <v>524288</v>
      </c>
      <c r="AQ743" s="36">
        <f t="shared" si="276"/>
        <v>0</v>
      </c>
      <c r="AR743" s="36">
        <f t="shared" si="277"/>
        <v>0</v>
      </c>
    </row>
    <row r="744" spans="1:44">
      <c r="A744" s="36">
        <f t="shared" si="278"/>
        <v>131200</v>
      </c>
      <c r="B744" s="36">
        <f>1---ISERR(FIND(B$2,data!$M743))</f>
        <v>0</v>
      </c>
      <c r="C744" s="36">
        <f>1---ISERR(FIND(C$2,data!$M743))</f>
        <v>0</v>
      </c>
      <c r="D744" s="36">
        <f>1---ISERR(FIND(D$2,data!$M743))</f>
        <v>0</v>
      </c>
      <c r="E744" s="36">
        <f>1---ISERR(FIND(E$2,data!$M743))</f>
        <v>0</v>
      </c>
      <c r="F744" s="36">
        <f>1---ISERR(FIND(F$2,data!$M743))</f>
        <v>0</v>
      </c>
      <c r="G744" s="36">
        <f>1---ISERR(FIND(G$2,data!$M743))</f>
        <v>0</v>
      </c>
      <c r="H744" s="36">
        <f>1---ISERR(FIND(H$2,data!$M743))</f>
        <v>0</v>
      </c>
      <c r="I744" s="36">
        <f>1---ISERR(FIND(I$2,data!$M743))</f>
        <v>1</v>
      </c>
      <c r="J744" s="36">
        <f>1---ISERR(FIND(J$2,data!$M743))</f>
        <v>0</v>
      </c>
      <c r="K744" s="36">
        <f>1---ISERR(FIND(K$2,data!$M743))</f>
        <v>0</v>
      </c>
      <c r="L744" s="36">
        <f>1---ISERR(FIND(L$2,data!$M743))</f>
        <v>0</v>
      </c>
      <c r="M744" s="36">
        <f>1---ISERR(FIND(M$2,data!$M743))</f>
        <v>0</v>
      </c>
      <c r="N744" s="36">
        <f>1---ISERR(FIND(N$2,data!$M743))</f>
        <v>0</v>
      </c>
      <c r="O744" s="36">
        <f>1---ISERR(FIND(O$2,data!$M743))</f>
        <v>0</v>
      </c>
      <c r="P744" s="36">
        <f>1---ISERR(FIND(P$2,data!$M743))</f>
        <v>0</v>
      </c>
      <c r="Q744" s="36">
        <f>1---ISERR(FIND(Q$2,data!$M743))</f>
        <v>0</v>
      </c>
      <c r="R744" s="36">
        <f>1---ISERR(FIND(R$2,data!$M743))</f>
        <v>0</v>
      </c>
      <c r="S744" s="36">
        <f>1---ISERR(FIND(S$2,data!$M743))</f>
        <v>1</v>
      </c>
      <c r="T744" s="36">
        <f>1---ISERR(FIND(T$2,data!$M743))</f>
        <v>0</v>
      </c>
      <c r="U744" s="36">
        <f>1---ISERR(FIND(U$2,data!$M743))</f>
        <v>0</v>
      </c>
      <c r="V744" s="36">
        <f>1---ISERR(FIND(V$2,data!$M743))</f>
        <v>0</v>
      </c>
      <c r="W744" s="36">
        <f t="shared" si="256"/>
        <v>0</v>
      </c>
      <c r="X744" s="36">
        <f t="shared" si="257"/>
        <v>0</v>
      </c>
      <c r="Y744" s="36">
        <f t="shared" si="258"/>
        <v>0</v>
      </c>
      <c r="Z744" s="36">
        <f t="shared" si="259"/>
        <v>0</v>
      </c>
      <c r="AA744" s="36">
        <f t="shared" si="260"/>
        <v>0</v>
      </c>
      <c r="AB744" s="36">
        <f t="shared" si="261"/>
        <v>0</v>
      </c>
      <c r="AC744" s="36">
        <f t="shared" si="262"/>
        <v>0</v>
      </c>
      <c r="AD744" s="36">
        <f t="shared" si="263"/>
        <v>128</v>
      </c>
      <c r="AE744" s="36">
        <f t="shared" si="264"/>
        <v>0</v>
      </c>
      <c r="AF744" s="36">
        <f t="shared" si="265"/>
        <v>0</v>
      </c>
      <c r="AG744" s="36">
        <f t="shared" si="266"/>
        <v>0</v>
      </c>
      <c r="AH744" s="36">
        <f t="shared" si="267"/>
        <v>0</v>
      </c>
      <c r="AI744" s="36">
        <f t="shared" si="268"/>
        <v>0</v>
      </c>
      <c r="AJ744" s="36">
        <f t="shared" si="269"/>
        <v>0</v>
      </c>
      <c r="AK744" s="36">
        <f t="shared" si="270"/>
        <v>0</v>
      </c>
      <c r="AL744" s="36">
        <f t="shared" si="271"/>
        <v>0</v>
      </c>
      <c r="AM744" s="36">
        <f t="shared" si="272"/>
        <v>0</v>
      </c>
      <c r="AN744" s="36">
        <f t="shared" si="273"/>
        <v>131072</v>
      </c>
      <c r="AO744" s="36">
        <f t="shared" si="274"/>
        <v>0</v>
      </c>
      <c r="AP744" s="36">
        <f t="shared" si="275"/>
        <v>0</v>
      </c>
      <c r="AQ744" s="36">
        <f t="shared" si="276"/>
        <v>0</v>
      </c>
      <c r="AR744" s="36">
        <f t="shared" si="277"/>
        <v>0</v>
      </c>
    </row>
    <row r="745" spans="1:44">
      <c r="A745" s="36">
        <f t="shared" si="278"/>
        <v>1381700</v>
      </c>
      <c r="B745" s="36">
        <f>1---ISERR(FIND(B$2,data!$M744))</f>
        <v>0</v>
      </c>
      <c r="C745" s="36">
        <f>1---ISERR(FIND(C$2,data!$M744))</f>
        <v>0</v>
      </c>
      <c r="D745" s="36">
        <f>1---ISERR(FIND(D$2,data!$M744))</f>
        <v>1</v>
      </c>
      <c r="E745" s="36">
        <f>1---ISERR(FIND(E$2,data!$M744))</f>
        <v>0</v>
      </c>
      <c r="F745" s="36">
        <f>1---ISERR(FIND(F$2,data!$M744))</f>
        <v>0</v>
      </c>
      <c r="G745" s="36">
        <f>1---ISERR(FIND(G$2,data!$M744))</f>
        <v>0</v>
      </c>
      <c r="H745" s="36">
        <f>1---ISERR(FIND(H$2,data!$M744))</f>
        <v>1</v>
      </c>
      <c r="I745" s="36">
        <f>1---ISERR(FIND(I$2,data!$M744))</f>
        <v>0</v>
      </c>
      <c r="J745" s="36">
        <f>1---ISERR(FIND(J$2,data!$M744))</f>
        <v>1</v>
      </c>
      <c r="K745" s="36">
        <f>1---ISERR(FIND(K$2,data!$M744))</f>
        <v>0</v>
      </c>
      <c r="L745" s="36">
        <f>1---ISERR(FIND(L$2,data!$M744))</f>
        <v>1</v>
      </c>
      <c r="M745" s="36">
        <f>1---ISERR(FIND(M$2,data!$M744))</f>
        <v>0</v>
      </c>
      <c r="N745" s="36">
        <f>1---ISERR(FIND(N$2,data!$M744))</f>
        <v>1</v>
      </c>
      <c r="O745" s="36">
        <f>1---ISERR(FIND(O$2,data!$M744))</f>
        <v>0</v>
      </c>
      <c r="P745" s="36">
        <f>1---ISERR(FIND(P$2,data!$M744))</f>
        <v>0</v>
      </c>
      <c r="Q745" s="36">
        <f>1---ISERR(FIND(Q$2,data!$M744))</f>
        <v>0</v>
      </c>
      <c r="R745" s="36">
        <f>1---ISERR(FIND(R$2,data!$M744))</f>
        <v>1</v>
      </c>
      <c r="S745" s="36">
        <f>1---ISERR(FIND(S$2,data!$M744))</f>
        <v>0</v>
      </c>
      <c r="T745" s="36">
        <f>1---ISERR(FIND(T$2,data!$M744))</f>
        <v>1</v>
      </c>
      <c r="U745" s="36">
        <f>1---ISERR(FIND(U$2,data!$M744))</f>
        <v>0</v>
      </c>
      <c r="V745" s="36">
        <f>1---ISERR(FIND(V$2,data!$M744))</f>
        <v>1</v>
      </c>
      <c r="W745" s="36">
        <f t="shared" si="256"/>
        <v>0</v>
      </c>
      <c r="X745" s="36">
        <f t="shared" si="257"/>
        <v>0</v>
      </c>
      <c r="Y745" s="36">
        <f t="shared" si="258"/>
        <v>4</v>
      </c>
      <c r="Z745" s="36">
        <f t="shared" si="259"/>
        <v>0</v>
      </c>
      <c r="AA745" s="36">
        <f t="shared" si="260"/>
        <v>0</v>
      </c>
      <c r="AB745" s="36">
        <f t="shared" si="261"/>
        <v>0</v>
      </c>
      <c r="AC745" s="36">
        <f t="shared" si="262"/>
        <v>64</v>
      </c>
      <c r="AD745" s="36">
        <f t="shared" si="263"/>
        <v>0</v>
      </c>
      <c r="AE745" s="36">
        <f t="shared" si="264"/>
        <v>256</v>
      </c>
      <c r="AF745" s="36">
        <f t="shared" si="265"/>
        <v>0</v>
      </c>
      <c r="AG745" s="36">
        <f t="shared" si="266"/>
        <v>1024</v>
      </c>
      <c r="AH745" s="36">
        <f t="shared" si="267"/>
        <v>0</v>
      </c>
      <c r="AI745" s="36">
        <f t="shared" si="268"/>
        <v>4096</v>
      </c>
      <c r="AJ745" s="36">
        <f t="shared" si="269"/>
        <v>0</v>
      </c>
      <c r="AK745" s="36">
        <f t="shared" si="270"/>
        <v>0</v>
      </c>
      <c r="AL745" s="36">
        <f t="shared" si="271"/>
        <v>0</v>
      </c>
      <c r="AM745" s="36">
        <f t="shared" si="272"/>
        <v>65536</v>
      </c>
      <c r="AN745" s="36">
        <f t="shared" si="273"/>
        <v>0</v>
      </c>
      <c r="AO745" s="36">
        <f t="shared" si="274"/>
        <v>262144</v>
      </c>
      <c r="AP745" s="36">
        <f t="shared" si="275"/>
        <v>0</v>
      </c>
      <c r="AQ745" s="36">
        <f t="shared" si="276"/>
        <v>1048576</v>
      </c>
      <c r="AR745" s="36">
        <f t="shared" si="277"/>
        <v>0</v>
      </c>
    </row>
    <row r="746" spans="1:44">
      <c r="A746" s="36">
        <f t="shared" si="278"/>
        <v>0</v>
      </c>
      <c r="B746" s="36">
        <f>1---ISERR(FIND(B$2,data!$M745))</f>
        <v>0</v>
      </c>
      <c r="C746" s="36">
        <f>1---ISERR(FIND(C$2,data!$M745))</f>
        <v>0</v>
      </c>
      <c r="D746" s="36">
        <f>1---ISERR(FIND(D$2,data!$M745))</f>
        <v>0</v>
      </c>
      <c r="E746" s="36">
        <f>1---ISERR(FIND(E$2,data!$M745))</f>
        <v>0</v>
      </c>
      <c r="F746" s="36">
        <f>1---ISERR(FIND(F$2,data!$M745))</f>
        <v>0</v>
      </c>
      <c r="G746" s="36">
        <f>1---ISERR(FIND(G$2,data!$M745))</f>
        <v>0</v>
      </c>
      <c r="H746" s="36">
        <f>1---ISERR(FIND(H$2,data!$M745))</f>
        <v>0</v>
      </c>
      <c r="I746" s="36">
        <f>1---ISERR(FIND(I$2,data!$M745))</f>
        <v>0</v>
      </c>
      <c r="J746" s="36">
        <f>1---ISERR(FIND(J$2,data!$M745))</f>
        <v>0</v>
      </c>
      <c r="K746" s="36">
        <f>1---ISERR(FIND(K$2,data!$M745))</f>
        <v>0</v>
      </c>
      <c r="L746" s="36">
        <f>1---ISERR(FIND(L$2,data!$M745))</f>
        <v>0</v>
      </c>
      <c r="M746" s="36">
        <f>1---ISERR(FIND(M$2,data!$M745))</f>
        <v>0</v>
      </c>
      <c r="N746" s="36">
        <f>1---ISERR(FIND(N$2,data!$M745))</f>
        <v>0</v>
      </c>
      <c r="O746" s="36">
        <f>1---ISERR(FIND(O$2,data!$M745))</f>
        <v>0</v>
      </c>
      <c r="P746" s="36">
        <f>1---ISERR(FIND(P$2,data!$M745))</f>
        <v>0</v>
      </c>
      <c r="Q746" s="36">
        <f>1---ISERR(FIND(Q$2,data!$M745))</f>
        <v>0</v>
      </c>
      <c r="R746" s="36">
        <f>1---ISERR(FIND(R$2,data!$M745))</f>
        <v>0</v>
      </c>
      <c r="S746" s="36">
        <f>1---ISERR(FIND(S$2,data!$M745))</f>
        <v>0</v>
      </c>
      <c r="T746" s="36">
        <f>1---ISERR(FIND(T$2,data!$M745))</f>
        <v>0</v>
      </c>
      <c r="U746" s="36">
        <f>1---ISERR(FIND(U$2,data!$M745))</f>
        <v>0</v>
      </c>
      <c r="V746" s="36">
        <f>1---ISERR(FIND(V$2,data!$M745))</f>
        <v>0</v>
      </c>
      <c r="W746" s="36">
        <f t="shared" si="256"/>
        <v>0</v>
      </c>
      <c r="X746" s="36">
        <f t="shared" si="257"/>
        <v>0</v>
      </c>
      <c r="Y746" s="36">
        <f t="shared" si="258"/>
        <v>0</v>
      </c>
      <c r="Z746" s="36">
        <f t="shared" si="259"/>
        <v>0</v>
      </c>
      <c r="AA746" s="36">
        <f t="shared" si="260"/>
        <v>0</v>
      </c>
      <c r="AB746" s="36">
        <f t="shared" si="261"/>
        <v>0</v>
      </c>
      <c r="AC746" s="36">
        <f t="shared" si="262"/>
        <v>0</v>
      </c>
      <c r="AD746" s="36">
        <f t="shared" si="263"/>
        <v>0</v>
      </c>
      <c r="AE746" s="36">
        <f t="shared" si="264"/>
        <v>0</v>
      </c>
      <c r="AF746" s="36">
        <f t="shared" si="265"/>
        <v>0</v>
      </c>
      <c r="AG746" s="36">
        <f t="shared" si="266"/>
        <v>0</v>
      </c>
      <c r="AH746" s="36">
        <f t="shared" si="267"/>
        <v>0</v>
      </c>
      <c r="AI746" s="36">
        <f t="shared" si="268"/>
        <v>0</v>
      </c>
      <c r="AJ746" s="36">
        <f t="shared" si="269"/>
        <v>0</v>
      </c>
      <c r="AK746" s="36">
        <f t="shared" si="270"/>
        <v>0</v>
      </c>
      <c r="AL746" s="36">
        <f t="shared" si="271"/>
        <v>0</v>
      </c>
      <c r="AM746" s="36">
        <f t="shared" si="272"/>
        <v>0</v>
      </c>
      <c r="AN746" s="36">
        <f t="shared" si="273"/>
        <v>0</v>
      </c>
      <c r="AO746" s="36">
        <f t="shared" si="274"/>
        <v>0</v>
      </c>
      <c r="AP746" s="36">
        <f t="shared" si="275"/>
        <v>0</v>
      </c>
      <c r="AQ746" s="36">
        <f t="shared" si="276"/>
        <v>0</v>
      </c>
      <c r="AR746" s="36">
        <f t="shared" si="277"/>
        <v>0</v>
      </c>
    </row>
    <row r="747" spans="1:44">
      <c r="A747" s="36">
        <f t="shared" si="278"/>
        <v>1312002</v>
      </c>
      <c r="B747" s="36">
        <f>1---ISERR(FIND(B$2,data!$M746))</f>
        <v>0</v>
      </c>
      <c r="C747" s="36">
        <f>1---ISERR(FIND(C$2,data!$M746))</f>
        <v>1</v>
      </c>
      <c r="D747" s="36">
        <f>1---ISERR(FIND(D$2,data!$M746))</f>
        <v>0</v>
      </c>
      <c r="E747" s="36">
        <f>1---ISERR(FIND(E$2,data!$M746))</f>
        <v>0</v>
      </c>
      <c r="F747" s="36">
        <f>1---ISERR(FIND(F$2,data!$M746))</f>
        <v>0</v>
      </c>
      <c r="G747" s="36">
        <f>1---ISERR(FIND(G$2,data!$M746))</f>
        <v>0</v>
      </c>
      <c r="H747" s="36">
        <f>1---ISERR(FIND(H$2,data!$M746))</f>
        <v>0</v>
      </c>
      <c r="I747" s="36">
        <f>1---ISERR(FIND(I$2,data!$M746))</f>
        <v>0</v>
      </c>
      <c r="J747" s="36">
        <f>1---ISERR(FIND(J$2,data!$M746))</f>
        <v>1</v>
      </c>
      <c r="K747" s="36">
        <f>1---ISERR(FIND(K$2,data!$M746))</f>
        <v>0</v>
      </c>
      <c r="L747" s="36">
        <f>1---ISERR(FIND(L$2,data!$M746))</f>
        <v>1</v>
      </c>
      <c r="M747" s="36">
        <f>1---ISERR(FIND(M$2,data!$M746))</f>
        <v>0</v>
      </c>
      <c r="N747" s="36">
        <f>1---ISERR(FIND(N$2,data!$M746))</f>
        <v>0</v>
      </c>
      <c r="O747" s="36">
        <f>1---ISERR(FIND(O$2,data!$M746))</f>
        <v>0</v>
      </c>
      <c r="P747" s="36">
        <f>1---ISERR(FIND(P$2,data!$M746))</f>
        <v>0</v>
      </c>
      <c r="Q747" s="36">
        <f>1---ISERR(FIND(Q$2,data!$M746))</f>
        <v>0</v>
      </c>
      <c r="R747" s="36">
        <f>1---ISERR(FIND(R$2,data!$M746))</f>
        <v>0</v>
      </c>
      <c r="S747" s="36">
        <f>1---ISERR(FIND(S$2,data!$M746))</f>
        <v>0</v>
      </c>
      <c r="T747" s="36">
        <f>1---ISERR(FIND(T$2,data!$M746))</f>
        <v>1</v>
      </c>
      <c r="U747" s="36">
        <f>1---ISERR(FIND(U$2,data!$M746))</f>
        <v>0</v>
      </c>
      <c r="V747" s="36">
        <f>1---ISERR(FIND(V$2,data!$M746))</f>
        <v>1</v>
      </c>
      <c r="W747" s="36">
        <f t="shared" si="256"/>
        <v>0</v>
      </c>
      <c r="X747" s="36">
        <f t="shared" si="257"/>
        <v>2</v>
      </c>
      <c r="Y747" s="36">
        <f t="shared" si="258"/>
        <v>0</v>
      </c>
      <c r="Z747" s="36">
        <f t="shared" si="259"/>
        <v>0</v>
      </c>
      <c r="AA747" s="36">
        <f t="shared" si="260"/>
        <v>0</v>
      </c>
      <c r="AB747" s="36">
        <f t="shared" si="261"/>
        <v>0</v>
      </c>
      <c r="AC747" s="36">
        <f t="shared" si="262"/>
        <v>0</v>
      </c>
      <c r="AD747" s="36">
        <f t="shared" si="263"/>
        <v>0</v>
      </c>
      <c r="AE747" s="36">
        <f t="shared" si="264"/>
        <v>256</v>
      </c>
      <c r="AF747" s="36">
        <f t="shared" si="265"/>
        <v>0</v>
      </c>
      <c r="AG747" s="36">
        <f t="shared" si="266"/>
        <v>1024</v>
      </c>
      <c r="AH747" s="36">
        <f t="shared" si="267"/>
        <v>0</v>
      </c>
      <c r="AI747" s="36">
        <f t="shared" si="268"/>
        <v>0</v>
      </c>
      <c r="AJ747" s="36">
        <f t="shared" si="269"/>
        <v>0</v>
      </c>
      <c r="AK747" s="36">
        <f t="shared" si="270"/>
        <v>0</v>
      </c>
      <c r="AL747" s="36">
        <f t="shared" si="271"/>
        <v>0</v>
      </c>
      <c r="AM747" s="36">
        <f t="shared" si="272"/>
        <v>0</v>
      </c>
      <c r="AN747" s="36">
        <f t="shared" si="273"/>
        <v>0</v>
      </c>
      <c r="AO747" s="36">
        <f t="shared" si="274"/>
        <v>262144</v>
      </c>
      <c r="AP747" s="36">
        <f t="shared" si="275"/>
        <v>0</v>
      </c>
      <c r="AQ747" s="36">
        <f t="shared" si="276"/>
        <v>1048576</v>
      </c>
      <c r="AR747" s="36">
        <f t="shared" si="277"/>
        <v>0</v>
      </c>
    </row>
    <row r="748" spans="1:44">
      <c r="A748" s="36">
        <f t="shared" si="278"/>
        <v>1418600</v>
      </c>
      <c r="B748" s="36">
        <f>1---ISERR(FIND(B$2,data!$M747))</f>
        <v>0</v>
      </c>
      <c r="C748" s="36">
        <f>1---ISERR(FIND(C$2,data!$M747))</f>
        <v>0</v>
      </c>
      <c r="D748" s="36">
        <f>1---ISERR(FIND(D$2,data!$M747))</f>
        <v>0</v>
      </c>
      <c r="E748" s="36">
        <f>1---ISERR(FIND(E$2,data!$M747))</f>
        <v>1</v>
      </c>
      <c r="F748" s="36">
        <f>1---ISERR(FIND(F$2,data!$M747))</f>
        <v>0</v>
      </c>
      <c r="G748" s="36">
        <f>1---ISERR(FIND(G$2,data!$M747))</f>
        <v>1</v>
      </c>
      <c r="H748" s="36">
        <f>1---ISERR(FIND(H$2,data!$M747))</f>
        <v>1</v>
      </c>
      <c r="I748" s="36">
        <f>1---ISERR(FIND(I$2,data!$M747))</f>
        <v>0</v>
      </c>
      <c r="J748" s="36">
        <f>1---ISERR(FIND(J$2,data!$M747))</f>
        <v>1</v>
      </c>
      <c r="K748" s="36">
        <f>1---ISERR(FIND(K$2,data!$M747))</f>
        <v>0</v>
      </c>
      <c r="L748" s="36">
        <f>1---ISERR(FIND(L$2,data!$M747))</f>
        <v>1</v>
      </c>
      <c r="M748" s="36">
        <f>1---ISERR(FIND(M$2,data!$M747))</f>
        <v>0</v>
      </c>
      <c r="N748" s="36">
        <f>1---ISERR(FIND(N$2,data!$M747))</f>
        <v>0</v>
      </c>
      <c r="O748" s="36">
        <f>1---ISERR(FIND(O$2,data!$M747))</f>
        <v>1</v>
      </c>
      <c r="P748" s="36">
        <f>1---ISERR(FIND(P$2,data!$M747))</f>
        <v>0</v>
      </c>
      <c r="Q748" s="36">
        <f>1---ISERR(FIND(Q$2,data!$M747))</f>
        <v>1</v>
      </c>
      <c r="R748" s="36">
        <f>1---ISERR(FIND(R$2,data!$M747))</f>
        <v>1</v>
      </c>
      <c r="S748" s="36">
        <f>1---ISERR(FIND(S$2,data!$M747))</f>
        <v>0</v>
      </c>
      <c r="T748" s="36">
        <f>1---ISERR(FIND(T$2,data!$M747))</f>
        <v>1</v>
      </c>
      <c r="U748" s="36">
        <f>1---ISERR(FIND(U$2,data!$M747))</f>
        <v>0</v>
      </c>
      <c r="V748" s="36">
        <f>1---ISERR(FIND(V$2,data!$M747))</f>
        <v>1</v>
      </c>
      <c r="W748" s="36">
        <f t="shared" si="256"/>
        <v>0</v>
      </c>
      <c r="X748" s="36">
        <f t="shared" si="257"/>
        <v>0</v>
      </c>
      <c r="Y748" s="36">
        <f t="shared" si="258"/>
        <v>0</v>
      </c>
      <c r="Z748" s="36">
        <f t="shared" si="259"/>
        <v>8</v>
      </c>
      <c r="AA748" s="36">
        <f t="shared" si="260"/>
        <v>0</v>
      </c>
      <c r="AB748" s="36">
        <f t="shared" si="261"/>
        <v>32</v>
      </c>
      <c r="AC748" s="36">
        <f t="shared" si="262"/>
        <v>64</v>
      </c>
      <c r="AD748" s="36">
        <f t="shared" si="263"/>
        <v>0</v>
      </c>
      <c r="AE748" s="36">
        <f t="shared" si="264"/>
        <v>256</v>
      </c>
      <c r="AF748" s="36">
        <f t="shared" si="265"/>
        <v>0</v>
      </c>
      <c r="AG748" s="36">
        <f t="shared" si="266"/>
        <v>1024</v>
      </c>
      <c r="AH748" s="36">
        <f t="shared" si="267"/>
        <v>0</v>
      </c>
      <c r="AI748" s="36">
        <f t="shared" si="268"/>
        <v>0</v>
      </c>
      <c r="AJ748" s="36">
        <f t="shared" si="269"/>
        <v>8192</v>
      </c>
      <c r="AK748" s="36">
        <f t="shared" si="270"/>
        <v>0</v>
      </c>
      <c r="AL748" s="36">
        <f t="shared" si="271"/>
        <v>32768</v>
      </c>
      <c r="AM748" s="36">
        <f t="shared" si="272"/>
        <v>65536</v>
      </c>
      <c r="AN748" s="36">
        <f t="shared" si="273"/>
        <v>0</v>
      </c>
      <c r="AO748" s="36">
        <f t="shared" si="274"/>
        <v>262144</v>
      </c>
      <c r="AP748" s="36">
        <f t="shared" si="275"/>
        <v>0</v>
      </c>
      <c r="AQ748" s="36">
        <f t="shared" si="276"/>
        <v>1048576</v>
      </c>
      <c r="AR748" s="36">
        <f t="shared" si="277"/>
        <v>0</v>
      </c>
    </row>
    <row r="749" spans="1:44">
      <c r="A749" s="36">
        <f t="shared" si="278"/>
        <v>1931102</v>
      </c>
      <c r="B749" s="36">
        <f>1---ISERR(FIND(B$2,data!$M748))</f>
        <v>0</v>
      </c>
      <c r="C749" s="36">
        <f>1---ISERR(FIND(C$2,data!$M748))</f>
        <v>1</v>
      </c>
      <c r="D749" s="36">
        <f>1---ISERR(FIND(D$2,data!$M748))</f>
        <v>1</v>
      </c>
      <c r="E749" s="36">
        <f>1---ISERR(FIND(E$2,data!$M748))</f>
        <v>1</v>
      </c>
      <c r="F749" s="36">
        <f>1---ISERR(FIND(F$2,data!$M748))</f>
        <v>1</v>
      </c>
      <c r="G749" s="36">
        <f>1---ISERR(FIND(G$2,data!$M748))</f>
        <v>0</v>
      </c>
      <c r="H749" s="36">
        <f>1---ISERR(FIND(H$2,data!$M748))</f>
        <v>1</v>
      </c>
      <c r="I749" s="36">
        <f>1---ISERR(FIND(I$2,data!$M748))</f>
        <v>0</v>
      </c>
      <c r="J749" s="36">
        <f>1---ISERR(FIND(J$2,data!$M748))</f>
        <v>1</v>
      </c>
      <c r="K749" s="36">
        <f>1---ISERR(FIND(K$2,data!$M748))</f>
        <v>1</v>
      </c>
      <c r="L749" s="36">
        <f>1---ISERR(FIND(L$2,data!$M748))</f>
        <v>1</v>
      </c>
      <c r="M749" s="36">
        <f>1---ISERR(FIND(M$2,data!$M748))</f>
        <v>0</v>
      </c>
      <c r="N749" s="36">
        <f>1---ISERR(FIND(N$2,data!$M748))</f>
        <v>1</v>
      </c>
      <c r="O749" s="36">
        <f>1---ISERR(FIND(O$2,data!$M748))</f>
        <v>1</v>
      </c>
      <c r="P749" s="36">
        <f>1---ISERR(FIND(P$2,data!$M748))</f>
        <v>1</v>
      </c>
      <c r="Q749" s="36">
        <f>1---ISERR(FIND(Q$2,data!$M748))</f>
        <v>0</v>
      </c>
      <c r="R749" s="36">
        <f>1---ISERR(FIND(R$2,data!$M748))</f>
        <v>1</v>
      </c>
      <c r="S749" s="36">
        <f>1---ISERR(FIND(S$2,data!$M748))</f>
        <v>0</v>
      </c>
      <c r="T749" s="36">
        <f>1---ISERR(FIND(T$2,data!$M748))</f>
        <v>1</v>
      </c>
      <c r="U749" s="36">
        <f>1---ISERR(FIND(U$2,data!$M748))</f>
        <v>1</v>
      </c>
      <c r="V749" s="36">
        <f>1---ISERR(FIND(V$2,data!$M748))</f>
        <v>1</v>
      </c>
      <c r="W749" s="36">
        <f t="shared" si="256"/>
        <v>0</v>
      </c>
      <c r="X749" s="36">
        <f t="shared" si="257"/>
        <v>2</v>
      </c>
      <c r="Y749" s="36">
        <f t="shared" si="258"/>
        <v>4</v>
      </c>
      <c r="Z749" s="36">
        <f t="shared" si="259"/>
        <v>8</v>
      </c>
      <c r="AA749" s="36">
        <f t="shared" si="260"/>
        <v>16</v>
      </c>
      <c r="AB749" s="36">
        <f t="shared" si="261"/>
        <v>0</v>
      </c>
      <c r="AC749" s="36">
        <f t="shared" si="262"/>
        <v>64</v>
      </c>
      <c r="AD749" s="36">
        <f t="shared" si="263"/>
        <v>0</v>
      </c>
      <c r="AE749" s="36">
        <f t="shared" si="264"/>
        <v>256</v>
      </c>
      <c r="AF749" s="36">
        <f t="shared" si="265"/>
        <v>512</v>
      </c>
      <c r="AG749" s="36">
        <f t="shared" si="266"/>
        <v>1024</v>
      </c>
      <c r="AH749" s="36">
        <f t="shared" si="267"/>
        <v>0</v>
      </c>
      <c r="AI749" s="36">
        <f t="shared" si="268"/>
        <v>4096</v>
      </c>
      <c r="AJ749" s="36">
        <f t="shared" si="269"/>
        <v>8192</v>
      </c>
      <c r="AK749" s="36">
        <f t="shared" si="270"/>
        <v>16384</v>
      </c>
      <c r="AL749" s="36">
        <f t="shared" si="271"/>
        <v>0</v>
      </c>
      <c r="AM749" s="36">
        <f t="shared" si="272"/>
        <v>65536</v>
      </c>
      <c r="AN749" s="36">
        <f t="shared" si="273"/>
        <v>0</v>
      </c>
      <c r="AO749" s="36">
        <f t="shared" si="274"/>
        <v>262144</v>
      </c>
      <c r="AP749" s="36">
        <f t="shared" si="275"/>
        <v>524288</v>
      </c>
      <c r="AQ749" s="36">
        <f t="shared" si="276"/>
        <v>1048576</v>
      </c>
      <c r="AR749" s="36">
        <f t="shared" si="277"/>
        <v>0</v>
      </c>
    </row>
    <row r="750" spans="1:44">
      <c r="A750" s="36">
        <f t="shared" si="278"/>
        <v>1205400</v>
      </c>
      <c r="B750" s="36">
        <f>1---ISERR(FIND(B$2,data!$M749))</f>
        <v>0</v>
      </c>
      <c r="C750" s="36">
        <f>1---ISERR(FIND(C$2,data!$M749))</f>
        <v>0</v>
      </c>
      <c r="D750" s="36">
        <f>1---ISERR(FIND(D$2,data!$M749))</f>
        <v>0</v>
      </c>
      <c r="E750" s="36">
        <f>1---ISERR(FIND(E$2,data!$M749))</f>
        <v>1</v>
      </c>
      <c r="F750" s="36">
        <f>1---ISERR(FIND(F$2,data!$M749))</f>
        <v>1</v>
      </c>
      <c r="G750" s="36">
        <f>1---ISERR(FIND(G$2,data!$M749))</f>
        <v>0</v>
      </c>
      <c r="H750" s="36">
        <f>1---ISERR(FIND(H$2,data!$M749))</f>
        <v>0</v>
      </c>
      <c r="I750" s="36">
        <f>1---ISERR(FIND(I$2,data!$M749))</f>
        <v>1</v>
      </c>
      <c r="J750" s="36">
        <f>1---ISERR(FIND(J$2,data!$M749))</f>
        <v>0</v>
      </c>
      <c r="K750" s="36">
        <f>1---ISERR(FIND(K$2,data!$M749))</f>
        <v>0</v>
      </c>
      <c r="L750" s="36">
        <f>1---ISERR(FIND(L$2,data!$M749))</f>
        <v>1</v>
      </c>
      <c r="M750" s="36">
        <f>1---ISERR(FIND(M$2,data!$M749))</f>
        <v>0</v>
      </c>
      <c r="N750" s="36">
        <f>1---ISERR(FIND(N$2,data!$M749))</f>
        <v>0</v>
      </c>
      <c r="O750" s="36">
        <f>1---ISERR(FIND(O$2,data!$M749))</f>
        <v>1</v>
      </c>
      <c r="P750" s="36">
        <f>1---ISERR(FIND(P$2,data!$M749))</f>
        <v>1</v>
      </c>
      <c r="Q750" s="36">
        <f>1---ISERR(FIND(Q$2,data!$M749))</f>
        <v>0</v>
      </c>
      <c r="R750" s="36">
        <f>1---ISERR(FIND(R$2,data!$M749))</f>
        <v>0</v>
      </c>
      <c r="S750" s="36">
        <f>1---ISERR(FIND(S$2,data!$M749))</f>
        <v>1</v>
      </c>
      <c r="T750" s="36">
        <f>1---ISERR(FIND(T$2,data!$M749))</f>
        <v>0</v>
      </c>
      <c r="U750" s="36">
        <f>1---ISERR(FIND(U$2,data!$M749))</f>
        <v>0</v>
      </c>
      <c r="V750" s="36">
        <f>1---ISERR(FIND(V$2,data!$M749))</f>
        <v>1</v>
      </c>
      <c r="W750" s="36">
        <f t="shared" si="256"/>
        <v>0</v>
      </c>
      <c r="X750" s="36">
        <f t="shared" si="257"/>
        <v>0</v>
      </c>
      <c r="Y750" s="36">
        <f t="shared" si="258"/>
        <v>0</v>
      </c>
      <c r="Z750" s="36">
        <f t="shared" si="259"/>
        <v>8</v>
      </c>
      <c r="AA750" s="36">
        <f t="shared" si="260"/>
        <v>16</v>
      </c>
      <c r="AB750" s="36">
        <f t="shared" si="261"/>
        <v>0</v>
      </c>
      <c r="AC750" s="36">
        <f t="shared" si="262"/>
        <v>0</v>
      </c>
      <c r="AD750" s="36">
        <f t="shared" si="263"/>
        <v>128</v>
      </c>
      <c r="AE750" s="36">
        <f t="shared" si="264"/>
        <v>0</v>
      </c>
      <c r="AF750" s="36">
        <f t="shared" si="265"/>
        <v>0</v>
      </c>
      <c r="AG750" s="36">
        <f t="shared" si="266"/>
        <v>1024</v>
      </c>
      <c r="AH750" s="36">
        <f t="shared" si="267"/>
        <v>0</v>
      </c>
      <c r="AI750" s="36">
        <f t="shared" si="268"/>
        <v>0</v>
      </c>
      <c r="AJ750" s="36">
        <f t="shared" si="269"/>
        <v>8192</v>
      </c>
      <c r="AK750" s="36">
        <f t="shared" si="270"/>
        <v>16384</v>
      </c>
      <c r="AL750" s="36">
        <f t="shared" si="271"/>
        <v>0</v>
      </c>
      <c r="AM750" s="36">
        <f t="shared" si="272"/>
        <v>0</v>
      </c>
      <c r="AN750" s="36">
        <f t="shared" si="273"/>
        <v>131072</v>
      </c>
      <c r="AO750" s="36">
        <f t="shared" si="274"/>
        <v>0</v>
      </c>
      <c r="AP750" s="36">
        <f t="shared" si="275"/>
        <v>0</v>
      </c>
      <c r="AQ750" s="36">
        <f t="shared" si="276"/>
        <v>1048576</v>
      </c>
      <c r="AR750" s="36">
        <f t="shared" si="277"/>
        <v>0</v>
      </c>
    </row>
    <row r="751" spans="1:44">
      <c r="A751" s="36">
        <f t="shared" si="278"/>
        <v>1225900</v>
      </c>
      <c r="B751" s="36">
        <f>1---ISERR(FIND(B$2,data!$M750))</f>
        <v>0</v>
      </c>
      <c r="C751" s="36">
        <f>1---ISERR(FIND(C$2,data!$M750))</f>
        <v>0</v>
      </c>
      <c r="D751" s="36">
        <f>1---ISERR(FIND(D$2,data!$M750))</f>
        <v>1</v>
      </c>
      <c r="E751" s="36">
        <f>1---ISERR(FIND(E$2,data!$M750))</f>
        <v>1</v>
      </c>
      <c r="F751" s="36">
        <f>1---ISERR(FIND(F$2,data!$M750))</f>
        <v>0</v>
      </c>
      <c r="G751" s="36">
        <f>1---ISERR(FIND(G$2,data!$M750))</f>
        <v>1</v>
      </c>
      <c r="H751" s="36">
        <f>1---ISERR(FIND(H$2,data!$M750))</f>
        <v>0</v>
      </c>
      <c r="I751" s="36">
        <f>1---ISERR(FIND(I$2,data!$M750))</f>
        <v>1</v>
      </c>
      <c r="J751" s="36">
        <f>1---ISERR(FIND(J$2,data!$M750))</f>
        <v>0</v>
      </c>
      <c r="K751" s="36">
        <f>1---ISERR(FIND(K$2,data!$M750))</f>
        <v>0</v>
      </c>
      <c r="L751" s="36">
        <f>1---ISERR(FIND(L$2,data!$M750))</f>
        <v>1</v>
      </c>
      <c r="M751" s="36">
        <f>1---ISERR(FIND(M$2,data!$M750))</f>
        <v>0</v>
      </c>
      <c r="N751" s="36">
        <f>1---ISERR(FIND(N$2,data!$M750))</f>
        <v>1</v>
      </c>
      <c r="O751" s="36">
        <f>1---ISERR(FIND(O$2,data!$M750))</f>
        <v>1</v>
      </c>
      <c r="P751" s="36">
        <f>1---ISERR(FIND(P$2,data!$M750))</f>
        <v>0</v>
      </c>
      <c r="Q751" s="36">
        <f>1---ISERR(FIND(Q$2,data!$M750))</f>
        <v>1</v>
      </c>
      <c r="R751" s="36">
        <f>1---ISERR(FIND(R$2,data!$M750))</f>
        <v>0</v>
      </c>
      <c r="S751" s="36">
        <f>1---ISERR(FIND(S$2,data!$M750))</f>
        <v>1</v>
      </c>
      <c r="T751" s="36">
        <f>1---ISERR(FIND(T$2,data!$M750))</f>
        <v>0</v>
      </c>
      <c r="U751" s="36">
        <f>1---ISERR(FIND(U$2,data!$M750))</f>
        <v>0</v>
      </c>
      <c r="V751" s="36">
        <f>1---ISERR(FIND(V$2,data!$M750))</f>
        <v>1</v>
      </c>
      <c r="W751" s="36">
        <f t="shared" si="256"/>
        <v>0</v>
      </c>
      <c r="X751" s="36">
        <f t="shared" si="257"/>
        <v>0</v>
      </c>
      <c r="Y751" s="36">
        <f t="shared" si="258"/>
        <v>4</v>
      </c>
      <c r="Z751" s="36">
        <f t="shared" si="259"/>
        <v>8</v>
      </c>
      <c r="AA751" s="36">
        <f t="shared" si="260"/>
        <v>0</v>
      </c>
      <c r="AB751" s="36">
        <f t="shared" si="261"/>
        <v>32</v>
      </c>
      <c r="AC751" s="36">
        <f t="shared" si="262"/>
        <v>0</v>
      </c>
      <c r="AD751" s="36">
        <f t="shared" si="263"/>
        <v>128</v>
      </c>
      <c r="AE751" s="36">
        <f t="shared" si="264"/>
        <v>0</v>
      </c>
      <c r="AF751" s="36">
        <f t="shared" si="265"/>
        <v>0</v>
      </c>
      <c r="AG751" s="36">
        <f t="shared" si="266"/>
        <v>1024</v>
      </c>
      <c r="AH751" s="36">
        <f t="shared" si="267"/>
        <v>0</v>
      </c>
      <c r="AI751" s="36">
        <f t="shared" si="268"/>
        <v>4096</v>
      </c>
      <c r="AJ751" s="36">
        <f t="shared" si="269"/>
        <v>8192</v>
      </c>
      <c r="AK751" s="36">
        <f t="shared" si="270"/>
        <v>0</v>
      </c>
      <c r="AL751" s="36">
        <f t="shared" si="271"/>
        <v>32768</v>
      </c>
      <c r="AM751" s="36">
        <f t="shared" si="272"/>
        <v>0</v>
      </c>
      <c r="AN751" s="36">
        <f t="shared" si="273"/>
        <v>131072</v>
      </c>
      <c r="AO751" s="36">
        <f t="shared" si="274"/>
        <v>0</v>
      </c>
      <c r="AP751" s="36">
        <f t="shared" si="275"/>
        <v>0</v>
      </c>
      <c r="AQ751" s="36">
        <f t="shared" si="276"/>
        <v>1048576</v>
      </c>
      <c r="AR751" s="36">
        <f t="shared" si="277"/>
        <v>0</v>
      </c>
    </row>
    <row r="752" spans="1:44">
      <c r="A752" s="36">
        <f t="shared" si="278"/>
        <v>1394000</v>
      </c>
      <c r="B752" s="36">
        <f>1---ISERR(FIND(B$2,data!$M751))</f>
        <v>0</v>
      </c>
      <c r="C752" s="36">
        <f>1---ISERR(FIND(C$2,data!$M751))</f>
        <v>0</v>
      </c>
      <c r="D752" s="36">
        <f>1---ISERR(FIND(D$2,data!$M751))</f>
        <v>0</v>
      </c>
      <c r="E752" s="36">
        <f>1---ISERR(FIND(E$2,data!$M751))</f>
        <v>0</v>
      </c>
      <c r="F752" s="36">
        <f>1---ISERR(FIND(F$2,data!$M751))</f>
        <v>1</v>
      </c>
      <c r="G752" s="36">
        <f>1---ISERR(FIND(G$2,data!$M751))</f>
        <v>0</v>
      </c>
      <c r="H752" s="36">
        <f>1---ISERR(FIND(H$2,data!$M751))</f>
        <v>1</v>
      </c>
      <c r="I752" s="36">
        <f>1---ISERR(FIND(I$2,data!$M751))</f>
        <v>0</v>
      </c>
      <c r="J752" s="36">
        <f>1---ISERR(FIND(J$2,data!$M751))</f>
        <v>1</v>
      </c>
      <c r="K752" s="36">
        <f>1---ISERR(FIND(K$2,data!$M751))</f>
        <v>0</v>
      </c>
      <c r="L752" s="36">
        <f>1---ISERR(FIND(L$2,data!$M751))</f>
        <v>1</v>
      </c>
      <c r="M752" s="36">
        <f>1---ISERR(FIND(M$2,data!$M751))</f>
        <v>0</v>
      </c>
      <c r="N752" s="36">
        <f>1---ISERR(FIND(N$2,data!$M751))</f>
        <v>0</v>
      </c>
      <c r="O752" s="36">
        <f>1---ISERR(FIND(O$2,data!$M751))</f>
        <v>0</v>
      </c>
      <c r="P752" s="36">
        <f>1---ISERR(FIND(P$2,data!$M751))</f>
        <v>1</v>
      </c>
      <c r="Q752" s="36">
        <f>1---ISERR(FIND(Q$2,data!$M751))</f>
        <v>0</v>
      </c>
      <c r="R752" s="36">
        <f>1---ISERR(FIND(R$2,data!$M751))</f>
        <v>1</v>
      </c>
      <c r="S752" s="36">
        <f>1---ISERR(FIND(S$2,data!$M751))</f>
        <v>0</v>
      </c>
      <c r="T752" s="36">
        <f>1---ISERR(FIND(T$2,data!$M751))</f>
        <v>1</v>
      </c>
      <c r="U752" s="36">
        <f>1---ISERR(FIND(U$2,data!$M751))</f>
        <v>0</v>
      </c>
      <c r="V752" s="36">
        <f>1---ISERR(FIND(V$2,data!$M751))</f>
        <v>1</v>
      </c>
      <c r="W752" s="36">
        <f t="shared" si="256"/>
        <v>0</v>
      </c>
      <c r="X752" s="36">
        <f t="shared" si="257"/>
        <v>0</v>
      </c>
      <c r="Y752" s="36">
        <f t="shared" si="258"/>
        <v>0</v>
      </c>
      <c r="Z752" s="36">
        <f t="shared" si="259"/>
        <v>0</v>
      </c>
      <c r="AA752" s="36">
        <f t="shared" si="260"/>
        <v>16</v>
      </c>
      <c r="AB752" s="36">
        <f t="shared" si="261"/>
        <v>0</v>
      </c>
      <c r="AC752" s="36">
        <f t="shared" si="262"/>
        <v>64</v>
      </c>
      <c r="AD752" s="36">
        <f t="shared" si="263"/>
        <v>0</v>
      </c>
      <c r="AE752" s="36">
        <f t="shared" si="264"/>
        <v>256</v>
      </c>
      <c r="AF752" s="36">
        <f t="shared" si="265"/>
        <v>0</v>
      </c>
      <c r="AG752" s="36">
        <f t="shared" si="266"/>
        <v>1024</v>
      </c>
      <c r="AH752" s="36">
        <f t="shared" si="267"/>
        <v>0</v>
      </c>
      <c r="AI752" s="36">
        <f t="shared" si="268"/>
        <v>0</v>
      </c>
      <c r="AJ752" s="36">
        <f t="shared" si="269"/>
        <v>0</v>
      </c>
      <c r="AK752" s="36">
        <f t="shared" si="270"/>
        <v>16384</v>
      </c>
      <c r="AL752" s="36">
        <f t="shared" si="271"/>
        <v>0</v>
      </c>
      <c r="AM752" s="36">
        <f t="shared" si="272"/>
        <v>65536</v>
      </c>
      <c r="AN752" s="36">
        <f t="shared" si="273"/>
        <v>0</v>
      </c>
      <c r="AO752" s="36">
        <f t="shared" si="274"/>
        <v>262144</v>
      </c>
      <c r="AP752" s="36">
        <f t="shared" si="275"/>
        <v>0</v>
      </c>
      <c r="AQ752" s="36">
        <f t="shared" si="276"/>
        <v>1048576</v>
      </c>
      <c r="AR752" s="36">
        <f t="shared" si="277"/>
        <v>0</v>
      </c>
    </row>
    <row r="753" spans="1:44">
      <c r="A753" s="36">
        <f t="shared" si="278"/>
        <v>1836800</v>
      </c>
      <c r="B753" s="36">
        <f>1---ISERR(FIND(B$2,data!$M752))</f>
        <v>0</v>
      </c>
      <c r="C753" s="36">
        <f>1---ISERR(FIND(C$2,data!$M752))</f>
        <v>0</v>
      </c>
      <c r="D753" s="36">
        <f>1---ISERR(FIND(D$2,data!$M752))</f>
        <v>0</v>
      </c>
      <c r="E753" s="36">
        <f>1---ISERR(FIND(E$2,data!$M752))</f>
        <v>0</v>
      </c>
      <c r="F753" s="36">
        <f>1---ISERR(FIND(F$2,data!$M752))</f>
        <v>0</v>
      </c>
      <c r="G753" s="36">
        <f>1---ISERR(FIND(G$2,data!$M752))</f>
        <v>0</v>
      </c>
      <c r="H753" s="36">
        <f>1---ISERR(FIND(H$2,data!$M752))</f>
        <v>0</v>
      </c>
      <c r="I753" s="36">
        <f>1---ISERR(FIND(I$2,data!$M752))</f>
        <v>0</v>
      </c>
      <c r="J753" s="36">
        <f>1---ISERR(FIND(J$2,data!$M752))</f>
        <v>1</v>
      </c>
      <c r="K753" s="36">
        <f>1---ISERR(FIND(K$2,data!$M752))</f>
        <v>1</v>
      </c>
      <c r="L753" s="36">
        <f>1---ISERR(FIND(L$2,data!$M752))</f>
        <v>1</v>
      </c>
      <c r="M753" s="36">
        <f>1---ISERR(FIND(M$2,data!$M752))</f>
        <v>0</v>
      </c>
      <c r="N753" s="36">
        <f>1---ISERR(FIND(N$2,data!$M752))</f>
        <v>0</v>
      </c>
      <c r="O753" s="36">
        <f>1---ISERR(FIND(O$2,data!$M752))</f>
        <v>0</v>
      </c>
      <c r="P753" s="36">
        <f>1---ISERR(FIND(P$2,data!$M752))</f>
        <v>0</v>
      </c>
      <c r="Q753" s="36">
        <f>1---ISERR(FIND(Q$2,data!$M752))</f>
        <v>0</v>
      </c>
      <c r="R753" s="36">
        <f>1---ISERR(FIND(R$2,data!$M752))</f>
        <v>0</v>
      </c>
      <c r="S753" s="36">
        <f>1---ISERR(FIND(S$2,data!$M752))</f>
        <v>0</v>
      </c>
      <c r="T753" s="36">
        <f>1---ISERR(FIND(T$2,data!$M752))</f>
        <v>1</v>
      </c>
      <c r="U753" s="36">
        <f>1---ISERR(FIND(U$2,data!$M752))</f>
        <v>1</v>
      </c>
      <c r="V753" s="36">
        <f>1---ISERR(FIND(V$2,data!$M752))</f>
        <v>1</v>
      </c>
      <c r="W753" s="36">
        <f t="shared" si="256"/>
        <v>0</v>
      </c>
      <c r="X753" s="36">
        <f t="shared" si="257"/>
        <v>0</v>
      </c>
      <c r="Y753" s="36">
        <f t="shared" si="258"/>
        <v>0</v>
      </c>
      <c r="Z753" s="36">
        <f t="shared" si="259"/>
        <v>0</v>
      </c>
      <c r="AA753" s="36">
        <f t="shared" si="260"/>
        <v>0</v>
      </c>
      <c r="AB753" s="36">
        <f t="shared" si="261"/>
        <v>0</v>
      </c>
      <c r="AC753" s="36">
        <f t="shared" si="262"/>
        <v>0</v>
      </c>
      <c r="AD753" s="36">
        <f t="shared" si="263"/>
        <v>0</v>
      </c>
      <c r="AE753" s="36">
        <f t="shared" si="264"/>
        <v>256</v>
      </c>
      <c r="AF753" s="36">
        <f t="shared" si="265"/>
        <v>512</v>
      </c>
      <c r="AG753" s="36">
        <f t="shared" si="266"/>
        <v>1024</v>
      </c>
      <c r="AH753" s="36">
        <f t="shared" si="267"/>
        <v>0</v>
      </c>
      <c r="AI753" s="36">
        <f t="shared" si="268"/>
        <v>0</v>
      </c>
      <c r="AJ753" s="36">
        <f t="shared" si="269"/>
        <v>0</v>
      </c>
      <c r="AK753" s="36">
        <f t="shared" si="270"/>
        <v>0</v>
      </c>
      <c r="AL753" s="36">
        <f t="shared" si="271"/>
        <v>0</v>
      </c>
      <c r="AM753" s="36">
        <f t="shared" si="272"/>
        <v>0</v>
      </c>
      <c r="AN753" s="36">
        <f t="shared" si="273"/>
        <v>0</v>
      </c>
      <c r="AO753" s="36">
        <f t="shared" si="274"/>
        <v>262144</v>
      </c>
      <c r="AP753" s="36">
        <f t="shared" si="275"/>
        <v>524288</v>
      </c>
      <c r="AQ753" s="36">
        <f t="shared" si="276"/>
        <v>1048576</v>
      </c>
      <c r="AR753" s="36">
        <f t="shared" si="277"/>
        <v>0</v>
      </c>
    </row>
    <row r="754" spans="1:44">
      <c r="A754" s="36">
        <f t="shared" si="278"/>
        <v>1057800</v>
      </c>
      <c r="B754" s="36">
        <f>1---ISERR(FIND(B$2,data!$M753))</f>
        <v>0</v>
      </c>
      <c r="C754" s="36">
        <f>1---ISERR(FIND(C$2,data!$M753))</f>
        <v>0</v>
      </c>
      <c r="D754" s="36">
        <f>1---ISERR(FIND(D$2,data!$M753))</f>
        <v>0</v>
      </c>
      <c r="E754" s="36">
        <f>1---ISERR(FIND(E$2,data!$M753))</f>
        <v>1</v>
      </c>
      <c r="F754" s="36">
        <f>1---ISERR(FIND(F$2,data!$M753))</f>
        <v>0</v>
      </c>
      <c r="G754" s="36">
        <f>1---ISERR(FIND(G$2,data!$M753))</f>
        <v>0</v>
      </c>
      <c r="H754" s="36">
        <f>1---ISERR(FIND(H$2,data!$M753))</f>
        <v>0</v>
      </c>
      <c r="I754" s="36">
        <f>1---ISERR(FIND(I$2,data!$M753))</f>
        <v>0</v>
      </c>
      <c r="J754" s="36">
        <f>1---ISERR(FIND(J$2,data!$M753))</f>
        <v>0</v>
      </c>
      <c r="K754" s="36">
        <f>1---ISERR(FIND(K$2,data!$M753))</f>
        <v>0</v>
      </c>
      <c r="L754" s="36">
        <f>1---ISERR(FIND(L$2,data!$M753))</f>
        <v>1</v>
      </c>
      <c r="M754" s="36">
        <f>1---ISERR(FIND(M$2,data!$M753))</f>
        <v>0</v>
      </c>
      <c r="N754" s="36">
        <f>1---ISERR(FIND(N$2,data!$M753))</f>
        <v>0</v>
      </c>
      <c r="O754" s="36">
        <f>1---ISERR(FIND(O$2,data!$M753))</f>
        <v>1</v>
      </c>
      <c r="P754" s="36">
        <f>1---ISERR(FIND(P$2,data!$M753))</f>
        <v>0</v>
      </c>
      <c r="Q754" s="36">
        <f>1---ISERR(FIND(Q$2,data!$M753))</f>
        <v>0</v>
      </c>
      <c r="R754" s="36">
        <f>1---ISERR(FIND(R$2,data!$M753))</f>
        <v>0</v>
      </c>
      <c r="S754" s="36">
        <f>1---ISERR(FIND(S$2,data!$M753))</f>
        <v>0</v>
      </c>
      <c r="T754" s="36">
        <f>1---ISERR(FIND(T$2,data!$M753))</f>
        <v>0</v>
      </c>
      <c r="U754" s="36">
        <f>1---ISERR(FIND(U$2,data!$M753))</f>
        <v>0</v>
      </c>
      <c r="V754" s="36">
        <f>1---ISERR(FIND(V$2,data!$M753))</f>
        <v>1</v>
      </c>
      <c r="W754" s="36">
        <f t="shared" si="256"/>
        <v>0</v>
      </c>
      <c r="X754" s="36">
        <f t="shared" si="257"/>
        <v>0</v>
      </c>
      <c r="Y754" s="36">
        <f t="shared" si="258"/>
        <v>0</v>
      </c>
      <c r="Z754" s="36">
        <f t="shared" si="259"/>
        <v>8</v>
      </c>
      <c r="AA754" s="36">
        <f t="shared" si="260"/>
        <v>0</v>
      </c>
      <c r="AB754" s="36">
        <f t="shared" si="261"/>
        <v>0</v>
      </c>
      <c r="AC754" s="36">
        <f t="shared" si="262"/>
        <v>0</v>
      </c>
      <c r="AD754" s="36">
        <f t="shared" si="263"/>
        <v>0</v>
      </c>
      <c r="AE754" s="36">
        <f t="shared" si="264"/>
        <v>0</v>
      </c>
      <c r="AF754" s="36">
        <f t="shared" si="265"/>
        <v>0</v>
      </c>
      <c r="AG754" s="36">
        <f t="shared" si="266"/>
        <v>1024</v>
      </c>
      <c r="AH754" s="36">
        <f t="shared" si="267"/>
        <v>0</v>
      </c>
      <c r="AI754" s="36">
        <f t="shared" si="268"/>
        <v>0</v>
      </c>
      <c r="AJ754" s="36">
        <f t="shared" si="269"/>
        <v>8192</v>
      </c>
      <c r="AK754" s="36">
        <f t="shared" si="270"/>
        <v>0</v>
      </c>
      <c r="AL754" s="36">
        <f t="shared" si="271"/>
        <v>0</v>
      </c>
      <c r="AM754" s="36">
        <f t="shared" si="272"/>
        <v>0</v>
      </c>
      <c r="AN754" s="36">
        <f t="shared" si="273"/>
        <v>0</v>
      </c>
      <c r="AO754" s="36">
        <f t="shared" si="274"/>
        <v>0</v>
      </c>
      <c r="AP754" s="36">
        <f t="shared" si="275"/>
        <v>0</v>
      </c>
      <c r="AQ754" s="36">
        <f t="shared" si="276"/>
        <v>1048576</v>
      </c>
      <c r="AR754" s="36">
        <f t="shared" si="277"/>
        <v>0</v>
      </c>
    </row>
    <row r="755" spans="1:44">
      <c r="A755" s="36">
        <f t="shared" si="278"/>
        <v>0</v>
      </c>
      <c r="B755" s="36">
        <f>1---ISERR(FIND(B$2,data!$M754))</f>
        <v>0</v>
      </c>
      <c r="C755" s="36">
        <f>1---ISERR(FIND(C$2,data!$M754))</f>
        <v>0</v>
      </c>
      <c r="D755" s="36">
        <f>1---ISERR(FIND(D$2,data!$M754))</f>
        <v>0</v>
      </c>
      <c r="E755" s="36">
        <f>1---ISERR(FIND(E$2,data!$M754))</f>
        <v>0</v>
      </c>
      <c r="F755" s="36">
        <f>1---ISERR(FIND(F$2,data!$M754))</f>
        <v>0</v>
      </c>
      <c r="G755" s="36">
        <f>1---ISERR(FIND(G$2,data!$M754))</f>
        <v>0</v>
      </c>
      <c r="H755" s="36">
        <f>1---ISERR(FIND(H$2,data!$M754))</f>
        <v>0</v>
      </c>
      <c r="I755" s="36">
        <f>1---ISERR(FIND(I$2,data!$M754))</f>
        <v>0</v>
      </c>
      <c r="J755" s="36">
        <f>1---ISERR(FIND(J$2,data!$M754))</f>
        <v>0</v>
      </c>
      <c r="K755" s="36">
        <f>1---ISERR(FIND(K$2,data!$M754))</f>
        <v>0</v>
      </c>
      <c r="L755" s="36">
        <f>1---ISERR(FIND(L$2,data!$M754))</f>
        <v>0</v>
      </c>
      <c r="M755" s="36">
        <f>1---ISERR(FIND(M$2,data!$M754))</f>
        <v>0</v>
      </c>
      <c r="N755" s="36">
        <f>1---ISERR(FIND(N$2,data!$M754))</f>
        <v>0</v>
      </c>
      <c r="O755" s="36">
        <f>1---ISERR(FIND(O$2,data!$M754))</f>
        <v>0</v>
      </c>
      <c r="P755" s="36">
        <f>1---ISERR(FIND(P$2,data!$M754))</f>
        <v>0</v>
      </c>
      <c r="Q755" s="36">
        <f>1---ISERR(FIND(Q$2,data!$M754))</f>
        <v>0</v>
      </c>
      <c r="R755" s="36">
        <f>1---ISERR(FIND(R$2,data!$M754))</f>
        <v>0</v>
      </c>
      <c r="S755" s="36">
        <f>1---ISERR(FIND(S$2,data!$M754))</f>
        <v>0</v>
      </c>
      <c r="T755" s="36">
        <f>1---ISERR(FIND(T$2,data!$M754))</f>
        <v>0</v>
      </c>
      <c r="U755" s="36">
        <f>1---ISERR(FIND(U$2,data!$M754))</f>
        <v>0</v>
      </c>
      <c r="V755" s="36">
        <f>1---ISERR(FIND(V$2,data!$M754))</f>
        <v>0</v>
      </c>
      <c r="W755" s="36">
        <f t="shared" si="256"/>
        <v>0</v>
      </c>
      <c r="X755" s="36">
        <f t="shared" si="257"/>
        <v>0</v>
      </c>
      <c r="Y755" s="36">
        <f t="shared" si="258"/>
        <v>0</v>
      </c>
      <c r="Z755" s="36">
        <f t="shared" si="259"/>
        <v>0</v>
      </c>
      <c r="AA755" s="36">
        <f t="shared" si="260"/>
        <v>0</v>
      </c>
      <c r="AB755" s="36">
        <f t="shared" si="261"/>
        <v>0</v>
      </c>
      <c r="AC755" s="36">
        <f t="shared" si="262"/>
        <v>0</v>
      </c>
      <c r="AD755" s="36">
        <f t="shared" si="263"/>
        <v>0</v>
      </c>
      <c r="AE755" s="36">
        <f t="shared" si="264"/>
        <v>0</v>
      </c>
      <c r="AF755" s="36">
        <f t="shared" si="265"/>
        <v>0</v>
      </c>
      <c r="AG755" s="36">
        <f t="shared" si="266"/>
        <v>0</v>
      </c>
      <c r="AH755" s="36">
        <f t="shared" si="267"/>
        <v>0</v>
      </c>
      <c r="AI755" s="36">
        <f t="shared" si="268"/>
        <v>0</v>
      </c>
      <c r="AJ755" s="36">
        <f t="shared" si="269"/>
        <v>0</v>
      </c>
      <c r="AK755" s="36">
        <f t="shared" si="270"/>
        <v>0</v>
      </c>
      <c r="AL755" s="36">
        <f t="shared" si="271"/>
        <v>0</v>
      </c>
      <c r="AM755" s="36">
        <f t="shared" si="272"/>
        <v>0</v>
      </c>
      <c r="AN755" s="36">
        <f t="shared" si="273"/>
        <v>0</v>
      </c>
      <c r="AO755" s="36">
        <f t="shared" si="274"/>
        <v>0</v>
      </c>
      <c r="AP755" s="36">
        <f t="shared" si="275"/>
        <v>0</v>
      </c>
      <c r="AQ755" s="36">
        <f t="shared" si="276"/>
        <v>0</v>
      </c>
      <c r="AR755" s="36">
        <f t="shared" si="277"/>
        <v>0</v>
      </c>
    </row>
    <row r="756" spans="1:44">
      <c r="A756" s="36">
        <f t="shared" si="278"/>
        <v>65600</v>
      </c>
      <c r="B756" s="36">
        <f>1---ISERR(FIND(B$2,data!$M755))</f>
        <v>0</v>
      </c>
      <c r="C756" s="36">
        <f>1---ISERR(FIND(C$2,data!$M755))</f>
        <v>0</v>
      </c>
      <c r="D756" s="36">
        <f>1---ISERR(FIND(D$2,data!$M755))</f>
        <v>0</v>
      </c>
      <c r="E756" s="36">
        <f>1---ISERR(FIND(E$2,data!$M755))</f>
        <v>0</v>
      </c>
      <c r="F756" s="36">
        <f>1---ISERR(FIND(F$2,data!$M755))</f>
        <v>0</v>
      </c>
      <c r="G756" s="36">
        <f>1---ISERR(FIND(G$2,data!$M755))</f>
        <v>0</v>
      </c>
      <c r="H756" s="36">
        <f>1---ISERR(FIND(H$2,data!$M755))</f>
        <v>1</v>
      </c>
      <c r="I756" s="36">
        <f>1---ISERR(FIND(I$2,data!$M755))</f>
        <v>0</v>
      </c>
      <c r="J756" s="36">
        <f>1---ISERR(FIND(J$2,data!$M755))</f>
        <v>0</v>
      </c>
      <c r="K756" s="36">
        <f>1---ISERR(FIND(K$2,data!$M755))</f>
        <v>0</v>
      </c>
      <c r="L756" s="36">
        <f>1---ISERR(FIND(L$2,data!$M755))</f>
        <v>0</v>
      </c>
      <c r="M756" s="36">
        <f>1---ISERR(FIND(M$2,data!$M755))</f>
        <v>0</v>
      </c>
      <c r="N756" s="36">
        <f>1---ISERR(FIND(N$2,data!$M755))</f>
        <v>0</v>
      </c>
      <c r="O756" s="36">
        <f>1---ISERR(FIND(O$2,data!$M755))</f>
        <v>0</v>
      </c>
      <c r="P756" s="36">
        <f>1---ISERR(FIND(P$2,data!$M755))</f>
        <v>0</v>
      </c>
      <c r="Q756" s="36">
        <f>1---ISERR(FIND(Q$2,data!$M755))</f>
        <v>0</v>
      </c>
      <c r="R756" s="36">
        <f>1---ISERR(FIND(R$2,data!$M755))</f>
        <v>1</v>
      </c>
      <c r="S756" s="36">
        <f>1---ISERR(FIND(S$2,data!$M755))</f>
        <v>0</v>
      </c>
      <c r="T756" s="36">
        <f>1---ISERR(FIND(T$2,data!$M755))</f>
        <v>0</v>
      </c>
      <c r="U756" s="36">
        <f>1---ISERR(FIND(U$2,data!$M755))</f>
        <v>0</v>
      </c>
      <c r="V756" s="36">
        <f>1---ISERR(FIND(V$2,data!$M755))</f>
        <v>0</v>
      </c>
      <c r="W756" s="36">
        <f t="shared" si="256"/>
        <v>0</v>
      </c>
      <c r="X756" s="36">
        <f t="shared" si="257"/>
        <v>0</v>
      </c>
      <c r="Y756" s="36">
        <f t="shared" si="258"/>
        <v>0</v>
      </c>
      <c r="Z756" s="36">
        <f t="shared" si="259"/>
        <v>0</v>
      </c>
      <c r="AA756" s="36">
        <f t="shared" si="260"/>
        <v>0</v>
      </c>
      <c r="AB756" s="36">
        <f t="shared" si="261"/>
        <v>0</v>
      </c>
      <c r="AC756" s="36">
        <f t="shared" si="262"/>
        <v>64</v>
      </c>
      <c r="AD756" s="36">
        <f t="shared" si="263"/>
        <v>0</v>
      </c>
      <c r="AE756" s="36">
        <f t="shared" si="264"/>
        <v>0</v>
      </c>
      <c r="AF756" s="36">
        <f t="shared" si="265"/>
        <v>0</v>
      </c>
      <c r="AG756" s="36">
        <f t="shared" si="266"/>
        <v>0</v>
      </c>
      <c r="AH756" s="36">
        <f t="shared" si="267"/>
        <v>0</v>
      </c>
      <c r="AI756" s="36">
        <f t="shared" si="268"/>
        <v>0</v>
      </c>
      <c r="AJ756" s="36">
        <f t="shared" si="269"/>
        <v>0</v>
      </c>
      <c r="AK756" s="36">
        <f t="shared" si="270"/>
        <v>0</v>
      </c>
      <c r="AL756" s="36">
        <f t="shared" si="271"/>
        <v>0</v>
      </c>
      <c r="AM756" s="36">
        <f t="shared" si="272"/>
        <v>65536</v>
      </c>
      <c r="AN756" s="36">
        <f t="shared" si="273"/>
        <v>0</v>
      </c>
      <c r="AO756" s="36">
        <f t="shared" si="274"/>
        <v>0</v>
      </c>
      <c r="AP756" s="36">
        <f t="shared" si="275"/>
        <v>0</v>
      </c>
      <c r="AQ756" s="36">
        <f t="shared" si="276"/>
        <v>0</v>
      </c>
      <c r="AR756" s="36">
        <f t="shared" si="277"/>
        <v>0</v>
      </c>
    </row>
    <row r="757" spans="1:44">
      <c r="A757" s="36">
        <f t="shared" si="278"/>
        <v>1644100</v>
      </c>
      <c r="B757" s="36">
        <f>1---ISERR(FIND(B$2,data!$M756))</f>
        <v>0</v>
      </c>
      <c r="C757" s="36">
        <f>1---ISERR(FIND(C$2,data!$M756))</f>
        <v>0</v>
      </c>
      <c r="D757" s="36">
        <f>1---ISERR(FIND(D$2,data!$M756))</f>
        <v>1</v>
      </c>
      <c r="E757" s="36">
        <f>1---ISERR(FIND(E$2,data!$M756))</f>
        <v>0</v>
      </c>
      <c r="F757" s="36">
        <f>1---ISERR(FIND(F$2,data!$M756))</f>
        <v>0</v>
      </c>
      <c r="G757" s="36">
        <f>1---ISERR(FIND(G$2,data!$M756))</f>
        <v>0</v>
      </c>
      <c r="H757" s="36">
        <f>1---ISERR(FIND(H$2,data!$M756))</f>
        <v>1</v>
      </c>
      <c r="I757" s="36">
        <f>1---ISERR(FIND(I$2,data!$M756))</f>
        <v>0</v>
      </c>
      <c r="J757" s="36">
        <f>1---ISERR(FIND(J$2,data!$M756))</f>
        <v>0</v>
      </c>
      <c r="K757" s="36">
        <f>1---ISERR(FIND(K$2,data!$M756))</f>
        <v>1</v>
      </c>
      <c r="L757" s="36">
        <f>1---ISERR(FIND(L$2,data!$M756))</f>
        <v>1</v>
      </c>
      <c r="M757" s="36">
        <f>1---ISERR(FIND(M$2,data!$M756))</f>
        <v>0</v>
      </c>
      <c r="N757" s="36">
        <f>1---ISERR(FIND(N$2,data!$M756))</f>
        <v>1</v>
      </c>
      <c r="O757" s="36">
        <f>1---ISERR(FIND(O$2,data!$M756))</f>
        <v>0</v>
      </c>
      <c r="P757" s="36">
        <f>1---ISERR(FIND(P$2,data!$M756))</f>
        <v>0</v>
      </c>
      <c r="Q757" s="36">
        <f>1---ISERR(FIND(Q$2,data!$M756))</f>
        <v>0</v>
      </c>
      <c r="R757" s="36">
        <f>1---ISERR(FIND(R$2,data!$M756))</f>
        <v>1</v>
      </c>
      <c r="S757" s="36">
        <f>1---ISERR(FIND(S$2,data!$M756))</f>
        <v>0</v>
      </c>
      <c r="T757" s="36">
        <f>1---ISERR(FIND(T$2,data!$M756))</f>
        <v>0</v>
      </c>
      <c r="U757" s="36">
        <f>1---ISERR(FIND(U$2,data!$M756))</f>
        <v>1</v>
      </c>
      <c r="V757" s="36">
        <f>1---ISERR(FIND(V$2,data!$M756))</f>
        <v>1</v>
      </c>
      <c r="W757" s="36">
        <f t="shared" si="256"/>
        <v>0</v>
      </c>
      <c r="X757" s="36">
        <f t="shared" si="257"/>
        <v>0</v>
      </c>
      <c r="Y757" s="36">
        <f t="shared" si="258"/>
        <v>4</v>
      </c>
      <c r="Z757" s="36">
        <f t="shared" si="259"/>
        <v>0</v>
      </c>
      <c r="AA757" s="36">
        <f t="shared" si="260"/>
        <v>0</v>
      </c>
      <c r="AB757" s="36">
        <f t="shared" si="261"/>
        <v>0</v>
      </c>
      <c r="AC757" s="36">
        <f t="shared" si="262"/>
        <v>64</v>
      </c>
      <c r="AD757" s="36">
        <f t="shared" si="263"/>
        <v>0</v>
      </c>
      <c r="AE757" s="36">
        <f t="shared" si="264"/>
        <v>0</v>
      </c>
      <c r="AF757" s="36">
        <f t="shared" si="265"/>
        <v>512</v>
      </c>
      <c r="AG757" s="36">
        <f t="shared" si="266"/>
        <v>1024</v>
      </c>
      <c r="AH757" s="36">
        <f t="shared" si="267"/>
        <v>0</v>
      </c>
      <c r="AI757" s="36">
        <f t="shared" si="268"/>
        <v>4096</v>
      </c>
      <c r="AJ757" s="36">
        <f t="shared" si="269"/>
        <v>0</v>
      </c>
      <c r="AK757" s="36">
        <f t="shared" si="270"/>
        <v>0</v>
      </c>
      <c r="AL757" s="36">
        <f t="shared" si="271"/>
        <v>0</v>
      </c>
      <c r="AM757" s="36">
        <f t="shared" si="272"/>
        <v>65536</v>
      </c>
      <c r="AN757" s="36">
        <f t="shared" si="273"/>
        <v>0</v>
      </c>
      <c r="AO757" s="36">
        <f t="shared" si="274"/>
        <v>0</v>
      </c>
      <c r="AP757" s="36">
        <f t="shared" si="275"/>
        <v>524288</v>
      </c>
      <c r="AQ757" s="36">
        <f t="shared" si="276"/>
        <v>1048576</v>
      </c>
      <c r="AR757" s="36">
        <f t="shared" si="277"/>
        <v>0</v>
      </c>
    </row>
    <row r="758" spans="1:44">
      <c r="A758" s="36">
        <f t="shared" si="278"/>
        <v>1430900</v>
      </c>
      <c r="B758" s="36">
        <f>1---ISERR(FIND(B$2,data!$M757))</f>
        <v>0</v>
      </c>
      <c r="C758" s="36">
        <f>1---ISERR(FIND(C$2,data!$M757))</f>
        <v>0</v>
      </c>
      <c r="D758" s="36">
        <f>1---ISERR(FIND(D$2,data!$M757))</f>
        <v>1</v>
      </c>
      <c r="E758" s="36">
        <f>1---ISERR(FIND(E$2,data!$M757))</f>
        <v>0</v>
      </c>
      <c r="F758" s="36">
        <f>1---ISERR(FIND(F$2,data!$M757))</f>
        <v>1</v>
      </c>
      <c r="G758" s="36">
        <f>1---ISERR(FIND(G$2,data!$M757))</f>
        <v>1</v>
      </c>
      <c r="H758" s="36">
        <f>1---ISERR(FIND(H$2,data!$M757))</f>
        <v>1</v>
      </c>
      <c r="I758" s="36">
        <f>1---ISERR(FIND(I$2,data!$M757))</f>
        <v>0</v>
      </c>
      <c r="J758" s="36">
        <f>1---ISERR(FIND(J$2,data!$M757))</f>
        <v>1</v>
      </c>
      <c r="K758" s="36">
        <f>1---ISERR(FIND(K$2,data!$M757))</f>
        <v>0</v>
      </c>
      <c r="L758" s="36">
        <f>1---ISERR(FIND(L$2,data!$M757))</f>
        <v>1</v>
      </c>
      <c r="M758" s="36">
        <f>1---ISERR(FIND(M$2,data!$M757))</f>
        <v>0</v>
      </c>
      <c r="N758" s="36">
        <f>1---ISERR(FIND(N$2,data!$M757))</f>
        <v>1</v>
      </c>
      <c r="O758" s="36">
        <f>1---ISERR(FIND(O$2,data!$M757))</f>
        <v>0</v>
      </c>
      <c r="P758" s="36">
        <f>1---ISERR(FIND(P$2,data!$M757))</f>
        <v>1</v>
      </c>
      <c r="Q758" s="36">
        <f>1---ISERR(FIND(Q$2,data!$M757))</f>
        <v>1</v>
      </c>
      <c r="R758" s="36">
        <f>1---ISERR(FIND(R$2,data!$M757))</f>
        <v>1</v>
      </c>
      <c r="S758" s="36">
        <f>1---ISERR(FIND(S$2,data!$M757))</f>
        <v>0</v>
      </c>
      <c r="T758" s="36">
        <f>1---ISERR(FIND(T$2,data!$M757))</f>
        <v>1</v>
      </c>
      <c r="U758" s="36">
        <f>1---ISERR(FIND(U$2,data!$M757))</f>
        <v>0</v>
      </c>
      <c r="V758" s="36">
        <f>1---ISERR(FIND(V$2,data!$M757))</f>
        <v>1</v>
      </c>
      <c r="W758" s="36">
        <f t="shared" si="256"/>
        <v>0</v>
      </c>
      <c r="X758" s="36">
        <f t="shared" si="257"/>
        <v>0</v>
      </c>
      <c r="Y758" s="36">
        <f t="shared" si="258"/>
        <v>4</v>
      </c>
      <c r="Z758" s="36">
        <f t="shared" si="259"/>
        <v>0</v>
      </c>
      <c r="AA758" s="36">
        <f t="shared" si="260"/>
        <v>16</v>
      </c>
      <c r="AB758" s="36">
        <f t="shared" si="261"/>
        <v>32</v>
      </c>
      <c r="AC758" s="36">
        <f t="shared" si="262"/>
        <v>64</v>
      </c>
      <c r="AD758" s="36">
        <f t="shared" si="263"/>
        <v>0</v>
      </c>
      <c r="AE758" s="36">
        <f t="shared" si="264"/>
        <v>256</v>
      </c>
      <c r="AF758" s="36">
        <f t="shared" si="265"/>
        <v>0</v>
      </c>
      <c r="AG758" s="36">
        <f t="shared" si="266"/>
        <v>1024</v>
      </c>
      <c r="AH758" s="36">
        <f t="shared" si="267"/>
        <v>0</v>
      </c>
      <c r="AI758" s="36">
        <f t="shared" si="268"/>
        <v>4096</v>
      </c>
      <c r="AJ758" s="36">
        <f t="shared" si="269"/>
        <v>0</v>
      </c>
      <c r="AK758" s="36">
        <f t="shared" si="270"/>
        <v>16384</v>
      </c>
      <c r="AL758" s="36">
        <f t="shared" si="271"/>
        <v>32768</v>
      </c>
      <c r="AM758" s="36">
        <f t="shared" si="272"/>
        <v>65536</v>
      </c>
      <c r="AN758" s="36">
        <f t="shared" si="273"/>
        <v>0</v>
      </c>
      <c r="AO758" s="36">
        <f t="shared" si="274"/>
        <v>262144</v>
      </c>
      <c r="AP758" s="36">
        <f t="shared" si="275"/>
        <v>0</v>
      </c>
      <c r="AQ758" s="36">
        <f t="shared" si="276"/>
        <v>1048576</v>
      </c>
      <c r="AR758" s="36">
        <f t="shared" si="277"/>
        <v>0</v>
      </c>
    </row>
    <row r="759" spans="1:44">
      <c r="A759" s="36">
        <f t="shared" si="278"/>
        <v>0</v>
      </c>
      <c r="B759" s="36">
        <f>1---ISERR(FIND(B$2,data!$M758))</f>
        <v>0</v>
      </c>
      <c r="C759" s="36">
        <f>1---ISERR(FIND(C$2,data!$M758))</f>
        <v>0</v>
      </c>
      <c r="D759" s="36">
        <f>1---ISERR(FIND(D$2,data!$M758))</f>
        <v>0</v>
      </c>
      <c r="E759" s="36">
        <f>1---ISERR(FIND(E$2,data!$M758))</f>
        <v>0</v>
      </c>
      <c r="F759" s="36">
        <f>1---ISERR(FIND(F$2,data!$M758))</f>
        <v>0</v>
      </c>
      <c r="G759" s="36">
        <f>1---ISERR(FIND(G$2,data!$M758))</f>
        <v>0</v>
      </c>
      <c r="H759" s="36">
        <f>1---ISERR(FIND(H$2,data!$M758))</f>
        <v>0</v>
      </c>
      <c r="I759" s="36">
        <f>1---ISERR(FIND(I$2,data!$M758))</f>
        <v>0</v>
      </c>
      <c r="J759" s="36">
        <f>1---ISERR(FIND(J$2,data!$M758))</f>
        <v>0</v>
      </c>
      <c r="K759" s="36">
        <f>1---ISERR(FIND(K$2,data!$M758))</f>
        <v>0</v>
      </c>
      <c r="L759" s="36">
        <f>1---ISERR(FIND(L$2,data!$M758))</f>
        <v>0</v>
      </c>
      <c r="M759" s="36">
        <f>1---ISERR(FIND(M$2,data!$M758))</f>
        <v>0</v>
      </c>
      <c r="N759" s="36">
        <f>1---ISERR(FIND(N$2,data!$M758))</f>
        <v>0</v>
      </c>
      <c r="O759" s="36">
        <f>1---ISERR(FIND(O$2,data!$M758))</f>
        <v>0</v>
      </c>
      <c r="P759" s="36">
        <f>1---ISERR(FIND(P$2,data!$M758))</f>
        <v>0</v>
      </c>
      <c r="Q759" s="36">
        <f>1---ISERR(FIND(Q$2,data!$M758))</f>
        <v>0</v>
      </c>
      <c r="R759" s="36">
        <f>1---ISERR(FIND(R$2,data!$M758))</f>
        <v>0</v>
      </c>
      <c r="S759" s="36">
        <f>1---ISERR(FIND(S$2,data!$M758))</f>
        <v>0</v>
      </c>
      <c r="T759" s="36">
        <f>1---ISERR(FIND(T$2,data!$M758))</f>
        <v>0</v>
      </c>
      <c r="U759" s="36">
        <f>1---ISERR(FIND(U$2,data!$M758))</f>
        <v>0</v>
      </c>
      <c r="V759" s="36">
        <f>1---ISERR(FIND(V$2,data!$M758))</f>
        <v>0</v>
      </c>
      <c r="W759" s="36">
        <f t="shared" si="256"/>
        <v>0</v>
      </c>
      <c r="X759" s="36">
        <f t="shared" si="257"/>
        <v>0</v>
      </c>
      <c r="Y759" s="36">
        <f t="shared" si="258"/>
        <v>0</v>
      </c>
      <c r="Z759" s="36">
        <f t="shared" si="259"/>
        <v>0</v>
      </c>
      <c r="AA759" s="36">
        <f t="shared" si="260"/>
        <v>0</v>
      </c>
      <c r="AB759" s="36">
        <f t="shared" si="261"/>
        <v>0</v>
      </c>
      <c r="AC759" s="36">
        <f t="shared" si="262"/>
        <v>0</v>
      </c>
      <c r="AD759" s="36">
        <f t="shared" si="263"/>
        <v>0</v>
      </c>
      <c r="AE759" s="36">
        <f t="shared" si="264"/>
        <v>0</v>
      </c>
      <c r="AF759" s="36">
        <f t="shared" si="265"/>
        <v>0</v>
      </c>
      <c r="AG759" s="36">
        <f t="shared" si="266"/>
        <v>0</v>
      </c>
      <c r="AH759" s="36">
        <f t="shared" si="267"/>
        <v>0</v>
      </c>
      <c r="AI759" s="36">
        <f t="shared" si="268"/>
        <v>0</v>
      </c>
      <c r="AJ759" s="36">
        <f t="shared" si="269"/>
        <v>0</v>
      </c>
      <c r="AK759" s="36">
        <f t="shared" si="270"/>
        <v>0</v>
      </c>
      <c r="AL759" s="36">
        <f t="shared" si="271"/>
        <v>0</v>
      </c>
      <c r="AM759" s="36">
        <f t="shared" si="272"/>
        <v>0</v>
      </c>
      <c r="AN759" s="36">
        <f t="shared" si="273"/>
        <v>0</v>
      </c>
      <c r="AO759" s="36">
        <f t="shared" si="274"/>
        <v>0</v>
      </c>
      <c r="AP759" s="36">
        <f t="shared" si="275"/>
        <v>0</v>
      </c>
      <c r="AQ759" s="36">
        <f t="shared" si="276"/>
        <v>0</v>
      </c>
      <c r="AR759" s="36">
        <f t="shared" si="277"/>
        <v>0</v>
      </c>
    </row>
    <row r="760" spans="1:44">
      <c r="A760" s="36">
        <f t="shared" si="278"/>
        <v>0</v>
      </c>
      <c r="B760" s="36">
        <f>1---ISERR(FIND(B$2,data!$M759))</f>
        <v>0</v>
      </c>
      <c r="C760" s="36">
        <f>1---ISERR(FIND(C$2,data!$M759))</f>
        <v>0</v>
      </c>
      <c r="D760" s="36">
        <f>1---ISERR(FIND(D$2,data!$M759))</f>
        <v>0</v>
      </c>
      <c r="E760" s="36">
        <f>1---ISERR(FIND(E$2,data!$M759))</f>
        <v>0</v>
      </c>
      <c r="F760" s="36">
        <f>1---ISERR(FIND(F$2,data!$M759))</f>
        <v>0</v>
      </c>
      <c r="G760" s="36">
        <f>1---ISERR(FIND(G$2,data!$M759))</f>
        <v>0</v>
      </c>
      <c r="H760" s="36">
        <f>1---ISERR(FIND(H$2,data!$M759))</f>
        <v>0</v>
      </c>
      <c r="I760" s="36">
        <f>1---ISERR(FIND(I$2,data!$M759))</f>
        <v>0</v>
      </c>
      <c r="J760" s="36">
        <f>1---ISERR(FIND(J$2,data!$M759))</f>
        <v>0</v>
      </c>
      <c r="K760" s="36">
        <f>1---ISERR(FIND(K$2,data!$M759))</f>
        <v>0</v>
      </c>
      <c r="L760" s="36">
        <f>1---ISERR(FIND(L$2,data!$M759))</f>
        <v>0</v>
      </c>
      <c r="M760" s="36">
        <f>1---ISERR(FIND(M$2,data!$M759))</f>
        <v>0</v>
      </c>
      <c r="N760" s="36">
        <f>1---ISERR(FIND(N$2,data!$M759))</f>
        <v>0</v>
      </c>
      <c r="O760" s="36">
        <f>1---ISERR(FIND(O$2,data!$M759))</f>
        <v>0</v>
      </c>
      <c r="P760" s="36">
        <f>1---ISERR(FIND(P$2,data!$M759))</f>
        <v>0</v>
      </c>
      <c r="Q760" s="36">
        <f>1---ISERR(FIND(Q$2,data!$M759))</f>
        <v>0</v>
      </c>
      <c r="R760" s="36">
        <f>1---ISERR(FIND(R$2,data!$M759))</f>
        <v>0</v>
      </c>
      <c r="S760" s="36">
        <f>1---ISERR(FIND(S$2,data!$M759))</f>
        <v>0</v>
      </c>
      <c r="T760" s="36">
        <f>1---ISERR(FIND(T$2,data!$M759))</f>
        <v>0</v>
      </c>
      <c r="U760" s="36">
        <f>1---ISERR(FIND(U$2,data!$M759))</f>
        <v>0</v>
      </c>
      <c r="V760" s="36">
        <f>1---ISERR(FIND(V$2,data!$M759))</f>
        <v>0</v>
      </c>
      <c r="W760" s="36">
        <f t="shared" si="256"/>
        <v>0</v>
      </c>
      <c r="X760" s="36">
        <f t="shared" si="257"/>
        <v>0</v>
      </c>
      <c r="Y760" s="36">
        <f t="shared" si="258"/>
        <v>0</v>
      </c>
      <c r="Z760" s="36">
        <f t="shared" si="259"/>
        <v>0</v>
      </c>
      <c r="AA760" s="36">
        <f t="shared" si="260"/>
        <v>0</v>
      </c>
      <c r="AB760" s="36">
        <f t="shared" si="261"/>
        <v>0</v>
      </c>
      <c r="AC760" s="36">
        <f t="shared" si="262"/>
        <v>0</v>
      </c>
      <c r="AD760" s="36">
        <f t="shared" si="263"/>
        <v>0</v>
      </c>
      <c r="AE760" s="36">
        <f t="shared" si="264"/>
        <v>0</v>
      </c>
      <c r="AF760" s="36">
        <f t="shared" si="265"/>
        <v>0</v>
      </c>
      <c r="AG760" s="36">
        <f t="shared" si="266"/>
        <v>0</v>
      </c>
      <c r="AH760" s="36">
        <f t="shared" si="267"/>
        <v>0</v>
      </c>
      <c r="AI760" s="36">
        <f t="shared" si="268"/>
        <v>0</v>
      </c>
      <c r="AJ760" s="36">
        <f t="shared" si="269"/>
        <v>0</v>
      </c>
      <c r="AK760" s="36">
        <f t="shared" si="270"/>
        <v>0</v>
      </c>
      <c r="AL760" s="36">
        <f t="shared" si="271"/>
        <v>0</v>
      </c>
      <c r="AM760" s="36">
        <f t="shared" si="272"/>
        <v>0</v>
      </c>
      <c r="AN760" s="36">
        <f t="shared" si="273"/>
        <v>0</v>
      </c>
      <c r="AO760" s="36">
        <f t="shared" si="274"/>
        <v>0</v>
      </c>
      <c r="AP760" s="36">
        <f t="shared" si="275"/>
        <v>0</v>
      </c>
      <c r="AQ760" s="36">
        <f t="shared" si="276"/>
        <v>0</v>
      </c>
      <c r="AR760" s="36">
        <f t="shared" si="277"/>
        <v>0</v>
      </c>
    </row>
    <row r="761" spans="1:44">
      <c r="A761" s="36">
        <f t="shared" si="278"/>
        <v>147600</v>
      </c>
      <c r="B761" s="36">
        <f>1---ISERR(FIND(B$2,data!$M760))</f>
        <v>0</v>
      </c>
      <c r="C761" s="36">
        <f>1---ISERR(FIND(C$2,data!$M760))</f>
        <v>0</v>
      </c>
      <c r="D761" s="36">
        <f>1---ISERR(FIND(D$2,data!$M760))</f>
        <v>0</v>
      </c>
      <c r="E761" s="36">
        <f>1---ISERR(FIND(E$2,data!$M760))</f>
        <v>0</v>
      </c>
      <c r="F761" s="36">
        <f>1---ISERR(FIND(F$2,data!$M760))</f>
        <v>1</v>
      </c>
      <c r="G761" s="36">
        <f>1---ISERR(FIND(G$2,data!$M760))</f>
        <v>0</v>
      </c>
      <c r="H761" s="36">
        <f>1---ISERR(FIND(H$2,data!$M760))</f>
        <v>0</v>
      </c>
      <c r="I761" s="36">
        <f>1---ISERR(FIND(I$2,data!$M760))</f>
        <v>1</v>
      </c>
      <c r="J761" s="36">
        <f>1---ISERR(FIND(J$2,data!$M760))</f>
        <v>0</v>
      </c>
      <c r="K761" s="36">
        <f>1---ISERR(FIND(K$2,data!$M760))</f>
        <v>0</v>
      </c>
      <c r="L761" s="36">
        <f>1---ISERR(FIND(L$2,data!$M760))</f>
        <v>0</v>
      </c>
      <c r="M761" s="36">
        <f>1---ISERR(FIND(M$2,data!$M760))</f>
        <v>0</v>
      </c>
      <c r="N761" s="36">
        <f>1---ISERR(FIND(N$2,data!$M760))</f>
        <v>0</v>
      </c>
      <c r="O761" s="36">
        <f>1---ISERR(FIND(O$2,data!$M760))</f>
        <v>0</v>
      </c>
      <c r="P761" s="36">
        <f>1---ISERR(FIND(P$2,data!$M760))</f>
        <v>1</v>
      </c>
      <c r="Q761" s="36">
        <f>1---ISERR(FIND(Q$2,data!$M760))</f>
        <v>0</v>
      </c>
      <c r="R761" s="36">
        <f>1---ISERR(FIND(R$2,data!$M760))</f>
        <v>0</v>
      </c>
      <c r="S761" s="36">
        <f>1---ISERR(FIND(S$2,data!$M760))</f>
        <v>1</v>
      </c>
      <c r="T761" s="36">
        <f>1---ISERR(FIND(T$2,data!$M760))</f>
        <v>0</v>
      </c>
      <c r="U761" s="36">
        <f>1---ISERR(FIND(U$2,data!$M760))</f>
        <v>0</v>
      </c>
      <c r="V761" s="36">
        <f>1---ISERR(FIND(V$2,data!$M760))</f>
        <v>0</v>
      </c>
      <c r="W761" s="36">
        <f t="shared" si="256"/>
        <v>0</v>
      </c>
      <c r="X761" s="36">
        <f t="shared" si="257"/>
        <v>0</v>
      </c>
      <c r="Y761" s="36">
        <f t="shared" si="258"/>
        <v>0</v>
      </c>
      <c r="Z761" s="36">
        <f t="shared" si="259"/>
        <v>0</v>
      </c>
      <c r="AA761" s="36">
        <f t="shared" si="260"/>
        <v>16</v>
      </c>
      <c r="AB761" s="36">
        <f t="shared" si="261"/>
        <v>0</v>
      </c>
      <c r="AC761" s="36">
        <f t="shared" si="262"/>
        <v>0</v>
      </c>
      <c r="AD761" s="36">
        <f t="shared" si="263"/>
        <v>128</v>
      </c>
      <c r="AE761" s="36">
        <f t="shared" si="264"/>
        <v>0</v>
      </c>
      <c r="AF761" s="36">
        <f t="shared" si="265"/>
        <v>0</v>
      </c>
      <c r="AG761" s="36">
        <f t="shared" si="266"/>
        <v>0</v>
      </c>
      <c r="AH761" s="36">
        <f t="shared" si="267"/>
        <v>0</v>
      </c>
      <c r="AI761" s="36">
        <f t="shared" si="268"/>
        <v>0</v>
      </c>
      <c r="AJ761" s="36">
        <f t="shared" si="269"/>
        <v>0</v>
      </c>
      <c r="AK761" s="36">
        <f t="shared" si="270"/>
        <v>16384</v>
      </c>
      <c r="AL761" s="36">
        <f t="shared" si="271"/>
        <v>0</v>
      </c>
      <c r="AM761" s="36">
        <f t="shared" si="272"/>
        <v>0</v>
      </c>
      <c r="AN761" s="36">
        <f t="shared" si="273"/>
        <v>131072</v>
      </c>
      <c r="AO761" s="36">
        <f t="shared" si="274"/>
        <v>0</v>
      </c>
      <c r="AP761" s="36">
        <f t="shared" si="275"/>
        <v>0</v>
      </c>
      <c r="AQ761" s="36">
        <f t="shared" si="276"/>
        <v>0</v>
      </c>
      <c r="AR761" s="36">
        <f t="shared" si="277"/>
        <v>0</v>
      </c>
    </row>
    <row r="762" spans="1:44">
      <c r="A762" s="36">
        <f t="shared" si="278"/>
        <v>1822451</v>
      </c>
      <c r="B762" s="36">
        <f>1---ISERR(FIND(B$2,data!$M761))</f>
        <v>1</v>
      </c>
      <c r="C762" s="36">
        <f>1---ISERR(FIND(C$2,data!$M761))</f>
        <v>1</v>
      </c>
      <c r="D762" s="36">
        <f>1---ISERR(FIND(D$2,data!$M761))</f>
        <v>0</v>
      </c>
      <c r="E762" s="36">
        <f>1---ISERR(FIND(E$2,data!$M761))</f>
        <v>0</v>
      </c>
      <c r="F762" s="36">
        <f>1---ISERR(FIND(F$2,data!$M761))</f>
        <v>1</v>
      </c>
      <c r="G762" s="36">
        <f>1---ISERR(FIND(G$2,data!$M761))</f>
        <v>1</v>
      </c>
      <c r="H762" s="36">
        <f>1---ISERR(FIND(H$2,data!$M761))</f>
        <v>1</v>
      </c>
      <c r="I762" s="36">
        <f>1---ISERR(FIND(I$2,data!$M761))</f>
        <v>1</v>
      </c>
      <c r="J762" s="36">
        <f>1---ISERR(FIND(J$2,data!$M761))</f>
        <v>0</v>
      </c>
      <c r="K762" s="36">
        <f>1---ISERR(FIND(K$2,data!$M761))</f>
        <v>1</v>
      </c>
      <c r="L762" s="36">
        <f>1---ISERR(FIND(L$2,data!$M761))</f>
        <v>1</v>
      </c>
      <c r="M762" s="36">
        <f>1---ISERR(FIND(M$2,data!$M761))</f>
        <v>1</v>
      </c>
      <c r="N762" s="36">
        <f>1---ISERR(FIND(N$2,data!$M761))</f>
        <v>0</v>
      </c>
      <c r="O762" s="36">
        <f>1---ISERR(FIND(O$2,data!$M761))</f>
        <v>0</v>
      </c>
      <c r="P762" s="36">
        <f>1---ISERR(FIND(P$2,data!$M761))</f>
        <v>1</v>
      </c>
      <c r="Q762" s="36">
        <f>1---ISERR(FIND(Q$2,data!$M761))</f>
        <v>1</v>
      </c>
      <c r="R762" s="36">
        <f>1---ISERR(FIND(R$2,data!$M761))</f>
        <v>1</v>
      </c>
      <c r="S762" s="36">
        <f>1---ISERR(FIND(S$2,data!$M761))</f>
        <v>1</v>
      </c>
      <c r="T762" s="36">
        <f>1---ISERR(FIND(T$2,data!$M761))</f>
        <v>0</v>
      </c>
      <c r="U762" s="36">
        <f>1---ISERR(FIND(U$2,data!$M761))</f>
        <v>1</v>
      </c>
      <c r="V762" s="36">
        <f>1---ISERR(FIND(V$2,data!$M761))</f>
        <v>1</v>
      </c>
      <c r="W762" s="36">
        <f t="shared" si="256"/>
        <v>1</v>
      </c>
      <c r="X762" s="36">
        <f t="shared" si="257"/>
        <v>2</v>
      </c>
      <c r="Y762" s="36">
        <f t="shared" si="258"/>
        <v>0</v>
      </c>
      <c r="Z762" s="36">
        <f t="shared" si="259"/>
        <v>0</v>
      </c>
      <c r="AA762" s="36">
        <f t="shared" si="260"/>
        <v>16</v>
      </c>
      <c r="AB762" s="36">
        <f t="shared" si="261"/>
        <v>32</v>
      </c>
      <c r="AC762" s="36">
        <f t="shared" si="262"/>
        <v>64</v>
      </c>
      <c r="AD762" s="36">
        <f t="shared" si="263"/>
        <v>128</v>
      </c>
      <c r="AE762" s="36">
        <f t="shared" si="264"/>
        <v>0</v>
      </c>
      <c r="AF762" s="36">
        <f t="shared" si="265"/>
        <v>512</v>
      </c>
      <c r="AG762" s="36">
        <f t="shared" si="266"/>
        <v>1024</v>
      </c>
      <c r="AH762" s="36">
        <f t="shared" si="267"/>
        <v>2048</v>
      </c>
      <c r="AI762" s="36">
        <f t="shared" si="268"/>
        <v>0</v>
      </c>
      <c r="AJ762" s="36">
        <f t="shared" si="269"/>
        <v>0</v>
      </c>
      <c r="AK762" s="36">
        <f t="shared" si="270"/>
        <v>16384</v>
      </c>
      <c r="AL762" s="36">
        <f t="shared" si="271"/>
        <v>32768</v>
      </c>
      <c r="AM762" s="36">
        <f t="shared" si="272"/>
        <v>65536</v>
      </c>
      <c r="AN762" s="36">
        <f t="shared" si="273"/>
        <v>131072</v>
      </c>
      <c r="AO762" s="36">
        <f t="shared" si="274"/>
        <v>0</v>
      </c>
      <c r="AP762" s="36">
        <f t="shared" si="275"/>
        <v>524288</v>
      </c>
      <c r="AQ762" s="36">
        <f t="shared" si="276"/>
        <v>1048576</v>
      </c>
      <c r="AR762" s="36">
        <f t="shared" si="277"/>
        <v>0</v>
      </c>
    </row>
    <row r="763" spans="1:44">
      <c r="A763" s="36">
        <f t="shared" si="278"/>
        <v>131200</v>
      </c>
      <c r="B763" s="36">
        <f>1---ISERR(FIND(B$2,data!$M762))</f>
        <v>0</v>
      </c>
      <c r="C763" s="36">
        <f>1---ISERR(FIND(C$2,data!$M762))</f>
        <v>0</v>
      </c>
      <c r="D763" s="36">
        <f>1---ISERR(FIND(D$2,data!$M762))</f>
        <v>0</v>
      </c>
      <c r="E763" s="36">
        <f>1---ISERR(FIND(E$2,data!$M762))</f>
        <v>0</v>
      </c>
      <c r="F763" s="36">
        <f>1---ISERR(FIND(F$2,data!$M762))</f>
        <v>0</v>
      </c>
      <c r="G763" s="36">
        <f>1---ISERR(FIND(G$2,data!$M762))</f>
        <v>0</v>
      </c>
      <c r="H763" s="36">
        <f>1---ISERR(FIND(H$2,data!$M762))</f>
        <v>0</v>
      </c>
      <c r="I763" s="36">
        <f>1---ISERR(FIND(I$2,data!$M762))</f>
        <v>1</v>
      </c>
      <c r="J763" s="36">
        <f>1---ISERR(FIND(J$2,data!$M762))</f>
        <v>0</v>
      </c>
      <c r="K763" s="36">
        <f>1---ISERR(FIND(K$2,data!$M762))</f>
        <v>0</v>
      </c>
      <c r="L763" s="36">
        <f>1---ISERR(FIND(L$2,data!$M762))</f>
        <v>0</v>
      </c>
      <c r="M763" s="36">
        <f>1---ISERR(FIND(M$2,data!$M762))</f>
        <v>0</v>
      </c>
      <c r="N763" s="36">
        <f>1---ISERR(FIND(N$2,data!$M762))</f>
        <v>0</v>
      </c>
      <c r="O763" s="36">
        <f>1---ISERR(FIND(O$2,data!$M762))</f>
        <v>0</v>
      </c>
      <c r="P763" s="36">
        <f>1---ISERR(FIND(P$2,data!$M762))</f>
        <v>0</v>
      </c>
      <c r="Q763" s="36">
        <f>1---ISERR(FIND(Q$2,data!$M762))</f>
        <v>0</v>
      </c>
      <c r="R763" s="36">
        <f>1---ISERR(FIND(R$2,data!$M762))</f>
        <v>0</v>
      </c>
      <c r="S763" s="36">
        <f>1---ISERR(FIND(S$2,data!$M762))</f>
        <v>1</v>
      </c>
      <c r="T763" s="36">
        <f>1---ISERR(FIND(T$2,data!$M762))</f>
        <v>0</v>
      </c>
      <c r="U763" s="36">
        <f>1---ISERR(FIND(U$2,data!$M762))</f>
        <v>0</v>
      </c>
      <c r="V763" s="36">
        <f>1---ISERR(FIND(V$2,data!$M762))</f>
        <v>0</v>
      </c>
      <c r="W763" s="36">
        <f t="shared" si="256"/>
        <v>0</v>
      </c>
      <c r="X763" s="36">
        <f t="shared" si="257"/>
        <v>0</v>
      </c>
      <c r="Y763" s="36">
        <f t="shared" si="258"/>
        <v>0</v>
      </c>
      <c r="Z763" s="36">
        <f t="shared" si="259"/>
        <v>0</v>
      </c>
      <c r="AA763" s="36">
        <f t="shared" si="260"/>
        <v>0</v>
      </c>
      <c r="AB763" s="36">
        <f t="shared" si="261"/>
        <v>0</v>
      </c>
      <c r="AC763" s="36">
        <f t="shared" si="262"/>
        <v>0</v>
      </c>
      <c r="AD763" s="36">
        <f t="shared" si="263"/>
        <v>128</v>
      </c>
      <c r="AE763" s="36">
        <f t="shared" si="264"/>
        <v>0</v>
      </c>
      <c r="AF763" s="36">
        <f t="shared" si="265"/>
        <v>0</v>
      </c>
      <c r="AG763" s="36">
        <f t="shared" si="266"/>
        <v>0</v>
      </c>
      <c r="AH763" s="36">
        <f t="shared" si="267"/>
        <v>0</v>
      </c>
      <c r="AI763" s="36">
        <f t="shared" si="268"/>
        <v>0</v>
      </c>
      <c r="AJ763" s="36">
        <f t="shared" si="269"/>
        <v>0</v>
      </c>
      <c r="AK763" s="36">
        <f t="shared" si="270"/>
        <v>0</v>
      </c>
      <c r="AL763" s="36">
        <f t="shared" si="271"/>
        <v>0</v>
      </c>
      <c r="AM763" s="36">
        <f t="shared" si="272"/>
        <v>0</v>
      </c>
      <c r="AN763" s="36">
        <f t="shared" si="273"/>
        <v>131072</v>
      </c>
      <c r="AO763" s="36">
        <f t="shared" si="274"/>
        <v>0</v>
      </c>
      <c r="AP763" s="36">
        <f t="shared" si="275"/>
        <v>0</v>
      </c>
      <c r="AQ763" s="36">
        <f t="shared" si="276"/>
        <v>0</v>
      </c>
      <c r="AR763" s="36">
        <f t="shared" si="277"/>
        <v>0</v>
      </c>
    </row>
    <row r="764" spans="1:44">
      <c r="A764" s="36">
        <f t="shared" si="278"/>
        <v>2095102</v>
      </c>
      <c r="B764" s="36">
        <f>1---ISERR(FIND(B$2,data!$M763))</f>
        <v>0</v>
      </c>
      <c r="C764" s="36">
        <f>1---ISERR(FIND(C$2,data!$M763))</f>
        <v>1</v>
      </c>
      <c r="D764" s="36">
        <f>1---ISERR(FIND(D$2,data!$M763))</f>
        <v>1</v>
      </c>
      <c r="E764" s="36">
        <f>1---ISERR(FIND(E$2,data!$M763))</f>
        <v>1</v>
      </c>
      <c r="F764" s="36">
        <f>1---ISERR(FIND(F$2,data!$M763))</f>
        <v>1</v>
      </c>
      <c r="G764" s="36">
        <f>1---ISERR(FIND(G$2,data!$M763))</f>
        <v>1</v>
      </c>
      <c r="H764" s="36">
        <f>1---ISERR(FIND(H$2,data!$M763))</f>
        <v>1</v>
      </c>
      <c r="I764" s="36">
        <f>1---ISERR(FIND(I$2,data!$M763))</f>
        <v>1</v>
      </c>
      <c r="J764" s="36">
        <f>1---ISERR(FIND(J$2,data!$M763))</f>
        <v>1</v>
      </c>
      <c r="K764" s="36">
        <f>1---ISERR(FIND(K$2,data!$M763))</f>
        <v>1</v>
      </c>
      <c r="L764" s="36">
        <f>1---ISERR(FIND(L$2,data!$M763))</f>
        <v>1</v>
      </c>
      <c r="M764" s="36">
        <f>1---ISERR(FIND(M$2,data!$M763))</f>
        <v>0</v>
      </c>
      <c r="N764" s="36">
        <f>1---ISERR(FIND(N$2,data!$M763))</f>
        <v>1</v>
      </c>
      <c r="O764" s="36">
        <f>1---ISERR(FIND(O$2,data!$M763))</f>
        <v>1</v>
      </c>
      <c r="P764" s="36">
        <f>1---ISERR(FIND(P$2,data!$M763))</f>
        <v>1</v>
      </c>
      <c r="Q764" s="36">
        <f>1---ISERR(FIND(Q$2,data!$M763))</f>
        <v>1</v>
      </c>
      <c r="R764" s="36">
        <f>1---ISERR(FIND(R$2,data!$M763))</f>
        <v>1</v>
      </c>
      <c r="S764" s="36">
        <f>1---ISERR(FIND(S$2,data!$M763))</f>
        <v>1</v>
      </c>
      <c r="T764" s="36">
        <f>1---ISERR(FIND(T$2,data!$M763))</f>
        <v>1</v>
      </c>
      <c r="U764" s="36">
        <f>1---ISERR(FIND(U$2,data!$M763))</f>
        <v>1</v>
      </c>
      <c r="V764" s="36">
        <f>1---ISERR(FIND(V$2,data!$M763))</f>
        <v>1</v>
      </c>
      <c r="W764" s="36">
        <f t="shared" si="256"/>
        <v>0</v>
      </c>
      <c r="X764" s="36">
        <f t="shared" si="257"/>
        <v>2</v>
      </c>
      <c r="Y764" s="36">
        <f t="shared" si="258"/>
        <v>4</v>
      </c>
      <c r="Z764" s="36">
        <f t="shared" si="259"/>
        <v>8</v>
      </c>
      <c r="AA764" s="36">
        <f t="shared" si="260"/>
        <v>16</v>
      </c>
      <c r="AB764" s="36">
        <f t="shared" si="261"/>
        <v>32</v>
      </c>
      <c r="AC764" s="36">
        <f t="shared" si="262"/>
        <v>64</v>
      </c>
      <c r="AD764" s="36">
        <f t="shared" si="263"/>
        <v>128</v>
      </c>
      <c r="AE764" s="36">
        <f t="shared" si="264"/>
        <v>256</v>
      </c>
      <c r="AF764" s="36">
        <f t="shared" si="265"/>
        <v>512</v>
      </c>
      <c r="AG764" s="36">
        <f t="shared" si="266"/>
        <v>1024</v>
      </c>
      <c r="AH764" s="36">
        <f t="shared" si="267"/>
        <v>0</v>
      </c>
      <c r="AI764" s="36">
        <f t="shared" si="268"/>
        <v>4096</v>
      </c>
      <c r="AJ764" s="36">
        <f t="shared" si="269"/>
        <v>8192</v>
      </c>
      <c r="AK764" s="36">
        <f t="shared" si="270"/>
        <v>16384</v>
      </c>
      <c r="AL764" s="36">
        <f t="shared" si="271"/>
        <v>32768</v>
      </c>
      <c r="AM764" s="36">
        <f t="shared" si="272"/>
        <v>65536</v>
      </c>
      <c r="AN764" s="36">
        <f t="shared" si="273"/>
        <v>131072</v>
      </c>
      <c r="AO764" s="36">
        <f t="shared" si="274"/>
        <v>262144</v>
      </c>
      <c r="AP764" s="36">
        <f t="shared" si="275"/>
        <v>524288</v>
      </c>
      <c r="AQ764" s="36">
        <f t="shared" si="276"/>
        <v>1048576</v>
      </c>
      <c r="AR764" s="36">
        <f t="shared" si="277"/>
        <v>0</v>
      </c>
    </row>
    <row r="765" spans="1:44">
      <c r="A765" s="36">
        <f t="shared" si="278"/>
        <v>1779400</v>
      </c>
      <c r="B765" s="36">
        <f>1---ISERR(FIND(B$2,data!$M764))</f>
        <v>0</v>
      </c>
      <c r="C765" s="36">
        <f>1---ISERR(FIND(C$2,data!$M764))</f>
        <v>0</v>
      </c>
      <c r="D765" s="36">
        <f>1---ISERR(FIND(D$2,data!$M764))</f>
        <v>0</v>
      </c>
      <c r="E765" s="36">
        <f>1---ISERR(FIND(E$2,data!$M764))</f>
        <v>1</v>
      </c>
      <c r="F765" s="36">
        <f>1---ISERR(FIND(F$2,data!$M764))</f>
        <v>0</v>
      </c>
      <c r="G765" s="36">
        <f>1---ISERR(FIND(G$2,data!$M764))</f>
        <v>0</v>
      </c>
      <c r="H765" s="36">
        <f>1---ISERR(FIND(H$2,data!$M764))</f>
        <v>1</v>
      </c>
      <c r="I765" s="36">
        <f>1---ISERR(FIND(I$2,data!$M764))</f>
        <v>1</v>
      </c>
      <c r="J765" s="36">
        <f>1---ISERR(FIND(J$2,data!$M764))</f>
        <v>0</v>
      </c>
      <c r="K765" s="36">
        <f>1---ISERR(FIND(K$2,data!$M764))</f>
        <v>1</v>
      </c>
      <c r="L765" s="36">
        <f>1---ISERR(FIND(L$2,data!$M764))</f>
        <v>1</v>
      </c>
      <c r="M765" s="36">
        <f>1---ISERR(FIND(M$2,data!$M764))</f>
        <v>0</v>
      </c>
      <c r="N765" s="36">
        <f>1---ISERR(FIND(N$2,data!$M764))</f>
        <v>0</v>
      </c>
      <c r="O765" s="36">
        <f>1---ISERR(FIND(O$2,data!$M764))</f>
        <v>1</v>
      </c>
      <c r="P765" s="36">
        <f>1---ISERR(FIND(P$2,data!$M764))</f>
        <v>0</v>
      </c>
      <c r="Q765" s="36">
        <f>1---ISERR(FIND(Q$2,data!$M764))</f>
        <v>0</v>
      </c>
      <c r="R765" s="36">
        <f>1---ISERR(FIND(R$2,data!$M764))</f>
        <v>1</v>
      </c>
      <c r="S765" s="36">
        <f>1---ISERR(FIND(S$2,data!$M764))</f>
        <v>1</v>
      </c>
      <c r="T765" s="36">
        <f>1---ISERR(FIND(T$2,data!$M764))</f>
        <v>0</v>
      </c>
      <c r="U765" s="36">
        <f>1---ISERR(FIND(U$2,data!$M764))</f>
        <v>1</v>
      </c>
      <c r="V765" s="36">
        <f>1---ISERR(FIND(V$2,data!$M764))</f>
        <v>1</v>
      </c>
      <c r="W765" s="36">
        <f t="shared" si="256"/>
        <v>0</v>
      </c>
      <c r="X765" s="36">
        <f t="shared" si="257"/>
        <v>0</v>
      </c>
      <c r="Y765" s="36">
        <f t="shared" si="258"/>
        <v>0</v>
      </c>
      <c r="Z765" s="36">
        <f t="shared" si="259"/>
        <v>8</v>
      </c>
      <c r="AA765" s="36">
        <f t="shared" si="260"/>
        <v>0</v>
      </c>
      <c r="AB765" s="36">
        <f t="shared" si="261"/>
        <v>0</v>
      </c>
      <c r="AC765" s="36">
        <f t="shared" si="262"/>
        <v>64</v>
      </c>
      <c r="AD765" s="36">
        <f t="shared" si="263"/>
        <v>128</v>
      </c>
      <c r="AE765" s="36">
        <f t="shared" si="264"/>
        <v>0</v>
      </c>
      <c r="AF765" s="36">
        <f t="shared" si="265"/>
        <v>512</v>
      </c>
      <c r="AG765" s="36">
        <f t="shared" si="266"/>
        <v>1024</v>
      </c>
      <c r="AH765" s="36">
        <f t="shared" si="267"/>
        <v>0</v>
      </c>
      <c r="AI765" s="36">
        <f t="shared" si="268"/>
        <v>0</v>
      </c>
      <c r="AJ765" s="36">
        <f t="shared" si="269"/>
        <v>8192</v>
      </c>
      <c r="AK765" s="36">
        <f t="shared" si="270"/>
        <v>0</v>
      </c>
      <c r="AL765" s="36">
        <f t="shared" si="271"/>
        <v>0</v>
      </c>
      <c r="AM765" s="36">
        <f t="shared" si="272"/>
        <v>65536</v>
      </c>
      <c r="AN765" s="36">
        <f t="shared" si="273"/>
        <v>131072</v>
      </c>
      <c r="AO765" s="36">
        <f t="shared" si="274"/>
        <v>0</v>
      </c>
      <c r="AP765" s="36">
        <f t="shared" si="275"/>
        <v>524288</v>
      </c>
      <c r="AQ765" s="36">
        <f t="shared" si="276"/>
        <v>1048576</v>
      </c>
      <c r="AR765" s="36">
        <f t="shared" si="277"/>
        <v>0</v>
      </c>
    </row>
    <row r="766" spans="1:44">
      <c r="A766" s="36">
        <f t="shared" si="278"/>
        <v>0</v>
      </c>
      <c r="B766" s="36">
        <f>1---ISERR(FIND(B$2,data!$M765))</f>
        <v>0</v>
      </c>
      <c r="C766" s="36">
        <f>1---ISERR(FIND(C$2,data!$M765))</f>
        <v>0</v>
      </c>
      <c r="D766" s="36">
        <f>1---ISERR(FIND(D$2,data!$M765))</f>
        <v>0</v>
      </c>
      <c r="E766" s="36">
        <f>1---ISERR(FIND(E$2,data!$M765))</f>
        <v>0</v>
      </c>
      <c r="F766" s="36">
        <f>1---ISERR(FIND(F$2,data!$M765))</f>
        <v>0</v>
      </c>
      <c r="G766" s="36">
        <f>1---ISERR(FIND(G$2,data!$M765))</f>
        <v>0</v>
      </c>
      <c r="H766" s="36">
        <f>1---ISERR(FIND(H$2,data!$M765))</f>
        <v>0</v>
      </c>
      <c r="I766" s="36">
        <f>1---ISERR(FIND(I$2,data!$M765))</f>
        <v>0</v>
      </c>
      <c r="J766" s="36">
        <f>1---ISERR(FIND(J$2,data!$M765))</f>
        <v>0</v>
      </c>
      <c r="K766" s="36">
        <f>1---ISERR(FIND(K$2,data!$M765))</f>
        <v>0</v>
      </c>
      <c r="L766" s="36">
        <f>1---ISERR(FIND(L$2,data!$M765))</f>
        <v>0</v>
      </c>
      <c r="M766" s="36">
        <f>1---ISERR(FIND(M$2,data!$M765))</f>
        <v>0</v>
      </c>
      <c r="N766" s="36">
        <f>1---ISERR(FIND(N$2,data!$M765))</f>
        <v>0</v>
      </c>
      <c r="O766" s="36">
        <f>1---ISERR(FIND(O$2,data!$M765))</f>
        <v>0</v>
      </c>
      <c r="P766" s="36">
        <f>1---ISERR(FIND(P$2,data!$M765))</f>
        <v>0</v>
      </c>
      <c r="Q766" s="36">
        <f>1---ISERR(FIND(Q$2,data!$M765))</f>
        <v>0</v>
      </c>
      <c r="R766" s="36">
        <f>1---ISERR(FIND(R$2,data!$M765))</f>
        <v>0</v>
      </c>
      <c r="S766" s="36">
        <f>1---ISERR(FIND(S$2,data!$M765))</f>
        <v>0</v>
      </c>
      <c r="T766" s="36">
        <f>1---ISERR(FIND(T$2,data!$M765))</f>
        <v>0</v>
      </c>
      <c r="U766" s="36">
        <f>1---ISERR(FIND(U$2,data!$M765))</f>
        <v>0</v>
      </c>
      <c r="V766" s="36">
        <f>1---ISERR(FIND(V$2,data!$M765))</f>
        <v>0</v>
      </c>
      <c r="W766" s="36">
        <f t="shared" si="256"/>
        <v>0</v>
      </c>
      <c r="X766" s="36">
        <f t="shared" si="257"/>
        <v>0</v>
      </c>
      <c r="Y766" s="36">
        <f t="shared" si="258"/>
        <v>0</v>
      </c>
      <c r="Z766" s="36">
        <f t="shared" si="259"/>
        <v>0</v>
      </c>
      <c r="AA766" s="36">
        <f t="shared" si="260"/>
        <v>0</v>
      </c>
      <c r="AB766" s="36">
        <f t="shared" si="261"/>
        <v>0</v>
      </c>
      <c r="AC766" s="36">
        <f t="shared" si="262"/>
        <v>0</v>
      </c>
      <c r="AD766" s="36">
        <f t="shared" si="263"/>
        <v>0</v>
      </c>
      <c r="AE766" s="36">
        <f t="shared" si="264"/>
        <v>0</v>
      </c>
      <c r="AF766" s="36">
        <f t="shared" si="265"/>
        <v>0</v>
      </c>
      <c r="AG766" s="36">
        <f t="shared" si="266"/>
        <v>0</v>
      </c>
      <c r="AH766" s="36">
        <f t="shared" si="267"/>
        <v>0</v>
      </c>
      <c r="AI766" s="36">
        <f t="shared" si="268"/>
        <v>0</v>
      </c>
      <c r="AJ766" s="36">
        <f t="shared" si="269"/>
        <v>0</v>
      </c>
      <c r="AK766" s="36">
        <f t="shared" si="270"/>
        <v>0</v>
      </c>
      <c r="AL766" s="36">
        <f t="shared" si="271"/>
        <v>0</v>
      </c>
      <c r="AM766" s="36">
        <f t="shared" si="272"/>
        <v>0</v>
      </c>
      <c r="AN766" s="36">
        <f t="shared" si="273"/>
        <v>0</v>
      </c>
      <c r="AO766" s="36">
        <f t="shared" si="274"/>
        <v>0</v>
      </c>
      <c r="AP766" s="36">
        <f t="shared" si="275"/>
        <v>0</v>
      </c>
      <c r="AQ766" s="36">
        <f t="shared" si="276"/>
        <v>0</v>
      </c>
      <c r="AR766" s="36">
        <f t="shared" si="277"/>
        <v>0</v>
      </c>
    </row>
    <row r="767" spans="1:44">
      <c r="A767" s="36">
        <f t="shared" si="278"/>
        <v>0</v>
      </c>
      <c r="B767" s="36">
        <f>1---ISERR(FIND(B$2,data!$M766))</f>
        <v>0</v>
      </c>
      <c r="C767" s="36">
        <f>1---ISERR(FIND(C$2,data!$M766))</f>
        <v>0</v>
      </c>
      <c r="D767" s="36">
        <f>1---ISERR(FIND(D$2,data!$M766))</f>
        <v>0</v>
      </c>
      <c r="E767" s="36">
        <f>1---ISERR(FIND(E$2,data!$M766))</f>
        <v>0</v>
      </c>
      <c r="F767" s="36">
        <f>1---ISERR(FIND(F$2,data!$M766))</f>
        <v>0</v>
      </c>
      <c r="G767" s="36">
        <f>1---ISERR(FIND(G$2,data!$M766))</f>
        <v>0</v>
      </c>
      <c r="H767" s="36">
        <f>1---ISERR(FIND(H$2,data!$M766))</f>
        <v>0</v>
      </c>
      <c r="I767" s="36">
        <f>1---ISERR(FIND(I$2,data!$M766))</f>
        <v>0</v>
      </c>
      <c r="J767" s="36">
        <f>1---ISERR(FIND(J$2,data!$M766))</f>
        <v>0</v>
      </c>
      <c r="K767" s="36">
        <f>1---ISERR(FIND(K$2,data!$M766))</f>
        <v>0</v>
      </c>
      <c r="L767" s="36">
        <f>1---ISERR(FIND(L$2,data!$M766))</f>
        <v>0</v>
      </c>
      <c r="M767" s="36">
        <f>1---ISERR(FIND(M$2,data!$M766))</f>
        <v>0</v>
      </c>
      <c r="N767" s="36">
        <f>1---ISERR(FIND(N$2,data!$M766))</f>
        <v>0</v>
      </c>
      <c r="O767" s="36">
        <f>1---ISERR(FIND(O$2,data!$M766))</f>
        <v>0</v>
      </c>
      <c r="P767" s="36">
        <f>1---ISERR(FIND(P$2,data!$M766))</f>
        <v>0</v>
      </c>
      <c r="Q767" s="36">
        <f>1---ISERR(FIND(Q$2,data!$M766))</f>
        <v>0</v>
      </c>
      <c r="R767" s="36">
        <f>1---ISERR(FIND(R$2,data!$M766))</f>
        <v>0</v>
      </c>
      <c r="S767" s="36">
        <f>1---ISERR(FIND(S$2,data!$M766))</f>
        <v>0</v>
      </c>
      <c r="T767" s="36">
        <f>1---ISERR(FIND(T$2,data!$M766))</f>
        <v>0</v>
      </c>
      <c r="U767" s="36">
        <f>1---ISERR(FIND(U$2,data!$M766))</f>
        <v>0</v>
      </c>
      <c r="V767" s="36">
        <f>1---ISERR(FIND(V$2,data!$M766))</f>
        <v>0</v>
      </c>
      <c r="W767" s="36">
        <f t="shared" si="256"/>
        <v>0</v>
      </c>
      <c r="X767" s="36">
        <f t="shared" si="257"/>
        <v>0</v>
      </c>
      <c r="Y767" s="36">
        <f t="shared" si="258"/>
        <v>0</v>
      </c>
      <c r="Z767" s="36">
        <f t="shared" si="259"/>
        <v>0</v>
      </c>
      <c r="AA767" s="36">
        <f t="shared" si="260"/>
        <v>0</v>
      </c>
      <c r="AB767" s="36">
        <f t="shared" si="261"/>
        <v>0</v>
      </c>
      <c r="AC767" s="36">
        <f t="shared" si="262"/>
        <v>0</v>
      </c>
      <c r="AD767" s="36">
        <f t="shared" si="263"/>
        <v>0</v>
      </c>
      <c r="AE767" s="36">
        <f t="shared" si="264"/>
        <v>0</v>
      </c>
      <c r="AF767" s="36">
        <f t="shared" si="265"/>
        <v>0</v>
      </c>
      <c r="AG767" s="36">
        <f t="shared" si="266"/>
        <v>0</v>
      </c>
      <c r="AH767" s="36">
        <f t="shared" si="267"/>
        <v>0</v>
      </c>
      <c r="AI767" s="36">
        <f t="shared" si="268"/>
        <v>0</v>
      </c>
      <c r="AJ767" s="36">
        <f t="shared" si="269"/>
        <v>0</v>
      </c>
      <c r="AK767" s="36">
        <f t="shared" si="270"/>
        <v>0</v>
      </c>
      <c r="AL767" s="36">
        <f t="shared" si="271"/>
        <v>0</v>
      </c>
      <c r="AM767" s="36">
        <f t="shared" si="272"/>
        <v>0</v>
      </c>
      <c r="AN767" s="36">
        <f t="shared" si="273"/>
        <v>0</v>
      </c>
      <c r="AO767" s="36">
        <f t="shared" si="274"/>
        <v>0</v>
      </c>
      <c r="AP767" s="36">
        <f t="shared" si="275"/>
        <v>0</v>
      </c>
      <c r="AQ767" s="36">
        <f t="shared" si="276"/>
        <v>0</v>
      </c>
      <c r="AR767" s="36">
        <f t="shared" si="277"/>
        <v>0</v>
      </c>
    </row>
    <row r="768" spans="1:44">
      <c r="A768" s="36">
        <f t="shared" si="278"/>
        <v>0</v>
      </c>
      <c r="B768" s="36">
        <f>1---ISERR(FIND(B$2,data!$M767))</f>
        <v>0</v>
      </c>
      <c r="C768" s="36">
        <f>1---ISERR(FIND(C$2,data!$M767))</f>
        <v>0</v>
      </c>
      <c r="D768" s="36">
        <f>1---ISERR(FIND(D$2,data!$M767))</f>
        <v>0</v>
      </c>
      <c r="E768" s="36">
        <f>1---ISERR(FIND(E$2,data!$M767))</f>
        <v>0</v>
      </c>
      <c r="F768" s="36">
        <f>1---ISERR(FIND(F$2,data!$M767))</f>
        <v>0</v>
      </c>
      <c r="G768" s="36">
        <f>1---ISERR(FIND(G$2,data!$M767))</f>
        <v>0</v>
      </c>
      <c r="H768" s="36">
        <f>1---ISERR(FIND(H$2,data!$M767))</f>
        <v>0</v>
      </c>
      <c r="I768" s="36">
        <f>1---ISERR(FIND(I$2,data!$M767))</f>
        <v>0</v>
      </c>
      <c r="J768" s="36">
        <f>1---ISERR(FIND(J$2,data!$M767))</f>
        <v>0</v>
      </c>
      <c r="K768" s="36">
        <f>1---ISERR(FIND(K$2,data!$M767))</f>
        <v>0</v>
      </c>
      <c r="L768" s="36">
        <f>1---ISERR(FIND(L$2,data!$M767))</f>
        <v>0</v>
      </c>
      <c r="M768" s="36">
        <f>1---ISERR(FIND(M$2,data!$M767))</f>
        <v>0</v>
      </c>
      <c r="N768" s="36">
        <f>1---ISERR(FIND(N$2,data!$M767))</f>
        <v>0</v>
      </c>
      <c r="O768" s="36">
        <f>1---ISERR(FIND(O$2,data!$M767))</f>
        <v>0</v>
      </c>
      <c r="P768" s="36">
        <f>1---ISERR(FIND(P$2,data!$M767))</f>
        <v>0</v>
      </c>
      <c r="Q768" s="36">
        <f>1---ISERR(FIND(Q$2,data!$M767))</f>
        <v>0</v>
      </c>
      <c r="R768" s="36">
        <f>1---ISERR(FIND(R$2,data!$M767))</f>
        <v>0</v>
      </c>
      <c r="S768" s="36">
        <f>1---ISERR(FIND(S$2,data!$M767))</f>
        <v>0</v>
      </c>
      <c r="T768" s="36">
        <f>1---ISERR(FIND(T$2,data!$M767))</f>
        <v>0</v>
      </c>
      <c r="U768" s="36">
        <f>1---ISERR(FIND(U$2,data!$M767))</f>
        <v>0</v>
      </c>
      <c r="V768" s="36">
        <f>1---ISERR(FIND(V$2,data!$M767))</f>
        <v>0</v>
      </c>
      <c r="W768" s="36">
        <f t="shared" si="256"/>
        <v>0</v>
      </c>
      <c r="X768" s="36">
        <f t="shared" si="257"/>
        <v>0</v>
      </c>
      <c r="Y768" s="36">
        <f t="shared" si="258"/>
        <v>0</v>
      </c>
      <c r="Z768" s="36">
        <f t="shared" si="259"/>
        <v>0</v>
      </c>
      <c r="AA768" s="36">
        <f t="shared" si="260"/>
        <v>0</v>
      </c>
      <c r="AB768" s="36">
        <f t="shared" si="261"/>
        <v>0</v>
      </c>
      <c r="AC768" s="36">
        <f t="shared" si="262"/>
        <v>0</v>
      </c>
      <c r="AD768" s="36">
        <f t="shared" si="263"/>
        <v>0</v>
      </c>
      <c r="AE768" s="36">
        <f t="shared" si="264"/>
        <v>0</v>
      </c>
      <c r="AF768" s="36">
        <f t="shared" si="265"/>
        <v>0</v>
      </c>
      <c r="AG768" s="36">
        <f t="shared" si="266"/>
        <v>0</v>
      </c>
      <c r="AH768" s="36">
        <f t="shared" si="267"/>
        <v>0</v>
      </c>
      <c r="AI768" s="36">
        <f t="shared" si="268"/>
        <v>0</v>
      </c>
      <c r="AJ768" s="36">
        <f t="shared" si="269"/>
        <v>0</v>
      </c>
      <c r="AK768" s="36">
        <f t="shared" si="270"/>
        <v>0</v>
      </c>
      <c r="AL768" s="36">
        <f t="shared" si="271"/>
        <v>0</v>
      </c>
      <c r="AM768" s="36">
        <f t="shared" si="272"/>
        <v>0</v>
      </c>
      <c r="AN768" s="36">
        <f t="shared" si="273"/>
        <v>0</v>
      </c>
      <c r="AO768" s="36">
        <f t="shared" si="274"/>
        <v>0</v>
      </c>
      <c r="AP768" s="36">
        <f t="shared" si="275"/>
        <v>0</v>
      </c>
      <c r="AQ768" s="36">
        <f t="shared" si="276"/>
        <v>0</v>
      </c>
      <c r="AR768" s="36">
        <f t="shared" si="277"/>
        <v>0</v>
      </c>
    </row>
    <row r="769" spans="1:44">
      <c r="A769" s="36">
        <f t="shared" si="278"/>
        <v>660102</v>
      </c>
      <c r="B769" s="36">
        <f>1---ISERR(FIND(B$2,data!$M768))</f>
        <v>0</v>
      </c>
      <c r="C769" s="36">
        <f>1---ISERR(FIND(C$2,data!$M768))</f>
        <v>1</v>
      </c>
      <c r="D769" s="36">
        <f>1---ISERR(FIND(D$2,data!$M768))</f>
        <v>1</v>
      </c>
      <c r="E769" s="36">
        <f>1---ISERR(FIND(E$2,data!$M768))</f>
        <v>0</v>
      </c>
      <c r="F769" s="36">
        <f>1---ISERR(FIND(F$2,data!$M768))</f>
        <v>0</v>
      </c>
      <c r="G769" s="36">
        <f>1---ISERR(FIND(G$2,data!$M768))</f>
        <v>0</v>
      </c>
      <c r="H769" s="36">
        <f>1---ISERR(FIND(H$2,data!$M768))</f>
        <v>0</v>
      </c>
      <c r="I769" s="36">
        <f>1---ISERR(FIND(I$2,data!$M768))</f>
        <v>1</v>
      </c>
      <c r="J769" s="36">
        <f>1---ISERR(FIND(J$2,data!$M768))</f>
        <v>0</v>
      </c>
      <c r="K769" s="36">
        <f>1---ISERR(FIND(K$2,data!$M768))</f>
        <v>1</v>
      </c>
      <c r="L769" s="36">
        <f>1---ISERR(FIND(L$2,data!$M768))</f>
        <v>0</v>
      </c>
      <c r="M769" s="36">
        <f>1---ISERR(FIND(M$2,data!$M768))</f>
        <v>0</v>
      </c>
      <c r="N769" s="36">
        <f>1---ISERR(FIND(N$2,data!$M768))</f>
        <v>1</v>
      </c>
      <c r="O769" s="36">
        <f>1---ISERR(FIND(O$2,data!$M768))</f>
        <v>0</v>
      </c>
      <c r="P769" s="36">
        <f>1---ISERR(FIND(P$2,data!$M768))</f>
        <v>0</v>
      </c>
      <c r="Q769" s="36">
        <f>1---ISERR(FIND(Q$2,data!$M768))</f>
        <v>0</v>
      </c>
      <c r="R769" s="36">
        <f>1---ISERR(FIND(R$2,data!$M768))</f>
        <v>0</v>
      </c>
      <c r="S769" s="36">
        <f>1---ISERR(FIND(S$2,data!$M768))</f>
        <v>1</v>
      </c>
      <c r="T769" s="36">
        <f>1---ISERR(FIND(T$2,data!$M768))</f>
        <v>0</v>
      </c>
      <c r="U769" s="36">
        <f>1---ISERR(FIND(U$2,data!$M768))</f>
        <v>1</v>
      </c>
      <c r="V769" s="36">
        <f>1---ISERR(FIND(V$2,data!$M768))</f>
        <v>0</v>
      </c>
      <c r="W769" s="36">
        <f t="shared" si="256"/>
        <v>0</v>
      </c>
      <c r="X769" s="36">
        <f t="shared" si="257"/>
        <v>2</v>
      </c>
      <c r="Y769" s="36">
        <f t="shared" si="258"/>
        <v>4</v>
      </c>
      <c r="Z769" s="36">
        <f t="shared" si="259"/>
        <v>0</v>
      </c>
      <c r="AA769" s="36">
        <f t="shared" si="260"/>
        <v>0</v>
      </c>
      <c r="AB769" s="36">
        <f t="shared" si="261"/>
        <v>0</v>
      </c>
      <c r="AC769" s="36">
        <f t="shared" si="262"/>
        <v>0</v>
      </c>
      <c r="AD769" s="36">
        <f t="shared" si="263"/>
        <v>128</v>
      </c>
      <c r="AE769" s="36">
        <f t="shared" si="264"/>
        <v>0</v>
      </c>
      <c r="AF769" s="36">
        <f t="shared" si="265"/>
        <v>512</v>
      </c>
      <c r="AG769" s="36">
        <f t="shared" si="266"/>
        <v>0</v>
      </c>
      <c r="AH769" s="36">
        <f t="shared" si="267"/>
        <v>0</v>
      </c>
      <c r="AI769" s="36">
        <f t="shared" si="268"/>
        <v>4096</v>
      </c>
      <c r="AJ769" s="36">
        <f t="shared" si="269"/>
        <v>0</v>
      </c>
      <c r="AK769" s="36">
        <f t="shared" si="270"/>
        <v>0</v>
      </c>
      <c r="AL769" s="36">
        <f t="shared" si="271"/>
        <v>0</v>
      </c>
      <c r="AM769" s="36">
        <f t="shared" si="272"/>
        <v>0</v>
      </c>
      <c r="AN769" s="36">
        <f t="shared" si="273"/>
        <v>131072</v>
      </c>
      <c r="AO769" s="36">
        <f t="shared" si="274"/>
        <v>0</v>
      </c>
      <c r="AP769" s="36">
        <f t="shared" si="275"/>
        <v>524288</v>
      </c>
      <c r="AQ769" s="36">
        <f t="shared" si="276"/>
        <v>0</v>
      </c>
      <c r="AR769" s="36">
        <f t="shared" si="277"/>
        <v>0</v>
      </c>
    </row>
    <row r="770" spans="1:44">
      <c r="A770" s="36">
        <f t="shared" si="278"/>
        <v>266500</v>
      </c>
      <c r="B770" s="36">
        <f>1---ISERR(FIND(B$2,data!$M769))</f>
        <v>0</v>
      </c>
      <c r="C770" s="36">
        <f>1---ISERR(FIND(C$2,data!$M769))</f>
        <v>0</v>
      </c>
      <c r="D770" s="36">
        <f>1---ISERR(FIND(D$2,data!$M769))</f>
        <v>1</v>
      </c>
      <c r="E770" s="36">
        <f>1---ISERR(FIND(E$2,data!$M769))</f>
        <v>0</v>
      </c>
      <c r="F770" s="36">
        <f>1---ISERR(FIND(F$2,data!$M769))</f>
        <v>0</v>
      </c>
      <c r="G770" s="36">
        <f>1---ISERR(FIND(G$2,data!$M769))</f>
        <v>0</v>
      </c>
      <c r="H770" s="36">
        <f>1---ISERR(FIND(H$2,data!$M769))</f>
        <v>0</v>
      </c>
      <c r="I770" s="36">
        <f>1---ISERR(FIND(I$2,data!$M769))</f>
        <v>0</v>
      </c>
      <c r="J770" s="36">
        <f>1---ISERR(FIND(J$2,data!$M769))</f>
        <v>1</v>
      </c>
      <c r="K770" s="36">
        <f>1---ISERR(FIND(K$2,data!$M769))</f>
        <v>0</v>
      </c>
      <c r="L770" s="36">
        <f>1---ISERR(FIND(L$2,data!$M769))</f>
        <v>0</v>
      </c>
      <c r="M770" s="36">
        <f>1---ISERR(FIND(M$2,data!$M769))</f>
        <v>0</v>
      </c>
      <c r="N770" s="36">
        <f>1---ISERR(FIND(N$2,data!$M769))</f>
        <v>1</v>
      </c>
      <c r="O770" s="36">
        <f>1---ISERR(FIND(O$2,data!$M769))</f>
        <v>0</v>
      </c>
      <c r="P770" s="36">
        <f>1---ISERR(FIND(P$2,data!$M769))</f>
        <v>0</v>
      </c>
      <c r="Q770" s="36">
        <f>1---ISERR(FIND(Q$2,data!$M769))</f>
        <v>0</v>
      </c>
      <c r="R770" s="36">
        <f>1---ISERR(FIND(R$2,data!$M769))</f>
        <v>0</v>
      </c>
      <c r="S770" s="36">
        <f>1---ISERR(FIND(S$2,data!$M769))</f>
        <v>0</v>
      </c>
      <c r="T770" s="36">
        <f>1---ISERR(FIND(T$2,data!$M769))</f>
        <v>1</v>
      </c>
      <c r="U770" s="36">
        <f>1---ISERR(FIND(U$2,data!$M769))</f>
        <v>0</v>
      </c>
      <c r="V770" s="36">
        <f>1---ISERR(FIND(V$2,data!$M769))</f>
        <v>0</v>
      </c>
      <c r="W770" s="36">
        <f t="shared" si="256"/>
        <v>0</v>
      </c>
      <c r="X770" s="36">
        <f t="shared" si="257"/>
        <v>0</v>
      </c>
      <c r="Y770" s="36">
        <f t="shared" si="258"/>
        <v>4</v>
      </c>
      <c r="Z770" s="36">
        <f t="shared" si="259"/>
        <v>0</v>
      </c>
      <c r="AA770" s="36">
        <f t="shared" si="260"/>
        <v>0</v>
      </c>
      <c r="AB770" s="36">
        <f t="shared" si="261"/>
        <v>0</v>
      </c>
      <c r="AC770" s="36">
        <f t="shared" si="262"/>
        <v>0</v>
      </c>
      <c r="AD770" s="36">
        <f t="shared" si="263"/>
        <v>0</v>
      </c>
      <c r="AE770" s="36">
        <f t="shared" si="264"/>
        <v>256</v>
      </c>
      <c r="AF770" s="36">
        <f t="shared" si="265"/>
        <v>0</v>
      </c>
      <c r="AG770" s="36">
        <f t="shared" si="266"/>
        <v>0</v>
      </c>
      <c r="AH770" s="36">
        <f t="shared" si="267"/>
        <v>0</v>
      </c>
      <c r="AI770" s="36">
        <f t="shared" si="268"/>
        <v>4096</v>
      </c>
      <c r="AJ770" s="36">
        <f t="shared" si="269"/>
        <v>0</v>
      </c>
      <c r="AK770" s="36">
        <f t="shared" si="270"/>
        <v>0</v>
      </c>
      <c r="AL770" s="36">
        <f t="shared" si="271"/>
        <v>0</v>
      </c>
      <c r="AM770" s="36">
        <f t="shared" si="272"/>
        <v>0</v>
      </c>
      <c r="AN770" s="36">
        <f t="shared" si="273"/>
        <v>0</v>
      </c>
      <c r="AO770" s="36">
        <f t="shared" si="274"/>
        <v>262144</v>
      </c>
      <c r="AP770" s="36">
        <f t="shared" si="275"/>
        <v>0</v>
      </c>
      <c r="AQ770" s="36">
        <f t="shared" si="276"/>
        <v>0</v>
      </c>
      <c r="AR770" s="36">
        <f t="shared" si="277"/>
        <v>0</v>
      </c>
    </row>
    <row r="771" spans="1:44">
      <c r="A771" s="36">
        <f t="shared" si="278"/>
        <v>0</v>
      </c>
      <c r="B771" s="36">
        <f>1---ISERR(FIND(B$2,data!$M770))</f>
        <v>0</v>
      </c>
      <c r="C771" s="36">
        <f>1---ISERR(FIND(C$2,data!$M770))</f>
        <v>0</v>
      </c>
      <c r="D771" s="36">
        <f>1---ISERR(FIND(D$2,data!$M770))</f>
        <v>0</v>
      </c>
      <c r="E771" s="36">
        <f>1---ISERR(FIND(E$2,data!$M770))</f>
        <v>0</v>
      </c>
      <c r="F771" s="36">
        <f>1---ISERR(FIND(F$2,data!$M770))</f>
        <v>0</v>
      </c>
      <c r="G771" s="36">
        <f>1---ISERR(FIND(G$2,data!$M770))</f>
        <v>0</v>
      </c>
      <c r="H771" s="36">
        <f>1---ISERR(FIND(H$2,data!$M770))</f>
        <v>0</v>
      </c>
      <c r="I771" s="36">
        <f>1---ISERR(FIND(I$2,data!$M770))</f>
        <v>0</v>
      </c>
      <c r="J771" s="36">
        <f>1---ISERR(FIND(J$2,data!$M770))</f>
        <v>0</v>
      </c>
      <c r="K771" s="36">
        <f>1---ISERR(FIND(K$2,data!$M770))</f>
        <v>0</v>
      </c>
      <c r="L771" s="36">
        <f>1---ISERR(FIND(L$2,data!$M770))</f>
        <v>0</v>
      </c>
      <c r="M771" s="36">
        <f>1---ISERR(FIND(M$2,data!$M770))</f>
        <v>0</v>
      </c>
      <c r="N771" s="36">
        <f>1---ISERR(FIND(N$2,data!$M770))</f>
        <v>0</v>
      </c>
      <c r="O771" s="36">
        <f>1---ISERR(FIND(O$2,data!$M770))</f>
        <v>0</v>
      </c>
      <c r="P771" s="36">
        <f>1---ISERR(FIND(P$2,data!$M770))</f>
        <v>0</v>
      </c>
      <c r="Q771" s="36">
        <f>1---ISERR(FIND(Q$2,data!$M770))</f>
        <v>0</v>
      </c>
      <c r="R771" s="36">
        <f>1---ISERR(FIND(R$2,data!$M770))</f>
        <v>0</v>
      </c>
      <c r="S771" s="36">
        <f>1---ISERR(FIND(S$2,data!$M770))</f>
        <v>0</v>
      </c>
      <c r="T771" s="36">
        <f>1---ISERR(FIND(T$2,data!$M770))</f>
        <v>0</v>
      </c>
      <c r="U771" s="36">
        <f>1---ISERR(FIND(U$2,data!$M770))</f>
        <v>0</v>
      </c>
      <c r="V771" s="36">
        <f>1---ISERR(FIND(V$2,data!$M770))</f>
        <v>0</v>
      </c>
      <c r="W771" s="36">
        <f t="shared" si="256"/>
        <v>0</v>
      </c>
      <c r="X771" s="36">
        <f t="shared" si="257"/>
        <v>0</v>
      </c>
      <c r="Y771" s="36">
        <f t="shared" si="258"/>
        <v>0</v>
      </c>
      <c r="Z771" s="36">
        <f t="shared" si="259"/>
        <v>0</v>
      </c>
      <c r="AA771" s="36">
        <f t="shared" si="260"/>
        <v>0</v>
      </c>
      <c r="AB771" s="36">
        <f t="shared" si="261"/>
        <v>0</v>
      </c>
      <c r="AC771" s="36">
        <f t="shared" si="262"/>
        <v>0</v>
      </c>
      <c r="AD771" s="36">
        <f t="shared" si="263"/>
        <v>0</v>
      </c>
      <c r="AE771" s="36">
        <f t="shared" si="264"/>
        <v>0</v>
      </c>
      <c r="AF771" s="36">
        <f t="shared" si="265"/>
        <v>0</v>
      </c>
      <c r="AG771" s="36">
        <f t="shared" si="266"/>
        <v>0</v>
      </c>
      <c r="AH771" s="36">
        <f t="shared" si="267"/>
        <v>0</v>
      </c>
      <c r="AI771" s="36">
        <f t="shared" si="268"/>
        <v>0</v>
      </c>
      <c r="AJ771" s="36">
        <f t="shared" si="269"/>
        <v>0</v>
      </c>
      <c r="AK771" s="36">
        <f t="shared" si="270"/>
        <v>0</v>
      </c>
      <c r="AL771" s="36">
        <f t="shared" si="271"/>
        <v>0</v>
      </c>
      <c r="AM771" s="36">
        <f t="shared" si="272"/>
        <v>0</v>
      </c>
      <c r="AN771" s="36">
        <f t="shared" si="273"/>
        <v>0</v>
      </c>
      <c r="AO771" s="36">
        <f t="shared" si="274"/>
        <v>0</v>
      </c>
      <c r="AP771" s="36">
        <f t="shared" si="275"/>
        <v>0</v>
      </c>
      <c r="AQ771" s="36">
        <f t="shared" si="276"/>
        <v>0</v>
      </c>
      <c r="AR771" s="36">
        <f t="shared" si="277"/>
        <v>0</v>
      </c>
    </row>
    <row r="772" spans="1:44">
      <c r="A772" s="36">
        <f t="shared" si="278"/>
        <v>0</v>
      </c>
      <c r="B772" s="36">
        <f>1---ISERR(FIND(B$2,data!$M771))</f>
        <v>0</v>
      </c>
      <c r="C772" s="36">
        <f>1---ISERR(FIND(C$2,data!$M771))</f>
        <v>0</v>
      </c>
      <c r="D772" s="36">
        <f>1---ISERR(FIND(D$2,data!$M771))</f>
        <v>0</v>
      </c>
      <c r="E772" s="36">
        <f>1---ISERR(FIND(E$2,data!$M771))</f>
        <v>0</v>
      </c>
      <c r="F772" s="36">
        <f>1---ISERR(FIND(F$2,data!$M771))</f>
        <v>0</v>
      </c>
      <c r="G772" s="36">
        <f>1---ISERR(FIND(G$2,data!$M771))</f>
        <v>0</v>
      </c>
      <c r="H772" s="36">
        <f>1---ISERR(FIND(H$2,data!$M771))</f>
        <v>0</v>
      </c>
      <c r="I772" s="36">
        <f>1---ISERR(FIND(I$2,data!$M771))</f>
        <v>0</v>
      </c>
      <c r="J772" s="36">
        <f>1---ISERR(FIND(J$2,data!$M771))</f>
        <v>0</v>
      </c>
      <c r="K772" s="36">
        <f>1---ISERR(FIND(K$2,data!$M771))</f>
        <v>0</v>
      </c>
      <c r="L772" s="36">
        <f>1---ISERR(FIND(L$2,data!$M771))</f>
        <v>0</v>
      </c>
      <c r="M772" s="36">
        <f>1---ISERR(FIND(M$2,data!$M771))</f>
        <v>0</v>
      </c>
      <c r="N772" s="36">
        <f>1---ISERR(FIND(N$2,data!$M771))</f>
        <v>0</v>
      </c>
      <c r="O772" s="36">
        <f>1---ISERR(FIND(O$2,data!$M771))</f>
        <v>0</v>
      </c>
      <c r="P772" s="36">
        <f>1---ISERR(FIND(P$2,data!$M771))</f>
        <v>0</v>
      </c>
      <c r="Q772" s="36">
        <f>1---ISERR(FIND(Q$2,data!$M771))</f>
        <v>0</v>
      </c>
      <c r="R772" s="36">
        <f>1---ISERR(FIND(R$2,data!$M771))</f>
        <v>0</v>
      </c>
      <c r="S772" s="36">
        <f>1---ISERR(FIND(S$2,data!$M771))</f>
        <v>0</v>
      </c>
      <c r="T772" s="36">
        <f>1---ISERR(FIND(T$2,data!$M771))</f>
        <v>0</v>
      </c>
      <c r="U772" s="36">
        <f>1---ISERR(FIND(U$2,data!$M771))</f>
        <v>0</v>
      </c>
      <c r="V772" s="36">
        <f>1---ISERR(FIND(V$2,data!$M771))</f>
        <v>0</v>
      </c>
      <c r="W772" s="36">
        <f t="shared" ref="W772:W835" si="279">B772*B$1</f>
        <v>0</v>
      </c>
      <c r="X772" s="36">
        <f t="shared" ref="X772:X835" si="280">C772*C$1</f>
        <v>0</v>
      </c>
      <c r="Y772" s="36">
        <f t="shared" ref="Y772:Y835" si="281">D772*D$1</f>
        <v>0</v>
      </c>
      <c r="Z772" s="36">
        <f t="shared" ref="Z772:Z835" si="282">E772*E$1</f>
        <v>0</v>
      </c>
      <c r="AA772" s="36">
        <f t="shared" ref="AA772:AA835" si="283">F772*F$1</f>
        <v>0</v>
      </c>
      <c r="AB772" s="36">
        <f t="shared" ref="AB772:AB835" si="284">G772*G$1</f>
        <v>0</v>
      </c>
      <c r="AC772" s="36">
        <f t="shared" ref="AC772:AC835" si="285">H772*H$1</f>
        <v>0</v>
      </c>
      <c r="AD772" s="36">
        <f t="shared" ref="AD772:AD835" si="286">I772*I$1</f>
        <v>0</v>
      </c>
      <c r="AE772" s="36">
        <f t="shared" ref="AE772:AE835" si="287">J772*J$1</f>
        <v>0</v>
      </c>
      <c r="AF772" s="36">
        <f t="shared" ref="AF772:AF835" si="288">K772*K$1</f>
        <v>0</v>
      </c>
      <c r="AG772" s="36">
        <f t="shared" ref="AG772:AG835" si="289">L772*L$1</f>
        <v>0</v>
      </c>
      <c r="AH772" s="36">
        <f t="shared" ref="AH772:AH835" si="290">M772*M$1</f>
        <v>0</v>
      </c>
      <c r="AI772" s="36">
        <f t="shared" ref="AI772:AI835" si="291">N772*N$1</f>
        <v>0</v>
      </c>
      <c r="AJ772" s="36">
        <f t="shared" ref="AJ772:AJ835" si="292">O772*O$1</f>
        <v>0</v>
      </c>
      <c r="AK772" s="36">
        <f t="shared" ref="AK772:AK835" si="293">P772*P$1</f>
        <v>0</v>
      </c>
      <c r="AL772" s="36">
        <f t="shared" ref="AL772:AL835" si="294">Q772*Q$1</f>
        <v>0</v>
      </c>
      <c r="AM772" s="36">
        <f t="shared" ref="AM772:AM835" si="295">R772*R$1</f>
        <v>0</v>
      </c>
      <c r="AN772" s="36">
        <f t="shared" ref="AN772:AN835" si="296">S772*S$1</f>
        <v>0</v>
      </c>
      <c r="AO772" s="36">
        <f t="shared" ref="AO772:AO835" si="297">T772*T$1</f>
        <v>0</v>
      </c>
      <c r="AP772" s="36">
        <f t="shared" ref="AP772:AP835" si="298">U772*U$1</f>
        <v>0</v>
      </c>
      <c r="AQ772" s="36">
        <f t="shared" ref="AQ772:AQ835" si="299">V772*V$1</f>
        <v>0</v>
      </c>
      <c r="AR772" s="36">
        <f t="shared" ref="AR772:AR835" si="300">W772*W$1</f>
        <v>0</v>
      </c>
    </row>
    <row r="773" spans="1:44">
      <c r="A773" s="36">
        <f t="shared" si="278"/>
        <v>1061900</v>
      </c>
      <c r="B773" s="36">
        <f>1---ISERR(FIND(B$2,data!$M772))</f>
        <v>0</v>
      </c>
      <c r="C773" s="36">
        <f>1---ISERR(FIND(C$2,data!$M772))</f>
        <v>0</v>
      </c>
      <c r="D773" s="36">
        <f>1---ISERR(FIND(D$2,data!$M772))</f>
        <v>1</v>
      </c>
      <c r="E773" s="36">
        <f>1---ISERR(FIND(E$2,data!$M772))</f>
        <v>1</v>
      </c>
      <c r="F773" s="36">
        <f>1---ISERR(FIND(F$2,data!$M772))</f>
        <v>0</v>
      </c>
      <c r="G773" s="36">
        <f>1---ISERR(FIND(G$2,data!$M772))</f>
        <v>0</v>
      </c>
      <c r="H773" s="36">
        <f>1---ISERR(FIND(H$2,data!$M772))</f>
        <v>0</v>
      </c>
      <c r="I773" s="36">
        <f>1---ISERR(FIND(I$2,data!$M772))</f>
        <v>0</v>
      </c>
      <c r="J773" s="36">
        <f>1---ISERR(FIND(J$2,data!$M772))</f>
        <v>0</v>
      </c>
      <c r="K773" s="36">
        <f>1---ISERR(FIND(K$2,data!$M772))</f>
        <v>0</v>
      </c>
      <c r="L773" s="36">
        <f>1---ISERR(FIND(L$2,data!$M772))</f>
        <v>1</v>
      </c>
      <c r="M773" s="36">
        <f>1---ISERR(FIND(M$2,data!$M772))</f>
        <v>0</v>
      </c>
      <c r="N773" s="36">
        <f>1---ISERR(FIND(N$2,data!$M772))</f>
        <v>1</v>
      </c>
      <c r="O773" s="36">
        <f>1---ISERR(FIND(O$2,data!$M772))</f>
        <v>1</v>
      </c>
      <c r="P773" s="36">
        <f>1---ISERR(FIND(P$2,data!$M772))</f>
        <v>0</v>
      </c>
      <c r="Q773" s="36">
        <f>1---ISERR(FIND(Q$2,data!$M772))</f>
        <v>0</v>
      </c>
      <c r="R773" s="36">
        <f>1---ISERR(FIND(R$2,data!$M772))</f>
        <v>0</v>
      </c>
      <c r="S773" s="36">
        <f>1---ISERR(FIND(S$2,data!$M772))</f>
        <v>0</v>
      </c>
      <c r="T773" s="36">
        <f>1---ISERR(FIND(T$2,data!$M772))</f>
        <v>0</v>
      </c>
      <c r="U773" s="36">
        <f>1---ISERR(FIND(U$2,data!$M772))</f>
        <v>0</v>
      </c>
      <c r="V773" s="36">
        <f>1---ISERR(FIND(V$2,data!$M772))</f>
        <v>1</v>
      </c>
      <c r="W773" s="36">
        <f t="shared" si="279"/>
        <v>0</v>
      </c>
      <c r="X773" s="36">
        <f t="shared" si="280"/>
        <v>0</v>
      </c>
      <c r="Y773" s="36">
        <f t="shared" si="281"/>
        <v>4</v>
      </c>
      <c r="Z773" s="36">
        <f t="shared" si="282"/>
        <v>8</v>
      </c>
      <c r="AA773" s="36">
        <f t="shared" si="283"/>
        <v>0</v>
      </c>
      <c r="AB773" s="36">
        <f t="shared" si="284"/>
        <v>0</v>
      </c>
      <c r="AC773" s="36">
        <f t="shared" si="285"/>
        <v>0</v>
      </c>
      <c r="AD773" s="36">
        <f t="shared" si="286"/>
        <v>0</v>
      </c>
      <c r="AE773" s="36">
        <f t="shared" si="287"/>
        <v>0</v>
      </c>
      <c r="AF773" s="36">
        <f t="shared" si="288"/>
        <v>0</v>
      </c>
      <c r="AG773" s="36">
        <f t="shared" si="289"/>
        <v>1024</v>
      </c>
      <c r="AH773" s="36">
        <f t="shared" si="290"/>
        <v>0</v>
      </c>
      <c r="AI773" s="36">
        <f t="shared" si="291"/>
        <v>4096</v>
      </c>
      <c r="AJ773" s="36">
        <f t="shared" si="292"/>
        <v>8192</v>
      </c>
      <c r="AK773" s="36">
        <f t="shared" si="293"/>
        <v>0</v>
      </c>
      <c r="AL773" s="36">
        <f t="shared" si="294"/>
        <v>0</v>
      </c>
      <c r="AM773" s="36">
        <f t="shared" si="295"/>
        <v>0</v>
      </c>
      <c r="AN773" s="36">
        <f t="shared" si="296"/>
        <v>0</v>
      </c>
      <c r="AO773" s="36">
        <f t="shared" si="297"/>
        <v>0</v>
      </c>
      <c r="AP773" s="36">
        <f t="shared" si="298"/>
        <v>0</v>
      </c>
      <c r="AQ773" s="36">
        <f t="shared" si="299"/>
        <v>1048576</v>
      </c>
      <c r="AR773" s="36">
        <f t="shared" si="300"/>
        <v>0</v>
      </c>
    </row>
    <row r="774" spans="1:44">
      <c r="A774" s="36">
        <f t="shared" ref="A774:A837" si="301">SUM(W774:AR774)</f>
        <v>147600</v>
      </c>
      <c r="B774" s="36">
        <f>1---ISERR(FIND(B$2,data!$M773))</f>
        <v>0</v>
      </c>
      <c r="C774" s="36">
        <f>1---ISERR(FIND(C$2,data!$M773))</f>
        <v>0</v>
      </c>
      <c r="D774" s="36">
        <f>1---ISERR(FIND(D$2,data!$M773))</f>
        <v>0</v>
      </c>
      <c r="E774" s="36">
        <f>1---ISERR(FIND(E$2,data!$M773))</f>
        <v>0</v>
      </c>
      <c r="F774" s="36">
        <f>1---ISERR(FIND(F$2,data!$M773))</f>
        <v>1</v>
      </c>
      <c r="G774" s="36">
        <f>1---ISERR(FIND(G$2,data!$M773))</f>
        <v>0</v>
      </c>
      <c r="H774" s="36">
        <f>1---ISERR(FIND(H$2,data!$M773))</f>
        <v>0</v>
      </c>
      <c r="I774" s="36">
        <f>1---ISERR(FIND(I$2,data!$M773))</f>
        <v>1</v>
      </c>
      <c r="J774" s="36">
        <f>1---ISERR(FIND(J$2,data!$M773))</f>
        <v>0</v>
      </c>
      <c r="K774" s="36">
        <f>1---ISERR(FIND(K$2,data!$M773))</f>
        <v>0</v>
      </c>
      <c r="L774" s="36">
        <f>1---ISERR(FIND(L$2,data!$M773))</f>
        <v>0</v>
      </c>
      <c r="M774" s="36">
        <f>1---ISERR(FIND(M$2,data!$M773))</f>
        <v>0</v>
      </c>
      <c r="N774" s="36">
        <f>1---ISERR(FIND(N$2,data!$M773))</f>
        <v>0</v>
      </c>
      <c r="O774" s="36">
        <f>1---ISERR(FIND(O$2,data!$M773))</f>
        <v>0</v>
      </c>
      <c r="P774" s="36">
        <f>1---ISERR(FIND(P$2,data!$M773))</f>
        <v>1</v>
      </c>
      <c r="Q774" s="36">
        <f>1---ISERR(FIND(Q$2,data!$M773))</f>
        <v>0</v>
      </c>
      <c r="R774" s="36">
        <f>1---ISERR(FIND(R$2,data!$M773))</f>
        <v>0</v>
      </c>
      <c r="S774" s="36">
        <f>1---ISERR(FIND(S$2,data!$M773))</f>
        <v>1</v>
      </c>
      <c r="T774" s="36">
        <f>1---ISERR(FIND(T$2,data!$M773))</f>
        <v>0</v>
      </c>
      <c r="U774" s="36">
        <f>1---ISERR(FIND(U$2,data!$M773))</f>
        <v>0</v>
      </c>
      <c r="V774" s="36">
        <f>1---ISERR(FIND(V$2,data!$M773))</f>
        <v>0</v>
      </c>
      <c r="W774" s="36">
        <f t="shared" si="279"/>
        <v>0</v>
      </c>
      <c r="X774" s="36">
        <f t="shared" si="280"/>
        <v>0</v>
      </c>
      <c r="Y774" s="36">
        <f t="shared" si="281"/>
        <v>0</v>
      </c>
      <c r="Z774" s="36">
        <f t="shared" si="282"/>
        <v>0</v>
      </c>
      <c r="AA774" s="36">
        <f t="shared" si="283"/>
        <v>16</v>
      </c>
      <c r="AB774" s="36">
        <f t="shared" si="284"/>
        <v>0</v>
      </c>
      <c r="AC774" s="36">
        <f t="shared" si="285"/>
        <v>0</v>
      </c>
      <c r="AD774" s="36">
        <f t="shared" si="286"/>
        <v>128</v>
      </c>
      <c r="AE774" s="36">
        <f t="shared" si="287"/>
        <v>0</v>
      </c>
      <c r="AF774" s="36">
        <f t="shared" si="288"/>
        <v>0</v>
      </c>
      <c r="AG774" s="36">
        <f t="shared" si="289"/>
        <v>0</v>
      </c>
      <c r="AH774" s="36">
        <f t="shared" si="290"/>
        <v>0</v>
      </c>
      <c r="AI774" s="36">
        <f t="shared" si="291"/>
        <v>0</v>
      </c>
      <c r="AJ774" s="36">
        <f t="shared" si="292"/>
        <v>0</v>
      </c>
      <c r="AK774" s="36">
        <f t="shared" si="293"/>
        <v>16384</v>
      </c>
      <c r="AL774" s="36">
        <f t="shared" si="294"/>
        <v>0</v>
      </c>
      <c r="AM774" s="36">
        <f t="shared" si="295"/>
        <v>0</v>
      </c>
      <c r="AN774" s="36">
        <f t="shared" si="296"/>
        <v>131072</v>
      </c>
      <c r="AO774" s="36">
        <f t="shared" si="297"/>
        <v>0</v>
      </c>
      <c r="AP774" s="36">
        <f t="shared" si="298"/>
        <v>0</v>
      </c>
      <c r="AQ774" s="36">
        <f t="shared" si="299"/>
        <v>0</v>
      </c>
      <c r="AR774" s="36">
        <f t="shared" si="300"/>
        <v>0</v>
      </c>
    </row>
    <row r="775" spans="1:44">
      <c r="A775" s="36">
        <f t="shared" si="301"/>
        <v>1213600</v>
      </c>
      <c r="B775" s="36">
        <f>1---ISERR(FIND(B$2,data!$M774))</f>
        <v>0</v>
      </c>
      <c r="C775" s="36">
        <f>1---ISERR(FIND(C$2,data!$M774))</f>
        <v>0</v>
      </c>
      <c r="D775" s="36">
        <f>1---ISERR(FIND(D$2,data!$M774))</f>
        <v>0</v>
      </c>
      <c r="E775" s="36">
        <f>1---ISERR(FIND(E$2,data!$M774))</f>
        <v>0</v>
      </c>
      <c r="F775" s="36">
        <f>1---ISERR(FIND(F$2,data!$M774))</f>
        <v>0</v>
      </c>
      <c r="G775" s="36">
        <f>1---ISERR(FIND(G$2,data!$M774))</f>
        <v>1</v>
      </c>
      <c r="H775" s="36">
        <f>1---ISERR(FIND(H$2,data!$M774))</f>
        <v>0</v>
      </c>
      <c r="I775" s="36">
        <f>1---ISERR(FIND(I$2,data!$M774))</f>
        <v>1</v>
      </c>
      <c r="J775" s="36">
        <f>1---ISERR(FIND(J$2,data!$M774))</f>
        <v>0</v>
      </c>
      <c r="K775" s="36">
        <f>1---ISERR(FIND(K$2,data!$M774))</f>
        <v>0</v>
      </c>
      <c r="L775" s="36">
        <f>1---ISERR(FIND(L$2,data!$M774))</f>
        <v>1</v>
      </c>
      <c r="M775" s="36">
        <f>1---ISERR(FIND(M$2,data!$M774))</f>
        <v>0</v>
      </c>
      <c r="N775" s="36">
        <f>1---ISERR(FIND(N$2,data!$M774))</f>
        <v>0</v>
      </c>
      <c r="O775" s="36">
        <f>1---ISERR(FIND(O$2,data!$M774))</f>
        <v>0</v>
      </c>
      <c r="P775" s="36">
        <f>1---ISERR(FIND(P$2,data!$M774))</f>
        <v>0</v>
      </c>
      <c r="Q775" s="36">
        <f>1---ISERR(FIND(Q$2,data!$M774))</f>
        <v>1</v>
      </c>
      <c r="R775" s="36">
        <f>1---ISERR(FIND(R$2,data!$M774))</f>
        <v>0</v>
      </c>
      <c r="S775" s="36">
        <f>1---ISERR(FIND(S$2,data!$M774))</f>
        <v>1</v>
      </c>
      <c r="T775" s="36">
        <f>1---ISERR(FIND(T$2,data!$M774))</f>
        <v>0</v>
      </c>
      <c r="U775" s="36">
        <f>1---ISERR(FIND(U$2,data!$M774))</f>
        <v>0</v>
      </c>
      <c r="V775" s="36">
        <f>1---ISERR(FIND(V$2,data!$M774))</f>
        <v>1</v>
      </c>
      <c r="W775" s="36">
        <f t="shared" si="279"/>
        <v>0</v>
      </c>
      <c r="X775" s="36">
        <f t="shared" si="280"/>
        <v>0</v>
      </c>
      <c r="Y775" s="36">
        <f t="shared" si="281"/>
        <v>0</v>
      </c>
      <c r="Z775" s="36">
        <f t="shared" si="282"/>
        <v>0</v>
      </c>
      <c r="AA775" s="36">
        <f t="shared" si="283"/>
        <v>0</v>
      </c>
      <c r="AB775" s="36">
        <f t="shared" si="284"/>
        <v>32</v>
      </c>
      <c r="AC775" s="36">
        <f t="shared" si="285"/>
        <v>0</v>
      </c>
      <c r="AD775" s="36">
        <f t="shared" si="286"/>
        <v>128</v>
      </c>
      <c r="AE775" s="36">
        <f t="shared" si="287"/>
        <v>0</v>
      </c>
      <c r="AF775" s="36">
        <f t="shared" si="288"/>
        <v>0</v>
      </c>
      <c r="AG775" s="36">
        <f t="shared" si="289"/>
        <v>1024</v>
      </c>
      <c r="AH775" s="36">
        <f t="shared" si="290"/>
        <v>0</v>
      </c>
      <c r="AI775" s="36">
        <f t="shared" si="291"/>
        <v>0</v>
      </c>
      <c r="AJ775" s="36">
        <f t="shared" si="292"/>
        <v>0</v>
      </c>
      <c r="AK775" s="36">
        <f t="shared" si="293"/>
        <v>0</v>
      </c>
      <c r="AL775" s="36">
        <f t="shared" si="294"/>
        <v>32768</v>
      </c>
      <c r="AM775" s="36">
        <f t="shared" si="295"/>
        <v>0</v>
      </c>
      <c r="AN775" s="36">
        <f t="shared" si="296"/>
        <v>131072</v>
      </c>
      <c r="AO775" s="36">
        <f t="shared" si="297"/>
        <v>0</v>
      </c>
      <c r="AP775" s="36">
        <f t="shared" si="298"/>
        <v>0</v>
      </c>
      <c r="AQ775" s="36">
        <f t="shared" si="299"/>
        <v>1048576</v>
      </c>
      <c r="AR775" s="36">
        <f t="shared" si="300"/>
        <v>0</v>
      </c>
    </row>
    <row r="776" spans="1:44">
      <c r="A776" s="36">
        <f t="shared" si="301"/>
        <v>0</v>
      </c>
      <c r="B776" s="36">
        <f>1---ISERR(FIND(B$2,data!$M775))</f>
        <v>0</v>
      </c>
      <c r="C776" s="36">
        <f>1---ISERR(FIND(C$2,data!$M775))</f>
        <v>0</v>
      </c>
      <c r="D776" s="36">
        <f>1---ISERR(FIND(D$2,data!$M775))</f>
        <v>0</v>
      </c>
      <c r="E776" s="36">
        <f>1---ISERR(FIND(E$2,data!$M775))</f>
        <v>0</v>
      </c>
      <c r="F776" s="36">
        <f>1---ISERR(FIND(F$2,data!$M775))</f>
        <v>0</v>
      </c>
      <c r="G776" s="36">
        <f>1---ISERR(FIND(G$2,data!$M775))</f>
        <v>0</v>
      </c>
      <c r="H776" s="36">
        <f>1---ISERR(FIND(H$2,data!$M775))</f>
        <v>0</v>
      </c>
      <c r="I776" s="36">
        <f>1---ISERR(FIND(I$2,data!$M775))</f>
        <v>0</v>
      </c>
      <c r="J776" s="36">
        <f>1---ISERR(FIND(J$2,data!$M775))</f>
        <v>0</v>
      </c>
      <c r="K776" s="36">
        <f>1---ISERR(FIND(K$2,data!$M775))</f>
        <v>0</v>
      </c>
      <c r="L776" s="36">
        <f>1---ISERR(FIND(L$2,data!$M775))</f>
        <v>0</v>
      </c>
      <c r="M776" s="36">
        <f>1---ISERR(FIND(M$2,data!$M775))</f>
        <v>0</v>
      </c>
      <c r="N776" s="36">
        <f>1---ISERR(FIND(N$2,data!$M775))</f>
        <v>0</v>
      </c>
      <c r="O776" s="36">
        <f>1---ISERR(FIND(O$2,data!$M775))</f>
        <v>0</v>
      </c>
      <c r="P776" s="36">
        <f>1---ISERR(FIND(P$2,data!$M775))</f>
        <v>0</v>
      </c>
      <c r="Q776" s="36">
        <f>1---ISERR(FIND(Q$2,data!$M775))</f>
        <v>0</v>
      </c>
      <c r="R776" s="36">
        <f>1---ISERR(FIND(R$2,data!$M775))</f>
        <v>0</v>
      </c>
      <c r="S776" s="36">
        <f>1---ISERR(FIND(S$2,data!$M775))</f>
        <v>0</v>
      </c>
      <c r="T776" s="36">
        <f>1---ISERR(FIND(T$2,data!$M775))</f>
        <v>0</v>
      </c>
      <c r="U776" s="36">
        <f>1---ISERR(FIND(U$2,data!$M775))</f>
        <v>0</v>
      </c>
      <c r="V776" s="36">
        <f>1---ISERR(FIND(V$2,data!$M775))</f>
        <v>0</v>
      </c>
      <c r="W776" s="36">
        <f t="shared" si="279"/>
        <v>0</v>
      </c>
      <c r="X776" s="36">
        <f t="shared" si="280"/>
        <v>0</v>
      </c>
      <c r="Y776" s="36">
        <f t="shared" si="281"/>
        <v>0</v>
      </c>
      <c r="Z776" s="36">
        <f t="shared" si="282"/>
        <v>0</v>
      </c>
      <c r="AA776" s="36">
        <f t="shared" si="283"/>
        <v>0</v>
      </c>
      <c r="AB776" s="36">
        <f t="shared" si="284"/>
        <v>0</v>
      </c>
      <c r="AC776" s="36">
        <f t="shared" si="285"/>
        <v>0</v>
      </c>
      <c r="AD776" s="36">
        <f t="shared" si="286"/>
        <v>0</v>
      </c>
      <c r="AE776" s="36">
        <f t="shared" si="287"/>
        <v>0</v>
      </c>
      <c r="AF776" s="36">
        <f t="shared" si="288"/>
        <v>0</v>
      </c>
      <c r="AG776" s="36">
        <f t="shared" si="289"/>
        <v>0</v>
      </c>
      <c r="AH776" s="36">
        <f t="shared" si="290"/>
        <v>0</v>
      </c>
      <c r="AI776" s="36">
        <f t="shared" si="291"/>
        <v>0</v>
      </c>
      <c r="AJ776" s="36">
        <f t="shared" si="292"/>
        <v>0</v>
      </c>
      <c r="AK776" s="36">
        <f t="shared" si="293"/>
        <v>0</v>
      </c>
      <c r="AL776" s="36">
        <f t="shared" si="294"/>
        <v>0</v>
      </c>
      <c r="AM776" s="36">
        <f t="shared" si="295"/>
        <v>0</v>
      </c>
      <c r="AN776" s="36">
        <f t="shared" si="296"/>
        <v>0</v>
      </c>
      <c r="AO776" s="36">
        <f t="shared" si="297"/>
        <v>0</v>
      </c>
      <c r="AP776" s="36">
        <f t="shared" si="298"/>
        <v>0</v>
      </c>
      <c r="AQ776" s="36">
        <f t="shared" si="299"/>
        <v>0</v>
      </c>
      <c r="AR776" s="36">
        <f t="shared" si="300"/>
        <v>0</v>
      </c>
    </row>
    <row r="777" spans="1:44">
      <c r="A777" s="36">
        <f t="shared" si="301"/>
        <v>1127500</v>
      </c>
      <c r="B777" s="36">
        <f>1---ISERR(FIND(B$2,data!$M776))</f>
        <v>0</v>
      </c>
      <c r="C777" s="36">
        <f>1---ISERR(FIND(C$2,data!$M776))</f>
        <v>0</v>
      </c>
      <c r="D777" s="36">
        <f>1---ISERR(FIND(D$2,data!$M776))</f>
        <v>1</v>
      </c>
      <c r="E777" s="36">
        <f>1---ISERR(FIND(E$2,data!$M776))</f>
        <v>1</v>
      </c>
      <c r="F777" s="36">
        <f>1---ISERR(FIND(F$2,data!$M776))</f>
        <v>0</v>
      </c>
      <c r="G777" s="36">
        <f>1---ISERR(FIND(G$2,data!$M776))</f>
        <v>0</v>
      </c>
      <c r="H777" s="36">
        <f>1---ISERR(FIND(H$2,data!$M776))</f>
        <v>1</v>
      </c>
      <c r="I777" s="36">
        <f>1---ISERR(FIND(I$2,data!$M776))</f>
        <v>0</v>
      </c>
      <c r="J777" s="36">
        <f>1---ISERR(FIND(J$2,data!$M776))</f>
        <v>0</v>
      </c>
      <c r="K777" s="36">
        <f>1---ISERR(FIND(K$2,data!$M776))</f>
        <v>0</v>
      </c>
      <c r="L777" s="36">
        <f>1---ISERR(FIND(L$2,data!$M776))</f>
        <v>1</v>
      </c>
      <c r="M777" s="36">
        <f>1---ISERR(FIND(M$2,data!$M776))</f>
        <v>0</v>
      </c>
      <c r="N777" s="36">
        <f>1---ISERR(FIND(N$2,data!$M776))</f>
        <v>1</v>
      </c>
      <c r="O777" s="36">
        <f>1---ISERR(FIND(O$2,data!$M776))</f>
        <v>1</v>
      </c>
      <c r="P777" s="36">
        <f>1---ISERR(FIND(P$2,data!$M776))</f>
        <v>0</v>
      </c>
      <c r="Q777" s="36">
        <f>1---ISERR(FIND(Q$2,data!$M776))</f>
        <v>0</v>
      </c>
      <c r="R777" s="36">
        <f>1---ISERR(FIND(R$2,data!$M776))</f>
        <v>1</v>
      </c>
      <c r="S777" s="36">
        <f>1---ISERR(FIND(S$2,data!$M776))</f>
        <v>0</v>
      </c>
      <c r="T777" s="36">
        <f>1---ISERR(FIND(T$2,data!$M776))</f>
        <v>0</v>
      </c>
      <c r="U777" s="36">
        <f>1---ISERR(FIND(U$2,data!$M776))</f>
        <v>0</v>
      </c>
      <c r="V777" s="36">
        <f>1---ISERR(FIND(V$2,data!$M776))</f>
        <v>1</v>
      </c>
      <c r="W777" s="36">
        <f t="shared" si="279"/>
        <v>0</v>
      </c>
      <c r="X777" s="36">
        <f t="shared" si="280"/>
        <v>0</v>
      </c>
      <c r="Y777" s="36">
        <f t="shared" si="281"/>
        <v>4</v>
      </c>
      <c r="Z777" s="36">
        <f t="shared" si="282"/>
        <v>8</v>
      </c>
      <c r="AA777" s="36">
        <f t="shared" si="283"/>
        <v>0</v>
      </c>
      <c r="AB777" s="36">
        <f t="shared" si="284"/>
        <v>0</v>
      </c>
      <c r="AC777" s="36">
        <f t="shared" si="285"/>
        <v>64</v>
      </c>
      <c r="AD777" s="36">
        <f t="shared" si="286"/>
        <v>0</v>
      </c>
      <c r="AE777" s="36">
        <f t="shared" si="287"/>
        <v>0</v>
      </c>
      <c r="AF777" s="36">
        <f t="shared" si="288"/>
        <v>0</v>
      </c>
      <c r="AG777" s="36">
        <f t="shared" si="289"/>
        <v>1024</v>
      </c>
      <c r="AH777" s="36">
        <f t="shared" si="290"/>
        <v>0</v>
      </c>
      <c r="AI777" s="36">
        <f t="shared" si="291"/>
        <v>4096</v>
      </c>
      <c r="AJ777" s="36">
        <f t="shared" si="292"/>
        <v>8192</v>
      </c>
      <c r="AK777" s="36">
        <f t="shared" si="293"/>
        <v>0</v>
      </c>
      <c r="AL777" s="36">
        <f t="shared" si="294"/>
        <v>0</v>
      </c>
      <c r="AM777" s="36">
        <f t="shared" si="295"/>
        <v>65536</v>
      </c>
      <c r="AN777" s="36">
        <f t="shared" si="296"/>
        <v>0</v>
      </c>
      <c r="AO777" s="36">
        <f t="shared" si="297"/>
        <v>0</v>
      </c>
      <c r="AP777" s="36">
        <f t="shared" si="298"/>
        <v>0</v>
      </c>
      <c r="AQ777" s="36">
        <f t="shared" si="299"/>
        <v>1048576</v>
      </c>
      <c r="AR777" s="36">
        <f t="shared" si="300"/>
        <v>0</v>
      </c>
    </row>
    <row r="778" spans="1:44">
      <c r="A778" s="36">
        <f t="shared" si="301"/>
        <v>0</v>
      </c>
      <c r="B778" s="36">
        <f>1---ISERR(FIND(B$2,data!$M777))</f>
        <v>0</v>
      </c>
      <c r="C778" s="36">
        <f>1---ISERR(FIND(C$2,data!$M777))</f>
        <v>0</v>
      </c>
      <c r="D778" s="36">
        <f>1---ISERR(FIND(D$2,data!$M777))</f>
        <v>0</v>
      </c>
      <c r="E778" s="36">
        <f>1---ISERR(FIND(E$2,data!$M777))</f>
        <v>0</v>
      </c>
      <c r="F778" s="36">
        <f>1---ISERR(FIND(F$2,data!$M777))</f>
        <v>0</v>
      </c>
      <c r="G778" s="36">
        <f>1---ISERR(FIND(G$2,data!$M777))</f>
        <v>0</v>
      </c>
      <c r="H778" s="36">
        <f>1---ISERR(FIND(H$2,data!$M777))</f>
        <v>0</v>
      </c>
      <c r="I778" s="36">
        <f>1---ISERR(FIND(I$2,data!$M777))</f>
        <v>0</v>
      </c>
      <c r="J778" s="36">
        <f>1---ISERR(FIND(J$2,data!$M777))</f>
        <v>0</v>
      </c>
      <c r="K778" s="36">
        <f>1---ISERR(FIND(K$2,data!$M777))</f>
        <v>0</v>
      </c>
      <c r="L778" s="36">
        <f>1---ISERR(FIND(L$2,data!$M777))</f>
        <v>0</v>
      </c>
      <c r="M778" s="36">
        <f>1---ISERR(FIND(M$2,data!$M777))</f>
        <v>0</v>
      </c>
      <c r="N778" s="36">
        <f>1---ISERR(FIND(N$2,data!$M777))</f>
        <v>0</v>
      </c>
      <c r="O778" s="36">
        <f>1---ISERR(FIND(O$2,data!$M777))</f>
        <v>0</v>
      </c>
      <c r="P778" s="36">
        <f>1---ISERR(FIND(P$2,data!$M777))</f>
        <v>0</v>
      </c>
      <c r="Q778" s="36">
        <f>1---ISERR(FIND(Q$2,data!$M777))</f>
        <v>0</v>
      </c>
      <c r="R778" s="36">
        <f>1---ISERR(FIND(R$2,data!$M777))</f>
        <v>0</v>
      </c>
      <c r="S778" s="36">
        <f>1---ISERR(FIND(S$2,data!$M777))</f>
        <v>0</v>
      </c>
      <c r="T778" s="36">
        <f>1---ISERR(FIND(T$2,data!$M777))</f>
        <v>0</v>
      </c>
      <c r="U778" s="36">
        <f>1---ISERR(FIND(U$2,data!$M777))</f>
        <v>0</v>
      </c>
      <c r="V778" s="36">
        <f>1---ISERR(FIND(V$2,data!$M777))</f>
        <v>0</v>
      </c>
      <c r="W778" s="36">
        <f t="shared" si="279"/>
        <v>0</v>
      </c>
      <c r="X778" s="36">
        <f t="shared" si="280"/>
        <v>0</v>
      </c>
      <c r="Y778" s="36">
        <f t="shared" si="281"/>
        <v>0</v>
      </c>
      <c r="Z778" s="36">
        <f t="shared" si="282"/>
        <v>0</v>
      </c>
      <c r="AA778" s="36">
        <f t="shared" si="283"/>
        <v>0</v>
      </c>
      <c r="AB778" s="36">
        <f t="shared" si="284"/>
        <v>0</v>
      </c>
      <c r="AC778" s="36">
        <f t="shared" si="285"/>
        <v>0</v>
      </c>
      <c r="AD778" s="36">
        <f t="shared" si="286"/>
        <v>0</v>
      </c>
      <c r="AE778" s="36">
        <f t="shared" si="287"/>
        <v>0</v>
      </c>
      <c r="AF778" s="36">
        <f t="shared" si="288"/>
        <v>0</v>
      </c>
      <c r="AG778" s="36">
        <f t="shared" si="289"/>
        <v>0</v>
      </c>
      <c r="AH778" s="36">
        <f t="shared" si="290"/>
        <v>0</v>
      </c>
      <c r="AI778" s="36">
        <f t="shared" si="291"/>
        <v>0</v>
      </c>
      <c r="AJ778" s="36">
        <f t="shared" si="292"/>
        <v>0</v>
      </c>
      <c r="AK778" s="36">
        <f t="shared" si="293"/>
        <v>0</v>
      </c>
      <c r="AL778" s="36">
        <f t="shared" si="294"/>
        <v>0</v>
      </c>
      <c r="AM778" s="36">
        <f t="shared" si="295"/>
        <v>0</v>
      </c>
      <c r="AN778" s="36">
        <f t="shared" si="296"/>
        <v>0</v>
      </c>
      <c r="AO778" s="36">
        <f t="shared" si="297"/>
        <v>0</v>
      </c>
      <c r="AP778" s="36">
        <f t="shared" si="298"/>
        <v>0</v>
      </c>
      <c r="AQ778" s="36">
        <f t="shared" si="299"/>
        <v>0</v>
      </c>
      <c r="AR778" s="36">
        <f t="shared" si="300"/>
        <v>0</v>
      </c>
    </row>
    <row r="779" spans="1:44">
      <c r="A779" s="36">
        <f t="shared" si="301"/>
        <v>0</v>
      </c>
      <c r="B779" s="36">
        <f>1---ISERR(FIND(B$2,data!$M778))</f>
        <v>0</v>
      </c>
      <c r="C779" s="36">
        <f>1---ISERR(FIND(C$2,data!$M778))</f>
        <v>0</v>
      </c>
      <c r="D779" s="36">
        <f>1---ISERR(FIND(D$2,data!$M778))</f>
        <v>0</v>
      </c>
      <c r="E779" s="36">
        <f>1---ISERR(FIND(E$2,data!$M778))</f>
        <v>0</v>
      </c>
      <c r="F779" s="36">
        <f>1---ISERR(FIND(F$2,data!$M778))</f>
        <v>0</v>
      </c>
      <c r="G779" s="36">
        <f>1---ISERR(FIND(G$2,data!$M778))</f>
        <v>0</v>
      </c>
      <c r="H779" s="36">
        <f>1---ISERR(FIND(H$2,data!$M778))</f>
        <v>0</v>
      </c>
      <c r="I779" s="36">
        <f>1---ISERR(FIND(I$2,data!$M778))</f>
        <v>0</v>
      </c>
      <c r="J779" s="36">
        <f>1---ISERR(FIND(J$2,data!$M778))</f>
        <v>0</v>
      </c>
      <c r="K779" s="36">
        <f>1---ISERR(FIND(K$2,data!$M778))</f>
        <v>0</v>
      </c>
      <c r="L779" s="36">
        <f>1---ISERR(FIND(L$2,data!$M778))</f>
        <v>0</v>
      </c>
      <c r="M779" s="36">
        <f>1---ISERR(FIND(M$2,data!$M778))</f>
        <v>0</v>
      </c>
      <c r="N779" s="36">
        <f>1---ISERR(FIND(N$2,data!$M778))</f>
        <v>0</v>
      </c>
      <c r="O779" s="36">
        <f>1---ISERR(FIND(O$2,data!$M778))</f>
        <v>0</v>
      </c>
      <c r="P779" s="36">
        <f>1---ISERR(FIND(P$2,data!$M778))</f>
        <v>0</v>
      </c>
      <c r="Q779" s="36">
        <f>1---ISERR(FIND(Q$2,data!$M778))</f>
        <v>0</v>
      </c>
      <c r="R779" s="36">
        <f>1---ISERR(FIND(R$2,data!$M778))</f>
        <v>0</v>
      </c>
      <c r="S779" s="36">
        <f>1---ISERR(FIND(S$2,data!$M778))</f>
        <v>0</v>
      </c>
      <c r="T779" s="36">
        <f>1---ISERR(FIND(T$2,data!$M778))</f>
        <v>0</v>
      </c>
      <c r="U779" s="36">
        <f>1---ISERR(FIND(U$2,data!$M778))</f>
        <v>0</v>
      </c>
      <c r="V779" s="36">
        <f>1---ISERR(FIND(V$2,data!$M778))</f>
        <v>0</v>
      </c>
      <c r="W779" s="36">
        <f t="shared" si="279"/>
        <v>0</v>
      </c>
      <c r="X779" s="36">
        <f t="shared" si="280"/>
        <v>0</v>
      </c>
      <c r="Y779" s="36">
        <f t="shared" si="281"/>
        <v>0</v>
      </c>
      <c r="Z779" s="36">
        <f t="shared" si="282"/>
        <v>0</v>
      </c>
      <c r="AA779" s="36">
        <f t="shared" si="283"/>
        <v>0</v>
      </c>
      <c r="AB779" s="36">
        <f t="shared" si="284"/>
        <v>0</v>
      </c>
      <c r="AC779" s="36">
        <f t="shared" si="285"/>
        <v>0</v>
      </c>
      <c r="AD779" s="36">
        <f t="shared" si="286"/>
        <v>0</v>
      </c>
      <c r="AE779" s="36">
        <f t="shared" si="287"/>
        <v>0</v>
      </c>
      <c r="AF779" s="36">
        <f t="shared" si="288"/>
        <v>0</v>
      </c>
      <c r="AG779" s="36">
        <f t="shared" si="289"/>
        <v>0</v>
      </c>
      <c r="AH779" s="36">
        <f t="shared" si="290"/>
        <v>0</v>
      </c>
      <c r="AI779" s="36">
        <f t="shared" si="291"/>
        <v>0</v>
      </c>
      <c r="AJ779" s="36">
        <f t="shared" si="292"/>
        <v>0</v>
      </c>
      <c r="AK779" s="36">
        <f t="shared" si="293"/>
        <v>0</v>
      </c>
      <c r="AL779" s="36">
        <f t="shared" si="294"/>
        <v>0</v>
      </c>
      <c r="AM779" s="36">
        <f t="shared" si="295"/>
        <v>0</v>
      </c>
      <c r="AN779" s="36">
        <f t="shared" si="296"/>
        <v>0</v>
      </c>
      <c r="AO779" s="36">
        <f t="shared" si="297"/>
        <v>0</v>
      </c>
      <c r="AP779" s="36">
        <f t="shared" si="298"/>
        <v>0</v>
      </c>
      <c r="AQ779" s="36">
        <f t="shared" si="299"/>
        <v>0</v>
      </c>
      <c r="AR779" s="36">
        <f t="shared" si="300"/>
        <v>0</v>
      </c>
    </row>
    <row r="780" spans="1:44">
      <c r="A780" s="36">
        <f t="shared" si="301"/>
        <v>1377600</v>
      </c>
      <c r="B780" s="36">
        <f>1---ISERR(FIND(B$2,data!$M779))</f>
        <v>0</v>
      </c>
      <c r="C780" s="36">
        <f>1---ISERR(FIND(C$2,data!$M779))</f>
        <v>0</v>
      </c>
      <c r="D780" s="36">
        <f>1---ISERR(FIND(D$2,data!$M779))</f>
        <v>0</v>
      </c>
      <c r="E780" s="36">
        <f>1---ISERR(FIND(E$2,data!$M779))</f>
        <v>0</v>
      </c>
      <c r="F780" s="36">
        <f>1---ISERR(FIND(F$2,data!$M779))</f>
        <v>0</v>
      </c>
      <c r="G780" s="36">
        <f>1---ISERR(FIND(G$2,data!$M779))</f>
        <v>0</v>
      </c>
      <c r="H780" s="36">
        <f>1---ISERR(FIND(H$2,data!$M779))</f>
        <v>1</v>
      </c>
      <c r="I780" s="36">
        <f>1---ISERR(FIND(I$2,data!$M779))</f>
        <v>0</v>
      </c>
      <c r="J780" s="36">
        <f>1---ISERR(FIND(J$2,data!$M779))</f>
        <v>1</v>
      </c>
      <c r="K780" s="36">
        <f>1---ISERR(FIND(K$2,data!$M779))</f>
        <v>0</v>
      </c>
      <c r="L780" s="36">
        <f>1---ISERR(FIND(L$2,data!$M779))</f>
        <v>1</v>
      </c>
      <c r="M780" s="36">
        <f>1---ISERR(FIND(M$2,data!$M779))</f>
        <v>0</v>
      </c>
      <c r="N780" s="36">
        <f>1---ISERR(FIND(N$2,data!$M779))</f>
        <v>0</v>
      </c>
      <c r="O780" s="36">
        <f>1---ISERR(FIND(O$2,data!$M779))</f>
        <v>0</v>
      </c>
      <c r="P780" s="36">
        <f>1---ISERR(FIND(P$2,data!$M779))</f>
        <v>0</v>
      </c>
      <c r="Q780" s="36">
        <f>1---ISERR(FIND(Q$2,data!$M779))</f>
        <v>0</v>
      </c>
      <c r="R780" s="36">
        <f>1---ISERR(FIND(R$2,data!$M779))</f>
        <v>1</v>
      </c>
      <c r="S780" s="36">
        <f>1---ISERR(FIND(S$2,data!$M779))</f>
        <v>0</v>
      </c>
      <c r="T780" s="36">
        <f>1---ISERR(FIND(T$2,data!$M779))</f>
        <v>1</v>
      </c>
      <c r="U780" s="36">
        <f>1---ISERR(FIND(U$2,data!$M779))</f>
        <v>0</v>
      </c>
      <c r="V780" s="36">
        <f>1---ISERR(FIND(V$2,data!$M779))</f>
        <v>1</v>
      </c>
      <c r="W780" s="36">
        <f t="shared" si="279"/>
        <v>0</v>
      </c>
      <c r="X780" s="36">
        <f t="shared" si="280"/>
        <v>0</v>
      </c>
      <c r="Y780" s="36">
        <f t="shared" si="281"/>
        <v>0</v>
      </c>
      <c r="Z780" s="36">
        <f t="shared" si="282"/>
        <v>0</v>
      </c>
      <c r="AA780" s="36">
        <f t="shared" si="283"/>
        <v>0</v>
      </c>
      <c r="AB780" s="36">
        <f t="shared" si="284"/>
        <v>0</v>
      </c>
      <c r="AC780" s="36">
        <f t="shared" si="285"/>
        <v>64</v>
      </c>
      <c r="AD780" s="36">
        <f t="shared" si="286"/>
        <v>0</v>
      </c>
      <c r="AE780" s="36">
        <f t="shared" si="287"/>
        <v>256</v>
      </c>
      <c r="AF780" s="36">
        <f t="shared" si="288"/>
        <v>0</v>
      </c>
      <c r="AG780" s="36">
        <f t="shared" si="289"/>
        <v>1024</v>
      </c>
      <c r="AH780" s="36">
        <f t="shared" si="290"/>
        <v>0</v>
      </c>
      <c r="AI780" s="36">
        <f t="shared" si="291"/>
        <v>0</v>
      </c>
      <c r="AJ780" s="36">
        <f t="shared" si="292"/>
        <v>0</v>
      </c>
      <c r="AK780" s="36">
        <f t="shared" si="293"/>
        <v>0</v>
      </c>
      <c r="AL780" s="36">
        <f t="shared" si="294"/>
        <v>0</v>
      </c>
      <c r="AM780" s="36">
        <f t="shared" si="295"/>
        <v>65536</v>
      </c>
      <c r="AN780" s="36">
        <f t="shared" si="296"/>
        <v>0</v>
      </c>
      <c r="AO780" s="36">
        <f t="shared" si="297"/>
        <v>262144</v>
      </c>
      <c r="AP780" s="36">
        <f t="shared" si="298"/>
        <v>0</v>
      </c>
      <c r="AQ780" s="36">
        <f t="shared" si="299"/>
        <v>1048576</v>
      </c>
      <c r="AR780" s="36">
        <f t="shared" si="300"/>
        <v>0</v>
      </c>
    </row>
    <row r="781" spans="1:44">
      <c r="A781" s="36">
        <f t="shared" si="301"/>
        <v>766700</v>
      </c>
      <c r="B781" s="36">
        <f>1---ISERR(FIND(B$2,data!$M780))</f>
        <v>0</v>
      </c>
      <c r="C781" s="36">
        <f>1---ISERR(FIND(C$2,data!$M780))</f>
        <v>0</v>
      </c>
      <c r="D781" s="36">
        <f>1---ISERR(FIND(D$2,data!$M780))</f>
        <v>1</v>
      </c>
      <c r="E781" s="36">
        <f>1---ISERR(FIND(E$2,data!$M780))</f>
        <v>1</v>
      </c>
      <c r="F781" s="36">
        <f>1---ISERR(FIND(F$2,data!$M780))</f>
        <v>0</v>
      </c>
      <c r="G781" s="36">
        <f>1---ISERR(FIND(G$2,data!$M780))</f>
        <v>1</v>
      </c>
      <c r="H781" s="36">
        <f>1---ISERR(FIND(H$2,data!$M780))</f>
        <v>1</v>
      </c>
      <c r="I781" s="36">
        <f>1---ISERR(FIND(I$2,data!$M780))</f>
        <v>1</v>
      </c>
      <c r="J781" s="36">
        <f>1---ISERR(FIND(J$2,data!$M780))</f>
        <v>0</v>
      </c>
      <c r="K781" s="36">
        <f>1---ISERR(FIND(K$2,data!$M780))</f>
        <v>1</v>
      </c>
      <c r="L781" s="36">
        <f>1---ISERR(FIND(L$2,data!$M780))</f>
        <v>0</v>
      </c>
      <c r="M781" s="36">
        <f>1---ISERR(FIND(M$2,data!$M780))</f>
        <v>0</v>
      </c>
      <c r="N781" s="36">
        <f>1---ISERR(FIND(N$2,data!$M780))</f>
        <v>1</v>
      </c>
      <c r="O781" s="36">
        <f>1---ISERR(FIND(O$2,data!$M780))</f>
        <v>1</v>
      </c>
      <c r="P781" s="36">
        <f>1---ISERR(FIND(P$2,data!$M780))</f>
        <v>0</v>
      </c>
      <c r="Q781" s="36">
        <f>1---ISERR(FIND(Q$2,data!$M780))</f>
        <v>1</v>
      </c>
      <c r="R781" s="36">
        <f>1---ISERR(FIND(R$2,data!$M780))</f>
        <v>1</v>
      </c>
      <c r="S781" s="36">
        <f>1---ISERR(FIND(S$2,data!$M780))</f>
        <v>1</v>
      </c>
      <c r="T781" s="36">
        <f>1---ISERR(FIND(T$2,data!$M780))</f>
        <v>0</v>
      </c>
      <c r="U781" s="36">
        <f>1---ISERR(FIND(U$2,data!$M780))</f>
        <v>1</v>
      </c>
      <c r="V781" s="36">
        <f>1---ISERR(FIND(V$2,data!$M780))</f>
        <v>0</v>
      </c>
      <c r="W781" s="36">
        <f t="shared" si="279"/>
        <v>0</v>
      </c>
      <c r="X781" s="36">
        <f t="shared" si="280"/>
        <v>0</v>
      </c>
      <c r="Y781" s="36">
        <f t="shared" si="281"/>
        <v>4</v>
      </c>
      <c r="Z781" s="36">
        <f t="shared" si="282"/>
        <v>8</v>
      </c>
      <c r="AA781" s="36">
        <f t="shared" si="283"/>
        <v>0</v>
      </c>
      <c r="AB781" s="36">
        <f t="shared" si="284"/>
        <v>32</v>
      </c>
      <c r="AC781" s="36">
        <f t="shared" si="285"/>
        <v>64</v>
      </c>
      <c r="AD781" s="36">
        <f t="shared" si="286"/>
        <v>128</v>
      </c>
      <c r="AE781" s="36">
        <f t="shared" si="287"/>
        <v>0</v>
      </c>
      <c r="AF781" s="36">
        <f t="shared" si="288"/>
        <v>512</v>
      </c>
      <c r="AG781" s="36">
        <f t="shared" si="289"/>
        <v>0</v>
      </c>
      <c r="AH781" s="36">
        <f t="shared" si="290"/>
        <v>0</v>
      </c>
      <c r="AI781" s="36">
        <f t="shared" si="291"/>
        <v>4096</v>
      </c>
      <c r="AJ781" s="36">
        <f t="shared" si="292"/>
        <v>8192</v>
      </c>
      <c r="AK781" s="36">
        <f t="shared" si="293"/>
        <v>0</v>
      </c>
      <c r="AL781" s="36">
        <f t="shared" si="294"/>
        <v>32768</v>
      </c>
      <c r="AM781" s="36">
        <f t="shared" si="295"/>
        <v>65536</v>
      </c>
      <c r="AN781" s="36">
        <f t="shared" si="296"/>
        <v>131072</v>
      </c>
      <c r="AO781" s="36">
        <f t="shared" si="297"/>
        <v>0</v>
      </c>
      <c r="AP781" s="36">
        <f t="shared" si="298"/>
        <v>524288</v>
      </c>
      <c r="AQ781" s="36">
        <f t="shared" si="299"/>
        <v>0</v>
      </c>
      <c r="AR781" s="36">
        <f t="shared" si="300"/>
        <v>0</v>
      </c>
    </row>
    <row r="782" spans="1:44">
      <c r="A782" s="36">
        <f t="shared" si="301"/>
        <v>1951600</v>
      </c>
      <c r="B782" s="36">
        <f>1---ISERR(FIND(B$2,data!$M781))</f>
        <v>0</v>
      </c>
      <c r="C782" s="36">
        <f>1---ISERR(FIND(C$2,data!$M781))</f>
        <v>0</v>
      </c>
      <c r="D782" s="36">
        <f>1---ISERR(FIND(D$2,data!$M781))</f>
        <v>0</v>
      </c>
      <c r="E782" s="36">
        <f>1---ISERR(FIND(E$2,data!$M781))</f>
        <v>0</v>
      </c>
      <c r="F782" s="36">
        <f>1---ISERR(FIND(F$2,data!$M781))</f>
        <v>1</v>
      </c>
      <c r="G782" s="36">
        <f>1---ISERR(FIND(G$2,data!$M781))</f>
        <v>1</v>
      </c>
      <c r="H782" s="36">
        <f>1---ISERR(FIND(H$2,data!$M781))</f>
        <v>1</v>
      </c>
      <c r="I782" s="36">
        <f>1---ISERR(FIND(I$2,data!$M781))</f>
        <v>0</v>
      </c>
      <c r="J782" s="36">
        <f>1---ISERR(FIND(J$2,data!$M781))</f>
        <v>1</v>
      </c>
      <c r="K782" s="36">
        <f>1---ISERR(FIND(K$2,data!$M781))</f>
        <v>1</v>
      </c>
      <c r="L782" s="36">
        <f>1---ISERR(FIND(L$2,data!$M781))</f>
        <v>1</v>
      </c>
      <c r="M782" s="36">
        <f>1---ISERR(FIND(M$2,data!$M781))</f>
        <v>0</v>
      </c>
      <c r="N782" s="36">
        <f>1---ISERR(FIND(N$2,data!$M781))</f>
        <v>0</v>
      </c>
      <c r="O782" s="36">
        <f>1---ISERR(FIND(O$2,data!$M781))</f>
        <v>0</v>
      </c>
      <c r="P782" s="36">
        <f>1---ISERR(FIND(P$2,data!$M781))</f>
        <v>1</v>
      </c>
      <c r="Q782" s="36">
        <f>1---ISERR(FIND(Q$2,data!$M781))</f>
        <v>1</v>
      </c>
      <c r="R782" s="36">
        <f>1---ISERR(FIND(R$2,data!$M781))</f>
        <v>1</v>
      </c>
      <c r="S782" s="36">
        <f>1---ISERR(FIND(S$2,data!$M781))</f>
        <v>0</v>
      </c>
      <c r="T782" s="36">
        <f>1---ISERR(FIND(T$2,data!$M781))</f>
        <v>1</v>
      </c>
      <c r="U782" s="36">
        <f>1---ISERR(FIND(U$2,data!$M781))</f>
        <v>1</v>
      </c>
      <c r="V782" s="36">
        <f>1---ISERR(FIND(V$2,data!$M781))</f>
        <v>1</v>
      </c>
      <c r="W782" s="36">
        <f t="shared" si="279"/>
        <v>0</v>
      </c>
      <c r="X782" s="36">
        <f t="shared" si="280"/>
        <v>0</v>
      </c>
      <c r="Y782" s="36">
        <f t="shared" si="281"/>
        <v>0</v>
      </c>
      <c r="Z782" s="36">
        <f t="shared" si="282"/>
        <v>0</v>
      </c>
      <c r="AA782" s="36">
        <f t="shared" si="283"/>
        <v>16</v>
      </c>
      <c r="AB782" s="36">
        <f t="shared" si="284"/>
        <v>32</v>
      </c>
      <c r="AC782" s="36">
        <f t="shared" si="285"/>
        <v>64</v>
      </c>
      <c r="AD782" s="36">
        <f t="shared" si="286"/>
        <v>0</v>
      </c>
      <c r="AE782" s="36">
        <f t="shared" si="287"/>
        <v>256</v>
      </c>
      <c r="AF782" s="36">
        <f t="shared" si="288"/>
        <v>512</v>
      </c>
      <c r="AG782" s="36">
        <f t="shared" si="289"/>
        <v>1024</v>
      </c>
      <c r="AH782" s="36">
        <f t="shared" si="290"/>
        <v>0</v>
      </c>
      <c r="AI782" s="36">
        <f t="shared" si="291"/>
        <v>0</v>
      </c>
      <c r="AJ782" s="36">
        <f t="shared" si="292"/>
        <v>0</v>
      </c>
      <c r="AK782" s="36">
        <f t="shared" si="293"/>
        <v>16384</v>
      </c>
      <c r="AL782" s="36">
        <f t="shared" si="294"/>
        <v>32768</v>
      </c>
      <c r="AM782" s="36">
        <f t="shared" si="295"/>
        <v>65536</v>
      </c>
      <c r="AN782" s="36">
        <f t="shared" si="296"/>
        <v>0</v>
      </c>
      <c r="AO782" s="36">
        <f t="shared" si="297"/>
        <v>262144</v>
      </c>
      <c r="AP782" s="36">
        <f t="shared" si="298"/>
        <v>524288</v>
      </c>
      <c r="AQ782" s="36">
        <f t="shared" si="299"/>
        <v>1048576</v>
      </c>
      <c r="AR782" s="36">
        <f t="shared" si="300"/>
        <v>0</v>
      </c>
    </row>
    <row r="783" spans="1:44">
      <c r="A783" s="36">
        <f t="shared" si="301"/>
        <v>344400</v>
      </c>
      <c r="B783" s="36">
        <f>1---ISERR(FIND(B$2,data!$M782))</f>
        <v>0</v>
      </c>
      <c r="C783" s="36">
        <f>1---ISERR(FIND(C$2,data!$M782))</f>
        <v>0</v>
      </c>
      <c r="D783" s="36">
        <f>1---ISERR(FIND(D$2,data!$M782))</f>
        <v>0</v>
      </c>
      <c r="E783" s="36">
        <f>1---ISERR(FIND(E$2,data!$M782))</f>
        <v>0</v>
      </c>
      <c r="F783" s="36">
        <f>1---ISERR(FIND(F$2,data!$M782))</f>
        <v>1</v>
      </c>
      <c r="G783" s="36">
        <f>1---ISERR(FIND(G$2,data!$M782))</f>
        <v>0</v>
      </c>
      <c r="H783" s="36">
        <f>1---ISERR(FIND(H$2,data!$M782))</f>
        <v>1</v>
      </c>
      <c r="I783" s="36">
        <f>1---ISERR(FIND(I$2,data!$M782))</f>
        <v>0</v>
      </c>
      <c r="J783" s="36">
        <f>1---ISERR(FIND(J$2,data!$M782))</f>
        <v>1</v>
      </c>
      <c r="K783" s="36">
        <f>1---ISERR(FIND(K$2,data!$M782))</f>
        <v>0</v>
      </c>
      <c r="L783" s="36">
        <f>1---ISERR(FIND(L$2,data!$M782))</f>
        <v>0</v>
      </c>
      <c r="M783" s="36">
        <f>1---ISERR(FIND(M$2,data!$M782))</f>
        <v>0</v>
      </c>
      <c r="N783" s="36">
        <f>1---ISERR(FIND(N$2,data!$M782))</f>
        <v>0</v>
      </c>
      <c r="O783" s="36">
        <f>1---ISERR(FIND(O$2,data!$M782))</f>
        <v>0</v>
      </c>
      <c r="P783" s="36">
        <f>1---ISERR(FIND(P$2,data!$M782))</f>
        <v>1</v>
      </c>
      <c r="Q783" s="36">
        <f>1---ISERR(FIND(Q$2,data!$M782))</f>
        <v>0</v>
      </c>
      <c r="R783" s="36">
        <f>1---ISERR(FIND(R$2,data!$M782))</f>
        <v>1</v>
      </c>
      <c r="S783" s="36">
        <f>1---ISERR(FIND(S$2,data!$M782))</f>
        <v>0</v>
      </c>
      <c r="T783" s="36">
        <f>1---ISERR(FIND(T$2,data!$M782))</f>
        <v>1</v>
      </c>
      <c r="U783" s="36">
        <f>1---ISERR(FIND(U$2,data!$M782))</f>
        <v>0</v>
      </c>
      <c r="V783" s="36">
        <f>1---ISERR(FIND(V$2,data!$M782))</f>
        <v>0</v>
      </c>
      <c r="W783" s="36">
        <f t="shared" si="279"/>
        <v>0</v>
      </c>
      <c r="X783" s="36">
        <f t="shared" si="280"/>
        <v>0</v>
      </c>
      <c r="Y783" s="36">
        <f t="shared" si="281"/>
        <v>0</v>
      </c>
      <c r="Z783" s="36">
        <f t="shared" si="282"/>
        <v>0</v>
      </c>
      <c r="AA783" s="36">
        <f t="shared" si="283"/>
        <v>16</v>
      </c>
      <c r="AB783" s="36">
        <f t="shared" si="284"/>
        <v>0</v>
      </c>
      <c r="AC783" s="36">
        <f t="shared" si="285"/>
        <v>64</v>
      </c>
      <c r="AD783" s="36">
        <f t="shared" si="286"/>
        <v>0</v>
      </c>
      <c r="AE783" s="36">
        <f t="shared" si="287"/>
        <v>256</v>
      </c>
      <c r="AF783" s="36">
        <f t="shared" si="288"/>
        <v>0</v>
      </c>
      <c r="AG783" s="36">
        <f t="shared" si="289"/>
        <v>0</v>
      </c>
      <c r="AH783" s="36">
        <f t="shared" si="290"/>
        <v>0</v>
      </c>
      <c r="AI783" s="36">
        <f t="shared" si="291"/>
        <v>0</v>
      </c>
      <c r="AJ783" s="36">
        <f t="shared" si="292"/>
        <v>0</v>
      </c>
      <c r="AK783" s="36">
        <f t="shared" si="293"/>
        <v>16384</v>
      </c>
      <c r="AL783" s="36">
        <f t="shared" si="294"/>
        <v>0</v>
      </c>
      <c r="AM783" s="36">
        <f t="shared" si="295"/>
        <v>65536</v>
      </c>
      <c r="AN783" s="36">
        <f t="shared" si="296"/>
        <v>0</v>
      </c>
      <c r="AO783" s="36">
        <f t="shared" si="297"/>
        <v>262144</v>
      </c>
      <c r="AP783" s="36">
        <f t="shared" si="298"/>
        <v>0</v>
      </c>
      <c r="AQ783" s="36">
        <f t="shared" si="299"/>
        <v>0</v>
      </c>
      <c r="AR783" s="36">
        <f t="shared" si="300"/>
        <v>0</v>
      </c>
    </row>
    <row r="784" spans="1:44">
      <c r="A784" s="36">
        <f t="shared" si="301"/>
        <v>0</v>
      </c>
      <c r="B784" s="36">
        <f>1---ISERR(FIND(B$2,data!$M783))</f>
        <v>0</v>
      </c>
      <c r="C784" s="36">
        <f>1---ISERR(FIND(C$2,data!$M783))</f>
        <v>0</v>
      </c>
      <c r="D784" s="36">
        <f>1---ISERR(FIND(D$2,data!$M783))</f>
        <v>0</v>
      </c>
      <c r="E784" s="36">
        <f>1---ISERR(FIND(E$2,data!$M783))</f>
        <v>0</v>
      </c>
      <c r="F784" s="36">
        <f>1---ISERR(FIND(F$2,data!$M783))</f>
        <v>0</v>
      </c>
      <c r="G784" s="36">
        <f>1---ISERR(FIND(G$2,data!$M783))</f>
        <v>0</v>
      </c>
      <c r="H784" s="36">
        <f>1---ISERR(FIND(H$2,data!$M783))</f>
        <v>0</v>
      </c>
      <c r="I784" s="36">
        <f>1---ISERR(FIND(I$2,data!$M783))</f>
        <v>0</v>
      </c>
      <c r="J784" s="36">
        <f>1---ISERR(FIND(J$2,data!$M783))</f>
        <v>0</v>
      </c>
      <c r="K784" s="36">
        <f>1---ISERR(FIND(K$2,data!$M783))</f>
        <v>0</v>
      </c>
      <c r="L784" s="36">
        <f>1---ISERR(FIND(L$2,data!$M783))</f>
        <v>0</v>
      </c>
      <c r="M784" s="36">
        <f>1---ISERR(FIND(M$2,data!$M783))</f>
        <v>0</v>
      </c>
      <c r="N784" s="36">
        <f>1---ISERR(FIND(N$2,data!$M783))</f>
        <v>0</v>
      </c>
      <c r="O784" s="36">
        <f>1---ISERR(FIND(O$2,data!$M783))</f>
        <v>0</v>
      </c>
      <c r="P784" s="36">
        <f>1---ISERR(FIND(P$2,data!$M783))</f>
        <v>0</v>
      </c>
      <c r="Q784" s="36">
        <f>1---ISERR(FIND(Q$2,data!$M783))</f>
        <v>0</v>
      </c>
      <c r="R784" s="36">
        <f>1---ISERR(FIND(R$2,data!$M783))</f>
        <v>0</v>
      </c>
      <c r="S784" s="36">
        <f>1---ISERR(FIND(S$2,data!$M783))</f>
        <v>0</v>
      </c>
      <c r="T784" s="36">
        <f>1---ISERR(FIND(T$2,data!$M783))</f>
        <v>0</v>
      </c>
      <c r="U784" s="36">
        <f>1---ISERR(FIND(U$2,data!$M783))</f>
        <v>0</v>
      </c>
      <c r="V784" s="36">
        <f>1---ISERR(FIND(V$2,data!$M783))</f>
        <v>0</v>
      </c>
      <c r="W784" s="36">
        <f t="shared" si="279"/>
        <v>0</v>
      </c>
      <c r="X784" s="36">
        <f t="shared" si="280"/>
        <v>0</v>
      </c>
      <c r="Y784" s="36">
        <f t="shared" si="281"/>
        <v>0</v>
      </c>
      <c r="Z784" s="36">
        <f t="shared" si="282"/>
        <v>0</v>
      </c>
      <c r="AA784" s="36">
        <f t="shared" si="283"/>
        <v>0</v>
      </c>
      <c r="AB784" s="36">
        <f t="shared" si="284"/>
        <v>0</v>
      </c>
      <c r="AC784" s="36">
        <f t="shared" si="285"/>
        <v>0</v>
      </c>
      <c r="AD784" s="36">
        <f t="shared" si="286"/>
        <v>0</v>
      </c>
      <c r="AE784" s="36">
        <f t="shared" si="287"/>
        <v>0</v>
      </c>
      <c r="AF784" s="36">
        <f t="shared" si="288"/>
        <v>0</v>
      </c>
      <c r="AG784" s="36">
        <f t="shared" si="289"/>
        <v>0</v>
      </c>
      <c r="AH784" s="36">
        <f t="shared" si="290"/>
        <v>0</v>
      </c>
      <c r="AI784" s="36">
        <f t="shared" si="291"/>
        <v>0</v>
      </c>
      <c r="AJ784" s="36">
        <f t="shared" si="292"/>
        <v>0</v>
      </c>
      <c r="AK784" s="36">
        <f t="shared" si="293"/>
        <v>0</v>
      </c>
      <c r="AL784" s="36">
        <f t="shared" si="294"/>
        <v>0</v>
      </c>
      <c r="AM784" s="36">
        <f t="shared" si="295"/>
        <v>0</v>
      </c>
      <c r="AN784" s="36">
        <f t="shared" si="296"/>
        <v>0</v>
      </c>
      <c r="AO784" s="36">
        <f t="shared" si="297"/>
        <v>0</v>
      </c>
      <c r="AP784" s="36">
        <f t="shared" si="298"/>
        <v>0</v>
      </c>
      <c r="AQ784" s="36">
        <f t="shared" si="299"/>
        <v>0</v>
      </c>
      <c r="AR784" s="36">
        <f t="shared" si="300"/>
        <v>0</v>
      </c>
    </row>
    <row r="785" spans="1:44">
      <c r="A785" s="36">
        <f t="shared" si="301"/>
        <v>45100</v>
      </c>
      <c r="B785" s="36">
        <f>1---ISERR(FIND(B$2,data!$M784))</f>
        <v>0</v>
      </c>
      <c r="C785" s="36">
        <f>1---ISERR(FIND(C$2,data!$M784))</f>
        <v>0</v>
      </c>
      <c r="D785" s="36">
        <f>1---ISERR(FIND(D$2,data!$M784))</f>
        <v>1</v>
      </c>
      <c r="E785" s="36">
        <f>1---ISERR(FIND(E$2,data!$M784))</f>
        <v>1</v>
      </c>
      <c r="F785" s="36">
        <f>1---ISERR(FIND(F$2,data!$M784))</f>
        <v>0</v>
      </c>
      <c r="G785" s="36">
        <f>1---ISERR(FIND(G$2,data!$M784))</f>
        <v>1</v>
      </c>
      <c r="H785" s="36">
        <f>1---ISERR(FIND(H$2,data!$M784))</f>
        <v>0</v>
      </c>
      <c r="I785" s="36">
        <f>1---ISERR(FIND(I$2,data!$M784))</f>
        <v>0</v>
      </c>
      <c r="J785" s="36">
        <f>1---ISERR(FIND(J$2,data!$M784))</f>
        <v>0</v>
      </c>
      <c r="K785" s="36">
        <f>1---ISERR(FIND(K$2,data!$M784))</f>
        <v>0</v>
      </c>
      <c r="L785" s="36">
        <f>1---ISERR(FIND(L$2,data!$M784))</f>
        <v>0</v>
      </c>
      <c r="M785" s="36">
        <f>1---ISERR(FIND(M$2,data!$M784))</f>
        <v>0</v>
      </c>
      <c r="N785" s="36">
        <f>1---ISERR(FIND(N$2,data!$M784))</f>
        <v>1</v>
      </c>
      <c r="O785" s="36">
        <f>1---ISERR(FIND(O$2,data!$M784))</f>
        <v>1</v>
      </c>
      <c r="P785" s="36">
        <f>1---ISERR(FIND(P$2,data!$M784))</f>
        <v>0</v>
      </c>
      <c r="Q785" s="36">
        <f>1---ISERR(FIND(Q$2,data!$M784))</f>
        <v>1</v>
      </c>
      <c r="R785" s="36">
        <f>1---ISERR(FIND(R$2,data!$M784))</f>
        <v>0</v>
      </c>
      <c r="S785" s="36">
        <f>1---ISERR(FIND(S$2,data!$M784))</f>
        <v>0</v>
      </c>
      <c r="T785" s="36">
        <f>1---ISERR(FIND(T$2,data!$M784))</f>
        <v>0</v>
      </c>
      <c r="U785" s="36">
        <f>1---ISERR(FIND(U$2,data!$M784))</f>
        <v>0</v>
      </c>
      <c r="V785" s="36">
        <f>1---ISERR(FIND(V$2,data!$M784))</f>
        <v>0</v>
      </c>
      <c r="W785" s="36">
        <f t="shared" si="279"/>
        <v>0</v>
      </c>
      <c r="X785" s="36">
        <f t="shared" si="280"/>
        <v>0</v>
      </c>
      <c r="Y785" s="36">
        <f t="shared" si="281"/>
        <v>4</v>
      </c>
      <c r="Z785" s="36">
        <f t="shared" si="282"/>
        <v>8</v>
      </c>
      <c r="AA785" s="36">
        <f t="shared" si="283"/>
        <v>0</v>
      </c>
      <c r="AB785" s="36">
        <f t="shared" si="284"/>
        <v>32</v>
      </c>
      <c r="AC785" s="36">
        <f t="shared" si="285"/>
        <v>0</v>
      </c>
      <c r="AD785" s="36">
        <f t="shared" si="286"/>
        <v>0</v>
      </c>
      <c r="AE785" s="36">
        <f t="shared" si="287"/>
        <v>0</v>
      </c>
      <c r="AF785" s="36">
        <f t="shared" si="288"/>
        <v>0</v>
      </c>
      <c r="AG785" s="36">
        <f t="shared" si="289"/>
        <v>0</v>
      </c>
      <c r="AH785" s="36">
        <f t="shared" si="290"/>
        <v>0</v>
      </c>
      <c r="AI785" s="36">
        <f t="shared" si="291"/>
        <v>4096</v>
      </c>
      <c r="AJ785" s="36">
        <f t="shared" si="292"/>
        <v>8192</v>
      </c>
      <c r="AK785" s="36">
        <f t="shared" si="293"/>
        <v>0</v>
      </c>
      <c r="AL785" s="36">
        <f t="shared" si="294"/>
        <v>32768</v>
      </c>
      <c r="AM785" s="36">
        <f t="shared" si="295"/>
        <v>0</v>
      </c>
      <c r="AN785" s="36">
        <f t="shared" si="296"/>
        <v>0</v>
      </c>
      <c r="AO785" s="36">
        <f t="shared" si="297"/>
        <v>0</v>
      </c>
      <c r="AP785" s="36">
        <f t="shared" si="298"/>
        <v>0</v>
      </c>
      <c r="AQ785" s="36">
        <f t="shared" si="299"/>
        <v>0</v>
      </c>
      <c r="AR785" s="36">
        <f t="shared" si="300"/>
        <v>0</v>
      </c>
    </row>
    <row r="786" spans="1:44">
      <c r="A786" s="36">
        <f t="shared" si="301"/>
        <v>0</v>
      </c>
      <c r="B786" s="36">
        <f>1---ISERR(FIND(B$2,data!$M785))</f>
        <v>0</v>
      </c>
      <c r="C786" s="36">
        <f>1---ISERR(FIND(C$2,data!$M785))</f>
        <v>0</v>
      </c>
      <c r="D786" s="36">
        <f>1---ISERR(FIND(D$2,data!$M785))</f>
        <v>0</v>
      </c>
      <c r="E786" s="36">
        <f>1---ISERR(FIND(E$2,data!$M785))</f>
        <v>0</v>
      </c>
      <c r="F786" s="36">
        <f>1---ISERR(FIND(F$2,data!$M785))</f>
        <v>0</v>
      </c>
      <c r="G786" s="36">
        <f>1---ISERR(FIND(G$2,data!$M785))</f>
        <v>0</v>
      </c>
      <c r="H786" s="36">
        <f>1---ISERR(FIND(H$2,data!$M785))</f>
        <v>0</v>
      </c>
      <c r="I786" s="36">
        <f>1---ISERR(FIND(I$2,data!$M785))</f>
        <v>0</v>
      </c>
      <c r="J786" s="36">
        <f>1---ISERR(FIND(J$2,data!$M785))</f>
        <v>0</v>
      </c>
      <c r="K786" s="36">
        <f>1---ISERR(FIND(K$2,data!$M785))</f>
        <v>0</v>
      </c>
      <c r="L786" s="36">
        <f>1---ISERR(FIND(L$2,data!$M785))</f>
        <v>0</v>
      </c>
      <c r="M786" s="36">
        <f>1---ISERR(FIND(M$2,data!$M785))</f>
        <v>0</v>
      </c>
      <c r="N786" s="36">
        <f>1---ISERR(FIND(N$2,data!$M785))</f>
        <v>0</v>
      </c>
      <c r="O786" s="36">
        <f>1---ISERR(FIND(O$2,data!$M785))</f>
        <v>0</v>
      </c>
      <c r="P786" s="36">
        <f>1---ISERR(FIND(P$2,data!$M785))</f>
        <v>0</v>
      </c>
      <c r="Q786" s="36">
        <f>1---ISERR(FIND(Q$2,data!$M785))</f>
        <v>0</v>
      </c>
      <c r="R786" s="36">
        <f>1---ISERR(FIND(R$2,data!$M785))</f>
        <v>0</v>
      </c>
      <c r="S786" s="36">
        <f>1---ISERR(FIND(S$2,data!$M785))</f>
        <v>0</v>
      </c>
      <c r="T786" s="36">
        <f>1---ISERR(FIND(T$2,data!$M785))</f>
        <v>0</v>
      </c>
      <c r="U786" s="36">
        <f>1---ISERR(FIND(U$2,data!$M785))</f>
        <v>0</v>
      </c>
      <c r="V786" s="36">
        <f>1---ISERR(FIND(V$2,data!$M785))</f>
        <v>0</v>
      </c>
      <c r="W786" s="36">
        <f t="shared" si="279"/>
        <v>0</v>
      </c>
      <c r="X786" s="36">
        <f t="shared" si="280"/>
        <v>0</v>
      </c>
      <c r="Y786" s="36">
        <f t="shared" si="281"/>
        <v>0</v>
      </c>
      <c r="Z786" s="36">
        <f t="shared" si="282"/>
        <v>0</v>
      </c>
      <c r="AA786" s="36">
        <f t="shared" si="283"/>
        <v>0</v>
      </c>
      <c r="AB786" s="36">
        <f t="shared" si="284"/>
        <v>0</v>
      </c>
      <c r="AC786" s="36">
        <f t="shared" si="285"/>
        <v>0</v>
      </c>
      <c r="AD786" s="36">
        <f t="shared" si="286"/>
        <v>0</v>
      </c>
      <c r="AE786" s="36">
        <f t="shared" si="287"/>
        <v>0</v>
      </c>
      <c r="AF786" s="36">
        <f t="shared" si="288"/>
        <v>0</v>
      </c>
      <c r="AG786" s="36">
        <f t="shared" si="289"/>
        <v>0</v>
      </c>
      <c r="AH786" s="36">
        <f t="shared" si="290"/>
        <v>0</v>
      </c>
      <c r="AI786" s="36">
        <f t="shared" si="291"/>
        <v>0</v>
      </c>
      <c r="AJ786" s="36">
        <f t="shared" si="292"/>
        <v>0</v>
      </c>
      <c r="AK786" s="36">
        <f t="shared" si="293"/>
        <v>0</v>
      </c>
      <c r="AL786" s="36">
        <f t="shared" si="294"/>
        <v>0</v>
      </c>
      <c r="AM786" s="36">
        <f t="shared" si="295"/>
        <v>0</v>
      </c>
      <c r="AN786" s="36">
        <f t="shared" si="296"/>
        <v>0</v>
      </c>
      <c r="AO786" s="36">
        <f t="shared" si="297"/>
        <v>0</v>
      </c>
      <c r="AP786" s="36">
        <f t="shared" si="298"/>
        <v>0</v>
      </c>
      <c r="AQ786" s="36">
        <f t="shared" si="299"/>
        <v>0</v>
      </c>
      <c r="AR786" s="36">
        <f t="shared" si="300"/>
        <v>0</v>
      </c>
    </row>
    <row r="787" spans="1:44">
      <c r="A787" s="36">
        <f t="shared" si="301"/>
        <v>1057800</v>
      </c>
      <c r="B787" s="36">
        <f>1---ISERR(FIND(B$2,data!$M786))</f>
        <v>0</v>
      </c>
      <c r="C787" s="36">
        <f>1---ISERR(FIND(C$2,data!$M786))</f>
        <v>0</v>
      </c>
      <c r="D787" s="36">
        <f>1---ISERR(FIND(D$2,data!$M786))</f>
        <v>0</v>
      </c>
      <c r="E787" s="36">
        <f>1---ISERR(FIND(E$2,data!$M786))</f>
        <v>1</v>
      </c>
      <c r="F787" s="36">
        <f>1---ISERR(FIND(F$2,data!$M786))</f>
        <v>0</v>
      </c>
      <c r="G787" s="36">
        <f>1---ISERR(FIND(G$2,data!$M786))</f>
        <v>0</v>
      </c>
      <c r="H787" s="36">
        <f>1---ISERR(FIND(H$2,data!$M786))</f>
        <v>0</v>
      </c>
      <c r="I787" s="36">
        <f>1---ISERR(FIND(I$2,data!$M786))</f>
        <v>0</v>
      </c>
      <c r="J787" s="36">
        <f>1---ISERR(FIND(J$2,data!$M786))</f>
        <v>0</v>
      </c>
      <c r="K787" s="36">
        <f>1---ISERR(FIND(K$2,data!$M786))</f>
        <v>0</v>
      </c>
      <c r="L787" s="36">
        <f>1---ISERR(FIND(L$2,data!$M786))</f>
        <v>1</v>
      </c>
      <c r="M787" s="36">
        <f>1---ISERR(FIND(M$2,data!$M786))</f>
        <v>0</v>
      </c>
      <c r="N787" s="36">
        <f>1---ISERR(FIND(N$2,data!$M786))</f>
        <v>0</v>
      </c>
      <c r="O787" s="36">
        <f>1---ISERR(FIND(O$2,data!$M786))</f>
        <v>1</v>
      </c>
      <c r="P787" s="36">
        <f>1---ISERR(FIND(P$2,data!$M786))</f>
        <v>0</v>
      </c>
      <c r="Q787" s="36">
        <f>1---ISERR(FIND(Q$2,data!$M786))</f>
        <v>0</v>
      </c>
      <c r="R787" s="36">
        <f>1---ISERR(FIND(R$2,data!$M786))</f>
        <v>0</v>
      </c>
      <c r="S787" s="36">
        <f>1---ISERR(FIND(S$2,data!$M786))</f>
        <v>0</v>
      </c>
      <c r="T787" s="36">
        <f>1---ISERR(FIND(T$2,data!$M786))</f>
        <v>0</v>
      </c>
      <c r="U787" s="36">
        <f>1---ISERR(FIND(U$2,data!$M786))</f>
        <v>0</v>
      </c>
      <c r="V787" s="36">
        <f>1---ISERR(FIND(V$2,data!$M786))</f>
        <v>1</v>
      </c>
      <c r="W787" s="36">
        <f t="shared" si="279"/>
        <v>0</v>
      </c>
      <c r="X787" s="36">
        <f t="shared" si="280"/>
        <v>0</v>
      </c>
      <c r="Y787" s="36">
        <f t="shared" si="281"/>
        <v>0</v>
      </c>
      <c r="Z787" s="36">
        <f t="shared" si="282"/>
        <v>8</v>
      </c>
      <c r="AA787" s="36">
        <f t="shared" si="283"/>
        <v>0</v>
      </c>
      <c r="AB787" s="36">
        <f t="shared" si="284"/>
        <v>0</v>
      </c>
      <c r="AC787" s="36">
        <f t="shared" si="285"/>
        <v>0</v>
      </c>
      <c r="AD787" s="36">
        <f t="shared" si="286"/>
        <v>0</v>
      </c>
      <c r="AE787" s="36">
        <f t="shared" si="287"/>
        <v>0</v>
      </c>
      <c r="AF787" s="36">
        <f t="shared" si="288"/>
        <v>0</v>
      </c>
      <c r="AG787" s="36">
        <f t="shared" si="289"/>
        <v>1024</v>
      </c>
      <c r="AH787" s="36">
        <f t="shared" si="290"/>
        <v>0</v>
      </c>
      <c r="AI787" s="36">
        <f t="shared" si="291"/>
        <v>0</v>
      </c>
      <c r="AJ787" s="36">
        <f t="shared" si="292"/>
        <v>8192</v>
      </c>
      <c r="AK787" s="36">
        <f t="shared" si="293"/>
        <v>0</v>
      </c>
      <c r="AL787" s="36">
        <f t="shared" si="294"/>
        <v>0</v>
      </c>
      <c r="AM787" s="36">
        <f t="shared" si="295"/>
        <v>0</v>
      </c>
      <c r="AN787" s="36">
        <f t="shared" si="296"/>
        <v>0</v>
      </c>
      <c r="AO787" s="36">
        <f t="shared" si="297"/>
        <v>0</v>
      </c>
      <c r="AP787" s="36">
        <f t="shared" si="298"/>
        <v>0</v>
      </c>
      <c r="AQ787" s="36">
        <f t="shared" si="299"/>
        <v>1048576</v>
      </c>
      <c r="AR787" s="36">
        <f t="shared" si="300"/>
        <v>0</v>
      </c>
    </row>
    <row r="788" spans="1:44">
      <c r="A788" s="36">
        <f t="shared" si="301"/>
        <v>1377600</v>
      </c>
      <c r="B788" s="36">
        <f>1---ISERR(FIND(B$2,data!$M787))</f>
        <v>0</v>
      </c>
      <c r="C788" s="36">
        <f>1---ISERR(FIND(C$2,data!$M787))</f>
        <v>0</v>
      </c>
      <c r="D788" s="36">
        <f>1---ISERR(FIND(D$2,data!$M787))</f>
        <v>0</v>
      </c>
      <c r="E788" s="36">
        <f>1---ISERR(FIND(E$2,data!$M787))</f>
        <v>0</v>
      </c>
      <c r="F788" s="36">
        <f>1---ISERR(FIND(F$2,data!$M787))</f>
        <v>0</v>
      </c>
      <c r="G788" s="36">
        <f>1---ISERR(FIND(G$2,data!$M787))</f>
        <v>0</v>
      </c>
      <c r="H788" s="36">
        <f>1---ISERR(FIND(H$2,data!$M787))</f>
        <v>1</v>
      </c>
      <c r="I788" s="36">
        <f>1---ISERR(FIND(I$2,data!$M787))</f>
        <v>0</v>
      </c>
      <c r="J788" s="36">
        <f>1---ISERR(FIND(J$2,data!$M787))</f>
        <v>1</v>
      </c>
      <c r="K788" s="36">
        <f>1---ISERR(FIND(K$2,data!$M787))</f>
        <v>0</v>
      </c>
      <c r="L788" s="36">
        <f>1---ISERR(FIND(L$2,data!$M787))</f>
        <v>1</v>
      </c>
      <c r="M788" s="36">
        <f>1---ISERR(FIND(M$2,data!$M787))</f>
        <v>0</v>
      </c>
      <c r="N788" s="36">
        <f>1---ISERR(FIND(N$2,data!$M787))</f>
        <v>0</v>
      </c>
      <c r="O788" s="36">
        <f>1---ISERR(FIND(O$2,data!$M787))</f>
        <v>0</v>
      </c>
      <c r="P788" s="36">
        <f>1---ISERR(FIND(P$2,data!$M787))</f>
        <v>0</v>
      </c>
      <c r="Q788" s="36">
        <f>1---ISERR(FIND(Q$2,data!$M787))</f>
        <v>0</v>
      </c>
      <c r="R788" s="36">
        <f>1---ISERR(FIND(R$2,data!$M787))</f>
        <v>1</v>
      </c>
      <c r="S788" s="36">
        <f>1---ISERR(FIND(S$2,data!$M787))</f>
        <v>0</v>
      </c>
      <c r="T788" s="36">
        <f>1---ISERR(FIND(T$2,data!$M787))</f>
        <v>1</v>
      </c>
      <c r="U788" s="36">
        <f>1---ISERR(FIND(U$2,data!$M787))</f>
        <v>0</v>
      </c>
      <c r="V788" s="36">
        <f>1---ISERR(FIND(V$2,data!$M787))</f>
        <v>1</v>
      </c>
      <c r="W788" s="36">
        <f t="shared" si="279"/>
        <v>0</v>
      </c>
      <c r="X788" s="36">
        <f t="shared" si="280"/>
        <v>0</v>
      </c>
      <c r="Y788" s="36">
        <f t="shared" si="281"/>
        <v>0</v>
      </c>
      <c r="Z788" s="36">
        <f t="shared" si="282"/>
        <v>0</v>
      </c>
      <c r="AA788" s="36">
        <f t="shared" si="283"/>
        <v>0</v>
      </c>
      <c r="AB788" s="36">
        <f t="shared" si="284"/>
        <v>0</v>
      </c>
      <c r="AC788" s="36">
        <f t="shared" si="285"/>
        <v>64</v>
      </c>
      <c r="AD788" s="36">
        <f t="shared" si="286"/>
        <v>0</v>
      </c>
      <c r="AE788" s="36">
        <f t="shared" si="287"/>
        <v>256</v>
      </c>
      <c r="AF788" s="36">
        <f t="shared" si="288"/>
        <v>0</v>
      </c>
      <c r="AG788" s="36">
        <f t="shared" si="289"/>
        <v>1024</v>
      </c>
      <c r="AH788" s="36">
        <f t="shared" si="290"/>
        <v>0</v>
      </c>
      <c r="AI788" s="36">
        <f t="shared" si="291"/>
        <v>0</v>
      </c>
      <c r="AJ788" s="36">
        <f t="shared" si="292"/>
        <v>0</v>
      </c>
      <c r="AK788" s="36">
        <f t="shared" si="293"/>
        <v>0</v>
      </c>
      <c r="AL788" s="36">
        <f t="shared" si="294"/>
        <v>0</v>
      </c>
      <c r="AM788" s="36">
        <f t="shared" si="295"/>
        <v>65536</v>
      </c>
      <c r="AN788" s="36">
        <f t="shared" si="296"/>
        <v>0</v>
      </c>
      <c r="AO788" s="36">
        <f t="shared" si="297"/>
        <v>262144</v>
      </c>
      <c r="AP788" s="36">
        <f t="shared" si="298"/>
        <v>0</v>
      </c>
      <c r="AQ788" s="36">
        <f t="shared" si="299"/>
        <v>1048576</v>
      </c>
      <c r="AR788" s="36">
        <f t="shared" si="300"/>
        <v>0</v>
      </c>
    </row>
    <row r="789" spans="1:44">
      <c r="A789" s="36">
        <f t="shared" si="301"/>
        <v>1049600</v>
      </c>
      <c r="B789" s="36">
        <f>1---ISERR(FIND(B$2,data!$M788))</f>
        <v>0</v>
      </c>
      <c r="C789" s="36">
        <f>1---ISERR(FIND(C$2,data!$M788))</f>
        <v>0</v>
      </c>
      <c r="D789" s="36">
        <f>1---ISERR(FIND(D$2,data!$M788))</f>
        <v>0</v>
      </c>
      <c r="E789" s="36">
        <f>1---ISERR(FIND(E$2,data!$M788))</f>
        <v>0</v>
      </c>
      <c r="F789" s="36">
        <f>1---ISERR(FIND(F$2,data!$M788))</f>
        <v>0</v>
      </c>
      <c r="G789" s="36">
        <f>1---ISERR(FIND(G$2,data!$M788))</f>
        <v>0</v>
      </c>
      <c r="H789" s="36">
        <f>1---ISERR(FIND(H$2,data!$M788))</f>
        <v>0</v>
      </c>
      <c r="I789" s="36">
        <f>1---ISERR(FIND(I$2,data!$M788))</f>
        <v>0</v>
      </c>
      <c r="J789" s="36">
        <f>1---ISERR(FIND(J$2,data!$M788))</f>
        <v>0</v>
      </c>
      <c r="K789" s="36">
        <f>1---ISERR(FIND(K$2,data!$M788))</f>
        <v>0</v>
      </c>
      <c r="L789" s="36">
        <f>1---ISERR(FIND(L$2,data!$M788))</f>
        <v>1</v>
      </c>
      <c r="M789" s="36">
        <f>1---ISERR(FIND(M$2,data!$M788))</f>
        <v>0</v>
      </c>
      <c r="N789" s="36">
        <f>1---ISERR(FIND(N$2,data!$M788))</f>
        <v>0</v>
      </c>
      <c r="O789" s="36">
        <f>1---ISERR(FIND(O$2,data!$M788))</f>
        <v>0</v>
      </c>
      <c r="P789" s="36">
        <f>1---ISERR(FIND(P$2,data!$M788))</f>
        <v>0</v>
      </c>
      <c r="Q789" s="36">
        <f>1---ISERR(FIND(Q$2,data!$M788))</f>
        <v>0</v>
      </c>
      <c r="R789" s="36">
        <f>1---ISERR(FIND(R$2,data!$M788))</f>
        <v>0</v>
      </c>
      <c r="S789" s="36">
        <f>1---ISERR(FIND(S$2,data!$M788))</f>
        <v>0</v>
      </c>
      <c r="T789" s="36">
        <f>1---ISERR(FIND(T$2,data!$M788))</f>
        <v>0</v>
      </c>
      <c r="U789" s="36">
        <f>1---ISERR(FIND(U$2,data!$M788))</f>
        <v>0</v>
      </c>
      <c r="V789" s="36">
        <f>1---ISERR(FIND(V$2,data!$M788))</f>
        <v>1</v>
      </c>
      <c r="W789" s="36">
        <f t="shared" si="279"/>
        <v>0</v>
      </c>
      <c r="X789" s="36">
        <f t="shared" si="280"/>
        <v>0</v>
      </c>
      <c r="Y789" s="36">
        <f t="shared" si="281"/>
        <v>0</v>
      </c>
      <c r="Z789" s="36">
        <f t="shared" si="282"/>
        <v>0</v>
      </c>
      <c r="AA789" s="36">
        <f t="shared" si="283"/>
        <v>0</v>
      </c>
      <c r="AB789" s="36">
        <f t="shared" si="284"/>
        <v>0</v>
      </c>
      <c r="AC789" s="36">
        <f t="shared" si="285"/>
        <v>0</v>
      </c>
      <c r="AD789" s="36">
        <f t="shared" si="286"/>
        <v>0</v>
      </c>
      <c r="AE789" s="36">
        <f t="shared" si="287"/>
        <v>0</v>
      </c>
      <c r="AF789" s="36">
        <f t="shared" si="288"/>
        <v>0</v>
      </c>
      <c r="AG789" s="36">
        <f t="shared" si="289"/>
        <v>1024</v>
      </c>
      <c r="AH789" s="36">
        <f t="shared" si="290"/>
        <v>0</v>
      </c>
      <c r="AI789" s="36">
        <f t="shared" si="291"/>
        <v>0</v>
      </c>
      <c r="AJ789" s="36">
        <f t="shared" si="292"/>
        <v>0</v>
      </c>
      <c r="AK789" s="36">
        <f t="shared" si="293"/>
        <v>0</v>
      </c>
      <c r="AL789" s="36">
        <f t="shared" si="294"/>
        <v>0</v>
      </c>
      <c r="AM789" s="36">
        <f t="shared" si="295"/>
        <v>0</v>
      </c>
      <c r="AN789" s="36">
        <f t="shared" si="296"/>
        <v>0</v>
      </c>
      <c r="AO789" s="36">
        <f t="shared" si="297"/>
        <v>0</v>
      </c>
      <c r="AP789" s="36">
        <f t="shared" si="298"/>
        <v>0</v>
      </c>
      <c r="AQ789" s="36">
        <f t="shared" si="299"/>
        <v>1048576</v>
      </c>
      <c r="AR789" s="36">
        <f t="shared" si="300"/>
        <v>0</v>
      </c>
    </row>
    <row r="790" spans="1:44">
      <c r="A790" s="36">
        <f t="shared" si="301"/>
        <v>1057800</v>
      </c>
      <c r="B790" s="36">
        <f>1---ISERR(FIND(B$2,data!$M789))</f>
        <v>0</v>
      </c>
      <c r="C790" s="36">
        <f>1---ISERR(FIND(C$2,data!$M789))</f>
        <v>0</v>
      </c>
      <c r="D790" s="36">
        <f>1---ISERR(FIND(D$2,data!$M789))</f>
        <v>0</v>
      </c>
      <c r="E790" s="36">
        <f>1---ISERR(FIND(E$2,data!$M789))</f>
        <v>1</v>
      </c>
      <c r="F790" s="36">
        <f>1---ISERR(FIND(F$2,data!$M789))</f>
        <v>0</v>
      </c>
      <c r="G790" s="36">
        <f>1---ISERR(FIND(G$2,data!$M789))</f>
        <v>0</v>
      </c>
      <c r="H790" s="36">
        <f>1---ISERR(FIND(H$2,data!$M789))</f>
        <v>0</v>
      </c>
      <c r="I790" s="36">
        <f>1---ISERR(FIND(I$2,data!$M789))</f>
        <v>0</v>
      </c>
      <c r="J790" s="36">
        <f>1---ISERR(FIND(J$2,data!$M789))</f>
        <v>0</v>
      </c>
      <c r="K790" s="36">
        <f>1---ISERR(FIND(K$2,data!$M789))</f>
        <v>0</v>
      </c>
      <c r="L790" s="36">
        <f>1---ISERR(FIND(L$2,data!$M789))</f>
        <v>1</v>
      </c>
      <c r="M790" s="36">
        <f>1---ISERR(FIND(M$2,data!$M789))</f>
        <v>0</v>
      </c>
      <c r="N790" s="36">
        <f>1---ISERR(FIND(N$2,data!$M789))</f>
        <v>0</v>
      </c>
      <c r="O790" s="36">
        <f>1---ISERR(FIND(O$2,data!$M789))</f>
        <v>1</v>
      </c>
      <c r="P790" s="36">
        <f>1---ISERR(FIND(P$2,data!$M789))</f>
        <v>0</v>
      </c>
      <c r="Q790" s="36">
        <f>1---ISERR(FIND(Q$2,data!$M789))</f>
        <v>0</v>
      </c>
      <c r="R790" s="36">
        <f>1---ISERR(FIND(R$2,data!$M789))</f>
        <v>0</v>
      </c>
      <c r="S790" s="36">
        <f>1---ISERR(FIND(S$2,data!$M789))</f>
        <v>0</v>
      </c>
      <c r="T790" s="36">
        <f>1---ISERR(FIND(T$2,data!$M789))</f>
        <v>0</v>
      </c>
      <c r="U790" s="36">
        <f>1---ISERR(FIND(U$2,data!$M789))</f>
        <v>0</v>
      </c>
      <c r="V790" s="36">
        <f>1---ISERR(FIND(V$2,data!$M789))</f>
        <v>1</v>
      </c>
      <c r="W790" s="36">
        <f t="shared" si="279"/>
        <v>0</v>
      </c>
      <c r="X790" s="36">
        <f t="shared" si="280"/>
        <v>0</v>
      </c>
      <c r="Y790" s="36">
        <f t="shared" si="281"/>
        <v>0</v>
      </c>
      <c r="Z790" s="36">
        <f t="shared" si="282"/>
        <v>8</v>
      </c>
      <c r="AA790" s="36">
        <f t="shared" si="283"/>
        <v>0</v>
      </c>
      <c r="AB790" s="36">
        <f t="shared" si="284"/>
        <v>0</v>
      </c>
      <c r="AC790" s="36">
        <f t="shared" si="285"/>
        <v>0</v>
      </c>
      <c r="AD790" s="36">
        <f t="shared" si="286"/>
        <v>0</v>
      </c>
      <c r="AE790" s="36">
        <f t="shared" si="287"/>
        <v>0</v>
      </c>
      <c r="AF790" s="36">
        <f t="shared" si="288"/>
        <v>0</v>
      </c>
      <c r="AG790" s="36">
        <f t="shared" si="289"/>
        <v>1024</v>
      </c>
      <c r="AH790" s="36">
        <f t="shared" si="290"/>
        <v>0</v>
      </c>
      <c r="AI790" s="36">
        <f t="shared" si="291"/>
        <v>0</v>
      </c>
      <c r="AJ790" s="36">
        <f t="shared" si="292"/>
        <v>8192</v>
      </c>
      <c r="AK790" s="36">
        <f t="shared" si="293"/>
        <v>0</v>
      </c>
      <c r="AL790" s="36">
        <f t="shared" si="294"/>
        <v>0</v>
      </c>
      <c r="AM790" s="36">
        <f t="shared" si="295"/>
        <v>0</v>
      </c>
      <c r="AN790" s="36">
        <f t="shared" si="296"/>
        <v>0</v>
      </c>
      <c r="AO790" s="36">
        <f t="shared" si="297"/>
        <v>0</v>
      </c>
      <c r="AP790" s="36">
        <f t="shared" si="298"/>
        <v>0</v>
      </c>
      <c r="AQ790" s="36">
        <f t="shared" si="299"/>
        <v>1048576</v>
      </c>
      <c r="AR790" s="36">
        <f t="shared" si="300"/>
        <v>0</v>
      </c>
    </row>
    <row r="791" spans="1:44">
      <c r="A791" s="36">
        <f t="shared" si="301"/>
        <v>656002</v>
      </c>
      <c r="B791" s="36">
        <f>1---ISERR(FIND(B$2,data!$M790))</f>
        <v>0</v>
      </c>
      <c r="C791" s="36">
        <f>1---ISERR(FIND(C$2,data!$M790))</f>
        <v>1</v>
      </c>
      <c r="D791" s="36">
        <f>1---ISERR(FIND(D$2,data!$M790))</f>
        <v>0</v>
      </c>
      <c r="E791" s="36">
        <f>1---ISERR(FIND(E$2,data!$M790))</f>
        <v>0</v>
      </c>
      <c r="F791" s="36">
        <f>1---ISERR(FIND(F$2,data!$M790))</f>
        <v>0</v>
      </c>
      <c r="G791" s="36">
        <f>1---ISERR(FIND(G$2,data!$M790))</f>
        <v>0</v>
      </c>
      <c r="H791" s="36">
        <f>1---ISERR(FIND(H$2,data!$M790))</f>
        <v>0</v>
      </c>
      <c r="I791" s="36">
        <f>1---ISERR(FIND(I$2,data!$M790))</f>
        <v>1</v>
      </c>
      <c r="J791" s="36">
        <f>1---ISERR(FIND(J$2,data!$M790))</f>
        <v>0</v>
      </c>
      <c r="K791" s="36">
        <f>1---ISERR(FIND(K$2,data!$M790))</f>
        <v>1</v>
      </c>
      <c r="L791" s="36">
        <f>1---ISERR(FIND(L$2,data!$M790))</f>
        <v>0</v>
      </c>
      <c r="M791" s="36">
        <f>1---ISERR(FIND(M$2,data!$M790))</f>
        <v>0</v>
      </c>
      <c r="N791" s="36">
        <f>1---ISERR(FIND(N$2,data!$M790))</f>
        <v>0</v>
      </c>
      <c r="O791" s="36">
        <f>1---ISERR(FIND(O$2,data!$M790))</f>
        <v>0</v>
      </c>
      <c r="P791" s="36">
        <f>1---ISERR(FIND(P$2,data!$M790))</f>
        <v>0</v>
      </c>
      <c r="Q791" s="36">
        <f>1---ISERR(FIND(Q$2,data!$M790))</f>
        <v>0</v>
      </c>
      <c r="R791" s="36">
        <f>1---ISERR(FIND(R$2,data!$M790))</f>
        <v>0</v>
      </c>
      <c r="S791" s="36">
        <f>1---ISERR(FIND(S$2,data!$M790))</f>
        <v>1</v>
      </c>
      <c r="T791" s="36">
        <f>1---ISERR(FIND(T$2,data!$M790))</f>
        <v>0</v>
      </c>
      <c r="U791" s="36">
        <f>1---ISERR(FIND(U$2,data!$M790))</f>
        <v>1</v>
      </c>
      <c r="V791" s="36">
        <f>1---ISERR(FIND(V$2,data!$M790))</f>
        <v>0</v>
      </c>
      <c r="W791" s="36">
        <f t="shared" si="279"/>
        <v>0</v>
      </c>
      <c r="X791" s="36">
        <f t="shared" si="280"/>
        <v>2</v>
      </c>
      <c r="Y791" s="36">
        <f t="shared" si="281"/>
        <v>0</v>
      </c>
      <c r="Z791" s="36">
        <f t="shared" si="282"/>
        <v>0</v>
      </c>
      <c r="AA791" s="36">
        <f t="shared" si="283"/>
        <v>0</v>
      </c>
      <c r="AB791" s="36">
        <f t="shared" si="284"/>
        <v>0</v>
      </c>
      <c r="AC791" s="36">
        <f t="shared" si="285"/>
        <v>0</v>
      </c>
      <c r="AD791" s="36">
        <f t="shared" si="286"/>
        <v>128</v>
      </c>
      <c r="AE791" s="36">
        <f t="shared" si="287"/>
        <v>0</v>
      </c>
      <c r="AF791" s="36">
        <f t="shared" si="288"/>
        <v>512</v>
      </c>
      <c r="AG791" s="36">
        <f t="shared" si="289"/>
        <v>0</v>
      </c>
      <c r="AH791" s="36">
        <f t="shared" si="290"/>
        <v>0</v>
      </c>
      <c r="AI791" s="36">
        <f t="shared" si="291"/>
        <v>0</v>
      </c>
      <c r="AJ791" s="36">
        <f t="shared" si="292"/>
        <v>0</v>
      </c>
      <c r="AK791" s="36">
        <f t="shared" si="293"/>
        <v>0</v>
      </c>
      <c r="AL791" s="36">
        <f t="shared" si="294"/>
        <v>0</v>
      </c>
      <c r="AM791" s="36">
        <f t="shared" si="295"/>
        <v>0</v>
      </c>
      <c r="AN791" s="36">
        <f t="shared" si="296"/>
        <v>131072</v>
      </c>
      <c r="AO791" s="36">
        <f t="shared" si="297"/>
        <v>0</v>
      </c>
      <c r="AP791" s="36">
        <f t="shared" si="298"/>
        <v>524288</v>
      </c>
      <c r="AQ791" s="36">
        <f t="shared" si="299"/>
        <v>0</v>
      </c>
      <c r="AR791" s="36">
        <f t="shared" si="300"/>
        <v>0</v>
      </c>
    </row>
    <row r="792" spans="1:44">
      <c r="A792" s="36">
        <f t="shared" si="301"/>
        <v>1521100</v>
      </c>
      <c r="B792" s="36">
        <f>1---ISERR(FIND(B$2,data!$M791))</f>
        <v>0</v>
      </c>
      <c r="C792" s="36">
        <f>1---ISERR(FIND(C$2,data!$M791))</f>
        <v>0</v>
      </c>
      <c r="D792" s="36">
        <f>1---ISERR(FIND(D$2,data!$M791))</f>
        <v>1</v>
      </c>
      <c r="E792" s="36">
        <f>1---ISERR(FIND(E$2,data!$M791))</f>
        <v>1</v>
      </c>
      <c r="F792" s="36">
        <f>1---ISERR(FIND(F$2,data!$M791))</f>
        <v>0</v>
      </c>
      <c r="G792" s="36">
        <f>1---ISERR(FIND(G$2,data!$M791))</f>
        <v>0</v>
      </c>
      <c r="H792" s="36">
        <f>1---ISERR(FIND(H$2,data!$M791))</f>
        <v>1</v>
      </c>
      <c r="I792" s="36">
        <f>1---ISERR(FIND(I$2,data!$M791))</f>
        <v>1</v>
      </c>
      <c r="J792" s="36">
        <f>1---ISERR(FIND(J$2,data!$M791))</f>
        <v>1</v>
      </c>
      <c r="K792" s="36">
        <f>1---ISERR(FIND(K$2,data!$M791))</f>
        <v>0</v>
      </c>
      <c r="L792" s="36">
        <f>1---ISERR(FIND(L$2,data!$M791))</f>
        <v>1</v>
      </c>
      <c r="M792" s="36">
        <f>1---ISERR(FIND(M$2,data!$M791))</f>
        <v>0</v>
      </c>
      <c r="N792" s="36">
        <f>1---ISERR(FIND(N$2,data!$M791))</f>
        <v>1</v>
      </c>
      <c r="O792" s="36">
        <f>1---ISERR(FIND(O$2,data!$M791))</f>
        <v>1</v>
      </c>
      <c r="P792" s="36">
        <f>1---ISERR(FIND(P$2,data!$M791))</f>
        <v>0</v>
      </c>
      <c r="Q792" s="36">
        <f>1---ISERR(FIND(Q$2,data!$M791))</f>
        <v>0</v>
      </c>
      <c r="R792" s="36">
        <f>1---ISERR(FIND(R$2,data!$M791))</f>
        <v>1</v>
      </c>
      <c r="S792" s="36">
        <f>1---ISERR(FIND(S$2,data!$M791))</f>
        <v>1</v>
      </c>
      <c r="T792" s="36">
        <f>1---ISERR(FIND(T$2,data!$M791))</f>
        <v>1</v>
      </c>
      <c r="U792" s="36">
        <f>1---ISERR(FIND(U$2,data!$M791))</f>
        <v>0</v>
      </c>
      <c r="V792" s="36">
        <f>1---ISERR(FIND(V$2,data!$M791))</f>
        <v>1</v>
      </c>
      <c r="W792" s="36">
        <f t="shared" si="279"/>
        <v>0</v>
      </c>
      <c r="X792" s="36">
        <f t="shared" si="280"/>
        <v>0</v>
      </c>
      <c r="Y792" s="36">
        <f t="shared" si="281"/>
        <v>4</v>
      </c>
      <c r="Z792" s="36">
        <f t="shared" si="282"/>
        <v>8</v>
      </c>
      <c r="AA792" s="36">
        <f t="shared" si="283"/>
        <v>0</v>
      </c>
      <c r="AB792" s="36">
        <f t="shared" si="284"/>
        <v>0</v>
      </c>
      <c r="AC792" s="36">
        <f t="shared" si="285"/>
        <v>64</v>
      </c>
      <c r="AD792" s="36">
        <f t="shared" si="286"/>
        <v>128</v>
      </c>
      <c r="AE792" s="36">
        <f t="shared" si="287"/>
        <v>256</v>
      </c>
      <c r="AF792" s="36">
        <f t="shared" si="288"/>
        <v>0</v>
      </c>
      <c r="AG792" s="36">
        <f t="shared" si="289"/>
        <v>1024</v>
      </c>
      <c r="AH792" s="36">
        <f t="shared" si="290"/>
        <v>0</v>
      </c>
      <c r="AI792" s="36">
        <f t="shared" si="291"/>
        <v>4096</v>
      </c>
      <c r="AJ792" s="36">
        <f t="shared" si="292"/>
        <v>8192</v>
      </c>
      <c r="AK792" s="36">
        <f t="shared" si="293"/>
        <v>0</v>
      </c>
      <c r="AL792" s="36">
        <f t="shared" si="294"/>
        <v>0</v>
      </c>
      <c r="AM792" s="36">
        <f t="shared" si="295"/>
        <v>65536</v>
      </c>
      <c r="AN792" s="36">
        <f t="shared" si="296"/>
        <v>131072</v>
      </c>
      <c r="AO792" s="36">
        <f t="shared" si="297"/>
        <v>262144</v>
      </c>
      <c r="AP792" s="36">
        <f t="shared" si="298"/>
        <v>0</v>
      </c>
      <c r="AQ792" s="36">
        <f t="shared" si="299"/>
        <v>1048576</v>
      </c>
      <c r="AR792" s="36">
        <f t="shared" si="300"/>
        <v>0</v>
      </c>
    </row>
    <row r="793" spans="1:44">
      <c r="A793" s="36">
        <f t="shared" si="301"/>
        <v>1738400</v>
      </c>
      <c r="B793" s="36">
        <f>1---ISERR(FIND(B$2,data!$M792))</f>
        <v>0</v>
      </c>
      <c r="C793" s="36">
        <f>1---ISERR(FIND(C$2,data!$M792))</f>
        <v>0</v>
      </c>
      <c r="D793" s="36">
        <f>1---ISERR(FIND(D$2,data!$M792))</f>
        <v>0</v>
      </c>
      <c r="E793" s="36">
        <f>1---ISERR(FIND(E$2,data!$M792))</f>
        <v>0</v>
      </c>
      <c r="F793" s="36">
        <f>1---ISERR(FIND(F$2,data!$M792))</f>
        <v>0</v>
      </c>
      <c r="G793" s="36">
        <f>1---ISERR(FIND(G$2,data!$M792))</f>
        <v>1</v>
      </c>
      <c r="H793" s="36">
        <f>1---ISERR(FIND(H$2,data!$M792))</f>
        <v>0</v>
      </c>
      <c r="I793" s="36">
        <f>1---ISERR(FIND(I$2,data!$M792))</f>
        <v>1</v>
      </c>
      <c r="J793" s="36">
        <f>1---ISERR(FIND(J$2,data!$M792))</f>
        <v>0</v>
      </c>
      <c r="K793" s="36">
        <f>1---ISERR(FIND(K$2,data!$M792))</f>
        <v>1</v>
      </c>
      <c r="L793" s="36">
        <f>1---ISERR(FIND(L$2,data!$M792))</f>
        <v>1</v>
      </c>
      <c r="M793" s="36">
        <f>1---ISERR(FIND(M$2,data!$M792))</f>
        <v>0</v>
      </c>
      <c r="N793" s="36">
        <f>1---ISERR(FIND(N$2,data!$M792))</f>
        <v>0</v>
      </c>
      <c r="O793" s="36">
        <f>1---ISERR(FIND(O$2,data!$M792))</f>
        <v>0</v>
      </c>
      <c r="P793" s="36">
        <f>1---ISERR(FIND(P$2,data!$M792))</f>
        <v>0</v>
      </c>
      <c r="Q793" s="36">
        <f>1---ISERR(FIND(Q$2,data!$M792))</f>
        <v>1</v>
      </c>
      <c r="R793" s="36">
        <f>1---ISERR(FIND(R$2,data!$M792))</f>
        <v>0</v>
      </c>
      <c r="S793" s="36">
        <f>1---ISERR(FIND(S$2,data!$M792))</f>
        <v>1</v>
      </c>
      <c r="T793" s="36">
        <f>1---ISERR(FIND(T$2,data!$M792))</f>
        <v>0</v>
      </c>
      <c r="U793" s="36">
        <f>1---ISERR(FIND(U$2,data!$M792))</f>
        <v>1</v>
      </c>
      <c r="V793" s="36">
        <f>1---ISERR(FIND(V$2,data!$M792))</f>
        <v>1</v>
      </c>
      <c r="W793" s="36">
        <f t="shared" si="279"/>
        <v>0</v>
      </c>
      <c r="X793" s="36">
        <f t="shared" si="280"/>
        <v>0</v>
      </c>
      <c r="Y793" s="36">
        <f t="shared" si="281"/>
        <v>0</v>
      </c>
      <c r="Z793" s="36">
        <f t="shared" si="282"/>
        <v>0</v>
      </c>
      <c r="AA793" s="36">
        <f t="shared" si="283"/>
        <v>0</v>
      </c>
      <c r="AB793" s="36">
        <f t="shared" si="284"/>
        <v>32</v>
      </c>
      <c r="AC793" s="36">
        <f t="shared" si="285"/>
        <v>0</v>
      </c>
      <c r="AD793" s="36">
        <f t="shared" si="286"/>
        <v>128</v>
      </c>
      <c r="AE793" s="36">
        <f t="shared" si="287"/>
        <v>0</v>
      </c>
      <c r="AF793" s="36">
        <f t="shared" si="288"/>
        <v>512</v>
      </c>
      <c r="AG793" s="36">
        <f t="shared" si="289"/>
        <v>1024</v>
      </c>
      <c r="AH793" s="36">
        <f t="shared" si="290"/>
        <v>0</v>
      </c>
      <c r="AI793" s="36">
        <f t="shared" si="291"/>
        <v>0</v>
      </c>
      <c r="AJ793" s="36">
        <f t="shared" si="292"/>
        <v>0</v>
      </c>
      <c r="AK793" s="36">
        <f t="shared" si="293"/>
        <v>0</v>
      </c>
      <c r="AL793" s="36">
        <f t="shared" si="294"/>
        <v>32768</v>
      </c>
      <c r="AM793" s="36">
        <f t="shared" si="295"/>
        <v>0</v>
      </c>
      <c r="AN793" s="36">
        <f t="shared" si="296"/>
        <v>131072</v>
      </c>
      <c r="AO793" s="36">
        <f t="shared" si="297"/>
        <v>0</v>
      </c>
      <c r="AP793" s="36">
        <f t="shared" si="298"/>
        <v>524288</v>
      </c>
      <c r="AQ793" s="36">
        <f t="shared" si="299"/>
        <v>1048576</v>
      </c>
      <c r="AR793" s="36">
        <f t="shared" si="300"/>
        <v>0</v>
      </c>
    </row>
    <row r="794" spans="1:44">
      <c r="A794" s="36">
        <f t="shared" si="301"/>
        <v>0</v>
      </c>
      <c r="B794" s="36">
        <f>1---ISERR(FIND(B$2,data!$M793))</f>
        <v>0</v>
      </c>
      <c r="C794" s="36">
        <f>1---ISERR(FIND(C$2,data!$M793))</f>
        <v>0</v>
      </c>
      <c r="D794" s="36">
        <f>1---ISERR(FIND(D$2,data!$M793))</f>
        <v>0</v>
      </c>
      <c r="E794" s="36">
        <f>1---ISERR(FIND(E$2,data!$M793))</f>
        <v>0</v>
      </c>
      <c r="F794" s="36">
        <f>1---ISERR(FIND(F$2,data!$M793))</f>
        <v>0</v>
      </c>
      <c r="G794" s="36">
        <f>1---ISERR(FIND(G$2,data!$M793))</f>
        <v>0</v>
      </c>
      <c r="H794" s="36">
        <f>1---ISERR(FIND(H$2,data!$M793))</f>
        <v>0</v>
      </c>
      <c r="I794" s="36">
        <f>1---ISERR(FIND(I$2,data!$M793))</f>
        <v>0</v>
      </c>
      <c r="J794" s="36">
        <f>1---ISERR(FIND(J$2,data!$M793))</f>
        <v>0</v>
      </c>
      <c r="K794" s="36">
        <f>1---ISERR(FIND(K$2,data!$M793))</f>
        <v>0</v>
      </c>
      <c r="L794" s="36">
        <f>1---ISERR(FIND(L$2,data!$M793))</f>
        <v>0</v>
      </c>
      <c r="M794" s="36">
        <f>1---ISERR(FIND(M$2,data!$M793))</f>
        <v>0</v>
      </c>
      <c r="N794" s="36">
        <f>1---ISERR(FIND(N$2,data!$M793))</f>
        <v>0</v>
      </c>
      <c r="O794" s="36">
        <f>1---ISERR(FIND(O$2,data!$M793))</f>
        <v>0</v>
      </c>
      <c r="P794" s="36">
        <f>1---ISERR(FIND(P$2,data!$M793))</f>
        <v>0</v>
      </c>
      <c r="Q794" s="36">
        <f>1---ISERR(FIND(Q$2,data!$M793))</f>
        <v>0</v>
      </c>
      <c r="R794" s="36">
        <f>1---ISERR(FIND(R$2,data!$M793))</f>
        <v>0</v>
      </c>
      <c r="S794" s="36">
        <f>1---ISERR(FIND(S$2,data!$M793))</f>
        <v>0</v>
      </c>
      <c r="T794" s="36">
        <f>1---ISERR(FIND(T$2,data!$M793))</f>
        <v>0</v>
      </c>
      <c r="U794" s="36">
        <f>1---ISERR(FIND(U$2,data!$M793))</f>
        <v>0</v>
      </c>
      <c r="V794" s="36">
        <f>1---ISERR(FIND(V$2,data!$M793))</f>
        <v>0</v>
      </c>
      <c r="W794" s="36">
        <f t="shared" si="279"/>
        <v>0</v>
      </c>
      <c r="X794" s="36">
        <f t="shared" si="280"/>
        <v>0</v>
      </c>
      <c r="Y794" s="36">
        <f t="shared" si="281"/>
        <v>0</v>
      </c>
      <c r="Z794" s="36">
        <f t="shared" si="282"/>
        <v>0</v>
      </c>
      <c r="AA794" s="36">
        <f t="shared" si="283"/>
        <v>0</v>
      </c>
      <c r="AB794" s="36">
        <f t="shared" si="284"/>
        <v>0</v>
      </c>
      <c r="AC794" s="36">
        <f t="shared" si="285"/>
        <v>0</v>
      </c>
      <c r="AD794" s="36">
        <f t="shared" si="286"/>
        <v>0</v>
      </c>
      <c r="AE794" s="36">
        <f t="shared" si="287"/>
        <v>0</v>
      </c>
      <c r="AF794" s="36">
        <f t="shared" si="288"/>
        <v>0</v>
      </c>
      <c r="AG794" s="36">
        <f t="shared" si="289"/>
        <v>0</v>
      </c>
      <c r="AH794" s="36">
        <f t="shared" si="290"/>
        <v>0</v>
      </c>
      <c r="AI794" s="36">
        <f t="shared" si="291"/>
        <v>0</v>
      </c>
      <c r="AJ794" s="36">
        <f t="shared" si="292"/>
        <v>0</v>
      </c>
      <c r="AK794" s="36">
        <f t="shared" si="293"/>
        <v>0</v>
      </c>
      <c r="AL794" s="36">
        <f t="shared" si="294"/>
        <v>0</v>
      </c>
      <c r="AM794" s="36">
        <f t="shared" si="295"/>
        <v>0</v>
      </c>
      <c r="AN794" s="36">
        <f t="shared" si="296"/>
        <v>0</v>
      </c>
      <c r="AO794" s="36">
        <f t="shared" si="297"/>
        <v>0</v>
      </c>
      <c r="AP794" s="36">
        <f t="shared" si="298"/>
        <v>0</v>
      </c>
      <c r="AQ794" s="36">
        <f t="shared" si="299"/>
        <v>0</v>
      </c>
      <c r="AR794" s="36">
        <f t="shared" si="300"/>
        <v>0</v>
      </c>
    </row>
    <row r="795" spans="1:44">
      <c r="A795" s="36">
        <f t="shared" si="301"/>
        <v>1398102</v>
      </c>
      <c r="B795" s="36">
        <f>1---ISERR(FIND(B$2,data!$M794))</f>
        <v>0</v>
      </c>
      <c r="C795" s="36">
        <f>1---ISERR(FIND(C$2,data!$M794))</f>
        <v>1</v>
      </c>
      <c r="D795" s="36">
        <f>1---ISERR(FIND(D$2,data!$M794))</f>
        <v>1</v>
      </c>
      <c r="E795" s="36">
        <f>1---ISERR(FIND(E$2,data!$M794))</f>
        <v>0</v>
      </c>
      <c r="F795" s="36">
        <f>1---ISERR(FIND(F$2,data!$M794))</f>
        <v>1</v>
      </c>
      <c r="G795" s="36">
        <f>1---ISERR(FIND(G$2,data!$M794))</f>
        <v>0</v>
      </c>
      <c r="H795" s="36">
        <f>1---ISERR(FIND(H$2,data!$M794))</f>
        <v>1</v>
      </c>
      <c r="I795" s="36">
        <f>1---ISERR(FIND(I$2,data!$M794))</f>
        <v>0</v>
      </c>
      <c r="J795" s="36">
        <f>1---ISERR(FIND(J$2,data!$M794))</f>
        <v>1</v>
      </c>
      <c r="K795" s="36">
        <f>1---ISERR(FIND(K$2,data!$M794))</f>
        <v>0</v>
      </c>
      <c r="L795" s="36">
        <f>1---ISERR(FIND(L$2,data!$M794))</f>
        <v>1</v>
      </c>
      <c r="M795" s="36">
        <f>1---ISERR(FIND(M$2,data!$M794))</f>
        <v>0</v>
      </c>
      <c r="N795" s="36">
        <f>1---ISERR(FIND(N$2,data!$M794))</f>
        <v>1</v>
      </c>
      <c r="O795" s="36">
        <f>1---ISERR(FIND(O$2,data!$M794))</f>
        <v>0</v>
      </c>
      <c r="P795" s="36">
        <f>1---ISERR(FIND(P$2,data!$M794))</f>
        <v>1</v>
      </c>
      <c r="Q795" s="36">
        <f>1---ISERR(FIND(Q$2,data!$M794))</f>
        <v>0</v>
      </c>
      <c r="R795" s="36">
        <f>1---ISERR(FIND(R$2,data!$M794))</f>
        <v>1</v>
      </c>
      <c r="S795" s="36">
        <f>1---ISERR(FIND(S$2,data!$M794))</f>
        <v>0</v>
      </c>
      <c r="T795" s="36">
        <f>1---ISERR(FIND(T$2,data!$M794))</f>
        <v>1</v>
      </c>
      <c r="U795" s="36">
        <f>1---ISERR(FIND(U$2,data!$M794))</f>
        <v>0</v>
      </c>
      <c r="V795" s="36">
        <f>1---ISERR(FIND(V$2,data!$M794))</f>
        <v>1</v>
      </c>
      <c r="W795" s="36">
        <f t="shared" si="279"/>
        <v>0</v>
      </c>
      <c r="X795" s="36">
        <f t="shared" si="280"/>
        <v>2</v>
      </c>
      <c r="Y795" s="36">
        <f t="shared" si="281"/>
        <v>4</v>
      </c>
      <c r="Z795" s="36">
        <f t="shared" si="282"/>
        <v>0</v>
      </c>
      <c r="AA795" s="36">
        <f t="shared" si="283"/>
        <v>16</v>
      </c>
      <c r="AB795" s="36">
        <f t="shared" si="284"/>
        <v>0</v>
      </c>
      <c r="AC795" s="36">
        <f t="shared" si="285"/>
        <v>64</v>
      </c>
      <c r="AD795" s="36">
        <f t="shared" si="286"/>
        <v>0</v>
      </c>
      <c r="AE795" s="36">
        <f t="shared" si="287"/>
        <v>256</v>
      </c>
      <c r="AF795" s="36">
        <f t="shared" si="288"/>
        <v>0</v>
      </c>
      <c r="AG795" s="36">
        <f t="shared" si="289"/>
        <v>1024</v>
      </c>
      <c r="AH795" s="36">
        <f t="shared" si="290"/>
        <v>0</v>
      </c>
      <c r="AI795" s="36">
        <f t="shared" si="291"/>
        <v>4096</v>
      </c>
      <c r="AJ795" s="36">
        <f t="shared" si="292"/>
        <v>0</v>
      </c>
      <c r="AK795" s="36">
        <f t="shared" si="293"/>
        <v>16384</v>
      </c>
      <c r="AL795" s="36">
        <f t="shared" si="294"/>
        <v>0</v>
      </c>
      <c r="AM795" s="36">
        <f t="shared" si="295"/>
        <v>65536</v>
      </c>
      <c r="AN795" s="36">
        <f t="shared" si="296"/>
        <v>0</v>
      </c>
      <c r="AO795" s="36">
        <f t="shared" si="297"/>
        <v>262144</v>
      </c>
      <c r="AP795" s="36">
        <f t="shared" si="298"/>
        <v>0</v>
      </c>
      <c r="AQ795" s="36">
        <f t="shared" si="299"/>
        <v>1048576</v>
      </c>
      <c r="AR795" s="36">
        <f t="shared" si="300"/>
        <v>0</v>
      </c>
    </row>
    <row r="796" spans="1:44">
      <c r="A796" s="36">
        <f t="shared" si="301"/>
        <v>0</v>
      </c>
      <c r="B796" s="36">
        <f>1---ISERR(FIND(B$2,data!$M795))</f>
        <v>0</v>
      </c>
      <c r="C796" s="36">
        <f>1---ISERR(FIND(C$2,data!$M795))</f>
        <v>0</v>
      </c>
      <c r="D796" s="36">
        <f>1---ISERR(FIND(D$2,data!$M795))</f>
        <v>0</v>
      </c>
      <c r="E796" s="36">
        <f>1---ISERR(FIND(E$2,data!$M795))</f>
        <v>0</v>
      </c>
      <c r="F796" s="36">
        <f>1---ISERR(FIND(F$2,data!$M795))</f>
        <v>0</v>
      </c>
      <c r="G796" s="36">
        <f>1---ISERR(FIND(G$2,data!$M795))</f>
        <v>0</v>
      </c>
      <c r="H796" s="36">
        <f>1---ISERR(FIND(H$2,data!$M795))</f>
        <v>0</v>
      </c>
      <c r="I796" s="36">
        <f>1---ISERR(FIND(I$2,data!$M795))</f>
        <v>0</v>
      </c>
      <c r="J796" s="36">
        <f>1---ISERR(FIND(J$2,data!$M795))</f>
        <v>0</v>
      </c>
      <c r="K796" s="36">
        <f>1---ISERR(FIND(K$2,data!$M795))</f>
        <v>0</v>
      </c>
      <c r="L796" s="36">
        <f>1---ISERR(FIND(L$2,data!$M795))</f>
        <v>0</v>
      </c>
      <c r="M796" s="36">
        <f>1---ISERR(FIND(M$2,data!$M795))</f>
        <v>0</v>
      </c>
      <c r="N796" s="36">
        <f>1---ISERR(FIND(N$2,data!$M795))</f>
        <v>0</v>
      </c>
      <c r="O796" s="36">
        <f>1---ISERR(FIND(O$2,data!$M795))</f>
        <v>0</v>
      </c>
      <c r="P796" s="36">
        <f>1---ISERR(FIND(P$2,data!$M795))</f>
        <v>0</v>
      </c>
      <c r="Q796" s="36">
        <f>1---ISERR(FIND(Q$2,data!$M795))</f>
        <v>0</v>
      </c>
      <c r="R796" s="36">
        <f>1---ISERR(FIND(R$2,data!$M795))</f>
        <v>0</v>
      </c>
      <c r="S796" s="36">
        <f>1---ISERR(FIND(S$2,data!$M795))</f>
        <v>0</v>
      </c>
      <c r="T796" s="36">
        <f>1---ISERR(FIND(T$2,data!$M795))</f>
        <v>0</v>
      </c>
      <c r="U796" s="36">
        <f>1---ISERR(FIND(U$2,data!$M795))</f>
        <v>0</v>
      </c>
      <c r="V796" s="36">
        <f>1---ISERR(FIND(V$2,data!$M795))</f>
        <v>0</v>
      </c>
      <c r="W796" s="36">
        <f t="shared" si="279"/>
        <v>0</v>
      </c>
      <c r="X796" s="36">
        <f t="shared" si="280"/>
        <v>0</v>
      </c>
      <c r="Y796" s="36">
        <f t="shared" si="281"/>
        <v>0</v>
      </c>
      <c r="Z796" s="36">
        <f t="shared" si="282"/>
        <v>0</v>
      </c>
      <c r="AA796" s="36">
        <f t="shared" si="283"/>
        <v>0</v>
      </c>
      <c r="AB796" s="36">
        <f t="shared" si="284"/>
        <v>0</v>
      </c>
      <c r="AC796" s="36">
        <f t="shared" si="285"/>
        <v>0</v>
      </c>
      <c r="AD796" s="36">
        <f t="shared" si="286"/>
        <v>0</v>
      </c>
      <c r="AE796" s="36">
        <f t="shared" si="287"/>
        <v>0</v>
      </c>
      <c r="AF796" s="36">
        <f t="shared" si="288"/>
        <v>0</v>
      </c>
      <c r="AG796" s="36">
        <f t="shared" si="289"/>
        <v>0</v>
      </c>
      <c r="AH796" s="36">
        <f t="shared" si="290"/>
        <v>0</v>
      </c>
      <c r="AI796" s="36">
        <f t="shared" si="291"/>
        <v>0</v>
      </c>
      <c r="AJ796" s="36">
        <f t="shared" si="292"/>
        <v>0</v>
      </c>
      <c r="AK796" s="36">
        <f t="shared" si="293"/>
        <v>0</v>
      </c>
      <c r="AL796" s="36">
        <f t="shared" si="294"/>
        <v>0</v>
      </c>
      <c r="AM796" s="36">
        <f t="shared" si="295"/>
        <v>0</v>
      </c>
      <c r="AN796" s="36">
        <f t="shared" si="296"/>
        <v>0</v>
      </c>
      <c r="AO796" s="36">
        <f t="shared" si="297"/>
        <v>0</v>
      </c>
      <c r="AP796" s="36">
        <f t="shared" si="298"/>
        <v>0</v>
      </c>
      <c r="AQ796" s="36">
        <f t="shared" si="299"/>
        <v>0</v>
      </c>
      <c r="AR796" s="36">
        <f t="shared" si="300"/>
        <v>0</v>
      </c>
    </row>
    <row r="797" spans="1:44">
      <c r="A797" s="36">
        <f t="shared" si="301"/>
        <v>1189000</v>
      </c>
      <c r="B797" s="36">
        <f>1---ISERR(FIND(B$2,data!$M796))</f>
        <v>0</v>
      </c>
      <c r="C797" s="36">
        <f>1---ISERR(FIND(C$2,data!$M796))</f>
        <v>0</v>
      </c>
      <c r="D797" s="36">
        <f>1---ISERR(FIND(D$2,data!$M796))</f>
        <v>0</v>
      </c>
      <c r="E797" s="36">
        <f>1---ISERR(FIND(E$2,data!$M796))</f>
        <v>1</v>
      </c>
      <c r="F797" s="36">
        <f>1---ISERR(FIND(F$2,data!$M796))</f>
        <v>0</v>
      </c>
      <c r="G797" s="36">
        <f>1---ISERR(FIND(G$2,data!$M796))</f>
        <v>0</v>
      </c>
      <c r="H797" s="36">
        <f>1---ISERR(FIND(H$2,data!$M796))</f>
        <v>0</v>
      </c>
      <c r="I797" s="36">
        <f>1---ISERR(FIND(I$2,data!$M796))</f>
        <v>1</v>
      </c>
      <c r="J797" s="36">
        <f>1---ISERR(FIND(J$2,data!$M796))</f>
        <v>0</v>
      </c>
      <c r="K797" s="36">
        <f>1---ISERR(FIND(K$2,data!$M796))</f>
        <v>0</v>
      </c>
      <c r="L797" s="36">
        <f>1---ISERR(FIND(L$2,data!$M796))</f>
        <v>1</v>
      </c>
      <c r="M797" s="36">
        <f>1---ISERR(FIND(M$2,data!$M796))</f>
        <v>0</v>
      </c>
      <c r="N797" s="36">
        <f>1---ISERR(FIND(N$2,data!$M796))</f>
        <v>0</v>
      </c>
      <c r="O797" s="36">
        <f>1---ISERR(FIND(O$2,data!$M796))</f>
        <v>1</v>
      </c>
      <c r="P797" s="36">
        <f>1---ISERR(FIND(P$2,data!$M796))</f>
        <v>0</v>
      </c>
      <c r="Q797" s="36">
        <f>1---ISERR(FIND(Q$2,data!$M796))</f>
        <v>0</v>
      </c>
      <c r="R797" s="36">
        <f>1---ISERR(FIND(R$2,data!$M796))</f>
        <v>0</v>
      </c>
      <c r="S797" s="36">
        <f>1---ISERR(FIND(S$2,data!$M796))</f>
        <v>1</v>
      </c>
      <c r="T797" s="36">
        <f>1---ISERR(FIND(T$2,data!$M796))</f>
        <v>0</v>
      </c>
      <c r="U797" s="36">
        <f>1---ISERR(FIND(U$2,data!$M796))</f>
        <v>0</v>
      </c>
      <c r="V797" s="36">
        <f>1---ISERR(FIND(V$2,data!$M796))</f>
        <v>1</v>
      </c>
      <c r="W797" s="36">
        <f t="shared" si="279"/>
        <v>0</v>
      </c>
      <c r="X797" s="36">
        <f t="shared" si="280"/>
        <v>0</v>
      </c>
      <c r="Y797" s="36">
        <f t="shared" si="281"/>
        <v>0</v>
      </c>
      <c r="Z797" s="36">
        <f t="shared" si="282"/>
        <v>8</v>
      </c>
      <c r="AA797" s="36">
        <f t="shared" si="283"/>
        <v>0</v>
      </c>
      <c r="AB797" s="36">
        <f t="shared" si="284"/>
        <v>0</v>
      </c>
      <c r="AC797" s="36">
        <f t="shared" si="285"/>
        <v>0</v>
      </c>
      <c r="AD797" s="36">
        <f t="shared" si="286"/>
        <v>128</v>
      </c>
      <c r="AE797" s="36">
        <f t="shared" si="287"/>
        <v>0</v>
      </c>
      <c r="AF797" s="36">
        <f t="shared" si="288"/>
        <v>0</v>
      </c>
      <c r="AG797" s="36">
        <f t="shared" si="289"/>
        <v>1024</v>
      </c>
      <c r="AH797" s="36">
        <f t="shared" si="290"/>
        <v>0</v>
      </c>
      <c r="AI797" s="36">
        <f t="shared" si="291"/>
        <v>0</v>
      </c>
      <c r="AJ797" s="36">
        <f t="shared" si="292"/>
        <v>8192</v>
      </c>
      <c r="AK797" s="36">
        <f t="shared" si="293"/>
        <v>0</v>
      </c>
      <c r="AL797" s="36">
        <f t="shared" si="294"/>
        <v>0</v>
      </c>
      <c r="AM797" s="36">
        <f t="shared" si="295"/>
        <v>0</v>
      </c>
      <c r="AN797" s="36">
        <f t="shared" si="296"/>
        <v>131072</v>
      </c>
      <c r="AO797" s="36">
        <f t="shared" si="297"/>
        <v>0</v>
      </c>
      <c r="AP797" s="36">
        <f t="shared" si="298"/>
        <v>0</v>
      </c>
      <c r="AQ797" s="36">
        <f t="shared" si="299"/>
        <v>1048576</v>
      </c>
      <c r="AR797" s="36">
        <f t="shared" si="300"/>
        <v>0</v>
      </c>
    </row>
    <row r="798" spans="1:44">
      <c r="A798" s="36">
        <f t="shared" si="301"/>
        <v>164000</v>
      </c>
      <c r="B798" s="36">
        <f>1---ISERR(FIND(B$2,data!$M797))</f>
        <v>0</v>
      </c>
      <c r="C798" s="36">
        <f>1---ISERR(FIND(C$2,data!$M797))</f>
        <v>0</v>
      </c>
      <c r="D798" s="36">
        <f>1---ISERR(FIND(D$2,data!$M797))</f>
        <v>0</v>
      </c>
      <c r="E798" s="36">
        <f>1---ISERR(FIND(E$2,data!$M797))</f>
        <v>0</v>
      </c>
      <c r="F798" s="36">
        <f>1---ISERR(FIND(F$2,data!$M797))</f>
        <v>0</v>
      </c>
      <c r="G798" s="36">
        <f>1---ISERR(FIND(G$2,data!$M797))</f>
        <v>1</v>
      </c>
      <c r="H798" s="36">
        <f>1---ISERR(FIND(H$2,data!$M797))</f>
        <v>0</v>
      </c>
      <c r="I798" s="36">
        <f>1---ISERR(FIND(I$2,data!$M797))</f>
        <v>1</v>
      </c>
      <c r="J798" s="36">
        <f>1---ISERR(FIND(J$2,data!$M797))</f>
        <v>0</v>
      </c>
      <c r="K798" s="36">
        <f>1---ISERR(FIND(K$2,data!$M797))</f>
        <v>0</v>
      </c>
      <c r="L798" s="36">
        <f>1---ISERR(FIND(L$2,data!$M797))</f>
        <v>0</v>
      </c>
      <c r="M798" s="36">
        <f>1---ISERR(FIND(M$2,data!$M797))</f>
        <v>0</v>
      </c>
      <c r="N798" s="36">
        <f>1---ISERR(FIND(N$2,data!$M797))</f>
        <v>0</v>
      </c>
      <c r="O798" s="36">
        <f>1---ISERR(FIND(O$2,data!$M797))</f>
        <v>0</v>
      </c>
      <c r="P798" s="36">
        <f>1---ISERR(FIND(P$2,data!$M797))</f>
        <v>0</v>
      </c>
      <c r="Q798" s="36">
        <f>1---ISERR(FIND(Q$2,data!$M797))</f>
        <v>1</v>
      </c>
      <c r="R798" s="36">
        <f>1---ISERR(FIND(R$2,data!$M797))</f>
        <v>0</v>
      </c>
      <c r="S798" s="36">
        <f>1---ISERR(FIND(S$2,data!$M797))</f>
        <v>1</v>
      </c>
      <c r="T798" s="36">
        <f>1---ISERR(FIND(T$2,data!$M797))</f>
        <v>0</v>
      </c>
      <c r="U798" s="36">
        <f>1---ISERR(FIND(U$2,data!$M797))</f>
        <v>0</v>
      </c>
      <c r="V798" s="36">
        <f>1---ISERR(FIND(V$2,data!$M797))</f>
        <v>0</v>
      </c>
      <c r="W798" s="36">
        <f t="shared" si="279"/>
        <v>0</v>
      </c>
      <c r="X798" s="36">
        <f t="shared" si="280"/>
        <v>0</v>
      </c>
      <c r="Y798" s="36">
        <f t="shared" si="281"/>
        <v>0</v>
      </c>
      <c r="Z798" s="36">
        <f t="shared" si="282"/>
        <v>0</v>
      </c>
      <c r="AA798" s="36">
        <f t="shared" si="283"/>
        <v>0</v>
      </c>
      <c r="AB798" s="36">
        <f t="shared" si="284"/>
        <v>32</v>
      </c>
      <c r="AC798" s="36">
        <f t="shared" si="285"/>
        <v>0</v>
      </c>
      <c r="AD798" s="36">
        <f t="shared" si="286"/>
        <v>128</v>
      </c>
      <c r="AE798" s="36">
        <f t="shared" si="287"/>
        <v>0</v>
      </c>
      <c r="AF798" s="36">
        <f t="shared" si="288"/>
        <v>0</v>
      </c>
      <c r="AG798" s="36">
        <f t="shared" si="289"/>
        <v>0</v>
      </c>
      <c r="AH798" s="36">
        <f t="shared" si="290"/>
        <v>0</v>
      </c>
      <c r="AI798" s="36">
        <f t="shared" si="291"/>
        <v>0</v>
      </c>
      <c r="AJ798" s="36">
        <f t="shared" si="292"/>
        <v>0</v>
      </c>
      <c r="AK798" s="36">
        <f t="shared" si="293"/>
        <v>0</v>
      </c>
      <c r="AL798" s="36">
        <f t="shared" si="294"/>
        <v>32768</v>
      </c>
      <c r="AM798" s="36">
        <f t="shared" si="295"/>
        <v>0</v>
      </c>
      <c r="AN798" s="36">
        <f t="shared" si="296"/>
        <v>131072</v>
      </c>
      <c r="AO798" s="36">
        <f t="shared" si="297"/>
        <v>0</v>
      </c>
      <c r="AP798" s="36">
        <f t="shared" si="298"/>
        <v>0</v>
      </c>
      <c r="AQ798" s="36">
        <f t="shared" si="299"/>
        <v>0</v>
      </c>
      <c r="AR798" s="36">
        <f t="shared" si="300"/>
        <v>0</v>
      </c>
    </row>
    <row r="799" spans="1:44">
      <c r="A799" s="36">
        <f t="shared" si="301"/>
        <v>0</v>
      </c>
      <c r="B799" s="36">
        <f>1---ISERR(FIND(B$2,data!$M798))</f>
        <v>0</v>
      </c>
      <c r="C799" s="36">
        <f>1---ISERR(FIND(C$2,data!$M798))</f>
        <v>0</v>
      </c>
      <c r="D799" s="36">
        <f>1---ISERR(FIND(D$2,data!$M798))</f>
        <v>0</v>
      </c>
      <c r="E799" s="36">
        <f>1---ISERR(FIND(E$2,data!$M798))</f>
        <v>0</v>
      </c>
      <c r="F799" s="36">
        <f>1---ISERR(FIND(F$2,data!$M798))</f>
        <v>0</v>
      </c>
      <c r="G799" s="36">
        <f>1---ISERR(FIND(G$2,data!$M798))</f>
        <v>0</v>
      </c>
      <c r="H799" s="36">
        <f>1---ISERR(FIND(H$2,data!$M798))</f>
        <v>0</v>
      </c>
      <c r="I799" s="36">
        <f>1---ISERR(FIND(I$2,data!$M798))</f>
        <v>0</v>
      </c>
      <c r="J799" s="36">
        <f>1---ISERR(FIND(J$2,data!$M798))</f>
        <v>0</v>
      </c>
      <c r="K799" s="36">
        <f>1---ISERR(FIND(K$2,data!$M798))</f>
        <v>0</v>
      </c>
      <c r="L799" s="36">
        <f>1---ISERR(FIND(L$2,data!$M798))</f>
        <v>0</v>
      </c>
      <c r="M799" s="36">
        <f>1---ISERR(FIND(M$2,data!$M798))</f>
        <v>0</v>
      </c>
      <c r="N799" s="36">
        <f>1---ISERR(FIND(N$2,data!$M798))</f>
        <v>0</v>
      </c>
      <c r="O799" s="36">
        <f>1---ISERR(FIND(O$2,data!$M798))</f>
        <v>0</v>
      </c>
      <c r="P799" s="36">
        <f>1---ISERR(FIND(P$2,data!$M798))</f>
        <v>0</v>
      </c>
      <c r="Q799" s="36">
        <f>1---ISERR(FIND(Q$2,data!$M798))</f>
        <v>0</v>
      </c>
      <c r="R799" s="36">
        <f>1---ISERR(FIND(R$2,data!$M798))</f>
        <v>0</v>
      </c>
      <c r="S799" s="36">
        <f>1---ISERR(FIND(S$2,data!$M798))</f>
        <v>0</v>
      </c>
      <c r="T799" s="36">
        <f>1---ISERR(FIND(T$2,data!$M798))</f>
        <v>0</v>
      </c>
      <c r="U799" s="36">
        <f>1---ISERR(FIND(U$2,data!$M798))</f>
        <v>0</v>
      </c>
      <c r="V799" s="36">
        <f>1---ISERR(FIND(V$2,data!$M798))</f>
        <v>0</v>
      </c>
      <c r="W799" s="36">
        <f t="shared" si="279"/>
        <v>0</v>
      </c>
      <c r="X799" s="36">
        <f t="shared" si="280"/>
        <v>0</v>
      </c>
      <c r="Y799" s="36">
        <f t="shared" si="281"/>
        <v>0</v>
      </c>
      <c r="Z799" s="36">
        <f t="shared" si="282"/>
        <v>0</v>
      </c>
      <c r="AA799" s="36">
        <f t="shared" si="283"/>
        <v>0</v>
      </c>
      <c r="AB799" s="36">
        <f t="shared" si="284"/>
        <v>0</v>
      </c>
      <c r="AC799" s="36">
        <f t="shared" si="285"/>
        <v>0</v>
      </c>
      <c r="AD799" s="36">
        <f t="shared" si="286"/>
        <v>0</v>
      </c>
      <c r="AE799" s="36">
        <f t="shared" si="287"/>
        <v>0</v>
      </c>
      <c r="AF799" s="36">
        <f t="shared" si="288"/>
        <v>0</v>
      </c>
      <c r="AG799" s="36">
        <f t="shared" si="289"/>
        <v>0</v>
      </c>
      <c r="AH799" s="36">
        <f t="shared" si="290"/>
        <v>0</v>
      </c>
      <c r="AI799" s="36">
        <f t="shared" si="291"/>
        <v>0</v>
      </c>
      <c r="AJ799" s="36">
        <f t="shared" si="292"/>
        <v>0</v>
      </c>
      <c r="AK799" s="36">
        <f t="shared" si="293"/>
        <v>0</v>
      </c>
      <c r="AL799" s="36">
        <f t="shared" si="294"/>
        <v>0</v>
      </c>
      <c r="AM799" s="36">
        <f t="shared" si="295"/>
        <v>0</v>
      </c>
      <c r="AN799" s="36">
        <f t="shared" si="296"/>
        <v>0</v>
      </c>
      <c r="AO799" s="36">
        <f t="shared" si="297"/>
        <v>0</v>
      </c>
      <c r="AP799" s="36">
        <f t="shared" si="298"/>
        <v>0</v>
      </c>
      <c r="AQ799" s="36">
        <f t="shared" si="299"/>
        <v>0</v>
      </c>
      <c r="AR799" s="36">
        <f t="shared" si="300"/>
        <v>0</v>
      </c>
    </row>
    <row r="800" spans="1:44">
      <c r="A800" s="36">
        <f t="shared" si="301"/>
        <v>1307900</v>
      </c>
      <c r="B800" s="36">
        <f>1---ISERR(FIND(B$2,data!$M799))</f>
        <v>0</v>
      </c>
      <c r="C800" s="36">
        <f>1---ISERR(FIND(C$2,data!$M799))</f>
        <v>0</v>
      </c>
      <c r="D800" s="36">
        <f>1---ISERR(FIND(D$2,data!$M799))</f>
        <v>1</v>
      </c>
      <c r="E800" s="36">
        <f>1---ISERR(FIND(E$2,data!$M799))</f>
        <v>1</v>
      </c>
      <c r="F800" s="36">
        <f>1---ISERR(FIND(F$2,data!$M799))</f>
        <v>1</v>
      </c>
      <c r="G800" s="36">
        <f>1---ISERR(FIND(G$2,data!$M799))</f>
        <v>1</v>
      </c>
      <c r="H800" s="36">
        <f>1---ISERR(FIND(H$2,data!$M799))</f>
        <v>1</v>
      </c>
      <c r="I800" s="36">
        <f>1---ISERR(FIND(I$2,data!$M799))</f>
        <v>1</v>
      </c>
      <c r="J800" s="36">
        <f>1---ISERR(FIND(J$2,data!$M799))</f>
        <v>0</v>
      </c>
      <c r="K800" s="36">
        <f>1---ISERR(FIND(K$2,data!$M799))</f>
        <v>0</v>
      </c>
      <c r="L800" s="36">
        <f>1---ISERR(FIND(L$2,data!$M799))</f>
        <v>1</v>
      </c>
      <c r="M800" s="36">
        <f>1---ISERR(FIND(M$2,data!$M799))</f>
        <v>0</v>
      </c>
      <c r="N800" s="36">
        <f>1---ISERR(FIND(N$2,data!$M799))</f>
        <v>1</v>
      </c>
      <c r="O800" s="36">
        <f>1---ISERR(FIND(O$2,data!$M799))</f>
        <v>1</v>
      </c>
      <c r="P800" s="36">
        <f>1---ISERR(FIND(P$2,data!$M799))</f>
        <v>1</v>
      </c>
      <c r="Q800" s="36">
        <f>1---ISERR(FIND(Q$2,data!$M799))</f>
        <v>1</v>
      </c>
      <c r="R800" s="36">
        <f>1---ISERR(FIND(R$2,data!$M799))</f>
        <v>1</v>
      </c>
      <c r="S800" s="36">
        <f>1---ISERR(FIND(S$2,data!$M799))</f>
        <v>1</v>
      </c>
      <c r="T800" s="36">
        <f>1---ISERR(FIND(T$2,data!$M799))</f>
        <v>0</v>
      </c>
      <c r="U800" s="36">
        <f>1---ISERR(FIND(U$2,data!$M799))</f>
        <v>0</v>
      </c>
      <c r="V800" s="36">
        <f>1---ISERR(FIND(V$2,data!$M799))</f>
        <v>1</v>
      </c>
      <c r="W800" s="36">
        <f t="shared" si="279"/>
        <v>0</v>
      </c>
      <c r="X800" s="36">
        <f t="shared" si="280"/>
        <v>0</v>
      </c>
      <c r="Y800" s="36">
        <f t="shared" si="281"/>
        <v>4</v>
      </c>
      <c r="Z800" s="36">
        <f t="shared" si="282"/>
        <v>8</v>
      </c>
      <c r="AA800" s="36">
        <f t="shared" si="283"/>
        <v>16</v>
      </c>
      <c r="AB800" s="36">
        <f t="shared" si="284"/>
        <v>32</v>
      </c>
      <c r="AC800" s="36">
        <f t="shared" si="285"/>
        <v>64</v>
      </c>
      <c r="AD800" s="36">
        <f t="shared" si="286"/>
        <v>128</v>
      </c>
      <c r="AE800" s="36">
        <f t="shared" si="287"/>
        <v>0</v>
      </c>
      <c r="AF800" s="36">
        <f t="shared" si="288"/>
        <v>0</v>
      </c>
      <c r="AG800" s="36">
        <f t="shared" si="289"/>
        <v>1024</v>
      </c>
      <c r="AH800" s="36">
        <f t="shared" si="290"/>
        <v>0</v>
      </c>
      <c r="AI800" s="36">
        <f t="shared" si="291"/>
        <v>4096</v>
      </c>
      <c r="AJ800" s="36">
        <f t="shared" si="292"/>
        <v>8192</v>
      </c>
      <c r="AK800" s="36">
        <f t="shared" si="293"/>
        <v>16384</v>
      </c>
      <c r="AL800" s="36">
        <f t="shared" si="294"/>
        <v>32768</v>
      </c>
      <c r="AM800" s="36">
        <f t="shared" si="295"/>
        <v>65536</v>
      </c>
      <c r="AN800" s="36">
        <f t="shared" si="296"/>
        <v>131072</v>
      </c>
      <c r="AO800" s="36">
        <f t="shared" si="297"/>
        <v>0</v>
      </c>
      <c r="AP800" s="36">
        <f t="shared" si="298"/>
        <v>0</v>
      </c>
      <c r="AQ800" s="36">
        <f t="shared" si="299"/>
        <v>1048576</v>
      </c>
      <c r="AR800" s="36">
        <f t="shared" si="300"/>
        <v>0</v>
      </c>
    </row>
    <row r="801" spans="1:44">
      <c r="A801" s="36">
        <f t="shared" si="301"/>
        <v>180400</v>
      </c>
      <c r="B801" s="36">
        <f>1---ISERR(FIND(B$2,data!$M800))</f>
        <v>0</v>
      </c>
      <c r="C801" s="36">
        <f>1---ISERR(FIND(C$2,data!$M800))</f>
        <v>0</v>
      </c>
      <c r="D801" s="36">
        <f>1---ISERR(FIND(D$2,data!$M800))</f>
        <v>0</v>
      </c>
      <c r="E801" s="36">
        <f>1---ISERR(FIND(E$2,data!$M800))</f>
        <v>0</v>
      </c>
      <c r="F801" s="36">
        <f>1---ISERR(FIND(F$2,data!$M800))</f>
        <v>1</v>
      </c>
      <c r="G801" s="36">
        <f>1---ISERR(FIND(G$2,data!$M800))</f>
        <v>1</v>
      </c>
      <c r="H801" s="36">
        <f>1---ISERR(FIND(H$2,data!$M800))</f>
        <v>0</v>
      </c>
      <c r="I801" s="36">
        <f>1---ISERR(FIND(I$2,data!$M800))</f>
        <v>1</v>
      </c>
      <c r="J801" s="36">
        <f>1---ISERR(FIND(J$2,data!$M800))</f>
        <v>0</v>
      </c>
      <c r="K801" s="36">
        <f>1---ISERR(FIND(K$2,data!$M800))</f>
        <v>0</v>
      </c>
      <c r="L801" s="36">
        <f>1---ISERR(FIND(L$2,data!$M800))</f>
        <v>0</v>
      </c>
      <c r="M801" s="36">
        <f>1---ISERR(FIND(M$2,data!$M800))</f>
        <v>0</v>
      </c>
      <c r="N801" s="36">
        <f>1---ISERR(FIND(N$2,data!$M800))</f>
        <v>0</v>
      </c>
      <c r="O801" s="36">
        <f>1---ISERR(FIND(O$2,data!$M800))</f>
        <v>0</v>
      </c>
      <c r="P801" s="36">
        <f>1---ISERR(FIND(P$2,data!$M800))</f>
        <v>1</v>
      </c>
      <c r="Q801" s="36">
        <f>1---ISERR(FIND(Q$2,data!$M800))</f>
        <v>1</v>
      </c>
      <c r="R801" s="36">
        <f>1---ISERR(FIND(R$2,data!$M800))</f>
        <v>0</v>
      </c>
      <c r="S801" s="36">
        <f>1---ISERR(FIND(S$2,data!$M800))</f>
        <v>1</v>
      </c>
      <c r="T801" s="36">
        <f>1---ISERR(FIND(T$2,data!$M800))</f>
        <v>0</v>
      </c>
      <c r="U801" s="36">
        <f>1---ISERR(FIND(U$2,data!$M800))</f>
        <v>0</v>
      </c>
      <c r="V801" s="36">
        <f>1---ISERR(FIND(V$2,data!$M800))</f>
        <v>0</v>
      </c>
      <c r="W801" s="36">
        <f t="shared" si="279"/>
        <v>0</v>
      </c>
      <c r="X801" s="36">
        <f t="shared" si="280"/>
        <v>0</v>
      </c>
      <c r="Y801" s="36">
        <f t="shared" si="281"/>
        <v>0</v>
      </c>
      <c r="Z801" s="36">
        <f t="shared" si="282"/>
        <v>0</v>
      </c>
      <c r="AA801" s="36">
        <f t="shared" si="283"/>
        <v>16</v>
      </c>
      <c r="AB801" s="36">
        <f t="shared" si="284"/>
        <v>32</v>
      </c>
      <c r="AC801" s="36">
        <f t="shared" si="285"/>
        <v>0</v>
      </c>
      <c r="AD801" s="36">
        <f t="shared" si="286"/>
        <v>128</v>
      </c>
      <c r="AE801" s="36">
        <f t="shared" si="287"/>
        <v>0</v>
      </c>
      <c r="AF801" s="36">
        <f t="shared" si="288"/>
        <v>0</v>
      </c>
      <c r="AG801" s="36">
        <f t="shared" si="289"/>
        <v>0</v>
      </c>
      <c r="AH801" s="36">
        <f t="shared" si="290"/>
        <v>0</v>
      </c>
      <c r="AI801" s="36">
        <f t="shared" si="291"/>
        <v>0</v>
      </c>
      <c r="AJ801" s="36">
        <f t="shared" si="292"/>
        <v>0</v>
      </c>
      <c r="AK801" s="36">
        <f t="shared" si="293"/>
        <v>16384</v>
      </c>
      <c r="AL801" s="36">
        <f t="shared" si="294"/>
        <v>32768</v>
      </c>
      <c r="AM801" s="36">
        <f t="shared" si="295"/>
        <v>0</v>
      </c>
      <c r="AN801" s="36">
        <f t="shared" si="296"/>
        <v>131072</v>
      </c>
      <c r="AO801" s="36">
        <f t="shared" si="297"/>
        <v>0</v>
      </c>
      <c r="AP801" s="36">
        <f t="shared" si="298"/>
        <v>0</v>
      </c>
      <c r="AQ801" s="36">
        <f t="shared" si="299"/>
        <v>0</v>
      </c>
      <c r="AR801" s="36">
        <f t="shared" si="300"/>
        <v>0</v>
      </c>
    </row>
    <row r="802" spans="1:44">
      <c r="A802" s="36">
        <f t="shared" si="301"/>
        <v>164000</v>
      </c>
      <c r="B802" s="36">
        <f>1---ISERR(FIND(B$2,data!$M801))</f>
        <v>0</v>
      </c>
      <c r="C802" s="36">
        <f>1---ISERR(FIND(C$2,data!$M801))</f>
        <v>0</v>
      </c>
      <c r="D802" s="36">
        <f>1---ISERR(FIND(D$2,data!$M801))</f>
        <v>0</v>
      </c>
      <c r="E802" s="36">
        <f>1---ISERR(FIND(E$2,data!$M801))</f>
        <v>0</v>
      </c>
      <c r="F802" s="36">
        <f>1---ISERR(FIND(F$2,data!$M801))</f>
        <v>0</v>
      </c>
      <c r="G802" s="36">
        <f>1---ISERR(FIND(G$2,data!$M801))</f>
        <v>1</v>
      </c>
      <c r="H802" s="36">
        <f>1---ISERR(FIND(H$2,data!$M801))</f>
        <v>0</v>
      </c>
      <c r="I802" s="36">
        <f>1---ISERR(FIND(I$2,data!$M801))</f>
        <v>1</v>
      </c>
      <c r="J802" s="36">
        <f>1---ISERR(FIND(J$2,data!$M801))</f>
        <v>0</v>
      </c>
      <c r="K802" s="36">
        <f>1---ISERR(FIND(K$2,data!$M801))</f>
        <v>0</v>
      </c>
      <c r="L802" s="36">
        <f>1---ISERR(FIND(L$2,data!$M801))</f>
        <v>0</v>
      </c>
      <c r="M802" s="36">
        <f>1---ISERR(FIND(M$2,data!$M801))</f>
        <v>0</v>
      </c>
      <c r="N802" s="36">
        <f>1---ISERR(FIND(N$2,data!$M801))</f>
        <v>0</v>
      </c>
      <c r="O802" s="36">
        <f>1---ISERR(FIND(O$2,data!$M801))</f>
        <v>0</v>
      </c>
      <c r="P802" s="36">
        <f>1---ISERR(FIND(P$2,data!$M801))</f>
        <v>0</v>
      </c>
      <c r="Q802" s="36">
        <f>1---ISERR(FIND(Q$2,data!$M801))</f>
        <v>1</v>
      </c>
      <c r="R802" s="36">
        <f>1---ISERR(FIND(R$2,data!$M801))</f>
        <v>0</v>
      </c>
      <c r="S802" s="36">
        <f>1---ISERR(FIND(S$2,data!$M801))</f>
        <v>1</v>
      </c>
      <c r="T802" s="36">
        <f>1---ISERR(FIND(T$2,data!$M801))</f>
        <v>0</v>
      </c>
      <c r="U802" s="36">
        <f>1---ISERR(FIND(U$2,data!$M801))</f>
        <v>0</v>
      </c>
      <c r="V802" s="36">
        <f>1---ISERR(FIND(V$2,data!$M801))</f>
        <v>0</v>
      </c>
      <c r="W802" s="36">
        <f t="shared" si="279"/>
        <v>0</v>
      </c>
      <c r="X802" s="36">
        <f t="shared" si="280"/>
        <v>0</v>
      </c>
      <c r="Y802" s="36">
        <f t="shared" si="281"/>
        <v>0</v>
      </c>
      <c r="Z802" s="36">
        <f t="shared" si="282"/>
        <v>0</v>
      </c>
      <c r="AA802" s="36">
        <f t="shared" si="283"/>
        <v>0</v>
      </c>
      <c r="AB802" s="36">
        <f t="shared" si="284"/>
        <v>32</v>
      </c>
      <c r="AC802" s="36">
        <f t="shared" si="285"/>
        <v>0</v>
      </c>
      <c r="AD802" s="36">
        <f t="shared" si="286"/>
        <v>128</v>
      </c>
      <c r="AE802" s="36">
        <f t="shared" si="287"/>
        <v>0</v>
      </c>
      <c r="AF802" s="36">
        <f t="shared" si="288"/>
        <v>0</v>
      </c>
      <c r="AG802" s="36">
        <f t="shared" si="289"/>
        <v>0</v>
      </c>
      <c r="AH802" s="36">
        <f t="shared" si="290"/>
        <v>0</v>
      </c>
      <c r="AI802" s="36">
        <f t="shared" si="291"/>
        <v>0</v>
      </c>
      <c r="AJ802" s="36">
        <f t="shared" si="292"/>
        <v>0</v>
      </c>
      <c r="AK802" s="36">
        <f t="shared" si="293"/>
        <v>0</v>
      </c>
      <c r="AL802" s="36">
        <f t="shared" si="294"/>
        <v>32768</v>
      </c>
      <c r="AM802" s="36">
        <f t="shared" si="295"/>
        <v>0</v>
      </c>
      <c r="AN802" s="36">
        <f t="shared" si="296"/>
        <v>131072</v>
      </c>
      <c r="AO802" s="36">
        <f t="shared" si="297"/>
        <v>0</v>
      </c>
      <c r="AP802" s="36">
        <f t="shared" si="298"/>
        <v>0</v>
      </c>
      <c r="AQ802" s="36">
        <f t="shared" si="299"/>
        <v>0</v>
      </c>
      <c r="AR802" s="36">
        <f t="shared" si="300"/>
        <v>0</v>
      </c>
    </row>
    <row r="803" spans="1:44">
      <c r="A803" s="36">
        <f t="shared" si="301"/>
        <v>164000</v>
      </c>
      <c r="B803" s="36">
        <f>1---ISERR(FIND(B$2,data!$M802))</f>
        <v>0</v>
      </c>
      <c r="C803" s="36">
        <f>1---ISERR(FIND(C$2,data!$M802))</f>
        <v>0</v>
      </c>
      <c r="D803" s="36">
        <f>1---ISERR(FIND(D$2,data!$M802))</f>
        <v>0</v>
      </c>
      <c r="E803" s="36">
        <f>1---ISERR(FIND(E$2,data!$M802))</f>
        <v>0</v>
      </c>
      <c r="F803" s="36">
        <f>1---ISERR(FIND(F$2,data!$M802))</f>
        <v>0</v>
      </c>
      <c r="G803" s="36">
        <f>1---ISERR(FIND(G$2,data!$M802))</f>
        <v>1</v>
      </c>
      <c r="H803" s="36">
        <f>1---ISERR(FIND(H$2,data!$M802))</f>
        <v>0</v>
      </c>
      <c r="I803" s="36">
        <f>1---ISERR(FIND(I$2,data!$M802))</f>
        <v>1</v>
      </c>
      <c r="J803" s="36">
        <f>1---ISERR(FIND(J$2,data!$M802))</f>
        <v>0</v>
      </c>
      <c r="K803" s="36">
        <f>1---ISERR(FIND(K$2,data!$M802))</f>
        <v>0</v>
      </c>
      <c r="L803" s="36">
        <f>1---ISERR(FIND(L$2,data!$M802))</f>
        <v>0</v>
      </c>
      <c r="M803" s="36">
        <f>1---ISERR(FIND(M$2,data!$M802))</f>
        <v>0</v>
      </c>
      <c r="N803" s="36">
        <f>1---ISERR(FIND(N$2,data!$M802))</f>
        <v>0</v>
      </c>
      <c r="O803" s="36">
        <f>1---ISERR(FIND(O$2,data!$M802))</f>
        <v>0</v>
      </c>
      <c r="P803" s="36">
        <f>1---ISERR(FIND(P$2,data!$M802))</f>
        <v>0</v>
      </c>
      <c r="Q803" s="36">
        <f>1---ISERR(FIND(Q$2,data!$M802))</f>
        <v>1</v>
      </c>
      <c r="R803" s="36">
        <f>1---ISERR(FIND(R$2,data!$M802))</f>
        <v>0</v>
      </c>
      <c r="S803" s="36">
        <f>1---ISERR(FIND(S$2,data!$M802))</f>
        <v>1</v>
      </c>
      <c r="T803" s="36">
        <f>1---ISERR(FIND(T$2,data!$M802))</f>
        <v>0</v>
      </c>
      <c r="U803" s="36">
        <f>1---ISERR(FIND(U$2,data!$M802))</f>
        <v>0</v>
      </c>
      <c r="V803" s="36">
        <f>1---ISERR(FIND(V$2,data!$M802))</f>
        <v>0</v>
      </c>
      <c r="W803" s="36">
        <f t="shared" si="279"/>
        <v>0</v>
      </c>
      <c r="X803" s="36">
        <f t="shared" si="280"/>
        <v>0</v>
      </c>
      <c r="Y803" s="36">
        <f t="shared" si="281"/>
        <v>0</v>
      </c>
      <c r="Z803" s="36">
        <f t="shared" si="282"/>
        <v>0</v>
      </c>
      <c r="AA803" s="36">
        <f t="shared" si="283"/>
        <v>0</v>
      </c>
      <c r="AB803" s="36">
        <f t="shared" si="284"/>
        <v>32</v>
      </c>
      <c r="AC803" s="36">
        <f t="shared" si="285"/>
        <v>0</v>
      </c>
      <c r="AD803" s="36">
        <f t="shared" si="286"/>
        <v>128</v>
      </c>
      <c r="AE803" s="36">
        <f t="shared" si="287"/>
        <v>0</v>
      </c>
      <c r="AF803" s="36">
        <f t="shared" si="288"/>
        <v>0</v>
      </c>
      <c r="AG803" s="36">
        <f t="shared" si="289"/>
        <v>0</v>
      </c>
      <c r="AH803" s="36">
        <f t="shared" si="290"/>
        <v>0</v>
      </c>
      <c r="AI803" s="36">
        <f t="shared" si="291"/>
        <v>0</v>
      </c>
      <c r="AJ803" s="36">
        <f t="shared" si="292"/>
        <v>0</v>
      </c>
      <c r="AK803" s="36">
        <f t="shared" si="293"/>
        <v>0</v>
      </c>
      <c r="AL803" s="36">
        <f t="shared" si="294"/>
        <v>32768</v>
      </c>
      <c r="AM803" s="36">
        <f t="shared" si="295"/>
        <v>0</v>
      </c>
      <c r="AN803" s="36">
        <f t="shared" si="296"/>
        <v>131072</v>
      </c>
      <c r="AO803" s="36">
        <f t="shared" si="297"/>
        <v>0</v>
      </c>
      <c r="AP803" s="36">
        <f t="shared" si="298"/>
        <v>0</v>
      </c>
      <c r="AQ803" s="36">
        <f t="shared" si="299"/>
        <v>0</v>
      </c>
      <c r="AR803" s="36">
        <f t="shared" si="300"/>
        <v>0</v>
      </c>
    </row>
    <row r="804" spans="1:44">
      <c r="A804" s="36">
        <f t="shared" si="301"/>
        <v>656002</v>
      </c>
      <c r="B804" s="36">
        <f>1---ISERR(FIND(B$2,data!$M803))</f>
        <v>0</v>
      </c>
      <c r="C804" s="36">
        <f>1---ISERR(FIND(C$2,data!$M803))</f>
        <v>1</v>
      </c>
      <c r="D804" s="36">
        <f>1---ISERR(FIND(D$2,data!$M803))</f>
        <v>0</v>
      </c>
      <c r="E804" s="36">
        <f>1---ISERR(FIND(E$2,data!$M803))</f>
        <v>0</v>
      </c>
      <c r="F804" s="36">
        <f>1---ISERR(FIND(F$2,data!$M803))</f>
        <v>0</v>
      </c>
      <c r="G804" s="36">
        <f>1---ISERR(FIND(G$2,data!$M803))</f>
        <v>0</v>
      </c>
      <c r="H804" s="36">
        <f>1---ISERR(FIND(H$2,data!$M803))</f>
        <v>0</v>
      </c>
      <c r="I804" s="36">
        <f>1---ISERR(FIND(I$2,data!$M803))</f>
        <v>1</v>
      </c>
      <c r="J804" s="36">
        <f>1---ISERR(FIND(J$2,data!$M803))</f>
        <v>0</v>
      </c>
      <c r="K804" s="36">
        <f>1---ISERR(FIND(K$2,data!$M803))</f>
        <v>1</v>
      </c>
      <c r="L804" s="36">
        <f>1---ISERR(FIND(L$2,data!$M803))</f>
        <v>0</v>
      </c>
      <c r="M804" s="36">
        <f>1---ISERR(FIND(M$2,data!$M803))</f>
        <v>0</v>
      </c>
      <c r="N804" s="36">
        <f>1---ISERR(FIND(N$2,data!$M803))</f>
        <v>0</v>
      </c>
      <c r="O804" s="36">
        <f>1---ISERR(FIND(O$2,data!$M803))</f>
        <v>0</v>
      </c>
      <c r="P804" s="36">
        <f>1---ISERR(FIND(P$2,data!$M803))</f>
        <v>0</v>
      </c>
      <c r="Q804" s="36">
        <f>1---ISERR(FIND(Q$2,data!$M803))</f>
        <v>0</v>
      </c>
      <c r="R804" s="36">
        <f>1---ISERR(FIND(R$2,data!$M803))</f>
        <v>0</v>
      </c>
      <c r="S804" s="36">
        <f>1---ISERR(FIND(S$2,data!$M803))</f>
        <v>1</v>
      </c>
      <c r="T804" s="36">
        <f>1---ISERR(FIND(T$2,data!$M803))</f>
        <v>0</v>
      </c>
      <c r="U804" s="36">
        <f>1---ISERR(FIND(U$2,data!$M803))</f>
        <v>1</v>
      </c>
      <c r="V804" s="36">
        <f>1---ISERR(FIND(V$2,data!$M803))</f>
        <v>0</v>
      </c>
      <c r="W804" s="36">
        <f t="shared" si="279"/>
        <v>0</v>
      </c>
      <c r="X804" s="36">
        <f t="shared" si="280"/>
        <v>2</v>
      </c>
      <c r="Y804" s="36">
        <f t="shared" si="281"/>
        <v>0</v>
      </c>
      <c r="Z804" s="36">
        <f t="shared" si="282"/>
        <v>0</v>
      </c>
      <c r="AA804" s="36">
        <f t="shared" si="283"/>
        <v>0</v>
      </c>
      <c r="AB804" s="36">
        <f t="shared" si="284"/>
        <v>0</v>
      </c>
      <c r="AC804" s="36">
        <f t="shared" si="285"/>
        <v>0</v>
      </c>
      <c r="AD804" s="36">
        <f t="shared" si="286"/>
        <v>128</v>
      </c>
      <c r="AE804" s="36">
        <f t="shared" si="287"/>
        <v>0</v>
      </c>
      <c r="AF804" s="36">
        <f t="shared" si="288"/>
        <v>512</v>
      </c>
      <c r="AG804" s="36">
        <f t="shared" si="289"/>
        <v>0</v>
      </c>
      <c r="AH804" s="36">
        <f t="shared" si="290"/>
        <v>0</v>
      </c>
      <c r="AI804" s="36">
        <f t="shared" si="291"/>
        <v>0</v>
      </c>
      <c r="AJ804" s="36">
        <f t="shared" si="292"/>
        <v>0</v>
      </c>
      <c r="AK804" s="36">
        <f t="shared" si="293"/>
        <v>0</v>
      </c>
      <c r="AL804" s="36">
        <f t="shared" si="294"/>
        <v>0</v>
      </c>
      <c r="AM804" s="36">
        <f t="shared" si="295"/>
        <v>0</v>
      </c>
      <c r="AN804" s="36">
        <f t="shared" si="296"/>
        <v>131072</v>
      </c>
      <c r="AO804" s="36">
        <f t="shared" si="297"/>
        <v>0</v>
      </c>
      <c r="AP804" s="36">
        <f t="shared" si="298"/>
        <v>524288</v>
      </c>
      <c r="AQ804" s="36">
        <f t="shared" si="299"/>
        <v>0</v>
      </c>
      <c r="AR804" s="36">
        <f t="shared" si="300"/>
        <v>0</v>
      </c>
    </row>
    <row r="805" spans="1:44">
      <c r="A805" s="36">
        <f t="shared" si="301"/>
        <v>0</v>
      </c>
      <c r="B805" s="36">
        <f>1---ISERR(FIND(B$2,data!$M804))</f>
        <v>0</v>
      </c>
      <c r="C805" s="36">
        <f>1---ISERR(FIND(C$2,data!$M804))</f>
        <v>0</v>
      </c>
      <c r="D805" s="36">
        <f>1---ISERR(FIND(D$2,data!$M804))</f>
        <v>0</v>
      </c>
      <c r="E805" s="36">
        <f>1---ISERR(FIND(E$2,data!$M804))</f>
        <v>0</v>
      </c>
      <c r="F805" s="36">
        <f>1---ISERR(FIND(F$2,data!$M804))</f>
        <v>0</v>
      </c>
      <c r="G805" s="36">
        <f>1---ISERR(FIND(G$2,data!$M804))</f>
        <v>0</v>
      </c>
      <c r="H805" s="36">
        <f>1---ISERR(FIND(H$2,data!$M804))</f>
        <v>0</v>
      </c>
      <c r="I805" s="36">
        <f>1---ISERR(FIND(I$2,data!$M804))</f>
        <v>0</v>
      </c>
      <c r="J805" s="36">
        <f>1---ISERR(FIND(J$2,data!$M804))</f>
        <v>0</v>
      </c>
      <c r="K805" s="36">
        <f>1---ISERR(FIND(K$2,data!$M804))</f>
        <v>0</v>
      </c>
      <c r="L805" s="36">
        <f>1---ISERR(FIND(L$2,data!$M804))</f>
        <v>0</v>
      </c>
      <c r="M805" s="36">
        <f>1---ISERR(FIND(M$2,data!$M804))</f>
        <v>0</v>
      </c>
      <c r="N805" s="36">
        <f>1---ISERR(FIND(N$2,data!$M804))</f>
        <v>0</v>
      </c>
      <c r="O805" s="36">
        <f>1---ISERR(FIND(O$2,data!$M804))</f>
        <v>0</v>
      </c>
      <c r="P805" s="36">
        <f>1---ISERR(FIND(P$2,data!$M804))</f>
        <v>0</v>
      </c>
      <c r="Q805" s="36">
        <f>1---ISERR(FIND(Q$2,data!$M804))</f>
        <v>0</v>
      </c>
      <c r="R805" s="36">
        <f>1---ISERR(FIND(R$2,data!$M804))</f>
        <v>0</v>
      </c>
      <c r="S805" s="36">
        <f>1---ISERR(FIND(S$2,data!$M804))</f>
        <v>0</v>
      </c>
      <c r="T805" s="36">
        <f>1---ISERR(FIND(T$2,data!$M804))</f>
        <v>0</v>
      </c>
      <c r="U805" s="36">
        <f>1---ISERR(FIND(U$2,data!$M804))</f>
        <v>0</v>
      </c>
      <c r="V805" s="36">
        <f>1---ISERR(FIND(V$2,data!$M804))</f>
        <v>0</v>
      </c>
      <c r="W805" s="36">
        <f t="shared" si="279"/>
        <v>0</v>
      </c>
      <c r="X805" s="36">
        <f t="shared" si="280"/>
        <v>0</v>
      </c>
      <c r="Y805" s="36">
        <f t="shared" si="281"/>
        <v>0</v>
      </c>
      <c r="Z805" s="36">
        <f t="shared" si="282"/>
        <v>0</v>
      </c>
      <c r="AA805" s="36">
        <f t="shared" si="283"/>
        <v>0</v>
      </c>
      <c r="AB805" s="36">
        <f t="shared" si="284"/>
        <v>0</v>
      </c>
      <c r="AC805" s="36">
        <f t="shared" si="285"/>
        <v>0</v>
      </c>
      <c r="AD805" s="36">
        <f t="shared" si="286"/>
        <v>0</v>
      </c>
      <c r="AE805" s="36">
        <f t="shared" si="287"/>
        <v>0</v>
      </c>
      <c r="AF805" s="36">
        <f t="shared" si="288"/>
        <v>0</v>
      </c>
      <c r="AG805" s="36">
        <f t="shared" si="289"/>
        <v>0</v>
      </c>
      <c r="AH805" s="36">
        <f t="shared" si="290"/>
        <v>0</v>
      </c>
      <c r="AI805" s="36">
        <f t="shared" si="291"/>
        <v>0</v>
      </c>
      <c r="AJ805" s="36">
        <f t="shared" si="292"/>
        <v>0</v>
      </c>
      <c r="AK805" s="36">
        <f t="shared" si="293"/>
        <v>0</v>
      </c>
      <c r="AL805" s="36">
        <f t="shared" si="294"/>
        <v>0</v>
      </c>
      <c r="AM805" s="36">
        <f t="shared" si="295"/>
        <v>0</v>
      </c>
      <c r="AN805" s="36">
        <f t="shared" si="296"/>
        <v>0</v>
      </c>
      <c r="AO805" s="36">
        <f t="shared" si="297"/>
        <v>0</v>
      </c>
      <c r="AP805" s="36">
        <f t="shared" si="298"/>
        <v>0</v>
      </c>
      <c r="AQ805" s="36">
        <f t="shared" si="299"/>
        <v>0</v>
      </c>
      <c r="AR805" s="36">
        <f t="shared" si="300"/>
        <v>0</v>
      </c>
    </row>
    <row r="806" spans="1:44">
      <c r="A806" s="36">
        <f t="shared" si="301"/>
        <v>0</v>
      </c>
      <c r="B806" s="36">
        <f>1---ISERR(FIND(B$2,data!$M805))</f>
        <v>0</v>
      </c>
      <c r="C806" s="36">
        <f>1---ISERR(FIND(C$2,data!$M805))</f>
        <v>0</v>
      </c>
      <c r="D806" s="36">
        <f>1---ISERR(FIND(D$2,data!$M805))</f>
        <v>0</v>
      </c>
      <c r="E806" s="36">
        <f>1---ISERR(FIND(E$2,data!$M805))</f>
        <v>0</v>
      </c>
      <c r="F806" s="36">
        <f>1---ISERR(FIND(F$2,data!$M805))</f>
        <v>0</v>
      </c>
      <c r="G806" s="36">
        <f>1---ISERR(FIND(G$2,data!$M805))</f>
        <v>0</v>
      </c>
      <c r="H806" s="36">
        <f>1---ISERR(FIND(H$2,data!$M805))</f>
        <v>0</v>
      </c>
      <c r="I806" s="36">
        <f>1---ISERR(FIND(I$2,data!$M805))</f>
        <v>0</v>
      </c>
      <c r="J806" s="36">
        <f>1---ISERR(FIND(J$2,data!$M805))</f>
        <v>0</v>
      </c>
      <c r="K806" s="36">
        <f>1---ISERR(FIND(K$2,data!$M805))</f>
        <v>0</v>
      </c>
      <c r="L806" s="36">
        <f>1---ISERR(FIND(L$2,data!$M805))</f>
        <v>0</v>
      </c>
      <c r="M806" s="36">
        <f>1---ISERR(FIND(M$2,data!$M805))</f>
        <v>0</v>
      </c>
      <c r="N806" s="36">
        <f>1---ISERR(FIND(N$2,data!$M805))</f>
        <v>0</v>
      </c>
      <c r="O806" s="36">
        <f>1---ISERR(FIND(O$2,data!$M805))</f>
        <v>0</v>
      </c>
      <c r="P806" s="36">
        <f>1---ISERR(FIND(P$2,data!$M805))</f>
        <v>0</v>
      </c>
      <c r="Q806" s="36">
        <f>1---ISERR(FIND(Q$2,data!$M805))</f>
        <v>0</v>
      </c>
      <c r="R806" s="36">
        <f>1---ISERR(FIND(R$2,data!$M805))</f>
        <v>0</v>
      </c>
      <c r="S806" s="36">
        <f>1---ISERR(FIND(S$2,data!$M805))</f>
        <v>0</v>
      </c>
      <c r="T806" s="36">
        <f>1---ISERR(FIND(T$2,data!$M805))</f>
        <v>0</v>
      </c>
      <c r="U806" s="36">
        <f>1---ISERR(FIND(U$2,data!$M805))</f>
        <v>0</v>
      </c>
      <c r="V806" s="36">
        <f>1---ISERR(FIND(V$2,data!$M805))</f>
        <v>0</v>
      </c>
      <c r="W806" s="36">
        <f t="shared" si="279"/>
        <v>0</v>
      </c>
      <c r="X806" s="36">
        <f t="shared" si="280"/>
        <v>0</v>
      </c>
      <c r="Y806" s="36">
        <f t="shared" si="281"/>
        <v>0</v>
      </c>
      <c r="Z806" s="36">
        <f t="shared" si="282"/>
        <v>0</v>
      </c>
      <c r="AA806" s="36">
        <f t="shared" si="283"/>
        <v>0</v>
      </c>
      <c r="AB806" s="36">
        <f t="shared" si="284"/>
        <v>0</v>
      </c>
      <c r="AC806" s="36">
        <f t="shared" si="285"/>
        <v>0</v>
      </c>
      <c r="AD806" s="36">
        <f t="shared" si="286"/>
        <v>0</v>
      </c>
      <c r="AE806" s="36">
        <f t="shared" si="287"/>
        <v>0</v>
      </c>
      <c r="AF806" s="36">
        <f t="shared" si="288"/>
        <v>0</v>
      </c>
      <c r="AG806" s="36">
        <f t="shared" si="289"/>
        <v>0</v>
      </c>
      <c r="AH806" s="36">
        <f t="shared" si="290"/>
        <v>0</v>
      </c>
      <c r="AI806" s="36">
        <f t="shared" si="291"/>
        <v>0</v>
      </c>
      <c r="AJ806" s="36">
        <f t="shared" si="292"/>
        <v>0</v>
      </c>
      <c r="AK806" s="36">
        <f t="shared" si="293"/>
        <v>0</v>
      </c>
      <c r="AL806" s="36">
        <f t="shared" si="294"/>
        <v>0</v>
      </c>
      <c r="AM806" s="36">
        <f t="shared" si="295"/>
        <v>0</v>
      </c>
      <c r="AN806" s="36">
        <f t="shared" si="296"/>
        <v>0</v>
      </c>
      <c r="AO806" s="36">
        <f t="shared" si="297"/>
        <v>0</v>
      </c>
      <c r="AP806" s="36">
        <f t="shared" si="298"/>
        <v>0</v>
      </c>
      <c r="AQ806" s="36">
        <f t="shared" si="299"/>
        <v>0</v>
      </c>
      <c r="AR806" s="36">
        <f t="shared" si="300"/>
        <v>0</v>
      </c>
    </row>
    <row r="807" spans="1:44">
      <c r="A807" s="36">
        <f t="shared" si="301"/>
        <v>0</v>
      </c>
      <c r="B807" s="36">
        <f>1---ISERR(FIND(B$2,data!$M806))</f>
        <v>0</v>
      </c>
      <c r="C807" s="36">
        <f>1---ISERR(FIND(C$2,data!$M806))</f>
        <v>0</v>
      </c>
      <c r="D807" s="36">
        <f>1---ISERR(FIND(D$2,data!$M806))</f>
        <v>0</v>
      </c>
      <c r="E807" s="36">
        <f>1---ISERR(FIND(E$2,data!$M806))</f>
        <v>0</v>
      </c>
      <c r="F807" s="36">
        <f>1---ISERR(FIND(F$2,data!$M806))</f>
        <v>0</v>
      </c>
      <c r="G807" s="36">
        <f>1---ISERR(FIND(G$2,data!$M806))</f>
        <v>0</v>
      </c>
      <c r="H807" s="36">
        <f>1---ISERR(FIND(H$2,data!$M806))</f>
        <v>0</v>
      </c>
      <c r="I807" s="36">
        <f>1---ISERR(FIND(I$2,data!$M806))</f>
        <v>0</v>
      </c>
      <c r="J807" s="36">
        <f>1---ISERR(FIND(J$2,data!$M806))</f>
        <v>0</v>
      </c>
      <c r="K807" s="36">
        <f>1---ISERR(FIND(K$2,data!$M806))</f>
        <v>0</v>
      </c>
      <c r="L807" s="36">
        <f>1---ISERR(FIND(L$2,data!$M806))</f>
        <v>0</v>
      </c>
      <c r="M807" s="36">
        <f>1---ISERR(FIND(M$2,data!$M806))</f>
        <v>0</v>
      </c>
      <c r="N807" s="36">
        <f>1---ISERR(FIND(N$2,data!$M806))</f>
        <v>0</v>
      </c>
      <c r="O807" s="36">
        <f>1---ISERR(FIND(O$2,data!$M806))</f>
        <v>0</v>
      </c>
      <c r="P807" s="36">
        <f>1---ISERR(FIND(P$2,data!$M806))</f>
        <v>0</v>
      </c>
      <c r="Q807" s="36">
        <f>1---ISERR(FIND(Q$2,data!$M806))</f>
        <v>0</v>
      </c>
      <c r="R807" s="36">
        <f>1---ISERR(FIND(R$2,data!$M806))</f>
        <v>0</v>
      </c>
      <c r="S807" s="36">
        <f>1---ISERR(FIND(S$2,data!$M806))</f>
        <v>0</v>
      </c>
      <c r="T807" s="36">
        <f>1---ISERR(FIND(T$2,data!$M806))</f>
        <v>0</v>
      </c>
      <c r="U807" s="36">
        <f>1---ISERR(FIND(U$2,data!$M806))</f>
        <v>0</v>
      </c>
      <c r="V807" s="36">
        <f>1---ISERR(FIND(V$2,data!$M806))</f>
        <v>0</v>
      </c>
      <c r="W807" s="36">
        <f t="shared" si="279"/>
        <v>0</v>
      </c>
      <c r="X807" s="36">
        <f t="shared" si="280"/>
        <v>0</v>
      </c>
      <c r="Y807" s="36">
        <f t="shared" si="281"/>
        <v>0</v>
      </c>
      <c r="Z807" s="36">
        <f t="shared" si="282"/>
        <v>0</v>
      </c>
      <c r="AA807" s="36">
        <f t="shared" si="283"/>
        <v>0</v>
      </c>
      <c r="AB807" s="36">
        <f t="shared" si="284"/>
        <v>0</v>
      </c>
      <c r="AC807" s="36">
        <f t="shared" si="285"/>
        <v>0</v>
      </c>
      <c r="AD807" s="36">
        <f t="shared" si="286"/>
        <v>0</v>
      </c>
      <c r="AE807" s="36">
        <f t="shared" si="287"/>
        <v>0</v>
      </c>
      <c r="AF807" s="36">
        <f t="shared" si="288"/>
        <v>0</v>
      </c>
      <c r="AG807" s="36">
        <f t="shared" si="289"/>
        <v>0</v>
      </c>
      <c r="AH807" s="36">
        <f t="shared" si="290"/>
        <v>0</v>
      </c>
      <c r="AI807" s="36">
        <f t="shared" si="291"/>
        <v>0</v>
      </c>
      <c r="AJ807" s="36">
        <f t="shared" si="292"/>
        <v>0</v>
      </c>
      <c r="AK807" s="36">
        <f t="shared" si="293"/>
        <v>0</v>
      </c>
      <c r="AL807" s="36">
        <f t="shared" si="294"/>
        <v>0</v>
      </c>
      <c r="AM807" s="36">
        <f t="shared" si="295"/>
        <v>0</v>
      </c>
      <c r="AN807" s="36">
        <f t="shared" si="296"/>
        <v>0</v>
      </c>
      <c r="AO807" s="36">
        <f t="shared" si="297"/>
        <v>0</v>
      </c>
      <c r="AP807" s="36">
        <f t="shared" si="298"/>
        <v>0</v>
      </c>
      <c r="AQ807" s="36">
        <f t="shared" si="299"/>
        <v>0</v>
      </c>
      <c r="AR807" s="36">
        <f t="shared" si="300"/>
        <v>0</v>
      </c>
    </row>
    <row r="808" spans="1:44">
      <c r="A808" s="36">
        <f t="shared" si="301"/>
        <v>2009002</v>
      </c>
      <c r="B808" s="36">
        <f>1---ISERR(FIND(B$2,data!$M807))</f>
        <v>0</v>
      </c>
      <c r="C808" s="36">
        <f>1---ISERR(FIND(C$2,data!$M807))</f>
        <v>1</v>
      </c>
      <c r="D808" s="36">
        <f>1---ISERR(FIND(D$2,data!$M807))</f>
        <v>0</v>
      </c>
      <c r="E808" s="36">
        <f>1---ISERR(FIND(E$2,data!$M807))</f>
        <v>1</v>
      </c>
      <c r="F808" s="36">
        <f>1---ISERR(FIND(F$2,data!$M807))</f>
        <v>0</v>
      </c>
      <c r="G808" s="36">
        <f>1---ISERR(FIND(G$2,data!$M807))</f>
        <v>1</v>
      </c>
      <c r="H808" s="36">
        <f>1---ISERR(FIND(H$2,data!$M807))</f>
        <v>0</v>
      </c>
      <c r="I808" s="36">
        <f>1---ISERR(FIND(I$2,data!$M807))</f>
        <v>1</v>
      </c>
      <c r="J808" s="36">
        <f>1---ISERR(FIND(J$2,data!$M807))</f>
        <v>1</v>
      </c>
      <c r="K808" s="36">
        <f>1---ISERR(FIND(K$2,data!$M807))</f>
        <v>1</v>
      </c>
      <c r="L808" s="36">
        <f>1---ISERR(FIND(L$2,data!$M807))</f>
        <v>1</v>
      </c>
      <c r="M808" s="36">
        <f>1---ISERR(FIND(M$2,data!$M807))</f>
        <v>0</v>
      </c>
      <c r="N808" s="36">
        <f>1---ISERR(FIND(N$2,data!$M807))</f>
        <v>0</v>
      </c>
      <c r="O808" s="36">
        <f>1---ISERR(FIND(O$2,data!$M807))</f>
        <v>1</v>
      </c>
      <c r="P808" s="36">
        <f>1---ISERR(FIND(P$2,data!$M807))</f>
        <v>0</v>
      </c>
      <c r="Q808" s="36">
        <f>1---ISERR(FIND(Q$2,data!$M807))</f>
        <v>1</v>
      </c>
      <c r="R808" s="36">
        <f>1---ISERR(FIND(R$2,data!$M807))</f>
        <v>0</v>
      </c>
      <c r="S808" s="36">
        <f>1---ISERR(FIND(S$2,data!$M807))</f>
        <v>1</v>
      </c>
      <c r="T808" s="36">
        <f>1---ISERR(FIND(T$2,data!$M807))</f>
        <v>1</v>
      </c>
      <c r="U808" s="36">
        <f>1---ISERR(FIND(U$2,data!$M807))</f>
        <v>1</v>
      </c>
      <c r="V808" s="36">
        <f>1---ISERR(FIND(V$2,data!$M807))</f>
        <v>1</v>
      </c>
      <c r="W808" s="36">
        <f t="shared" si="279"/>
        <v>0</v>
      </c>
      <c r="X808" s="36">
        <f t="shared" si="280"/>
        <v>2</v>
      </c>
      <c r="Y808" s="36">
        <f t="shared" si="281"/>
        <v>0</v>
      </c>
      <c r="Z808" s="36">
        <f t="shared" si="282"/>
        <v>8</v>
      </c>
      <c r="AA808" s="36">
        <f t="shared" si="283"/>
        <v>0</v>
      </c>
      <c r="AB808" s="36">
        <f t="shared" si="284"/>
        <v>32</v>
      </c>
      <c r="AC808" s="36">
        <f t="shared" si="285"/>
        <v>0</v>
      </c>
      <c r="AD808" s="36">
        <f t="shared" si="286"/>
        <v>128</v>
      </c>
      <c r="AE808" s="36">
        <f t="shared" si="287"/>
        <v>256</v>
      </c>
      <c r="AF808" s="36">
        <f t="shared" si="288"/>
        <v>512</v>
      </c>
      <c r="AG808" s="36">
        <f t="shared" si="289"/>
        <v>1024</v>
      </c>
      <c r="AH808" s="36">
        <f t="shared" si="290"/>
        <v>0</v>
      </c>
      <c r="AI808" s="36">
        <f t="shared" si="291"/>
        <v>0</v>
      </c>
      <c r="AJ808" s="36">
        <f t="shared" si="292"/>
        <v>8192</v>
      </c>
      <c r="AK808" s="36">
        <f t="shared" si="293"/>
        <v>0</v>
      </c>
      <c r="AL808" s="36">
        <f t="shared" si="294"/>
        <v>32768</v>
      </c>
      <c r="AM808" s="36">
        <f t="shared" si="295"/>
        <v>0</v>
      </c>
      <c r="AN808" s="36">
        <f t="shared" si="296"/>
        <v>131072</v>
      </c>
      <c r="AO808" s="36">
        <f t="shared" si="297"/>
        <v>262144</v>
      </c>
      <c r="AP808" s="36">
        <f t="shared" si="298"/>
        <v>524288</v>
      </c>
      <c r="AQ808" s="36">
        <f t="shared" si="299"/>
        <v>1048576</v>
      </c>
      <c r="AR808" s="36">
        <f t="shared" si="300"/>
        <v>0</v>
      </c>
    </row>
    <row r="809" spans="1:44">
      <c r="A809" s="36">
        <f t="shared" si="301"/>
        <v>0</v>
      </c>
      <c r="B809" s="36">
        <f>1---ISERR(FIND(B$2,data!$M808))</f>
        <v>0</v>
      </c>
      <c r="C809" s="36">
        <f>1---ISERR(FIND(C$2,data!$M808))</f>
        <v>0</v>
      </c>
      <c r="D809" s="36">
        <f>1---ISERR(FIND(D$2,data!$M808))</f>
        <v>0</v>
      </c>
      <c r="E809" s="36">
        <f>1---ISERR(FIND(E$2,data!$M808))</f>
        <v>0</v>
      </c>
      <c r="F809" s="36">
        <f>1---ISERR(FIND(F$2,data!$M808))</f>
        <v>0</v>
      </c>
      <c r="G809" s="36">
        <f>1---ISERR(FIND(G$2,data!$M808))</f>
        <v>0</v>
      </c>
      <c r="H809" s="36">
        <f>1---ISERR(FIND(H$2,data!$M808))</f>
        <v>0</v>
      </c>
      <c r="I809" s="36">
        <f>1---ISERR(FIND(I$2,data!$M808))</f>
        <v>0</v>
      </c>
      <c r="J809" s="36">
        <f>1---ISERR(FIND(J$2,data!$M808))</f>
        <v>0</v>
      </c>
      <c r="K809" s="36">
        <f>1---ISERR(FIND(K$2,data!$M808))</f>
        <v>0</v>
      </c>
      <c r="L809" s="36">
        <f>1---ISERR(FIND(L$2,data!$M808))</f>
        <v>0</v>
      </c>
      <c r="M809" s="36">
        <f>1---ISERR(FIND(M$2,data!$M808))</f>
        <v>0</v>
      </c>
      <c r="N809" s="36">
        <f>1---ISERR(FIND(N$2,data!$M808))</f>
        <v>0</v>
      </c>
      <c r="O809" s="36">
        <f>1---ISERR(FIND(O$2,data!$M808))</f>
        <v>0</v>
      </c>
      <c r="P809" s="36">
        <f>1---ISERR(FIND(P$2,data!$M808))</f>
        <v>0</v>
      </c>
      <c r="Q809" s="36">
        <f>1---ISERR(FIND(Q$2,data!$M808))</f>
        <v>0</v>
      </c>
      <c r="R809" s="36">
        <f>1---ISERR(FIND(R$2,data!$M808))</f>
        <v>0</v>
      </c>
      <c r="S809" s="36">
        <f>1---ISERR(FIND(S$2,data!$M808))</f>
        <v>0</v>
      </c>
      <c r="T809" s="36">
        <f>1---ISERR(FIND(T$2,data!$M808))</f>
        <v>0</v>
      </c>
      <c r="U809" s="36">
        <f>1---ISERR(FIND(U$2,data!$M808))</f>
        <v>0</v>
      </c>
      <c r="V809" s="36">
        <f>1---ISERR(FIND(V$2,data!$M808))</f>
        <v>0</v>
      </c>
      <c r="W809" s="36">
        <f t="shared" si="279"/>
        <v>0</v>
      </c>
      <c r="X809" s="36">
        <f t="shared" si="280"/>
        <v>0</v>
      </c>
      <c r="Y809" s="36">
        <f t="shared" si="281"/>
        <v>0</v>
      </c>
      <c r="Z809" s="36">
        <f t="shared" si="282"/>
        <v>0</v>
      </c>
      <c r="AA809" s="36">
        <f t="shared" si="283"/>
        <v>0</v>
      </c>
      <c r="AB809" s="36">
        <f t="shared" si="284"/>
        <v>0</v>
      </c>
      <c r="AC809" s="36">
        <f t="shared" si="285"/>
        <v>0</v>
      </c>
      <c r="AD809" s="36">
        <f t="shared" si="286"/>
        <v>0</v>
      </c>
      <c r="AE809" s="36">
        <f t="shared" si="287"/>
        <v>0</v>
      </c>
      <c r="AF809" s="36">
        <f t="shared" si="288"/>
        <v>0</v>
      </c>
      <c r="AG809" s="36">
        <f t="shared" si="289"/>
        <v>0</v>
      </c>
      <c r="AH809" s="36">
        <f t="shared" si="290"/>
        <v>0</v>
      </c>
      <c r="AI809" s="36">
        <f t="shared" si="291"/>
        <v>0</v>
      </c>
      <c r="AJ809" s="36">
        <f t="shared" si="292"/>
        <v>0</v>
      </c>
      <c r="AK809" s="36">
        <f t="shared" si="293"/>
        <v>0</v>
      </c>
      <c r="AL809" s="36">
        <f t="shared" si="294"/>
        <v>0</v>
      </c>
      <c r="AM809" s="36">
        <f t="shared" si="295"/>
        <v>0</v>
      </c>
      <c r="AN809" s="36">
        <f t="shared" si="296"/>
        <v>0</v>
      </c>
      <c r="AO809" s="36">
        <f t="shared" si="297"/>
        <v>0</v>
      </c>
      <c r="AP809" s="36">
        <f t="shared" si="298"/>
        <v>0</v>
      </c>
      <c r="AQ809" s="36">
        <f t="shared" si="299"/>
        <v>0</v>
      </c>
      <c r="AR809" s="36">
        <f t="shared" si="300"/>
        <v>0</v>
      </c>
    </row>
    <row r="810" spans="1:44">
      <c r="A810" s="36">
        <f t="shared" si="301"/>
        <v>1389900</v>
      </c>
      <c r="B810" s="36">
        <f>1---ISERR(FIND(B$2,data!$M809))</f>
        <v>0</v>
      </c>
      <c r="C810" s="36">
        <f>1---ISERR(FIND(C$2,data!$M809))</f>
        <v>0</v>
      </c>
      <c r="D810" s="36">
        <f>1---ISERR(FIND(D$2,data!$M809))</f>
        <v>1</v>
      </c>
      <c r="E810" s="36">
        <f>1---ISERR(FIND(E$2,data!$M809))</f>
        <v>1</v>
      </c>
      <c r="F810" s="36">
        <f>1---ISERR(FIND(F$2,data!$M809))</f>
        <v>0</v>
      </c>
      <c r="G810" s="36">
        <f>1---ISERR(FIND(G$2,data!$M809))</f>
        <v>0</v>
      </c>
      <c r="H810" s="36">
        <f>1---ISERR(FIND(H$2,data!$M809))</f>
        <v>1</v>
      </c>
      <c r="I810" s="36">
        <f>1---ISERR(FIND(I$2,data!$M809))</f>
        <v>0</v>
      </c>
      <c r="J810" s="36">
        <f>1---ISERR(FIND(J$2,data!$M809))</f>
        <v>1</v>
      </c>
      <c r="K810" s="36">
        <f>1---ISERR(FIND(K$2,data!$M809))</f>
        <v>0</v>
      </c>
      <c r="L810" s="36">
        <f>1---ISERR(FIND(L$2,data!$M809))</f>
        <v>1</v>
      </c>
      <c r="M810" s="36">
        <f>1---ISERR(FIND(M$2,data!$M809))</f>
        <v>0</v>
      </c>
      <c r="N810" s="36">
        <f>1---ISERR(FIND(N$2,data!$M809))</f>
        <v>1</v>
      </c>
      <c r="O810" s="36">
        <f>1---ISERR(FIND(O$2,data!$M809))</f>
        <v>1</v>
      </c>
      <c r="P810" s="36">
        <f>1---ISERR(FIND(P$2,data!$M809))</f>
        <v>0</v>
      </c>
      <c r="Q810" s="36">
        <f>1---ISERR(FIND(Q$2,data!$M809))</f>
        <v>0</v>
      </c>
      <c r="R810" s="36">
        <f>1---ISERR(FIND(R$2,data!$M809))</f>
        <v>1</v>
      </c>
      <c r="S810" s="36">
        <f>1---ISERR(FIND(S$2,data!$M809))</f>
        <v>0</v>
      </c>
      <c r="T810" s="36">
        <f>1---ISERR(FIND(T$2,data!$M809))</f>
        <v>1</v>
      </c>
      <c r="U810" s="36">
        <f>1---ISERR(FIND(U$2,data!$M809))</f>
        <v>0</v>
      </c>
      <c r="V810" s="36">
        <f>1---ISERR(FIND(V$2,data!$M809))</f>
        <v>1</v>
      </c>
      <c r="W810" s="36">
        <f t="shared" si="279"/>
        <v>0</v>
      </c>
      <c r="X810" s="36">
        <f t="shared" si="280"/>
        <v>0</v>
      </c>
      <c r="Y810" s="36">
        <f t="shared" si="281"/>
        <v>4</v>
      </c>
      <c r="Z810" s="36">
        <f t="shared" si="282"/>
        <v>8</v>
      </c>
      <c r="AA810" s="36">
        <f t="shared" si="283"/>
        <v>0</v>
      </c>
      <c r="AB810" s="36">
        <f t="shared" si="284"/>
        <v>0</v>
      </c>
      <c r="AC810" s="36">
        <f t="shared" si="285"/>
        <v>64</v>
      </c>
      <c r="AD810" s="36">
        <f t="shared" si="286"/>
        <v>0</v>
      </c>
      <c r="AE810" s="36">
        <f t="shared" si="287"/>
        <v>256</v>
      </c>
      <c r="AF810" s="36">
        <f t="shared" si="288"/>
        <v>0</v>
      </c>
      <c r="AG810" s="36">
        <f t="shared" si="289"/>
        <v>1024</v>
      </c>
      <c r="AH810" s="36">
        <f t="shared" si="290"/>
        <v>0</v>
      </c>
      <c r="AI810" s="36">
        <f t="shared" si="291"/>
        <v>4096</v>
      </c>
      <c r="AJ810" s="36">
        <f t="shared" si="292"/>
        <v>8192</v>
      </c>
      <c r="AK810" s="36">
        <f t="shared" si="293"/>
        <v>0</v>
      </c>
      <c r="AL810" s="36">
        <f t="shared" si="294"/>
        <v>0</v>
      </c>
      <c r="AM810" s="36">
        <f t="shared" si="295"/>
        <v>65536</v>
      </c>
      <c r="AN810" s="36">
        <f t="shared" si="296"/>
        <v>0</v>
      </c>
      <c r="AO810" s="36">
        <f t="shared" si="297"/>
        <v>262144</v>
      </c>
      <c r="AP810" s="36">
        <f t="shared" si="298"/>
        <v>0</v>
      </c>
      <c r="AQ810" s="36">
        <f t="shared" si="299"/>
        <v>1048576</v>
      </c>
      <c r="AR810" s="36">
        <f t="shared" si="300"/>
        <v>0</v>
      </c>
    </row>
    <row r="811" spans="1:44">
      <c r="A811" s="36">
        <f t="shared" si="301"/>
        <v>1148000</v>
      </c>
      <c r="B811" s="36">
        <f>1---ISERR(FIND(B$2,data!$M810))</f>
        <v>0</v>
      </c>
      <c r="C811" s="36">
        <f>1---ISERR(FIND(C$2,data!$M810))</f>
        <v>0</v>
      </c>
      <c r="D811" s="36">
        <f>1---ISERR(FIND(D$2,data!$M810))</f>
        <v>0</v>
      </c>
      <c r="E811" s="36">
        <f>1---ISERR(FIND(E$2,data!$M810))</f>
        <v>0</v>
      </c>
      <c r="F811" s="36">
        <f>1---ISERR(FIND(F$2,data!$M810))</f>
        <v>0</v>
      </c>
      <c r="G811" s="36">
        <f>1---ISERR(FIND(G$2,data!$M810))</f>
        <v>1</v>
      </c>
      <c r="H811" s="36">
        <f>1---ISERR(FIND(H$2,data!$M810))</f>
        <v>1</v>
      </c>
      <c r="I811" s="36">
        <f>1---ISERR(FIND(I$2,data!$M810))</f>
        <v>0</v>
      </c>
      <c r="J811" s="36">
        <f>1---ISERR(FIND(J$2,data!$M810))</f>
        <v>0</v>
      </c>
      <c r="K811" s="36">
        <f>1---ISERR(FIND(K$2,data!$M810))</f>
        <v>0</v>
      </c>
      <c r="L811" s="36">
        <f>1---ISERR(FIND(L$2,data!$M810))</f>
        <v>1</v>
      </c>
      <c r="M811" s="36">
        <f>1---ISERR(FIND(M$2,data!$M810))</f>
        <v>0</v>
      </c>
      <c r="N811" s="36">
        <f>1---ISERR(FIND(N$2,data!$M810))</f>
        <v>0</v>
      </c>
      <c r="O811" s="36">
        <f>1---ISERR(FIND(O$2,data!$M810))</f>
        <v>0</v>
      </c>
      <c r="P811" s="36">
        <f>1---ISERR(FIND(P$2,data!$M810))</f>
        <v>0</v>
      </c>
      <c r="Q811" s="36">
        <f>1---ISERR(FIND(Q$2,data!$M810))</f>
        <v>1</v>
      </c>
      <c r="R811" s="36">
        <f>1---ISERR(FIND(R$2,data!$M810))</f>
        <v>1</v>
      </c>
      <c r="S811" s="36">
        <f>1---ISERR(FIND(S$2,data!$M810))</f>
        <v>0</v>
      </c>
      <c r="T811" s="36">
        <f>1---ISERR(FIND(T$2,data!$M810))</f>
        <v>0</v>
      </c>
      <c r="U811" s="36">
        <f>1---ISERR(FIND(U$2,data!$M810))</f>
        <v>0</v>
      </c>
      <c r="V811" s="36">
        <f>1---ISERR(FIND(V$2,data!$M810))</f>
        <v>1</v>
      </c>
      <c r="W811" s="36">
        <f t="shared" si="279"/>
        <v>0</v>
      </c>
      <c r="X811" s="36">
        <f t="shared" si="280"/>
        <v>0</v>
      </c>
      <c r="Y811" s="36">
        <f t="shared" si="281"/>
        <v>0</v>
      </c>
      <c r="Z811" s="36">
        <f t="shared" si="282"/>
        <v>0</v>
      </c>
      <c r="AA811" s="36">
        <f t="shared" si="283"/>
        <v>0</v>
      </c>
      <c r="AB811" s="36">
        <f t="shared" si="284"/>
        <v>32</v>
      </c>
      <c r="AC811" s="36">
        <f t="shared" si="285"/>
        <v>64</v>
      </c>
      <c r="AD811" s="36">
        <f t="shared" si="286"/>
        <v>0</v>
      </c>
      <c r="AE811" s="36">
        <f t="shared" si="287"/>
        <v>0</v>
      </c>
      <c r="AF811" s="36">
        <f t="shared" si="288"/>
        <v>0</v>
      </c>
      <c r="AG811" s="36">
        <f t="shared" si="289"/>
        <v>1024</v>
      </c>
      <c r="AH811" s="36">
        <f t="shared" si="290"/>
        <v>0</v>
      </c>
      <c r="AI811" s="36">
        <f t="shared" si="291"/>
        <v>0</v>
      </c>
      <c r="AJ811" s="36">
        <f t="shared" si="292"/>
        <v>0</v>
      </c>
      <c r="AK811" s="36">
        <f t="shared" si="293"/>
        <v>0</v>
      </c>
      <c r="AL811" s="36">
        <f t="shared" si="294"/>
        <v>32768</v>
      </c>
      <c r="AM811" s="36">
        <f t="shared" si="295"/>
        <v>65536</v>
      </c>
      <c r="AN811" s="36">
        <f t="shared" si="296"/>
        <v>0</v>
      </c>
      <c r="AO811" s="36">
        <f t="shared" si="297"/>
        <v>0</v>
      </c>
      <c r="AP811" s="36">
        <f t="shared" si="298"/>
        <v>0</v>
      </c>
      <c r="AQ811" s="36">
        <f t="shared" si="299"/>
        <v>1048576</v>
      </c>
      <c r="AR811" s="36">
        <f t="shared" si="300"/>
        <v>0</v>
      </c>
    </row>
    <row r="812" spans="1:44">
      <c r="A812" s="36">
        <f t="shared" si="301"/>
        <v>746200</v>
      </c>
      <c r="B812" s="36">
        <f>1---ISERR(FIND(B$2,data!$M811))</f>
        <v>0</v>
      </c>
      <c r="C812" s="36">
        <f>1---ISERR(FIND(C$2,data!$M811))</f>
        <v>0</v>
      </c>
      <c r="D812" s="36">
        <f>1---ISERR(FIND(D$2,data!$M811))</f>
        <v>0</v>
      </c>
      <c r="E812" s="36">
        <f>1---ISERR(FIND(E$2,data!$M811))</f>
        <v>1</v>
      </c>
      <c r="F812" s="36">
        <f>1---ISERR(FIND(F$2,data!$M811))</f>
        <v>1</v>
      </c>
      <c r="G812" s="36">
        <f>1---ISERR(FIND(G$2,data!$M811))</f>
        <v>0</v>
      </c>
      <c r="H812" s="36">
        <f>1---ISERR(FIND(H$2,data!$M811))</f>
        <v>1</v>
      </c>
      <c r="I812" s="36">
        <f>1---ISERR(FIND(I$2,data!$M811))</f>
        <v>1</v>
      </c>
      <c r="J812" s="36">
        <f>1---ISERR(FIND(J$2,data!$M811))</f>
        <v>0</v>
      </c>
      <c r="K812" s="36">
        <f>1---ISERR(FIND(K$2,data!$M811))</f>
        <v>1</v>
      </c>
      <c r="L812" s="36">
        <f>1---ISERR(FIND(L$2,data!$M811))</f>
        <v>0</v>
      </c>
      <c r="M812" s="36">
        <f>1---ISERR(FIND(M$2,data!$M811))</f>
        <v>0</v>
      </c>
      <c r="N812" s="36">
        <f>1---ISERR(FIND(N$2,data!$M811))</f>
        <v>0</v>
      </c>
      <c r="O812" s="36">
        <f>1---ISERR(FIND(O$2,data!$M811))</f>
        <v>1</v>
      </c>
      <c r="P812" s="36">
        <f>1---ISERR(FIND(P$2,data!$M811))</f>
        <v>1</v>
      </c>
      <c r="Q812" s="36">
        <f>1---ISERR(FIND(Q$2,data!$M811))</f>
        <v>0</v>
      </c>
      <c r="R812" s="36">
        <f>1---ISERR(FIND(R$2,data!$M811))</f>
        <v>1</v>
      </c>
      <c r="S812" s="36">
        <f>1---ISERR(FIND(S$2,data!$M811))</f>
        <v>1</v>
      </c>
      <c r="T812" s="36">
        <f>1---ISERR(FIND(T$2,data!$M811))</f>
        <v>0</v>
      </c>
      <c r="U812" s="36">
        <f>1---ISERR(FIND(U$2,data!$M811))</f>
        <v>1</v>
      </c>
      <c r="V812" s="36">
        <f>1---ISERR(FIND(V$2,data!$M811))</f>
        <v>0</v>
      </c>
      <c r="W812" s="36">
        <f t="shared" si="279"/>
        <v>0</v>
      </c>
      <c r="X812" s="36">
        <f t="shared" si="280"/>
        <v>0</v>
      </c>
      <c r="Y812" s="36">
        <f t="shared" si="281"/>
        <v>0</v>
      </c>
      <c r="Z812" s="36">
        <f t="shared" si="282"/>
        <v>8</v>
      </c>
      <c r="AA812" s="36">
        <f t="shared" si="283"/>
        <v>16</v>
      </c>
      <c r="AB812" s="36">
        <f t="shared" si="284"/>
        <v>0</v>
      </c>
      <c r="AC812" s="36">
        <f t="shared" si="285"/>
        <v>64</v>
      </c>
      <c r="AD812" s="36">
        <f t="shared" si="286"/>
        <v>128</v>
      </c>
      <c r="AE812" s="36">
        <f t="shared" si="287"/>
        <v>0</v>
      </c>
      <c r="AF812" s="36">
        <f t="shared" si="288"/>
        <v>512</v>
      </c>
      <c r="AG812" s="36">
        <f t="shared" si="289"/>
        <v>0</v>
      </c>
      <c r="AH812" s="36">
        <f t="shared" si="290"/>
        <v>0</v>
      </c>
      <c r="AI812" s="36">
        <f t="shared" si="291"/>
        <v>0</v>
      </c>
      <c r="AJ812" s="36">
        <f t="shared" si="292"/>
        <v>8192</v>
      </c>
      <c r="AK812" s="36">
        <f t="shared" si="293"/>
        <v>16384</v>
      </c>
      <c r="AL812" s="36">
        <f t="shared" si="294"/>
        <v>0</v>
      </c>
      <c r="AM812" s="36">
        <f t="shared" si="295"/>
        <v>65536</v>
      </c>
      <c r="AN812" s="36">
        <f t="shared" si="296"/>
        <v>131072</v>
      </c>
      <c r="AO812" s="36">
        <f t="shared" si="297"/>
        <v>0</v>
      </c>
      <c r="AP812" s="36">
        <f t="shared" si="298"/>
        <v>524288</v>
      </c>
      <c r="AQ812" s="36">
        <f t="shared" si="299"/>
        <v>0</v>
      </c>
      <c r="AR812" s="36">
        <f t="shared" si="300"/>
        <v>0</v>
      </c>
    </row>
    <row r="813" spans="1:44">
      <c r="A813" s="36">
        <f t="shared" si="301"/>
        <v>164000</v>
      </c>
      <c r="B813" s="36">
        <f>1---ISERR(FIND(B$2,data!$M812))</f>
        <v>0</v>
      </c>
      <c r="C813" s="36">
        <f>1---ISERR(FIND(C$2,data!$M812))</f>
        <v>0</v>
      </c>
      <c r="D813" s="36">
        <f>1---ISERR(FIND(D$2,data!$M812))</f>
        <v>0</v>
      </c>
      <c r="E813" s="36">
        <f>1---ISERR(FIND(E$2,data!$M812))</f>
        <v>0</v>
      </c>
      <c r="F813" s="36">
        <f>1---ISERR(FIND(F$2,data!$M812))</f>
        <v>0</v>
      </c>
      <c r="G813" s="36">
        <f>1---ISERR(FIND(G$2,data!$M812))</f>
        <v>1</v>
      </c>
      <c r="H813" s="36">
        <f>1---ISERR(FIND(H$2,data!$M812))</f>
        <v>0</v>
      </c>
      <c r="I813" s="36">
        <f>1---ISERR(FIND(I$2,data!$M812))</f>
        <v>1</v>
      </c>
      <c r="J813" s="36">
        <f>1---ISERR(FIND(J$2,data!$M812))</f>
        <v>0</v>
      </c>
      <c r="K813" s="36">
        <f>1---ISERR(FIND(K$2,data!$M812))</f>
        <v>0</v>
      </c>
      <c r="L813" s="36">
        <f>1---ISERR(FIND(L$2,data!$M812))</f>
        <v>0</v>
      </c>
      <c r="M813" s="36">
        <f>1---ISERR(FIND(M$2,data!$M812))</f>
        <v>0</v>
      </c>
      <c r="N813" s="36">
        <f>1---ISERR(FIND(N$2,data!$M812))</f>
        <v>0</v>
      </c>
      <c r="O813" s="36">
        <f>1---ISERR(FIND(O$2,data!$M812))</f>
        <v>0</v>
      </c>
      <c r="P813" s="36">
        <f>1---ISERR(FIND(P$2,data!$M812))</f>
        <v>0</v>
      </c>
      <c r="Q813" s="36">
        <f>1---ISERR(FIND(Q$2,data!$M812))</f>
        <v>1</v>
      </c>
      <c r="R813" s="36">
        <f>1---ISERR(FIND(R$2,data!$M812))</f>
        <v>0</v>
      </c>
      <c r="S813" s="36">
        <f>1---ISERR(FIND(S$2,data!$M812))</f>
        <v>1</v>
      </c>
      <c r="T813" s="36">
        <f>1---ISERR(FIND(T$2,data!$M812))</f>
        <v>0</v>
      </c>
      <c r="U813" s="36">
        <f>1---ISERR(FIND(U$2,data!$M812))</f>
        <v>0</v>
      </c>
      <c r="V813" s="36">
        <f>1---ISERR(FIND(V$2,data!$M812))</f>
        <v>0</v>
      </c>
      <c r="W813" s="36">
        <f t="shared" si="279"/>
        <v>0</v>
      </c>
      <c r="X813" s="36">
        <f t="shared" si="280"/>
        <v>0</v>
      </c>
      <c r="Y813" s="36">
        <f t="shared" si="281"/>
        <v>0</v>
      </c>
      <c r="Z813" s="36">
        <f t="shared" si="282"/>
        <v>0</v>
      </c>
      <c r="AA813" s="36">
        <f t="shared" si="283"/>
        <v>0</v>
      </c>
      <c r="AB813" s="36">
        <f t="shared" si="284"/>
        <v>32</v>
      </c>
      <c r="AC813" s="36">
        <f t="shared" si="285"/>
        <v>0</v>
      </c>
      <c r="AD813" s="36">
        <f t="shared" si="286"/>
        <v>128</v>
      </c>
      <c r="AE813" s="36">
        <f t="shared" si="287"/>
        <v>0</v>
      </c>
      <c r="AF813" s="36">
        <f t="shared" si="288"/>
        <v>0</v>
      </c>
      <c r="AG813" s="36">
        <f t="shared" si="289"/>
        <v>0</v>
      </c>
      <c r="AH813" s="36">
        <f t="shared" si="290"/>
        <v>0</v>
      </c>
      <c r="AI813" s="36">
        <f t="shared" si="291"/>
        <v>0</v>
      </c>
      <c r="AJ813" s="36">
        <f t="shared" si="292"/>
        <v>0</v>
      </c>
      <c r="AK813" s="36">
        <f t="shared" si="293"/>
        <v>0</v>
      </c>
      <c r="AL813" s="36">
        <f t="shared" si="294"/>
        <v>32768</v>
      </c>
      <c r="AM813" s="36">
        <f t="shared" si="295"/>
        <v>0</v>
      </c>
      <c r="AN813" s="36">
        <f t="shared" si="296"/>
        <v>131072</v>
      </c>
      <c r="AO813" s="36">
        <f t="shared" si="297"/>
        <v>0</v>
      </c>
      <c r="AP813" s="36">
        <f t="shared" si="298"/>
        <v>0</v>
      </c>
      <c r="AQ813" s="36">
        <f t="shared" si="299"/>
        <v>0</v>
      </c>
      <c r="AR813" s="36">
        <f t="shared" si="300"/>
        <v>0</v>
      </c>
    </row>
    <row r="814" spans="1:44">
      <c r="A814" s="36">
        <f t="shared" si="301"/>
        <v>1156200</v>
      </c>
      <c r="B814" s="36">
        <f>1---ISERR(FIND(B$2,data!$M813))</f>
        <v>0</v>
      </c>
      <c r="C814" s="36">
        <f>1---ISERR(FIND(C$2,data!$M813))</f>
        <v>0</v>
      </c>
      <c r="D814" s="36">
        <f>1---ISERR(FIND(D$2,data!$M813))</f>
        <v>0</v>
      </c>
      <c r="E814" s="36">
        <f>1---ISERR(FIND(E$2,data!$M813))</f>
        <v>1</v>
      </c>
      <c r="F814" s="36">
        <f>1---ISERR(FIND(F$2,data!$M813))</f>
        <v>0</v>
      </c>
      <c r="G814" s="36">
        <f>1---ISERR(FIND(G$2,data!$M813))</f>
        <v>1</v>
      </c>
      <c r="H814" s="36">
        <f>1---ISERR(FIND(H$2,data!$M813))</f>
        <v>1</v>
      </c>
      <c r="I814" s="36">
        <f>1---ISERR(FIND(I$2,data!$M813))</f>
        <v>0</v>
      </c>
      <c r="J814" s="36">
        <f>1---ISERR(FIND(J$2,data!$M813))</f>
        <v>0</v>
      </c>
      <c r="K814" s="36">
        <f>1---ISERR(FIND(K$2,data!$M813))</f>
        <v>0</v>
      </c>
      <c r="L814" s="36">
        <f>1---ISERR(FIND(L$2,data!$M813))</f>
        <v>1</v>
      </c>
      <c r="M814" s="36">
        <f>1---ISERR(FIND(M$2,data!$M813))</f>
        <v>0</v>
      </c>
      <c r="N814" s="36">
        <f>1---ISERR(FIND(N$2,data!$M813))</f>
        <v>0</v>
      </c>
      <c r="O814" s="36">
        <f>1---ISERR(FIND(O$2,data!$M813))</f>
        <v>1</v>
      </c>
      <c r="P814" s="36">
        <f>1---ISERR(FIND(P$2,data!$M813))</f>
        <v>0</v>
      </c>
      <c r="Q814" s="36">
        <f>1---ISERR(FIND(Q$2,data!$M813))</f>
        <v>1</v>
      </c>
      <c r="R814" s="36">
        <f>1---ISERR(FIND(R$2,data!$M813))</f>
        <v>1</v>
      </c>
      <c r="S814" s="36">
        <f>1---ISERR(FIND(S$2,data!$M813))</f>
        <v>0</v>
      </c>
      <c r="T814" s="36">
        <f>1---ISERR(FIND(T$2,data!$M813))</f>
        <v>0</v>
      </c>
      <c r="U814" s="36">
        <f>1---ISERR(FIND(U$2,data!$M813))</f>
        <v>0</v>
      </c>
      <c r="V814" s="36">
        <f>1---ISERR(FIND(V$2,data!$M813))</f>
        <v>1</v>
      </c>
      <c r="W814" s="36">
        <f t="shared" si="279"/>
        <v>0</v>
      </c>
      <c r="X814" s="36">
        <f t="shared" si="280"/>
        <v>0</v>
      </c>
      <c r="Y814" s="36">
        <f t="shared" si="281"/>
        <v>0</v>
      </c>
      <c r="Z814" s="36">
        <f t="shared" si="282"/>
        <v>8</v>
      </c>
      <c r="AA814" s="36">
        <f t="shared" si="283"/>
        <v>0</v>
      </c>
      <c r="AB814" s="36">
        <f t="shared" si="284"/>
        <v>32</v>
      </c>
      <c r="AC814" s="36">
        <f t="shared" si="285"/>
        <v>64</v>
      </c>
      <c r="AD814" s="36">
        <f t="shared" si="286"/>
        <v>0</v>
      </c>
      <c r="AE814" s="36">
        <f t="shared" si="287"/>
        <v>0</v>
      </c>
      <c r="AF814" s="36">
        <f t="shared" si="288"/>
        <v>0</v>
      </c>
      <c r="AG814" s="36">
        <f t="shared" si="289"/>
        <v>1024</v>
      </c>
      <c r="AH814" s="36">
        <f t="shared" si="290"/>
        <v>0</v>
      </c>
      <c r="AI814" s="36">
        <f t="shared" si="291"/>
        <v>0</v>
      </c>
      <c r="AJ814" s="36">
        <f t="shared" si="292"/>
        <v>8192</v>
      </c>
      <c r="AK814" s="36">
        <f t="shared" si="293"/>
        <v>0</v>
      </c>
      <c r="AL814" s="36">
        <f t="shared" si="294"/>
        <v>32768</v>
      </c>
      <c r="AM814" s="36">
        <f t="shared" si="295"/>
        <v>65536</v>
      </c>
      <c r="AN814" s="36">
        <f t="shared" si="296"/>
        <v>0</v>
      </c>
      <c r="AO814" s="36">
        <f t="shared" si="297"/>
        <v>0</v>
      </c>
      <c r="AP814" s="36">
        <f t="shared" si="298"/>
        <v>0</v>
      </c>
      <c r="AQ814" s="36">
        <f t="shared" si="299"/>
        <v>1048576</v>
      </c>
      <c r="AR814" s="36">
        <f t="shared" si="300"/>
        <v>0</v>
      </c>
    </row>
    <row r="815" spans="1:44">
      <c r="A815" s="36">
        <f t="shared" si="301"/>
        <v>0</v>
      </c>
      <c r="B815" s="36">
        <f>1---ISERR(FIND(B$2,data!$M814))</f>
        <v>0</v>
      </c>
      <c r="C815" s="36">
        <f>1---ISERR(FIND(C$2,data!$M814))</f>
        <v>0</v>
      </c>
      <c r="D815" s="36">
        <f>1---ISERR(FIND(D$2,data!$M814))</f>
        <v>0</v>
      </c>
      <c r="E815" s="36">
        <f>1---ISERR(FIND(E$2,data!$M814))</f>
        <v>0</v>
      </c>
      <c r="F815" s="36">
        <f>1---ISERR(FIND(F$2,data!$M814))</f>
        <v>0</v>
      </c>
      <c r="G815" s="36">
        <f>1---ISERR(FIND(G$2,data!$M814))</f>
        <v>0</v>
      </c>
      <c r="H815" s="36">
        <f>1---ISERR(FIND(H$2,data!$M814))</f>
        <v>0</v>
      </c>
      <c r="I815" s="36">
        <f>1---ISERR(FIND(I$2,data!$M814))</f>
        <v>0</v>
      </c>
      <c r="J815" s="36">
        <f>1---ISERR(FIND(J$2,data!$M814))</f>
        <v>0</v>
      </c>
      <c r="K815" s="36">
        <f>1---ISERR(FIND(K$2,data!$M814))</f>
        <v>0</v>
      </c>
      <c r="L815" s="36">
        <f>1---ISERR(FIND(L$2,data!$M814))</f>
        <v>0</v>
      </c>
      <c r="M815" s="36">
        <f>1---ISERR(FIND(M$2,data!$M814))</f>
        <v>0</v>
      </c>
      <c r="N815" s="36">
        <f>1---ISERR(FIND(N$2,data!$M814))</f>
        <v>0</v>
      </c>
      <c r="O815" s="36">
        <f>1---ISERR(FIND(O$2,data!$M814))</f>
        <v>0</v>
      </c>
      <c r="P815" s="36">
        <f>1---ISERR(FIND(P$2,data!$M814))</f>
        <v>0</v>
      </c>
      <c r="Q815" s="36">
        <f>1---ISERR(FIND(Q$2,data!$M814))</f>
        <v>0</v>
      </c>
      <c r="R815" s="36">
        <f>1---ISERR(FIND(R$2,data!$M814))</f>
        <v>0</v>
      </c>
      <c r="S815" s="36">
        <f>1---ISERR(FIND(S$2,data!$M814))</f>
        <v>0</v>
      </c>
      <c r="T815" s="36">
        <f>1---ISERR(FIND(T$2,data!$M814))</f>
        <v>0</v>
      </c>
      <c r="U815" s="36">
        <f>1---ISERR(FIND(U$2,data!$M814))</f>
        <v>0</v>
      </c>
      <c r="V815" s="36">
        <f>1---ISERR(FIND(V$2,data!$M814))</f>
        <v>0</v>
      </c>
      <c r="W815" s="36">
        <f t="shared" si="279"/>
        <v>0</v>
      </c>
      <c r="X815" s="36">
        <f t="shared" si="280"/>
        <v>0</v>
      </c>
      <c r="Y815" s="36">
        <f t="shared" si="281"/>
        <v>0</v>
      </c>
      <c r="Z815" s="36">
        <f t="shared" si="282"/>
        <v>0</v>
      </c>
      <c r="AA815" s="36">
        <f t="shared" si="283"/>
        <v>0</v>
      </c>
      <c r="AB815" s="36">
        <f t="shared" si="284"/>
        <v>0</v>
      </c>
      <c r="AC815" s="36">
        <f t="shared" si="285"/>
        <v>0</v>
      </c>
      <c r="AD815" s="36">
        <f t="shared" si="286"/>
        <v>0</v>
      </c>
      <c r="AE815" s="36">
        <f t="shared" si="287"/>
        <v>0</v>
      </c>
      <c r="AF815" s="36">
        <f t="shared" si="288"/>
        <v>0</v>
      </c>
      <c r="AG815" s="36">
        <f t="shared" si="289"/>
        <v>0</v>
      </c>
      <c r="AH815" s="36">
        <f t="shared" si="290"/>
        <v>0</v>
      </c>
      <c r="AI815" s="36">
        <f t="shared" si="291"/>
        <v>0</v>
      </c>
      <c r="AJ815" s="36">
        <f t="shared" si="292"/>
        <v>0</v>
      </c>
      <c r="AK815" s="36">
        <f t="shared" si="293"/>
        <v>0</v>
      </c>
      <c r="AL815" s="36">
        <f t="shared" si="294"/>
        <v>0</v>
      </c>
      <c r="AM815" s="36">
        <f t="shared" si="295"/>
        <v>0</v>
      </c>
      <c r="AN815" s="36">
        <f t="shared" si="296"/>
        <v>0</v>
      </c>
      <c r="AO815" s="36">
        <f t="shared" si="297"/>
        <v>0</v>
      </c>
      <c r="AP815" s="36">
        <f t="shared" si="298"/>
        <v>0</v>
      </c>
      <c r="AQ815" s="36">
        <f t="shared" si="299"/>
        <v>0</v>
      </c>
      <c r="AR815" s="36">
        <f t="shared" si="300"/>
        <v>0</v>
      </c>
    </row>
    <row r="816" spans="1:44">
      <c r="A816" s="36">
        <f t="shared" si="301"/>
        <v>0</v>
      </c>
      <c r="B816" s="36">
        <f>1---ISERR(FIND(B$2,data!$M815))</f>
        <v>0</v>
      </c>
      <c r="C816" s="36">
        <f>1---ISERR(FIND(C$2,data!$M815))</f>
        <v>0</v>
      </c>
      <c r="D816" s="36">
        <f>1---ISERR(FIND(D$2,data!$M815))</f>
        <v>0</v>
      </c>
      <c r="E816" s="36">
        <f>1---ISERR(FIND(E$2,data!$M815))</f>
        <v>0</v>
      </c>
      <c r="F816" s="36">
        <f>1---ISERR(FIND(F$2,data!$M815))</f>
        <v>0</v>
      </c>
      <c r="G816" s="36">
        <f>1---ISERR(FIND(G$2,data!$M815))</f>
        <v>0</v>
      </c>
      <c r="H816" s="36">
        <f>1---ISERR(FIND(H$2,data!$M815))</f>
        <v>0</v>
      </c>
      <c r="I816" s="36">
        <f>1---ISERR(FIND(I$2,data!$M815))</f>
        <v>0</v>
      </c>
      <c r="J816" s="36">
        <f>1---ISERR(FIND(J$2,data!$M815))</f>
        <v>0</v>
      </c>
      <c r="K816" s="36">
        <f>1---ISERR(FIND(K$2,data!$M815))</f>
        <v>0</v>
      </c>
      <c r="L816" s="36">
        <f>1---ISERR(FIND(L$2,data!$M815))</f>
        <v>0</v>
      </c>
      <c r="M816" s="36">
        <f>1---ISERR(FIND(M$2,data!$M815))</f>
        <v>0</v>
      </c>
      <c r="N816" s="36">
        <f>1---ISERR(FIND(N$2,data!$M815))</f>
        <v>0</v>
      </c>
      <c r="O816" s="36">
        <f>1---ISERR(FIND(O$2,data!$M815))</f>
        <v>0</v>
      </c>
      <c r="P816" s="36">
        <f>1---ISERR(FIND(P$2,data!$M815))</f>
        <v>0</v>
      </c>
      <c r="Q816" s="36">
        <f>1---ISERR(FIND(Q$2,data!$M815))</f>
        <v>0</v>
      </c>
      <c r="R816" s="36">
        <f>1---ISERR(FIND(R$2,data!$M815))</f>
        <v>0</v>
      </c>
      <c r="S816" s="36">
        <f>1---ISERR(FIND(S$2,data!$M815))</f>
        <v>0</v>
      </c>
      <c r="T816" s="36">
        <f>1---ISERR(FIND(T$2,data!$M815))</f>
        <v>0</v>
      </c>
      <c r="U816" s="36">
        <f>1---ISERR(FIND(U$2,data!$M815))</f>
        <v>0</v>
      </c>
      <c r="V816" s="36">
        <f>1---ISERR(FIND(V$2,data!$M815))</f>
        <v>0</v>
      </c>
      <c r="W816" s="36">
        <f t="shared" si="279"/>
        <v>0</v>
      </c>
      <c r="X816" s="36">
        <f t="shared" si="280"/>
        <v>0</v>
      </c>
      <c r="Y816" s="36">
        <f t="shared" si="281"/>
        <v>0</v>
      </c>
      <c r="Z816" s="36">
        <f t="shared" si="282"/>
        <v>0</v>
      </c>
      <c r="AA816" s="36">
        <f t="shared" si="283"/>
        <v>0</v>
      </c>
      <c r="AB816" s="36">
        <f t="shared" si="284"/>
        <v>0</v>
      </c>
      <c r="AC816" s="36">
        <f t="shared" si="285"/>
        <v>0</v>
      </c>
      <c r="AD816" s="36">
        <f t="shared" si="286"/>
        <v>0</v>
      </c>
      <c r="AE816" s="36">
        <f t="shared" si="287"/>
        <v>0</v>
      </c>
      <c r="AF816" s="36">
        <f t="shared" si="288"/>
        <v>0</v>
      </c>
      <c r="AG816" s="36">
        <f t="shared" si="289"/>
        <v>0</v>
      </c>
      <c r="AH816" s="36">
        <f t="shared" si="290"/>
        <v>0</v>
      </c>
      <c r="AI816" s="36">
        <f t="shared" si="291"/>
        <v>0</v>
      </c>
      <c r="AJ816" s="36">
        <f t="shared" si="292"/>
        <v>0</v>
      </c>
      <c r="AK816" s="36">
        <f t="shared" si="293"/>
        <v>0</v>
      </c>
      <c r="AL816" s="36">
        <f t="shared" si="294"/>
        <v>0</v>
      </c>
      <c r="AM816" s="36">
        <f t="shared" si="295"/>
        <v>0</v>
      </c>
      <c r="AN816" s="36">
        <f t="shared" si="296"/>
        <v>0</v>
      </c>
      <c r="AO816" s="36">
        <f t="shared" si="297"/>
        <v>0</v>
      </c>
      <c r="AP816" s="36">
        <f t="shared" si="298"/>
        <v>0</v>
      </c>
      <c r="AQ816" s="36">
        <f t="shared" si="299"/>
        <v>0</v>
      </c>
      <c r="AR816" s="36">
        <f t="shared" si="300"/>
        <v>0</v>
      </c>
    </row>
    <row r="817" spans="1:44">
      <c r="A817" s="36">
        <f t="shared" si="301"/>
        <v>1094702</v>
      </c>
      <c r="B817" s="36">
        <f>1---ISERR(FIND(B$2,data!$M816))</f>
        <v>0</v>
      </c>
      <c r="C817" s="36">
        <f>1---ISERR(FIND(C$2,data!$M816))</f>
        <v>1</v>
      </c>
      <c r="D817" s="36">
        <f>1---ISERR(FIND(D$2,data!$M816))</f>
        <v>1</v>
      </c>
      <c r="E817" s="36">
        <f>1---ISERR(FIND(E$2,data!$M816))</f>
        <v>1</v>
      </c>
      <c r="F817" s="36">
        <f>1---ISERR(FIND(F$2,data!$M816))</f>
        <v>0</v>
      </c>
      <c r="G817" s="36">
        <f>1---ISERR(FIND(G$2,data!$M816))</f>
        <v>1</v>
      </c>
      <c r="H817" s="36">
        <f>1---ISERR(FIND(H$2,data!$M816))</f>
        <v>0</v>
      </c>
      <c r="I817" s="36">
        <f>1---ISERR(FIND(I$2,data!$M816))</f>
        <v>0</v>
      </c>
      <c r="J817" s="36">
        <f>1---ISERR(FIND(J$2,data!$M816))</f>
        <v>0</v>
      </c>
      <c r="K817" s="36">
        <f>1---ISERR(FIND(K$2,data!$M816))</f>
        <v>0</v>
      </c>
      <c r="L817" s="36">
        <f>1---ISERR(FIND(L$2,data!$M816))</f>
        <v>1</v>
      </c>
      <c r="M817" s="36">
        <f>1---ISERR(FIND(M$2,data!$M816))</f>
        <v>0</v>
      </c>
      <c r="N817" s="36">
        <f>1---ISERR(FIND(N$2,data!$M816))</f>
        <v>1</v>
      </c>
      <c r="O817" s="36">
        <f>1---ISERR(FIND(O$2,data!$M816))</f>
        <v>1</v>
      </c>
      <c r="P817" s="36">
        <f>1---ISERR(FIND(P$2,data!$M816))</f>
        <v>0</v>
      </c>
      <c r="Q817" s="36">
        <f>1---ISERR(FIND(Q$2,data!$M816))</f>
        <v>1</v>
      </c>
      <c r="R817" s="36">
        <f>1---ISERR(FIND(R$2,data!$M816))</f>
        <v>0</v>
      </c>
      <c r="S817" s="36">
        <f>1---ISERR(FIND(S$2,data!$M816))</f>
        <v>0</v>
      </c>
      <c r="T817" s="36">
        <f>1---ISERR(FIND(T$2,data!$M816))</f>
        <v>0</v>
      </c>
      <c r="U817" s="36">
        <f>1---ISERR(FIND(U$2,data!$M816))</f>
        <v>0</v>
      </c>
      <c r="V817" s="36">
        <f>1---ISERR(FIND(V$2,data!$M816))</f>
        <v>1</v>
      </c>
      <c r="W817" s="36">
        <f t="shared" si="279"/>
        <v>0</v>
      </c>
      <c r="X817" s="36">
        <f t="shared" si="280"/>
        <v>2</v>
      </c>
      <c r="Y817" s="36">
        <f t="shared" si="281"/>
        <v>4</v>
      </c>
      <c r="Z817" s="36">
        <f t="shared" si="282"/>
        <v>8</v>
      </c>
      <c r="AA817" s="36">
        <f t="shared" si="283"/>
        <v>0</v>
      </c>
      <c r="AB817" s="36">
        <f t="shared" si="284"/>
        <v>32</v>
      </c>
      <c r="AC817" s="36">
        <f t="shared" si="285"/>
        <v>0</v>
      </c>
      <c r="AD817" s="36">
        <f t="shared" si="286"/>
        <v>0</v>
      </c>
      <c r="AE817" s="36">
        <f t="shared" si="287"/>
        <v>0</v>
      </c>
      <c r="AF817" s="36">
        <f t="shared" si="288"/>
        <v>0</v>
      </c>
      <c r="AG817" s="36">
        <f t="shared" si="289"/>
        <v>1024</v>
      </c>
      <c r="AH817" s="36">
        <f t="shared" si="290"/>
        <v>0</v>
      </c>
      <c r="AI817" s="36">
        <f t="shared" si="291"/>
        <v>4096</v>
      </c>
      <c r="AJ817" s="36">
        <f t="shared" si="292"/>
        <v>8192</v>
      </c>
      <c r="AK817" s="36">
        <f t="shared" si="293"/>
        <v>0</v>
      </c>
      <c r="AL817" s="36">
        <f t="shared" si="294"/>
        <v>32768</v>
      </c>
      <c r="AM817" s="36">
        <f t="shared" si="295"/>
        <v>0</v>
      </c>
      <c r="AN817" s="36">
        <f t="shared" si="296"/>
        <v>0</v>
      </c>
      <c r="AO817" s="36">
        <f t="shared" si="297"/>
        <v>0</v>
      </c>
      <c r="AP817" s="36">
        <f t="shared" si="298"/>
        <v>0</v>
      </c>
      <c r="AQ817" s="36">
        <f t="shared" si="299"/>
        <v>1048576</v>
      </c>
      <c r="AR817" s="36">
        <f t="shared" si="300"/>
        <v>0</v>
      </c>
    </row>
    <row r="818" spans="1:44">
      <c r="A818" s="36">
        <f t="shared" si="301"/>
        <v>1373502</v>
      </c>
      <c r="B818" s="36">
        <f>1---ISERR(FIND(B$2,data!$M817))</f>
        <v>0</v>
      </c>
      <c r="C818" s="36">
        <f>1---ISERR(FIND(C$2,data!$M817))</f>
        <v>1</v>
      </c>
      <c r="D818" s="36">
        <f>1---ISERR(FIND(D$2,data!$M817))</f>
        <v>1</v>
      </c>
      <c r="E818" s="36">
        <f>1---ISERR(FIND(E$2,data!$M817))</f>
        <v>1</v>
      </c>
      <c r="F818" s="36">
        <f>1---ISERR(FIND(F$2,data!$M817))</f>
        <v>1</v>
      </c>
      <c r="G818" s="36">
        <f>1---ISERR(FIND(G$2,data!$M817))</f>
        <v>1</v>
      </c>
      <c r="H818" s="36">
        <f>1---ISERR(FIND(H$2,data!$M817))</f>
        <v>0</v>
      </c>
      <c r="I818" s="36">
        <f>1---ISERR(FIND(I$2,data!$M817))</f>
        <v>0</v>
      </c>
      <c r="J818" s="36">
        <f>1---ISERR(FIND(J$2,data!$M817))</f>
        <v>1</v>
      </c>
      <c r="K818" s="36">
        <f>1---ISERR(FIND(K$2,data!$M817))</f>
        <v>0</v>
      </c>
      <c r="L818" s="36">
        <f>1---ISERR(FIND(L$2,data!$M817))</f>
        <v>1</v>
      </c>
      <c r="M818" s="36">
        <f>1---ISERR(FIND(M$2,data!$M817))</f>
        <v>0</v>
      </c>
      <c r="N818" s="36">
        <f>1---ISERR(FIND(N$2,data!$M817))</f>
        <v>1</v>
      </c>
      <c r="O818" s="36">
        <f>1---ISERR(FIND(O$2,data!$M817))</f>
        <v>1</v>
      </c>
      <c r="P818" s="36">
        <f>1---ISERR(FIND(P$2,data!$M817))</f>
        <v>1</v>
      </c>
      <c r="Q818" s="36">
        <f>1---ISERR(FIND(Q$2,data!$M817))</f>
        <v>1</v>
      </c>
      <c r="R818" s="36">
        <f>1---ISERR(FIND(R$2,data!$M817))</f>
        <v>0</v>
      </c>
      <c r="S818" s="36">
        <f>1---ISERR(FIND(S$2,data!$M817))</f>
        <v>0</v>
      </c>
      <c r="T818" s="36">
        <f>1---ISERR(FIND(T$2,data!$M817))</f>
        <v>1</v>
      </c>
      <c r="U818" s="36">
        <f>1---ISERR(FIND(U$2,data!$M817))</f>
        <v>0</v>
      </c>
      <c r="V818" s="36">
        <f>1---ISERR(FIND(V$2,data!$M817))</f>
        <v>1</v>
      </c>
      <c r="W818" s="36">
        <f t="shared" si="279"/>
        <v>0</v>
      </c>
      <c r="X818" s="36">
        <f t="shared" si="280"/>
        <v>2</v>
      </c>
      <c r="Y818" s="36">
        <f t="shared" si="281"/>
        <v>4</v>
      </c>
      <c r="Z818" s="36">
        <f t="shared" si="282"/>
        <v>8</v>
      </c>
      <c r="AA818" s="36">
        <f t="shared" si="283"/>
        <v>16</v>
      </c>
      <c r="AB818" s="36">
        <f t="shared" si="284"/>
        <v>32</v>
      </c>
      <c r="AC818" s="36">
        <f t="shared" si="285"/>
        <v>0</v>
      </c>
      <c r="AD818" s="36">
        <f t="shared" si="286"/>
        <v>0</v>
      </c>
      <c r="AE818" s="36">
        <f t="shared" si="287"/>
        <v>256</v>
      </c>
      <c r="AF818" s="36">
        <f t="shared" si="288"/>
        <v>0</v>
      </c>
      <c r="AG818" s="36">
        <f t="shared" si="289"/>
        <v>1024</v>
      </c>
      <c r="AH818" s="36">
        <f t="shared" si="290"/>
        <v>0</v>
      </c>
      <c r="AI818" s="36">
        <f t="shared" si="291"/>
        <v>4096</v>
      </c>
      <c r="AJ818" s="36">
        <f t="shared" si="292"/>
        <v>8192</v>
      </c>
      <c r="AK818" s="36">
        <f t="shared" si="293"/>
        <v>16384</v>
      </c>
      <c r="AL818" s="36">
        <f t="shared" si="294"/>
        <v>32768</v>
      </c>
      <c r="AM818" s="36">
        <f t="shared" si="295"/>
        <v>0</v>
      </c>
      <c r="AN818" s="36">
        <f t="shared" si="296"/>
        <v>0</v>
      </c>
      <c r="AO818" s="36">
        <f t="shared" si="297"/>
        <v>262144</v>
      </c>
      <c r="AP818" s="36">
        <f t="shared" si="298"/>
        <v>0</v>
      </c>
      <c r="AQ818" s="36">
        <f t="shared" si="299"/>
        <v>1048576</v>
      </c>
      <c r="AR818" s="36">
        <f t="shared" si="300"/>
        <v>0</v>
      </c>
    </row>
    <row r="819" spans="1:44">
      <c r="A819" s="36">
        <f t="shared" si="301"/>
        <v>0</v>
      </c>
      <c r="B819" s="36">
        <f>1---ISERR(FIND(B$2,data!$M818))</f>
        <v>0</v>
      </c>
      <c r="C819" s="36">
        <f>1---ISERR(FIND(C$2,data!$M818))</f>
        <v>0</v>
      </c>
      <c r="D819" s="36">
        <f>1---ISERR(FIND(D$2,data!$M818))</f>
        <v>0</v>
      </c>
      <c r="E819" s="36">
        <f>1---ISERR(FIND(E$2,data!$M818))</f>
        <v>0</v>
      </c>
      <c r="F819" s="36">
        <f>1---ISERR(FIND(F$2,data!$M818))</f>
        <v>0</v>
      </c>
      <c r="G819" s="36">
        <f>1---ISERR(FIND(G$2,data!$M818))</f>
        <v>0</v>
      </c>
      <c r="H819" s="36">
        <f>1---ISERR(FIND(H$2,data!$M818))</f>
        <v>0</v>
      </c>
      <c r="I819" s="36">
        <f>1---ISERR(FIND(I$2,data!$M818))</f>
        <v>0</v>
      </c>
      <c r="J819" s="36">
        <f>1---ISERR(FIND(J$2,data!$M818))</f>
        <v>0</v>
      </c>
      <c r="K819" s="36">
        <f>1---ISERR(FIND(K$2,data!$M818))</f>
        <v>0</v>
      </c>
      <c r="L819" s="36">
        <f>1---ISERR(FIND(L$2,data!$M818))</f>
        <v>0</v>
      </c>
      <c r="M819" s="36">
        <f>1---ISERR(FIND(M$2,data!$M818))</f>
        <v>0</v>
      </c>
      <c r="N819" s="36">
        <f>1---ISERR(FIND(N$2,data!$M818))</f>
        <v>0</v>
      </c>
      <c r="O819" s="36">
        <f>1---ISERR(FIND(O$2,data!$M818))</f>
        <v>0</v>
      </c>
      <c r="P819" s="36">
        <f>1---ISERR(FIND(P$2,data!$M818))</f>
        <v>0</v>
      </c>
      <c r="Q819" s="36">
        <f>1---ISERR(FIND(Q$2,data!$M818))</f>
        <v>0</v>
      </c>
      <c r="R819" s="36">
        <f>1---ISERR(FIND(R$2,data!$M818))</f>
        <v>0</v>
      </c>
      <c r="S819" s="36">
        <f>1---ISERR(FIND(S$2,data!$M818))</f>
        <v>0</v>
      </c>
      <c r="T819" s="36">
        <f>1---ISERR(FIND(T$2,data!$M818))</f>
        <v>0</v>
      </c>
      <c r="U819" s="36">
        <f>1---ISERR(FIND(U$2,data!$M818))</f>
        <v>0</v>
      </c>
      <c r="V819" s="36">
        <f>1---ISERR(FIND(V$2,data!$M818))</f>
        <v>0</v>
      </c>
      <c r="W819" s="36">
        <f t="shared" si="279"/>
        <v>0</v>
      </c>
      <c r="X819" s="36">
        <f t="shared" si="280"/>
        <v>0</v>
      </c>
      <c r="Y819" s="36">
        <f t="shared" si="281"/>
        <v>0</v>
      </c>
      <c r="Z819" s="36">
        <f t="shared" si="282"/>
        <v>0</v>
      </c>
      <c r="AA819" s="36">
        <f t="shared" si="283"/>
        <v>0</v>
      </c>
      <c r="AB819" s="36">
        <f t="shared" si="284"/>
        <v>0</v>
      </c>
      <c r="AC819" s="36">
        <f t="shared" si="285"/>
        <v>0</v>
      </c>
      <c r="AD819" s="36">
        <f t="shared" si="286"/>
        <v>0</v>
      </c>
      <c r="AE819" s="36">
        <f t="shared" si="287"/>
        <v>0</v>
      </c>
      <c r="AF819" s="36">
        <f t="shared" si="288"/>
        <v>0</v>
      </c>
      <c r="AG819" s="36">
        <f t="shared" si="289"/>
        <v>0</v>
      </c>
      <c r="AH819" s="36">
        <f t="shared" si="290"/>
        <v>0</v>
      </c>
      <c r="AI819" s="36">
        <f t="shared" si="291"/>
        <v>0</v>
      </c>
      <c r="AJ819" s="36">
        <f t="shared" si="292"/>
        <v>0</v>
      </c>
      <c r="AK819" s="36">
        <f t="shared" si="293"/>
        <v>0</v>
      </c>
      <c r="AL819" s="36">
        <f t="shared" si="294"/>
        <v>0</v>
      </c>
      <c r="AM819" s="36">
        <f t="shared" si="295"/>
        <v>0</v>
      </c>
      <c r="AN819" s="36">
        <f t="shared" si="296"/>
        <v>0</v>
      </c>
      <c r="AO819" s="36">
        <f t="shared" si="297"/>
        <v>0</v>
      </c>
      <c r="AP819" s="36">
        <f t="shared" si="298"/>
        <v>0</v>
      </c>
      <c r="AQ819" s="36">
        <f t="shared" si="299"/>
        <v>0</v>
      </c>
      <c r="AR819" s="36">
        <f t="shared" si="300"/>
        <v>0</v>
      </c>
    </row>
    <row r="820" spans="1:44">
      <c r="A820" s="36">
        <f t="shared" si="301"/>
        <v>0</v>
      </c>
      <c r="B820" s="36">
        <f>1---ISERR(FIND(B$2,data!$M819))</f>
        <v>0</v>
      </c>
      <c r="C820" s="36">
        <f>1---ISERR(FIND(C$2,data!$M819))</f>
        <v>0</v>
      </c>
      <c r="D820" s="36">
        <f>1---ISERR(FIND(D$2,data!$M819))</f>
        <v>0</v>
      </c>
      <c r="E820" s="36">
        <f>1---ISERR(FIND(E$2,data!$M819))</f>
        <v>0</v>
      </c>
      <c r="F820" s="36">
        <f>1---ISERR(FIND(F$2,data!$M819))</f>
        <v>0</v>
      </c>
      <c r="G820" s="36">
        <f>1---ISERR(FIND(G$2,data!$M819))</f>
        <v>0</v>
      </c>
      <c r="H820" s="36">
        <f>1---ISERR(FIND(H$2,data!$M819))</f>
        <v>0</v>
      </c>
      <c r="I820" s="36">
        <f>1---ISERR(FIND(I$2,data!$M819))</f>
        <v>0</v>
      </c>
      <c r="J820" s="36">
        <f>1---ISERR(FIND(J$2,data!$M819))</f>
        <v>0</v>
      </c>
      <c r="K820" s="36">
        <f>1---ISERR(FIND(K$2,data!$M819))</f>
        <v>0</v>
      </c>
      <c r="L820" s="36">
        <f>1---ISERR(FIND(L$2,data!$M819))</f>
        <v>0</v>
      </c>
      <c r="M820" s="36">
        <f>1---ISERR(FIND(M$2,data!$M819))</f>
        <v>0</v>
      </c>
      <c r="N820" s="36">
        <f>1---ISERR(FIND(N$2,data!$M819))</f>
        <v>0</v>
      </c>
      <c r="O820" s="36">
        <f>1---ISERR(FIND(O$2,data!$M819))</f>
        <v>0</v>
      </c>
      <c r="P820" s="36">
        <f>1---ISERR(FIND(P$2,data!$M819))</f>
        <v>0</v>
      </c>
      <c r="Q820" s="36">
        <f>1---ISERR(FIND(Q$2,data!$M819))</f>
        <v>0</v>
      </c>
      <c r="R820" s="36">
        <f>1---ISERR(FIND(R$2,data!$M819))</f>
        <v>0</v>
      </c>
      <c r="S820" s="36">
        <f>1---ISERR(FIND(S$2,data!$M819))</f>
        <v>0</v>
      </c>
      <c r="T820" s="36">
        <f>1---ISERR(FIND(T$2,data!$M819))</f>
        <v>0</v>
      </c>
      <c r="U820" s="36">
        <f>1---ISERR(FIND(U$2,data!$M819))</f>
        <v>0</v>
      </c>
      <c r="V820" s="36">
        <f>1---ISERR(FIND(V$2,data!$M819))</f>
        <v>0</v>
      </c>
      <c r="W820" s="36">
        <f t="shared" si="279"/>
        <v>0</v>
      </c>
      <c r="X820" s="36">
        <f t="shared" si="280"/>
        <v>0</v>
      </c>
      <c r="Y820" s="36">
        <f t="shared" si="281"/>
        <v>0</v>
      </c>
      <c r="Z820" s="36">
        <f t="shared" si="282"/>
        <v>0</v>
      </c>
      <c r="AA820" s="36">
        <f t="shared" si="283"/>
        <v>0</v>
      </c>
      <c r="AB820" s="36">
        <f t="shared" si="284"/>
        <v>0</v>
      </c>
      <c r="AC820" s="36">
        <f t="shared" si="285"/>
        <v>0</v>
      </c>
      <c r="AD820" s="36">
        <f t="shared" si="286"/>
        <v>0</v>
      </c>
      <c r="AE820" s="36">
        <f t="shared" si="287"/>
        <v>0</v>
      </c>
      <c r="AF820" s="36">
        <f t="shared" si="288"/>
        <v>0</v>
      </c>
      <c r="AG820" s="36">
        <f t="shared" si="289"/>
        <v>0</v>
      </c>
      <c r="AH820" s="36">
        <f t="shared" si="290"/>
        <v>0</v>
      </c>
      <c r="AI820" s="36">
        <f t="shared" si="291"/>
        <v>0</v>
      </c>
      <c r="AJ820" s="36">
        <f t="shared" si="292"/>
        <v>0</v>
      </c>
      <c r="AK820" s="36">
        <f t="shared" si="293"/>
        <v>0</v>
      </c>
      <c r="AL820" s="36">
        <f t="shared" si="294"/>
        <v>0</v>
      </c>
      <c r="AM820" s="36">
        <f t="shared" si="295"/>
        <v>0</v>
      </c>
      <c r="AN820" s="36">
        <f t="shared" si="296"/>
        <v>0</v>
      </c>
      <c r="AO820" s="36">
        <f t="shared" si="297"/>
        <v>0</v>
      </c>
      <c r="AP820" s="36">
        <f t="shared" si="298"/>
        <v>0</v>
      </c>
      <c r="AQ820" s="36">
        <f t="shared" si="299"/>
        <v>0</v>
      </c>
      <c r="AR820" s="36">
        <f t="shared" si="300"/>
        <v>0</v>
      </c>
    </row>
    <row r="821" spans="1:44">
      <c r="A821" s="36">
        <f t="shared" si="301"/>
        <v>0</v>
      </c>
      <c r="B821" s="36">
        <f>1---ISERR(FIND(B$2,data!$M820))</f>
        <v>0</v>
      </c>
      <c r="C821" s="36">
        <f>1---ISERR(FIND(C$2,data!$M820))</f>
        <v>0</v>
      </c>
      <c r="D821" s="36">
        <f>1---ISERR(FIND(D$2,data!$M820))</f>
        <v>0</v>
      </c>
      <c r="E821" s="36">
        <f>1---ISERR(FIND(E$2,data!$M820))</f>
        <v>0</v>
      </c>
      <c r="F821" s="36">
        <f>1---ISERR(FIND(F$2,data!$M820))</f>
        <v>0</v>
      </c>
      <c r="G821" s="36">
        <f>1---ISERR(FIND(G$2,data!$M820))</f>
        <v>0</v>
      </c>
      <c r="H821" s="36">
        <f>1---ISERR(FIND(H$2,data!$M820))</f>
        <v>0</v>
      </c>
      <c r="I821" s="36">
        <f>1---ISERR(FIND(I$2,data!$M820))</f>
        <v>0</v>
      </c>
      <c r="J821" s="36">
        <f>1---ISERR(FIND(J$2,data!$M820))</f>
        <v>0</v>
      </c>
      <c r="K821" s="36">
        <f>1---ISERR(FIND(K$2,data!$M820))</f>
        <v>0</v>
      </c>
      <c r="L821" s="36">
        <f>1---ISERR(FIND(L$2,data!$M820))</f>
        <v>0</v>
      </c>
      <c r="M821" s="36">
        <f>1---ISERR(FIND(M$2,data!$M820))</f>
        <v>0</v>
      </c>
      <c r="N821" s="36">
        <f>1---ISERR(FIND(N$2,data!$M820))</f>
        <v>0</v>
      </c>
      <c r="O821" s="36">
        <f>1---ISERR(FIND(O$2,data!$M820))</f>
        <v>0</v>
      </c>
      <c r="P821" s="36">
        <f>1---ISERR(FIND(P$2,data!$M820))</f>
        <v>0</v>
      </c>
      <c r="Q821" s="36">
        <f>1---ISERR(FIND(Q$2,data!$M820))</f>
        <v>0</v>
      </c>
      <c r="R821" s="36">
        <f>1---ISERR(FIND(R$2,data!$M820))</f>
        <v>0</v>
      </c>
      <c r="S821" s="36">
        <f>1---ISERR(FIND(S$2,data!$M820))</f>
        <v>0</v>
      </c>
      <c r="T821" s="36">
        <f>1---ISERR(FIND(T$2,data!$M820))</f>
        <v>0</v>
      </c>
      <c r="U821" s="36">
        <f>1---ISERR(FIND(U$2,data!$M820))</f>
        <v>0</v>
      </c>
      <c r="V821" s="36">
        <f>1---ISERR(FIND(V$2,data!$M820))</f>
        <v>0</v>
      </c>
      <c r="W821" s="36">
        <f t="shared" si="279"/>
        <v>0</v>
      </c>
      <c r="X821" s="36">
        <f t="shared" si="280"/>
        <v>0</v>
      </c>
      <c r="Y821" s="36">
        <f t="shared" si="281"/>
        <v>0</v>
      </c>
      <c r="Z821" s="36">
        <f t="shared" si="282"/>
        <v>0</v>
      </c>
      <c r="AA821" s="36">
        <f t="shared" si="283"/>
        <v>0</v>
      </c>
      <c r="AB821" s="36">
        <f t="shared" si="284"/>
        <v>0</v>
      </c>
      <c r="AC821" s="36">
        <f t="shared" si="285"/>
        <v>0</v>
      </c>
      <c r="AD821" s="36">
        <f t="shared" si="286"/>
        <v>0</v>
      </c>
      <c r="AE821" s="36">
        <f t="shared" si="287"/>
        <v>0</v>
      </c>
      <c r="AF821" s="36">
        <f t="shared" si="288"/>
        <v>0</v>
      </c>
      <c r="AG821" s="36">
        <f t="shared" si="289"/>
        <v>0</v>
      </c>
      <c r="AH821" s="36">
        <f t="shared" si="290"/>
        <v>0</v>
      </c>
      <c r="AI821" s="36">
        <f t="shared" si="291"/>
        <v>0</v>
      </c>
      <c r="AJ821" s="36">
        <f t="shared" si="292"/>
        <v>0</v>
      </c>
      <c r="AK821" s="36">
        <f t="shared" si="293"/>
        <v>0</v>
      </c>
      <c r="AL821" s="36">
        <f t="shared" si="294"/>
        <v>0</v>
      </c>
      <c r="AM821" s="36">
        <f t="shared" si="295"/>
        <v>0</v>
      </c>
      <c r="AN821" s="36">
        <f t="shared" si="296"/>
        <v>0</v>
      </c>
      <c r="AO821" s="36">
        <f t="shared" si="297"/>
        <v>0</v>
      </c>
      <c r="AP821" s="36">
        <f t="shared" si="298"/>
        <v>0</v>
      </c>
      <c r="AQ821" s="36">
        <f t="shared" si="299"/>
        <v>0</v>
      </c>
      <c r="AR821" s="36">
        <f t="shared" si="300"/>
        <v>0</v>
      </c>
    </row>
    <row r="822" spans="1:44">
      <c r="A822" s="36">
        <f t="shared" si="301"/>
        <v>0</v>
      </c>
      <c r="B822" s="36">
        <f>1---ISERR(FIND(B$2,data!$M821))</f>
        <v>0</v>
      </c>
      <c r="C822" s="36">
        <f>1---ISERR(FIND(C$2,data!$M821))</f>
        <v>0</v>
      </c>
      <c r="D822" s="36">
        <f>1---ISERR(FIND(D$2,data!$M821))</f>
        <v>0</v>
      </c>
      <c r="E822" s="36">
        <f>1---ISERR(FIND(E$2,data!$M821))</f>
        <v>0</v>
      </c>
      <c r="F822" s="36">
        <f>1---ISERR(FIND(F$2,data!$M821))</f>
        <v>0</v>
      </c>
      <c r="G822" s="36">
        <f>1---ISERR(FIND(G$2,data!$M821))</f>
        <v>0</v>
      </c>
      <c r="H822" s="36">
        <f>1---ISERR(FIND(H$2,data!$M821))</f>
        <v>0</v>
      </c>
      <c r="I822" s="36">
        <f>1---ISERR(FIND(I$2,data!$M821))</f>
        <v>0</v>
      </c>
      <c r="J822" s="36">
        <f>1---ISERR(FIND(J$2,data!$M821))</f>
        <v>0</v>
      </c>
      <c r="K822" s="36">
        <f>1---ISERR(FIND(K$2,data!$M821))</f>
        <v>0</v>
      </c>
      <c r="L822" s="36">
        <f>1---ISERR(FIND(L$2,data!$M821))</f>
        <v>0</v>
      </c>
      <c r="M822" s="36">
        <f>1---ISERR(FIND(M$2,data!$M821))</f>
        <v>0</v>
      </c>
      <c r="N822" s="36">
        <f>1---ISERR(FIND(N$2,data!$M821))</f>
        <v>0</v>
      </c>
      <c r="O822" s="36">
        <f>1---ISERR(FIND(O$2,data!$M821))</f>
        <v>0</v>
      </c>
      <c r="P822" s="36">
        <f>1---ISERR(FIND(P$2,data!$M821))</f>
        <v>0</v>
      </c>
      <c r="Q822" s="36">
        <f>1---ISERR(FIND(Q$2,data!$M821))</f>
        <v>0</v>
      </c>
      <c r="R822" s="36">
        <f>1---ISERR(FIND(R$2,data!$M821))</f>
        <v>0</v>
      </c>
      <c r="S822" s="36">
        <f>1---ISERR(FIND(S$2,data!$M821))</f>
        <v>0</v>
      </c>
      <c r="T822" s="36">
        <f>1---ISERR(FIND(T$2,data!$M821))</f>
        <v>0</v>
      </c>
      <c r="U822" s="36">
        <f>1---ISERR(FIND(U$2,data!$M821))</f>
        <v>0</v>
      </c>
      <c r="V822" s="36">
        <f>1---ISERR(FIND(V$2,data!$M821))</f>
        <v>0</v>
      </c>
      <c r="W822" s="36">
        <f t="shared" si="279"/>
        <v>0</v>
      </c>
      <c r="X822" s="36">
        <f t="shared" si="280"/>
        <v>0</v>
      </c>
      <c r="Y822" s="36">
        <f t="shared" si="281"/>
        <v>0</v>
      </c>
      <c r="Z822" s="36">
        <f t="shared" si="282"/>
        <v>0</v>
      </c>
      <c r="AA822" s="36">
        <f t="shared" si="283"/>
        <v>0</v>
      </c>
      <c r="AB822" s="36">
        <f t="shared" si="284"/>
        <v>0</v>
      </c>
      <c r="AC822" s="36">
        <f t="shared" si="285"/>
        <v>0</v>
      </c>
      <c r="AD822" s="36">
        <f t="shared" si="286"/>
        <v>0</v>
      </c>
      <c r="AE822" s="36">
        <f t="shared" si="287"/>
        <v>0</v>
      </c>
      <c r="AF822" s="36">
        <f t="shared" si="288"/>
        <v>0</v>
      </c>
      <c r="AG822" s="36">
        <f t="shared" si="289"/>
        <v>0</v>
      </c>
      <c r="AH822" s="36">
        <f t="shared" si="290"/>
        <v>0</v>
      </c>
      <c r="AI822" s="36">
        <f t="shared" si="291"/>
        <v>0</v>
      </c>
      <c r="AJ822" s="36">
        <f t="shared" si="292"/>
        <v>0</v>
      </c>
      <c r="AK822" s="36">
        <f t="shared" si="293"/>
        <v>0</v>
      </c>
      <c r="AL822" s="36">
        <f t="shared" si="294"/>
        <v>0</v>
      </c>
      <c r="AM822" s="36">
        <f t="shared" si="295"/>
        <v>0</v>
      </c>
      <c r="AN822" s="36">
        <f t="shared" si="296"/>
        <v>0</v>
      </c>
      <c r="AO822" s="36">
        <f t="shared" si="297"/>
        <v>0</v>
      </c>
      <c r="AP822" s="36">
        <f t="shared" si="298"/>
        <v>0</v>
      </c>
      <c r="AQ822" s="36">
        <f t="shared" si="299"/>
        <v>0</v>
      </c>
      <c r="AR822" s="36">
        <f t="shared" si="300"/>
        <v>0</v>
      </c>
    </row>
    <row r="823" spans="1:44">
      <c r="A823" s="36">
        <f t="shared" si="301"/>
        <v>1418602</v>
      </c>
      <c r="B823" s="36">
        <f>1---ISERR(FIND(B$2,data!$M822))</f>
        <v>0</v>
      </c>
      <c r="C823" s="36">
        <f>1---ISERR(FIND(C$2,data!$M822))</f>
        <v>1</v>
      </c>
      <c r="D823" s="36">
        <f>1---ISERR(FIND(D$2,data!$M822))</f>
        <v>0</v>
      </c>
      <c r="E823" s="36">
        <f>1---ISERR(FIND(E$2,data!$M822))</f>
        <v>1</v>
      </c>
      <c r="F823" s="36">
        <f>1---ISERR(FIND(F$2,data!$M822))</f>
        <v>0</v>
      </c>
      <c r="G823" s="36">
        <f>1---ISERR(FIND(G$2,data!$M822))</f>
        <v>1</v>
      </c>
      <c r="H823" s="36">
        <f>1---ISERR(FIND(H$2,data!$M822))</f>
        <v>1</v>
      </c>
      <c r="I823" s="36">
        <f>1---ISERR(FIND(I$2,data!$M822))</f>
        <v>0</v>
      </c>
      <c r="J823" s="36">
        <f>1---ISERR(FIND(J$2,data!$M822))</f>
        <v>1</v>
      </c>
      <c r="K823" s="36">
        <f>1---ISERR(FIND(K$2,data!$M822))</f>
        <v>0</v>
      </c>
      <c r="L823" s="36">
        <f>1---ISERR(FIND(L$2,data!$M822))</f>
        <v>1</v>
      </c>
      <c r="M823" s="36">
        <f>1---ISERR(FIND(M$2,data!$M822))</f>
        <v>0</v>
      </c>
      <c r="N823" s="36">
        <f>1---ISERR(FIND(N$2,data!$M822))</f>
        <v>0</v>
      </c>
      <c r="O823" s="36">
        <f>1---ISERR(FIND(O$2,data!$M822))</f>
        <v>1</v>
      </c>
      <c r="P823" s="36">
        <f>1---ISERR(FIND(P$2,data!$M822))</f>
        <v>0</v>
      </c>
      <c r="Q823" s="36">
        <f>1---ISERR(FIND(Q$2,data!$M822))</f>
        <v>1</v>
      </c>
      <c r="R823" s="36">
        <f>1---ISERR(FIND(R$2,data!$M822))</f>
        <v>1</v>
      </c>
      <c r="S823" s="36">
        <f>1---ISERR(FIND(S$2,data!$M822))</f>
        <v>0</v>
      </c>
      <c r="T823" s="36">
        <f>1---ISERR(FIND(T$2,data!$M822))</f>
        <v>1</v>
      </c>
      <c r="U823" s="36">
        <f>1---ISERR(FIND(U$2,data!$M822))</f>
        <v>0</v>
      </c>
      <c r="V823" s="36">
        <f>1---ISERR(FIND(V$2,data!$M822))</f>
        <v>1</v>
      </c>
      <c r="W823" s="36">
        <f t="shared" si="279"/>
        <v>0</v>
      </c>
      <c r="X823" s="36">
        <f t="shared" si="280"/>
        <v>2</v>
      </c>
      <c r="Y823" s="36">
        <f t="shared" si="281"/>
        <v>0</v>
      </c>
      <c r="Z823" s="36">
        <f t="shared" si="282"/>
        <v>8</v>
      </c>
      <c r="AA823" s="36">
        <f t="shared" si="283"/>
        <v>0</v>
      </c>
      <c r="AB823" s="36">
        <f t="shared" si="284"/>
        <v>32</v>
      </c>
      <c r="AC823" s="36">
        <f t="shared" si="285"/>
        <v>64</v>
      </c>
      <c r="AD823" s="36">
        <f t="shared" si="286"/>
        <v>0</v>
      </c>
      <c r="AE823" s="36">
        <f t="shared" si="287"/>
        <v>256</v>
      </c>
      <c r="AF823" s="36">
        <f t="shared" si="288"/>
        <v>0</v>
      </c>
      <c r="AG823" s="36">
        <f t="shared" si="289"/>
        <v>1024</v>
      </c>
      <c r="AH823" s="36">
        <f t="shared" si="290"/>
        <v>0</v>
      </c>
      <c r="AI823" s="36">
        <f t="shared" si="291"/>
        <v>0</v>
      </c>
      <c r="AJ823" s="36">
        <f t="shared" si="292"/>
        <v>8192</v>
      </c>
      <c r="AK823" s="36">
        <f t="shared" si="293"/>
        <v>0</v>
      </c>
      <c r="AL823" s="36">
        <f t="shared" si="294"/>
        <v>32768</v>
      </c>
      <c r="AM823" s="36">
        <f t="shared" si="295"/>
        <v>65536</v>
      </c>
      <c r="AN823" s="36">
        <f t="shared" si="296"/>
        <v>0</v>
      </c>
      <c r="AO823" s="36">
        <f t="shared" si="297"/>
        <v>262144</v>
      </c>
      <c r="AP823" s="36">
        <f t="shared" si="298"/>
        <v>0</v>
      </c>
      <c r="AQ823" s="36">
        <f t="shared" si="299"/>
        <v>1048576</v>
      </c>
      <c r="AR823" s="36">
        <f t="shared" si="300"/>
        <v>0</v>
      </c>
    </row>
    <row r="824" spans="1:44">
      <c r="A824" s="36">
        <f t="shared" si="301"/>
        <v>32800</v>
      </c>
      <c r="B824" s="36">
        <f>1---ISERR(FIND(B$2,data!$M823))</f>
        <v>0</v>
      </c>
      <c r="C824" s="36">
        <f>1---ISERR(FIND(C$2,data!$M823))</f>
        <v>0</v>
      </c>
      <c r="D824" s="36">
        <f>1---ISERR(FIND(D$2,data!$M823))</f>
        <v>0</v>
      </c>
      <c r="E824" s="36">
        <f>1---ISERR(FIND(E$2,data!$M823))</f>
        <v>0</v>
      </c>
      <c r="F824" s="36">
        <f>1---ISERR(FIND(F$2,data!$M823))</f>
        <v>0</v>
      </c>
      <c r="G824" s="36">
        <f>1---ISERR(FIND(G$2,data!$M823))</f>
        <v>1</v>
      </c>
      <c r="H824" s="36">
        <f>1---ISERR(FIND(H$2,data!$M823))</f>
        <v>0</v>
      </c>
      <c r="I824" s="36">
        <f>1---ISERR(FIND(I$2,data!$M823))</f>
        <v>0</v>
      </c>
      <c r="J824" s="36">
        <f>1---ISERR(FIND(J$2,data!$M823))</f>
        <v>0</v>
      </c>
      <c r="K824" s="36">
        <f>1---ISERR(FIND(K$2,data!$M823))</f>
        <v>0</v>
      </c>
      <c r="L824" s="36">
        <f>1---ISERR(FIND(L$2,data!$M823))</f>
        <v>0</v>
      </c>
      <c r="M824" s="36">
        <f>1---ISERR(FIND(M$2,data!$M823))</f>
        <v>0</v>
      </c>
      <c r="N824" s="36">
        <f>1---ISERR(FIND(N$2,data!$M823))</f>
        <v>0</v>
      </c>
      <c r="O824" s="36">
        <f>1---ISERR(FIND(O$2,data!$M823))</f>
        <v>0</v>
      </c>
      <c r="P824" s="36">
        <f>1---ISERR(FIND(P$2,data!$M823))</f>
        <v>0</v>
      </c>
      <c r="Q824" s="36">
        <f>1---ISERR(FIND(Q$2,data!$M823))</f>
        <v>1</v>
      </c>
      <c r="R824" s="36">
        <f>1---ISERR(FIND(R$2,data!$M823))</f>
        <v>0</v>
      </c>
      <c r="S824" s="36">
        <f>1---ISERR(FIND(S$2,data!$M823))</f>
        <v>0</v>
      </c>
      <c r="T824" s="36">
        <f>1---ISERR(FIND(T$2,data!$M823))</f>
        <v>0</v>
      </c>
      <c r="U824" s="36">
        <f>1---ISERR(FIND(U$2,data!$M823))</f>
        <v>0</v>
      </c>
      <c r="V824" s="36">
        <f>1---ISERR(FIND(V$2,data!$M823))</f>
        <v>0</v>
      </c>
      <c r="W824" s="36">
        <f t="shared" si="279"/>
        <v>0</v>
      </c>
      <c r="X824" s="36">
        <f t="shared" si="280"/>
        <v>0</v>
      </c>
      <c r="Y824" s="36">
        <f t="shared" si="281"/>
        <v>0</v>
      </c>
      <c r="Z824" s="36">
        <f t="shared" si="282"/>
        <v>0</v>
      </c>
      <c r="AA824" s="36">
        <f t="shared" si="283"/>
        <v>0</v>
      </c>
      <c r="AB824" s="36">
        <f t="shared" si="284"/>
        <v>32</v>
      </c>
      <c r="AC824" s="36">
        <f t="shared" si="285"/>
        <v>0</v>
      </c>
      <c r="AD824" s="36">
        <f t="shared" si="286"/>
        <v>0</v>
      </c>
      <c r="AE824" s="36">
        <f t="shared" si="287"/>
        <v>0</v>
      </c>
      <c r="AF824" s="36">
        <f t="shared" si="288"/>
        <v>0</v>
      </c>
      <c r="AG824" s="36">
        <f t="shared" si="289"/>
        <v>0</v>
      </c>
      <c r="AH824" s="36">
        <f t="shared" si="290"/>
        <v>0</v>
      </c>
      <c r="AI824" s="36">
        <f t="shared" si="291"/>
        <v>0</v>
      </c>
      <c r="AJ824" s="36">
        <f t="shared" si="292"/>
        <v>0</v>
      </c>
      <c r="AK824" s="36">
        <f t="shared" si="293"/>
        <v>0</v>
      </c>
      <c r="AL824" s="36">
        <f t="shared" si="294"/>
        <v>32768</v>
      </c>
      <c r="AM824" s="36">
        <f t="shared" si="295"/>
        <v>0</v>
      </c>
      <c r="AN824" s="36">
        <f t="shared" si="296"/>
        <v>0</v>
      </c>
      <c r="AO824" s="36">
        <f t="shared" si="297"/>
        <v>0</v>
      </c>
      <c r="AP824" s="36">
        <f t="shared" si="298"/>
        <v>0</v>
      </c>
      <c r="AQ824" s="36">
        <f t="shared" si="299"/>
        <v>0</v>
      </c>
      <c r="AR824" s="36">
        <f t="shared" si="300"/>
        <v>0</v>
      </c>
    </row>
    <row r="825" spans="1:44">
      <c r="A825" s="36">
        <f t="shared" si="301"/>
        <v>0</v>
      </c>
      <c r="B825" s="36">
        <f>1---ISERR(FIND(B$2,data!$M824))</f>
        <v>0</v>
      </c>
      <c r="C825" s="36">
        <f>1---ISERR(FIND(C$2,data!$M824))</f>
        <v>0</v>
      </c>
      <c r="D825" s="36">
        <f>1---ISERR(FIND(D$2,data!$M824))</f>
        <v>0</v>
      </c>
      <c r="E825" s="36">
        <f>1---ISERR(FIND(E$2,data!$M824))</f>
        <v>0</v>
      </c>
      <c r="F825" s="36">
        <f>1---ISERR(FIND(F$2,data!$M824))</f>
        <v>0</v>
      </c>
      <c r="G825" s="36">
        <f>1---ISERR(FIND(G$2,data!$M824))</f>
        <v>0</v>
      </c>
      <c r="H825" s="36">
        <f>1---ISERR(FIND(H$2,data!$M824))</f>
        <v>0</v>
      </c>
      <c r="I825" s="36">
        <f>1---ISERR(FIND(I$2,data!$M824))</f>
        <v>0</v>
      </c>
      <c r="J825" s="36">
        <f>1---ISERR(FIND(J$2,data!$M824))</f>
        <v>0</v>
      </c>
      <c r="K825" s="36">
        <f>1---ISERR(FIND(K$2,data!$M824))</f>
        <v>0</v>
      </c>
      <c r="L825" s="36">
        <f>1---ISERR(FIND(L$2,data!$M824))</f>
        <v>0</v>
      </c>
      <c r="M825" s="36">
        <f>1---ISERR(FIND(M$2,data!$M824))</f>
        <v>0</v>
      </c>
      <c r="N825" s="36">
        <f>1---ISERR(FIND(N$2,data!$M824))</f>
        <v>0</v>
      </c>
      <c r="O825" s="36">
        <f>1---ISERR(FIND(O$2,data!$M824))</f>
        <v>0</v>
      </c>
      <c r="P825" s="36">
        <f>1---ISERR(FIND(P$2,data!$M824))</f>
        <v>0</v>
      </c>
      <c r="Q825" s="36">
        <f>1---ISERR(FIND(Q$2,data!$M824))</f>
        <v>0</v>
      </c>
      <c r="R825" s="36">
        <f>1---ISERR(FIND(R$2,data!$M824))</f>
        <v>0</v>
      </c>
      <c r="S825" s="36">
        <f>1---ISERR(FIND(S$2,data!$M824))</f>
        <v>0</v>
      </c>
      <c r="T825" s="36">
        <f>1---ISERR(FIND(T$2,data!$M824))</f>
        <v>0</v>
      </c>
      <c r="U825" s="36">
        <f>1---ISERR(FIND(U$2,data!$M824))</f>
        <v>0</v>
      </c>
      <c r="V825" s="36">
        <f>1---ISERR(FIND(V$2,data!$M824))</f>
        <v>0</v>
      </c>
      <c r="W825" s="36">
        <f t="shared" si="279"/>
        <v>0</v>
      </c>
      <c r="X825" s="36">
        <f t="shared" si="280"/>
        <v>0</v>
      </c>
      <c r="Y825" s="36">
        <f t="shared" si="281"/>
        <v>0</v>
      </c>
      <c r="Z825" s="36">
        <f t="shared" si="282"/>
        <v>0</v>
      </c>
      <c r="AA825" s="36">
        <f t="shared" si="283"/>
        <v>0</v>
      </c>
      <c r="AB825" s="36">
        <f t="shared" si="284"/>
        <v>0</v>
      </c>
      <c r="AC825" s="36">
        <f t="shared" si="285"/>
        <v>0</v>
      </c>
      <c r="AD825" s="36">
        <f t="shared" si="286"/>
        <v>0</v>
      </c>
      <c r="AE825" s="36">
        <f t="shared" si="287"/>
        <v>0</v>
      </c>
      <c r="AF825" s="36">
        <f t="shared" si="288"/>
        <v>0</v>
      </c>
      <c r="AG825" s="36">
        <f t="shared" si="289"/>
        <v>0</v>
      </c>
      <c r="AH825" s="36">
        <f t="shared" si="290"/>
        <v>0</v>
      </c>
      <c r="AI825" s="36">
        <f t="shared" si="291"/>
        <v>0</v>
      </c>
      <c r="AJ825" s="36">
        <f t="shared" si="292"/>
        <v>0</v>
      </c>
      <c r="AK825" s="36">
        <f t="shared" si="293"/>
        <v>0</v>
      </c>
      <c r="AL825" s="36">
        <f t="shared" si="294"/>
        <v>0</v>
      </c>
      <c r="AM825" s="36">
        <f t="shared" si="295"/>
        <v>0</v>
      </c>
      <c r="AN825" s="36">
        <f t="shared" si="296"/>
        <v>0</v>
      </c>
      <c r="AO825" s="36">
        <f t="shared" si="297"/>
        <v>0</v>
      </c>
      <c r="AP825" s="36">
        <f t="shared" si="298"/>
        <v>0</v>
      </c>
      <c r="AQ825" s="36">
        <f t="shared" si="299"/>
        <v>0</v>
      </c>
      <c r="AR825" s="36">
        <f t="shared" si="300"/>
        <v>0</v>
      </c>
    </row>
    <row r="826" spans="1:44">
      <c r="A826" s="36">
        <f t="shared" si="301"/>
        <v>131200</v>
      </c>
      <c r="B826" s="36">
        <f>1---ISERR(FIND(B$2,data!$M825))</f>
        <v>0</v>
      </c>
      <c r="C826" s="36">
        <f>1---ISERR(FIND(C$2,data!$M825))</f>
        <v>0</v>
      </c>
      <c r="D826" s="36">
        <f>1---ISERR(FIND(D$2,data!$M825))</f>
        <v>0</v>
      </c>
      <c r="E826" s="36">
        <f>1---ISERR(FIND(E$2,data!$M825))</f>
        <v>0</v>
      </c>
      <c r="F826" s="36">
        <f>1---ISERR(FIND(F$2,data!$M825))</f>
        <v>0</v>
      </c>
      <c r="G826" s="36">
        <f>1---ISERR(FIND(G$2,data!$M825))</f>
        <v>0</v>
      </c>
      <c r="H826" s="36">
        <f>1---ISERR(FIND(H$2,data!$M825))</f>
        <v>0</v>
      </c>
      <c r="I826" s="36">
        <f>1---ISERR(FIND(I$2,data!$M825))</f>
        <v>1</v>
      </c>
      <c r="J826" s="36">
        <f>1---ISERR(FIND(J$2,data!$M825))</f>
        <v>0</v>
      </c>
      <c r="K826" s="36">
        <f>1---ISERR(FIND(K$2,data!$M825))</f>
        <v>0</v>
      </c>
      <c r="L826" s="36">
        <f>1---ISERR(FIND(L$2,data!$M825))</f>
        <v>0</v>
      </c>
      <c r="M826" s="36">
        <f>1---ISERR(FIND(M$2,data!$M825))</f>
        <v>0</v>
      </c>
      <c r="N826" s="36">
        <f>1---ISERR(FIND(N$2,data!$M825))</f>
        <v>0</v>
      </c>
      <c r="O826" s="36">
        <f>1---ISERR(FIND(O$2,data!$M825))</f>
        <v>0</v>
      </c>
      <c r="P826" s="36">
        <f>1---ISERR(FIND(P$2,data!$M825))</f>
        <v>0</v>
      </c>
      <c r="Q826" s="36">
        <f>1---ISERR(FIND(Q$2,data!$M825))</f>
        <v>0</v>
      </c>
      <c r="R826" s="36">
        <f>1---ISERR(FIND(R$2,data!$M825))</f>
        <v>0</v>
      </c>
      <c r="S826" s="36">
        <f>1---ISERR(FIND(S$2,data!$M825))</f>
        <v>1</v>
      </c>
      <c r="T826" s="36">
        <f>1---ISERR(FIND(T$2,data!$M825))</f>
        <v>0</v>
      </c>
      <c r="U826" s="36">
        <f>1---ISERR(FIND(U$2,data!$M825))</f>
        <v>0</v>
      </c>
      <c r="V826" s="36">
        <f>1---ISERR(FIND(V$2,data!$M825))</f>
        <v>0</v>
      </c>
      <c r="W826" s="36">
        <f t="shared" si="279"/>
        <v>0</v>
      </c>
      <c r="X826" s="36">
        <f t="shared" si="280"/>
        <v>0</v>
      </c>
      <c r="Y826" s="36">
        <f t="shared" si="281"/>
        <v>0</v>
      </c>
      <c r="Z826" s="36">
        <f t="shared" si="282"/>
        <v>0</v>
      </c>
      <c r="AA826" s="36">
        <f t="shared" si="283"/>
        <v>0</v>
      </c>
      <c r="AB826" s="36">
        <f t="shared" si="284"/>
        <v>0</v>
      </c>
      <c r="AC826" s="36">
        <f t="shared" si="285"/>
        <v>0</v>
      </c>
      <c r="AD826" s="36">
        <f t="shared" si="286"/>
        <v>128</v>
      </c>
      <c r="AE826" s="36">
        <f t="shared" si="287"/>
        <v>0</v>
      </c>
      <c r="AF826" s="36">
        <f t="shared" si="288"/>
        <v>0</v>
      </c>
      <c r="AG826" s="36">
        <f t="shared" si="289"/>
        <v>0</v>
      </c>
      <c r="AH826" s="36">
        <f t="shared" si="290"/>
        <v>0</v>
      </c>
      <c r="AI826" s="36">
        <f t="shared" si="291"/>
        <v>0</v>
      </c>
      <c r="AJ826" s="36">
        <f t="shared" si="292"/>
        <v>0</v>
      </c>
      <c r="AK826" s="36">
        <f t="shared" si="293"/>
        <v>0</v>
      </c>
      <c r="AL826" s="36">
        <f t="shared" si="294"/>
        <v>0</v>
      </c>
      <c r="AM826" s="36">
        <f t="shared" si="295"/>
        <v>0</v>
      </c>
      <c r="AN826" s="36">
        <f t="shared" si="296"/>
        <v>131072</v>
      </c>
      <c r="AO826" s="36">
        <f t="shared" si="297"/>
        <v>0</v>
      </c>
      <c r="AP826" s="36">
        <f t="shared" si="298"/>
        <v>0</v>
      </c>
      <c r="AQ826" s="36">
        <f t="shared" si="299"/>
        <v>0</v>
      </c>
      <c r="AR826" s="36">
        <f t="shared" si="300"/>
        <v>0</v>
      </c>
    </row>
    <row r="827" spans="1:44">
      <c r="A827" s="36">
        <f t="shared" si="301"/>
        <v>1213600</v>
      </c>
      <c r="B827" s="36">
        <f>1---ISERR(FIND(B$2,data!$M826))</f>
        <v>0</v>
      </c>
      <c r="C827" s="36">
        <f>1---ISERR(FIND(C$2,data!$M826))</f>
        <v>0</v>
      </c>
      <c r="D827" s="36">
        <f>1---ISERR(FIND(D$2,data!$M826))</f>
        <v>0</v>
      </c>
      <c r="E827" s="36">
        <f>1---ISERR(FIND(E$2,data!$M826))</f>
        <v>0</v>
      </c>
      <c r="F827" s="36">
        <f>1---ISERR(FIND(F$2,data!$M826))</f>
        <v>0</v>
      </c>
      <c r="G827" s="36">
        <f>1---ISERR(FIND(G$2,data!$M826))</f>
        <v>1</v>
      </c>
      <c r="H827" s="36">
        <f>1---ISERR(FIND(H$2,data!$M826))</f>
        <v>0</v>
      </c>
      <c r="I827" s="36">
        <f>1---ISERR(FIND(I$2,data!$M826))</f>
        <v>1</v>
      </c>
      <c r="J827" s="36">
        <f>1---ISERR(FIND(J$2,data!$M826))</f>
        <v>0</v>
      </c>
      <c r="K827" s="36">
        <f>1---ISERR(FIND(K$2,data!$M826))</f>
        <v>0</v>
      </c>
      <c r="L827" s="36">
        <f>1---ISERR(FIND(L$2,data!$M826))</f>
        <v>1</v>
      </c>
      <c r="M827" s="36">
        <f>1---ISERR(FIND(M$2,data!$M826))</f>
        <v>0</v>
      </c>
      <c r="N827" s="36">
        <f>1---ISERR(FIND(N$2,data!$M826))</f>
        <v>0</v>
      </c>
      <c r="O827" s="36">
        <f>1---ISERR(FIND(O$2,data!$M826))</f>
        <v>0</v>
      </c>
      <c r="P827" s="36">
        <f>1---ISERR(FIND(P$2,data!$M826))</f>
        <v>0</v>
      </c>
      <c r="Q827" s="36">
        <f>1---ISERR(FIND(Q$2,data!$M826))</f>
        <v>1</v>
      </c>
      <c r="R827" s="36">
        <f>1---ISERR(FIND(R$2,data!$M826))</f>
        <v>0</v>
      </c>
      <c r="S827" s="36">
        <f>1---ISERR(FIND(S$2,data!$M826))</f>
        <v>1</v>
      </c>
      <c r="T827" s="36">
        <f>1---ISERR(FIND(T$2,data!$M826))</f>
        <v>0</v>
      </c>
      <c r="U827" s="36">
        <f>1---ISERR(FIND(U$2,data!$M826))</f>
        <v>0</v>
      </c>
      <c r="V827" s="36">
        <f>1---ISERR(FIND(V$2,data!$M826))</f>
        <v>1</v>
      </c>
      <c r="W827" s="36">
        <f t="shared" si="279"/>
        <v>0</v>
      </c>
      <c r="X827" s="36">
        <f t="shared" si="280"/>
        <v>0</v>
      </c>
      <c r="Y827" s="36">
        <f t="shared" si="281"/>
        <v>0</v>
      </c>
      <c r="Z827" s="36">
        <f t="shared" si="282"/>
        <v>0</v>
      </c>
      <c r="AA827" s="36">
        <f t="shared" si="283"/>
        <v>0</v>
      </c>
      <c r="AB827" s="36">
        <f t="shared" si="284"/>
        <v>32</v>
      </c>
      <c r="AC827" s="36">
        <f t="shared" si="285"/>
        <v>0</v>
      </c>
      <c r="AD827" s="36">
        <f t="shared" si="286"/>
        <v>128</v>
      </c>
      <c r="AE827" s="36">
        <f t="shared" si="287"/>
        <v>0</v>
      </c>
      <c r="AF827" s="36">
        <f t="shared" si="288"/>
        <v>0</v>
      </c>
      <c r="AG827" s="36">
        <f t="shared" si="289"/>
        <v>1024</v>
      </c>
      <c r="AH827" s="36">
        <f t="shared" si="290"/>
        <v>0</v>
      </c>
      <c r="AI827" s="36">
        <f t="shared" si="291"/>
        <v>0</v>
      </c>
      <c r="AJ827" s="36">
        <f t="shared" si="292"/>
        <v>0</v>
      </c>
      <c r="AK827" s="36">
        <f t="shared" si="293"/>
        <v>0</v>
      </c>
      <c r="AL827" s="36">
        <f t="shared" si="294"/>
        <v>32768</v>
      </c>
      <c r="AM827" s="36">
        <f t="shared" si="295"/>
        <v>0</v>
      </c>
      <c r="AN827" s="36">
        <f t="shared" si="296"/>
        <v>131072</v>
      </c>
      <c r="AO827" s="36">
        <f t="shared" si="297"/>
        <v>0</v>
      </c>
      <c r="AP827" s="36">
        <f t="shared" si="298"/>
        <v>0</v>
      </c>
      <c r="AQ827" s="36">
        <f t="shared" si="299"/>
        <v>1048576</v>
      </c>
      <c r="AR827" s="36">
        <f t="shared" si="300"/>
        <v>0</v>
      </c>
    </row>
    <row r="828" spans="1:44">
      <c r="A828" s="36">
        <f t="shared" si="301"/>
        <v>0</v>
      </c>
      <c r="B828" s="36">
        <f>1---ISERR(FIND(B$2,data!$M827))</f>
        <v>0</v>
      </c>
      <c r="C828" s="36">
        <f>1---ISERR(FIND(C$2,data!$M827))</f>
        <v>0</v>
      </c>
      <c r="D828" s="36">
        <f>1---ISERR(FIND(D$2,data!$M827))</f>
        <v>0</v>
      </c>
      <c r="E828" s="36">
        <f>1---ISERR(FIND(E$2,data!$M827))</f>
        <v>0</v>
      </c>
      <c r="F828" s="36">
        <f>1---ISERR(FIND(F$2,data!$M827))</f>
        <v>0</v>
      </c>
      <c r="G828" s="36">
        <f>1---ISERR(FIND(G$2,data!$M827))</f>
        <v>0</v>
      </c>
      <c r="H828" s="36">
        <f>1---ISERR(FIND(H$2,data!$M827))</f>
        <v>0</v>
      </c>
      <c r="I828" s="36">
        <f>1---ISERR(FIND(I$2,data!$M827))</f>
        <v>0</v>
      </c>
      <c r="J828" s="36">
        <f>1---ISERR(FIND(J$2,data!$M827))</f>
        <v>0</v>
      </c>
      <c r="K828" s="36">
        <f>1---ISERR(FIND(K$2,data!$M827))</f>
        <v>0</v>
      </c>
      <c r="L828" s="36">
        <f>1---ISERR(FIND(L$2,data!$M827))</f>
        <v>0</v>
      </c>
      <c r="M828" s="36">
        <f>1---ISERR(FIND(M$2,data!$M827))</f>
        <v>0</v>
      </c>
      <c r="N828" s="36">
        <f>1---ISERR(FIND(N$2,data!$M827))</f>
        <v>0</v>
      </c>
      <c r="O828" s="36">
        <f>1---ISERR(FIND(O$2,data!$M827))</f>
        <v>0</v>
      </c>
      <c r="P828" s="36">
        <f>1---ISERR(FIND(P$2,data!$M827))</f>
        <v>0</v>
      </c>
      <c r="Q828" s="36">
        <f>1---ISERR(FIND(Q$2,data!$M827))</f>
        <v>0</v>
      </c>
      <c r="R828" s="36">
        <f>1---ISERR(FIND(R$2,data!$M827))</f>
        <v>0</v>
      </c>
      <c r="S828" s="36">
        <f>1---ISERR(FIND(S$2,data!$M827))</f>
        <v>0</v>
      </c>
      <c r="T828" s="36">
        <f>1---ISERR(FIND(T$2,data!$M827))</f>
        <v>0</v>
      </c>
      <c r="U828" s="36">
        <f>1---ISERR(FIND(U$2,data!$M827))</f>
        <v>0</v>
      </c>
      <c r="V828" s="36">
        <f>1---ISERR(FIND(V$2,data!$M827))</f>
        <v>0</v>
      </c>
      <c r="W828" s="36">
        <f t="shared" si="279"/>
        <v>0</v>
      </c>
      <c r="X828" s="36">
        <f t="shared" si="280"/>
        <v>0</v>
      </c>
      <c r="Y828" s="36">
        <f t="shared" si="281"/>
        <v>0</v>
      </c>
      <c r="Z828" s="36">
        <f t="shared" si="282"/>
        <v>0</v>
      </c>
      <c r="AA828" s="36">
        <f t="shared" si="283"/>
        <v>0</v>
      </c>
      <c r="AB828" s="36">
        <f t="shared" si="284"/>
        <v>0</v>
      </c>
      <c r="AC828" s="36">
        <f t="shared" si="285"/>
        <v>0</v>
      </c>
      <c r="AD828" s="36">
        <f t="shared" si="286"/>
        <v>0</v>
      </c>
      <c r="AE828" s="36">
        <f t="shared" si="287"/>
        <v>0</v>
      </c>
      <c r="AF828" s="36">
        <f t="shared" si="288"/>
        <v>0</v>
      </c>
      <c r="AG828" s="36">
        <f t="shared" si="289"/>
        <v>0</v>
      </c>
      <c r="AH828" s="36">
        <f t="shared" si="290"/>
        <v>0</v>
      </c>
      <c r="AI828" s="36">
        <f t="shared" si="291"/>
        <v>0</v>
      </c>
      <c r="AJ828" s="36">
        <f t="shared" si="292"/>
        <v>0</v>
      </c>
      <c r="AK828" s="36">
        <f t="shared" si="293"/>
        <v>0</v>
      </c>
      <c r="AL828" s="36">
        <f t="shared" si="294"/>
        <v>0</v>
      </c>
      <c r="AM828" s="36">
        <f t="shared" si="295"/>
        <v>0</v>
      </c>
      <c r="AN828" s="36">
        <f t="shared" si="296"/>
        <v>0</v>
      </c>
      <c r="AO828" s="36">
        <f t="shared" si="297"/>
        <v>0</v>
      </c>
      <c r="AP828" s="36">
        <f t="shared" si="298"/>
        <v>0</v>
      </c>
      <c r="AQ828" s="36">
        <f t="shared" si="299"/>
        <v>0</v>
      </c>
      <c r="AR828" s="36">
        <f t="shared" si="300"/>
        <v>0</v>
      </c>
    </row>
    <row r="829" spans="1:44">
      <c r="A829" s="36">
        <f t="shared" si="301"/>
        <v>131200</v>
      </c>
      <c r="B829" s="36">
        <f>1---ISERR(FIND(B$2,data!$M828))</f>
        <v>0</v>
      </c>
      <c r="C829" s="36">
        <f>1---ISERR(FIND(C$2,data!$M828))</f>
        <v>0</v>
      </c>
      <c r="D829" s="36">
        <f>1---ISERR(FIND(D$2,data!$M828))</f>
        <v>0</v>
      </c>
      <c r="E829" s="36">
        <f>1---ISERR(FIND(E$2,data!$M828))</f>
        <v>0</v>
      </c>
      <c r="F829" s="36">
        <f>1---ISERR(FIND(F$2,data!$M828))</f>
        <v>0</v>
      </c>
      <c r="G829" s="36">
        <f>1---ISERR(FIND(G$2,data!$M828))</f>
        <v>0</v>
      </c>
      <c r="H829" s="36">
        <f>1---ISERR(FIND(H$2,data!$M828))</f>
        <v>0</v>
      </c>
      <c r="I829" s="36">
        <f>1---ISERR(FIND(I$2,data!$M828))</f>
        <v>1</v>
      </c>
      <c r="J829" s="36">
        <f>1---ISERR(FIND(J$2,data!$M828))</f>
        <v>0</v>
      </c>
      <c r="K829" s="36">
        <f>1---ISERR(FIND(K$2,data!$M828))</f>
        <v>0</v>
      </c>
      <c r="L829" s="36">
        <f>1---ISERR(FIND(L$2,data!$M828))</f>
        <v>0</v>
      </c>
      <c r="M829" s="36">
        <f>1---ISERR(FIND(M$2,data!$M828))</f>
        <v>0</v>
      </c>
      <c r="N829" s="36">
        <f>1---ISERR(FIND(N$2,data!$M828))</f>
        <v>0</v>
      </c>
      <c r="O829" s="36">
        <f>1---ISERR(FIND(O$2,data!$M828))</f>
        <v>0</v>
      </c>
      <c r="P829" s="36">
        <f>1---ISERR(FIND(P$2,data!$M828))</f>
        <v>0</v>
      </c>
      <c r="Q829" s="36">
        <f>1---ISERR(FIND(Q$2,data!$M828))</f>
        <v>0</v>
      </c>
      <c r="R829" s="36">
        <f>1---ISERR(FIND(R$2,data!$M828))</f>
        <v>0</v>
      </c>
      <c r="S829" s="36">
        <f>1---ISERR(FIND(S$2,data!$M828))</f>
        <v>1</v>
      </c>
      <c r="T829" s="36">
        <f>1---ISERR(FIND(T$2,data!$M828))</f>
        <v>0</v>
      </c>
      <c r="U829" s="36">
        <f>1---ISERR(FIND(U$2,data!$M828))</f>
        <v>0</v>
      </c>
      <c r="V829" s="36">
        <f>1---ISERR(FIND(V$2,data!$M828))</f>
        <v>0</v>
      </c>
      <c r="W829" s="36">
        <f t="shared" si="279"/>
        <v>0</v>
      </c>
      <c r="X829" s="36">
        <f t="shared" si="280"/>
        <v>0</v>
      </c>
      <c r="Y829" s="36">
        <f t="shared" si="281"/>
        <v>0</v>
      </c>
      <c r="Z829" s="36">
        <f t="shared" si="282"/>
        <v>0</v>
      </c>
      <c r="AA829" s="36">
        <f t="shared" si="283"/>
        <v>0</v>
      </c>
      <c r="AB829" s="36">
        <f t="shared" si="284"/>
        <v>0</v>
      </c>
      <c r="AC829" s="36">
        <f t="shared" si="285"/>
        <v>0</v>
      </c>
      <c r="AD829" s="36">
        <f t="shared" si="286"/>
        <v>128</v>
      </c>
      <c r="AE829" s="36">
        <f t="shared" si="287"/>
        <v>0</v>
      </c>
      <c r="AF829" s="36">
        <f t="shared" si="288"/>
        <v>0</v>
      </c>
      <c r="AG829" s="36">
        <f t="shared" si="289"/>
        <v>0</v>
      </c>
      <c r="AH829" s="36">
        <f t="shared" si="290"/>
        <v>0</v>
      </c>
      <c r="AI829" s="36">
        <f t="shared" si="291"/>
        <v>0</v>
      </c>
      <c r="AJ829" s="36">
        <f t="shared" si="292"/>
        <v>0</v>
      </c>
      <c r="AK829" s="36">
        <f t="shared" si="293"/>
        <v>0</v>
      </c>
      <c r="AL829" s="36">
        <f t="shared" si="294"/>
        <v>0</v>
      </c>
      <c r="AM829" s="36">
        <f t="shared" si="295"/>
        <v>0</v>
      </c>
      <c r="AN829" s="36">
        <f t="shared" si="296"/>
        <v>131072</v>
      </c>
      <c r="AO829" s="36">
        <f t="shared" si="297"/>
        <v>0</v>
      </c>
      <c r="AP829" s="36">
        <f t="shared" si="298"/>
        <v>0</v>
      </c>
      <c r="AQ829" s="36">
        <f t="shared" si="299"/>
        <v>0</v>
      </c>
      <c r="AR829" s="36">
        <f t="shared" si="300"/>
        <v>0</v>
      </c>
    </row>
    <row r="830" spans="1:44">
      <c r="A830" s="36">
        <f t="shared" si="301"/>
        <v>1254600</v>
      </c>
      <c r="B830" s="36">
        <f>1---ISERR(FIND(B$2,data!$M829))</f>
        <v>0</v>
      </c>
      <c r="C830" s="36">
        <f>1---ISERR(FIND(C$2,data!$M829))</f>
        <v>0</v>
      </c>
      <c r="D830" s="36">
        <f>1---ISERR(FIND(D$2,data!$M829))</f>
        <v>0</v>
      </c>
      <c r="E830" s="36">
        <f>1---ISERR(FIND(E$2,data!$M829))</f>
        <v>1</v>
      </c>
      <c r="F830" s="36">
        <f>1---ISERR(FIND(F$2,data!$M829))</f>
        <v>0</v>
      </c>
      <c r="G830" s="36">
        <f>1---ISERR(FIND(G$2,data!$M829))</f>
        <v>0</v>
      </c>
      <c r="H830" s="36">
        <f>1---ISERR(FIND(H$2,data!$M829))</f>
        <v>1</v>
      </c>
      <c r="I830" s="36">
        <f>1---ISERR(FIND(I$2,data!$M829))</f>
        <v>1</v>
      </c>
      <c r="J830" s="36">
        <f>1---ISERR(FIND(J$2,data!$M829))</f>
        <v>0</v>
      </c>
      <c r="K830" s="36">
        <f>1---ISERR(FIND(K$2,data!$M829))</f>
        <v>0</v>
      </c>
      <c r="L830" s="36">
        <f>1---ISERR(FIND(L$2,data!$M829))</f>
        <v>1</v>
      </c>
      <c r="M830" s="36">
        <f>1---ISERR(FIND(M$2,data!$M829))</f>
        <v>0</v>
      </c>
      <c r="N830" s="36">
        <f>1---ISERR(FIND(N$2,data!$M829))</f>
        <v>0</v>
      </c>
      <c r="O830" s="36">
        <f>1---ISERR(FIND(O$2,data!$M829))</f>
        <v>1</v>
      </c>
      <c r="P830" s="36">
        <f>1---ISERR(FIND(P$2,data!$M829))</f>
        <v>0</v>
      </c>
      <c r="Q830" s="36">
        <f>1---ISERR(FIND(Q$2,data!$M829))</f>
        <v>0</v>
      </c>
      <c r="R830" s="36">
        <f>1---ISERR(FIND(R$2,data!$M829))</f>
        <v>1</v>
      </c>
      <c r="S830" s="36">
        <f>1---ISERR(FIND(S$2,data!$M829))</f>
        <v>1</v>
      </c>
      <c r="T830" s="36">
        <f>1---ISERR(FIND(T$2,data!$M829))</f>
        <v>0</v>
      </c>
      <c r="U830" s="36">
        <f>1---ISERR(FIND(U$2,data!$M829))</f>
        <v>0</v>
      </c>
      <c r="V830" s="36">
        <f>1---ISERR(FIND(V$2,data!$M829))</f>
        <v>1</v>
      </c>
      <c r="W830" s="36">
        <f t="shared" si="279"/>
        <v>0</v>
      </c>
      <c r="X830" s="36">
        <f t="shared" si="280"/>
        <v>0</v>
      </c>
      <c r="Y830" s="36">
        <f t="shared" si="281"/>
        <v>0</v>
      </c>
      <c r="Z830" s="36">
        <f t="shared" si="282"/>
        <v>8</v>
      </c>
      <c r="AA830" s="36">
        <f t="shared" si="283"/>
        <v>0</v>
      </c>
      <c r="AB830" s="36">
        <f t="shared" si="284"/>
        <v>0</v>
      </c>
      <c r="AC830" s="36">
        <f t="shared" si="285"/>
        <v>64</v>
      </c>
      <c r="AD830" s="36">
        <f t="shared" si="286"/>
        <v>128</v>
      </c>
      <c r="AE830" s="36">
        <f t="shared" si="287"/>
        <v>0</v>
      </c>
      <c r="AF830" s="36">
        <f t="shared" si="288"/>
        <v>0</v>
      </c>
      <c r="AG830" s="36">
        <f t="shared" si="289"/>
        <v>1024</v>
      </c>
      <c r="AH830" s="36">
        <f t="shared" si="290"/>
        <v>0</v>
      </c>
      <c r="AI830" s="36">
        <f t="shared" si="291"/>
        <v>0</v>
      </c>
      <c r="AJ830" s="36">
        <f t="shared" si="292"/>
        <v>8192</v>
      </c>
      <c r="AK830" s="36">
        <f t="shared" si="293"/>
        <v>0</v>
      </c>
      <c r="AL830" s="36">
        <f t="shared" si="294"/>
        <v>0</v>
      </c>
      <c r="AM830" s="36">
        <f t="shared" si="295"/>
        <v>65536</v>
      </c>
      <c r="AN830" s="36">
        <f t="shared" si="296"/>
        <v>131072</v>
      </c>
      <c r="AO830" s="36">
        <f t="shared" si="297"/>
        <v>0</v>
      </c>
      <c r="AP830" s="36">
        <f t="shared" si="298"/>
        <v>0</v>
      </c>
      <c r="AQ830" s="36">
        <f t="shared" si="299"/>
        <v>1048576</v>
      </c>
      <c r="AR830" s="36">
        <f t="shared" si="300"/>
        <v>0</v>
      </c>
    </row>
    <row r="831" spans="1:44">
      <c r="A831" s="36">
        <f t="shared" si="301"/>
        <v>1537502</v>
      </c>
      <c r="B831" s="36">
        <f>1---ISERR(FIND(B$2,data!$M830))</f>
        <v>0</v>
      </c>
      <c r="C831" s="36">
        <f>1---ISERR(FIND(C$2,data!$M830))</f>
        <v>1</v>
      </c>
      <c r="D831" s="36">
        <f>1---ISERR(FIND(D$2,data!$M830))</f>
        <v>1</v>
      </c>
      <c r="E831" s="36">
        <f>1---ISERR(FIND(E$2,data!$M830))</f>
        <v>1</v>
      </c>
      <c r="F831" s="36">
        <f>1---ISERR(FIND(F$2,data!$M830))</f>
        <v>1</v>
      </c>
      <c r="G831" s="36">
        <f>1---ISERR(FIND(G$2,data!$M830))</f>
        <v>0</v>
      </c>
      <c r="H831" s="36">
        <f>1---ISERR(FIND(H$2,data!$M830))</f>
        <v>1</v>
      </c>
      <c r="I831" s="36">
        <f>1---ISERR(FIND(I$2,data!$M830))</f>
        <v>1</v>
      </c>
      <c r="J831" s="36">
        <f>1---ISERR(FIND(J$2,data!$M830))</f>
        <v>1</v>
      </c>
      <c r="K831" s="36">
        <f>1---ISERR(FIND(K$2,data!$M830))</f>
        <v>0</v>
      </c>
      <c r="L831" s="36">
        <f>1---ISERR(FIND(L$2,data!$M830))</f>
        <v>1</v>
      </c>
      <c r="M831" s="36">
        <f>1---ISERR(FIND(M$2,data!$M830))</f>
        <v>0</v>
      </c>
      <c r="N831" s="36">
        <f>1---ISERR(FIND(N$2,data!$M830))</f>
        <v>1</v>
      </c>
      <c r="O831" s="36">
        <f>1---ISERR(FIND(O$2,data!$M830))</f>
        <v>1</v>
      </c>
      <c r="P831" s="36">
        <f>1---ISERR(FIND(P$2,data!$M830))</f>
        <v>1</v>
      </c>
      <c r="Q831" s="36">
        <f>1---ISERR(FIND(Q$2,data!$M830))</f>
        <v>0</v>
      </c>
      <c r="R831" s="36">
        <f>1---ISERR(FIND(R$2,data!$M830))</f>
        <v>1</v>
      </c>
      <c r="S831" s="36">
        <f>1---ISERR(FIND(S$2,data!$M830))</f>
        <v>1</v>
      </c>
      <c r="T831" s="36">
        <f>1---ISERR(FIND(T$2,data!$M830))</f>
        <v>1</v>
      </c>
      <c r="U831" s="36">
        <f>1---ISERR(FIND(U$2,data!$M830))</f>
        <v>0</v>
      </c>
      <c r="V831" s="36">
        <f>1---ISERR(FIND(V$2,data!$M830))</f>
        <v>1</v>
      </c>
      <c r="W831" s="36">
        <f t="shared" si="279"/>
        <v>0</v>
      </c>
      <c r="X831" s="36">
        <f t="shared" si="280"/>
        <v>2</v>
      </c>
      <c r="Y831" s="36">
        <f t="shared" si="281"/>
        <v>4</v>
      </c>
      <c r="Z831" s="36">
        <f t="shared" si="282"/>
        <v>8</v>
      </c>
      <c r="AA831" s="36">
        <f t="shared" si="283"/>
        <v>16</v>
      </c>
      <c r="AB831" s="36">
        <f t="shared" si="284"/>
        <v>0</v>
      </c>
      <c r="AC831" s="36">
        <f t="shared" si="285"/>
        <v>64</v>
      </c>
      <c r="AD831" s="36">
        <f t="shared" si="286"/>
        <v>128</v>
      </c>
      <c r="AE831" s="36">
        <f t="shared" si="287"/>
        <v>256</v>
      </c>
      <c r="AF831" s="36">
        <f t="shared" si="288"/>
        <v>0</v>
      </c>
      <c r="AG831" s="36">
        <f t="shared" si="289"/>
        <v>1024</v>
      </c>
      <c r="AH831" s="36">
        <f t="shared" si="290"/>
        <v>0</v>
      </c>
      <c r="AI831" s="36">
        <f t="shared" si="291"/>
        <v>4096</v>
      </c>
      <c r="AJ831" s="36">
        <f t="shared" si="292"/>
        <v>8192</v>
      </c>
      <c r="AK831" s="36">
        <f t="shared" si="293"/>
        <v>16384</v>
      </c>
      <c r="AL831" s="36">
        <f t="shared" si="294"/>
        <v>0</v>
      </c>
      <c r="AM831" s="36">
        <f t="shared" si="295"/>
        <v>65536</v>
      </c>
      <c r="AN831" s="36">
        <f t="shared" si="296"/>
        <v>131072</v>
      </c>
      <c r="AO831" s="36">
        <f t="shared" si="297"/>
        <v>262144</v>
      </c>
      <c r="AP831" s="36">
        <f t="shared" si="298"/>
        <v>0</v>
      </c>
      <c r="AQ831" s="36">
        <f t="shared" si="299"/>
        <v>1048576</v>
      </c>
      <c r="AR831" s="36">
        <f t="shared" si="300"/>
        <v>0</v>
      </c>
    </row>
    <row r="832" spans="1:44">
      <c r="A832" s="36">
        <f t="shared" si="301"/>
        <v>1049600</v>
      </c>
      <c r="B832" s="36">
        <f>1---ISERR(FIND(B$2,data!$M831))</f>
        <v>0</v>
      </c>
      <c r="C832" s="36">
        <f>1---ISERR(FIND(C$2,data!$M831))</f>
        <v>0</v>
      </c>
      <c r="D832" s="36">
        <f>1---ISERR(FIND(D$2,data!$M831))</f>
        <v>0</v>
      </c>
      <c r="E832" s="36">
        <f>1---ISERR(FIND(E$2,data!$M831))</f>
        <v>0</v>
      </c>
      <c r="F832" s="36">
        <f>1---ISERR(FIND(F$2,data!$M831))</f>
        <v>0</v>
      </c>
      <c r="G832" s="36">
        <f>1---ISERR(FIND(G$2,data!$M831))</f>
        <v>0</v>
      </c>
      <c r="H832" s="36">
        <f>1---ISERR(FIND(H$2,data!$M831))</f>
        <v>0</v>
      </c>
      <c r="I832" s="36">
        <f>1---ISERR(FIND(I$2,data!$M831))</f>
        <v>0</v>
      </c>
      <c r="J832" s="36">
        <f>1---ISERR(FIND(J$2,data!$M831))</f>
        <v>0</v>
      </c>
      <c r="K832" s="36">
        <f>1---ISERR(FIND(K$2,data!$M831))</f>
        <v>0</v>
      </c>
      <c r="L832" s="36">
        <f>1---ISERR(FIND(L$2,data!$M831))</f>
        <v>1</v>
      </c>
      <c r="M832" s="36">
        <f>1---ISERR(FIND(M$2,data!$M831))</f>
        <v>0</v>
      </c>
      <c r="N832" s="36">
        <f>1---ISERR(FIND(N$2,data!$M831))</f>
        <v>0</v>
      </c>
      <c r="O832" s="36">
        <f>1---ISERR(FIND(O$2,data!$M831))</f>
        <v>0</v>
      </c>
      <c r="P832" s="36">
        <f>1---ISERR(FIND(P$2,data!$M831))</f>
        <v>0</v>
      </c>
      <c r="Q832" s="36">
        <f>1---ISERR(FIND(Q$2,data!$M831))</f>
        <v>0</v>
      </c>
      <c r="R832" s="36">
        <f>1---ISERR(FIND(R$2,data!$M831))</f>
        <v>0</v>
      </c>
      <c r="S832" s="36">
        <f>1---ISERR(FIND(S$2,data!$M831))</f>
        <v>0</v>
      </c>
      <c r="T832" s="36">
        <f>1---ISERR(FIND(T$2,data!$M831))</f>
        <v>0</v>
      </c>
      <c r="U832" s="36">
        <f>1---ISERR(FIND(U$2,data!$M831))</f>
        <v>0</v>
      </c>
      <c r="V832" s="36">
        <f>1---ISERR(FIND(V$2,data!$M831))</f>
        <v>1</v>
      </c>
      <c r="W832" s="36">
        <f t="shared" si="279"/>
        <v>0</v>
      </c>
      <c r="X832" s="36">
        <f t="shared" si="280"/>
        <v>0</v>
      </c>
      <c r="Y832" s="36">
        <f t="shared" si="281"/>
        <v>0</v>
      </c>
      <c r="Z832" s="36">
        <f t="shared" si="282"/>
        <v>0</v>
      </c>
      <c r="AA832" s="36">
        <f t="shared" si="283"/>
        <v>0</v>
      </c>
      <c r="AB832" s="36">
        <f t="shared" si="284"/>
        <v>0</v>
      </c>
      <c r="AC832" s="36">
        <f t="shared" si="285"/>
        <v>0</v>
      </c>
      <c r="AD832" s="36">
        <f t="shared" si="286"/>
        <v>0</v>
      </c>
      <c r="AE832" s="36">
        <f t="shared" si="287"/>
        <v>0</v>
      </c>
      <c r="AF832" s="36">
        <f t="shared" si="288"/>
        <v>0</v>
      </c>
      <c r="AG832" s="36">
        <f t="shared" si="289"/>
        <v>1024</v>
      </c>
      <c r="AH832" s="36">
        <f t="shared" si="290"/>
        <v>0</v>
      </c>
      <c r="AI832" s="36">
        <f t="shared" si="291"/>
        <v>0</v>
      </c>
      <c r="AJ832" s="36">
        <f t="shared" si="292"/>
        <v>0</v>
      </c>
      <c r="AK832" s="36">
        <f t="shared" si="293"/>
        <v>0</v>
      </c>
      <c r="AL832" s="36">
        <f t="shared" si="294"/>
        <v>0</v>
      </c>
      <c r="AM832" s="36">
        <f t="shared" si="295"/>
        <v>0</v>
      </c>
      <c r="AN832" s="36">
        <f t="shared" si="296"/>
        <v>0</v>
      </c>
      <c r="AO832" s="36">
        <f t="shared" si="297"/>
        <v>0</v>
      </c>
      <c r="AP832" s="36">
        <f t="shared" si="298"/>
        <v>0</v>
      </c>
      <c r="AQ832" s="36">
        <f t="shared" si="299"/>
        <v>1048576</v>
      </c>
      <c r="AR832" s="36">
        <f t="shared" si="300"/>
        <v>0</v>
      </c>
    </row>
    <row r="833" spans="1:44">
      <c r="A833" s="36">
        <f t="shared" si="301"/>
        <v>0</v>
      </c>
      <c r="B833" s="36">
        <f>1---ISERR(FIND(B$2,data!$M832))</f>
        <v>0</v>
      </c>
      <c r="C833" s="36">
        <f>1---ISERR(FIND(C$2,data!$M832))</f>
        <v>0</v>
      </c>
      <c r="D833" s="36">
        <f>1---ISERR(FIND(D$2,data!$M832))</f>
        <v>0</v>
      </c>
      <c r="E833" s="36">
        <f>1---ISERR(FIND(E$2,data!$M832))</f>
        <v>0</v>
      </c>
      <c r="F833" s="36">
        <f>1---ISERR(FIND(F$2,data!$M832))</f>
        <v>0</v>
      </c>
      <c r="G833" s="36">
        <f>1---ISERR(FIND(G$2,data!$M832))</f>
        <v>0</v>
      </c>
      <c r="H833" s="36">
        <f>1---ISERR(FIND(H$2,data!$M832))</f>
        <v>0</v>
      </c>
      <c r="I833" s="36">
        <f>1---ISERR(FIND(I$2,data!$M832))</f>
        <v>0</v>
      </c>
      <c r="J833" s="36">
        <f>1---ISERR(FIND(J$2,data!$M832))</f>
        <v>0</v>
      </c>
      <c r="K833" s="36">
        <f>1---ISERR(FIND(K$2,data!$M832))</f>
        <v>0</v>
      </c>
      <c r="L833" s="36">
        <f>1---ISERR(FIND(L$2,data!$M832))</f>
        <v>0</v>
      </c>
      <c r="M833" s="36">
        <f>1---ISERR(FIND(M$2,data!$M832))</f>
        <v>0</v>
      </c>
      <c r="N833" s="36">
        <f>1---ISERR(FIND(N$2,data!$M832))</f>
        <v>0</v>
      </c>
      <c r="O833" s="36">
        <f>1---ISERR(FIND(O$2,data!$M832))</f>
        <v>0</v>
      </c>
      <c r="P833" s="36">
        <f>1---ISERR(FIND(P$2,data!$M832))</f>
        <v>0</v>
      </c>
      <c r="Q833" s="36">
        <f>1---ISERR(FIND(Q$2,data!$M832))</f>
        <v>0</v>
      </c>
      <c r="R833" s="36">
        <f>1---ISERR(FIND(R$2,data!$M832))</f>
        <v>0</v>
      </c>
      <c r="S833" s="36">
        <f>1---ISERR(FIND(S$2,data!$M832))</f>
        <v>0</v>
      </c>
      <c r="T833" s="36">
        <f>1---ISERR(FIND(T$2,data!$M832))</f>
        <v>0</v>
      </c>
      <c r="U833" s="36">
        <f>1---ISERR(FIND(U$2,data!$M832))</f>
        <v>0</v>
      </c>
      <c r="V833" s="36">
        <f>1---ISERR(FIND(V$2,data!$M832))</f>
        <v>0</v>
      </c>
      <c r="W833" s="36">
        <f t="shared" si="279"/>
        <v>0</v>
      </c>
      <c r="X833" s="36">
        <f t="shared" si="280"/>
        <v>0</v>
      </c>
      <c r="Y833" s="36">
        <f t="shared" si="281"/>
        <v>0</v>
      </c>
      <c r="Z833" s="36">
        <f t="shared" si="282"/>
        <v>0</v>
      </c>
      <c r="AA833" s="36">
        <f t="shared" si="283"/>
        <v>0</v>
      </c>
      <c r="AB833" s="36">
        <f t="shared" si="284"/>
        <v>0</v>
      </c>
      <c r="AC833" s="36">
        <f t="shared" si="285"/>
        <v>0</v>
      </c>
      <c r="AD833" s="36">
        <f t="shared" si="286"/>
        <v>0</v>
      </c>
      <c r="AE833" s="36">
        <f t="shared" si="287"/>
        <v>0</v>
      </c>
      <c r="AF833" s="36">
        <f t="shared" si="288"/>
        <v>0</v>
      </c>
      <c r="AG833" s="36">
        <f t="shared" si="289"/>
        <v>0</v>
      </c>
      <c r="AH833" s="36">
        <f t="shared" si="290"/>
        <v>0</v>
      </c>
      <c r="AI833" s="36">
        <f t="shared" si="291"/>
        <v>0</v>
      </c>
      <c r="AJ833" s="36">
        <f t="shared" si="292"/>
        <v>0</v>
      </c>
      <c r="AK833" s="36">
        <f t="shared" si="293"/>
        <v>0</v>
      </c>
      <c r="AL833" s="36">
        <f t="shared" si="294"/>
        <v>0</v>
      </c>
      <c r="AM833" s="36">
        <f t="shared" si="295"/>
        <v>0</v>
      </c>
      <c r="AN833" s="36">
        <f t="shared" si="296"/>
        <v>0</v>
      </c>
      <c r="AO833" s="36">
        <f t="shared" si="297"/>
        <v>0</v>
      </c>
      <c r="AP833" s="36">
        <f t="shared" si="298"/>
        <v>0</v>
      </c>
      <c r="AQ833" s="36">
        <f t="shared" si="299"/>
        <v>0</v>
      </c>
      <c r="AR833" s="36">
        <f t="shared" si="300"/>
        <v>0</v>
      </c>
    </row>
    <row r="834" spans="1:44">
      <c r="A834" s="36">
        <f t="shared" si="301"/>
        <v>0</v>
      </c>
      <c r="B834" s="36">
        <f>1---ISERR(FIND(B$2,data!$M833))</f>
        <v>0</v>
      </c>
      <c r="C834" s="36">
        <f>1---ISERR(FIND(C$2,data!$M833))</f>
        <v>0</v>
      </c>
      <c r="D834" s="36">
        <f>1---ISERR(FIND(D$2,data!$M833))</f>
        <v>0</v>
      </c>
      <c r="E834" s="36">
        <f>1---ISERR(FIND(E$2,data!$M833))</f>
        <v>0</v>
      </c>
      <c r="F834" s="36">
        <f>1---ISERR(FIND(F$2,data!$M833))</f>
        <v>0</v>
      </c>
      <c r="G834" s="36">
        <f>1---ISERR(FIND(G$2,data!$M833))</f>
        <v>0</v>
      </c>
      <c r="H834" s="36">
        <f>1---ISERR(FIND(H$2,data!$M833))</f>
        <v>0</v>
      </c>
      <c r="I834" s="36">
        <f>1---ISERR(FIND(I$2,data!$M833))</f>
        <v>0</v>
      </c>
      <c r="J834" s="36">
        <f>1---ISERR(FIND(J$2,data!$M833))</f>
        <v>0</v>
      </c>
      <c r="K834" s="36">
        <f>1---ISERR(FIND(K$2,data!$M833))</f>
        <v>0</v>
      </c>
      <c r="L834" s="36">
        <f>1---ISERR(FIND(L$2,data!$M833))</f>
        <v>0</v>
      </c>
      <c r="M834" s="36">
        <f>1---ISERR(FIND(M$2,data!$M833))</f>
        <v>0</v>
      </c>
      <c r="N834" s="36">
        <f>1---ISERR(FIND(N$2,data!$M833))</f>
        <v>0</v>
      </c>
      <c r="O834" s="36">
        <f>1---ISERR(FIND(O$2,data!$M833))</f>
        <v>0</v>
      </c>
      <c r="P834" s="36">
        <f>1---ISERR(FIND(P$2,data!$M833))</f>
        <v>0</v>
      </c>
      <c r="Q834" s="36">
        <f>1---ISERR(FIND(Q$2,data!$M833))</f>
        <v>0</v>
      </c>
      <c r="R834" s="36">
        <f>1---ISERR(FIND(R$2,data!$M833))</f>
        <v>0</v>
      </c>
      <c r="S834" s="36">
        <f>1---ISERR(FIND(S$2,data!$M833))</f>
        <v>0</v>
      </c>
      <c r="T834" s="36">
        <f>1---ISERR(FIND(T$2,data!$M833))</f>
        <v>0</v>
      </c>
      <c r="U834" s="36">
        <f>1---ISERR(FIND(U$2,data!$M833))</f>
        <v>0</v>
      </c>
      <c r="V834" s="36">
        <f>1---ISERR(FIND(V$2,data!$M833))</f>
        <v>0</v>
      </c>
      <c r="W834" s="36">
        <f t="shared" si="279"/>
        <v>0</v>
      </c>
      <c r="X834" s="36">
        <f t="shared" si="280"/>
        <v>0</v>
      </c>
      <c r="Y834" s="36">
        <f t="shared" si="281"/>
        <v>0</v>
      </c>
      <c r="Z834" s="36">
        <f t="shared" si="282"/>
        <v>0</v>
      </c>
      <c r="AA834" s="36">
        <f t="shared" si="283"/>
        <v>0</v>
      </c>
      <c r="AB834" s="36">
        <f t="shared" si="284"/>
        <v>0</v>
      </c>
      <c r="AC834" s="36">
        <f t="shared" si="285"/>
        <v>0</v>
      </c>
      <c r="AD834" s="36">
        <f t="shared" si="286"/>
        <v>0</v>
      </c>
      <c r="AE834" s="36">
        <f t="shared" si="287"/>
        <v>0</v>
      </c>
      <c r="AF834" s="36">
        <f t="shared" si="288"/>
        <v>0</v>
      </c>
      <c r="AG834" s="36">
        <f t="shared" si="289"/>
        <v>0</v>
      </c>
      <c r="AH834" s="36">
        <f t="shared" si="290"/>
        <v>0</v>
      </c>
      <c r="AI834" s="36">
        <f t="shared" si="291"/>
        <v>0</v>
      </c>
      <c r="AJ834" s="36">
        <f t="shared" si="292"/>
        <v>0</v>
      </c>
      <c r="AK834" s="36">
        <f t="shared" si="293"/>
        <v>0</v>
      </c>
      <c r="AL834" s="36">
        <f t="shared" si="294"/>
        <v>0</v>
      </c>
      <c r="AM834" s="36">
        <f t="shared" si="295"/>
        <v>0</v>
      </c>
      <c r="AN834" s="36">
        <f t="shared" si="296"/>
        <v>0</v>
      </c>
      <c r="AO834" s="36">
        <f t="shared" si="297"/>
        <v>0</v>
      </c>
      <c r="AP834" s="36">
        <f t="shared" si="298"/>
        <v>0</v>
      </c>
      <c r="AQ834" s="36">
        <f t="shared" si="299"/>
        <v>0</v>
      </c>
      <c r="AR834" s="36">
        <f t="shared" si="300"/>
        <v>0</v>
      </c>
    </row>
    <row r="835" spans="1:44">
      <c r="A835" s="36">
        <f t="shared" si="301"/>
        <v>1389900</v>
      </c>
      <c r="B835" s="36">
        <f>1---ISERR(FIND(B$2,data!$M834))</f>
        <v>0</v>
      </c>
      <c r="C835" s="36">
        <f>1---ISERR(FIND(C$2,data!$M834))</f>
        <v>0</v>
      </c>
      <c r="D835" s="36">
        <f>1---ISERR(FIND(D$2,data!$M834))</f>
        <v>1</v>
      </c>
      <c r="E835" s="36">
        <f>1---ISERR(FIND(E$2,data!$M834))</f>
        <v>1</v>
      </c>
      <c r="F835" s="36">
        <f>1---ISERR(FIND(F$2,data!$M834))</f>
        <v>0</v>
      </c>
      <c r="G835" s="36">
        <f>1---ISERR(FIND(G$2,data!$M834))</f>
        <v>0</v>
      </c>
      <c r="H835" s="36">
        <f>1---ISERR(FIND(H$2,data!$M834))</f>
        <v>1</v>
      </c>
      <c r="I835" s="36">
        <f>1---ISERR(FIND(I$2,data!$M834))</f>
        <v>0</v>
      </c>
      <c r="J835" s="36">
        <f>1---ISERR(FIND(J$2,data!$M834))</f>
        <v>1</v>
      </c>
      <c r="K835" s="36">
        <f>1---ISERR(FIND(K$2,data!$M834))</f>
        <v>0</v>
      </c>
      <c r="L835" s="36">
        <f>1---ISERR(FIND(L$2,data!$M834))</f>
        <v>1</v>
      </c>
      <c r="M835" s="36">
        <f>1---ISERR(FIND(M$2,data!$M834))</f>
        <v>0</v>
      </c>
      <c r="N835" s="36">
        <f>1---ISERR(FIND(N$2,data!$M834))</f>
        <v>1</v>
      </c>
      <c r="O835" s="36">
        <f>1---ISERR(FIND(O$2,data!$M834))</f>
        <v>1</v>
      </c>
      <c r="P835" s="36">
        <f>1---ISERR(FIND(P$2,data!$M834))</f>
        <v>0</v>
      </c>
      <c r="Q835" s="36">
        <f>1---ISERR(FIND(Q$2,data!$M834))</f>
        <v>0</v>
      </c>
      <c r="R835" s="36">
        <f>1---ISERR(FIND(R$2,data!$M834))</f>
        <v>1</v>
      </c>
      <c r="S835" s="36">
        <f>1---ISERR(FIND(S$2,data!$M834))</f>
        <v>0</v>
      </c>
      <c r="T835" s="36">
        <f>1---ISERR(FIND(T$2,data!$M834))</f>
        <v>1</v>
      </c>
      <c r="U835" s="36">
        <f>1---ISERR(FIND(U$2,data!$M834))</f>
        <v>0</v>
      </c>
      <c r="V835" s="36">
        <f>1---ISERR(FIND(V$2,data!$M834))</f>
        <v>1</v>
      </c>
      <c r="W835" s="36">
        <f t="shared" si="279"/>
        <v>0</v>
      </c>
      <c r="X835" s="36">
        <f t="shared" si="280"/>
        <v>0</v>
      </c>
      <c r="Y835" s="36">
        <f t="shared" si="281"/>
        <v>4</v>
      </c>
      <c r="Z835" s="36">
        <f t="shared" si="282"/>
        <v>8</v>
      </c>
      <c r="AA835" s="36">
        <f t="shared" si="283"/>
        <v>0</v>
      </c>
      <c r="AB835" s="36">
        <f t="shared" si="284"/>
        <v>0</v>
      </c>
      <c r="AC835" s="36">
        <f t="shared" si="285"/>
        <v>64</v>
      </c>
      <c r="AD835" s="36">
        <f t="shared" si="286"/>
        <v>0</v>
      </c>
      <c r="AE835" s="36">
        <f t="shared" si="287"/>
        <v>256</v>
      </c>
      <c r="AF835" s="36">
        <f t="shared" si="288"/>
        <v>0</v>
      </c>
      <c r="AG835" s="36">
        <f t="shared" si="289"/>
        <v>1024</v>
      </c>
      <c r="AH835" s="36">
        <f t="shared" si="290"/>
        <v>0</v>
      </c>
      <c r="AI835" s="36">
        <f t="shared" si="291"/>
        <v>4096</v>
      </c>
      <c r="AJ835" s="36">
        <f t="shared" si="292"/>
        <v>8192</v>
      </c>
      <c r="AK835" s="36">
        <f t="shared" si="293"/>
        <v>0</v>
      </c>
      <c r="AL835" s="36">
        <f t="shared" si="294"/>
        <v>0</v>
      </c>
      <c r="AM835" s="36">
        <f t="shared" si="295"/>
        <v>65536</v>
      </c>
      <c r="AN835" s="36">
        <f t="shared" si="296"/>
        <v>0</v>
      </c>
      <c r="AO835" s="36">
        <f t="shared" si="297"/>
        <v>262144</v>
      </c>
      <c r="AP835" s="36">
        <f t="shared" si="298"/>
        <v>0</v>
      </c>
      <c r="AQ835" s="36">
        <f t="shared" si="299"/>
        <v>1048576</v>
      </c>
      <c r="AR835" s="36">
        <f t="shared" si="300"/>
        <v>0</v>
      </c>
    </row>
    <row r="836" spans="1:44">
      <c r="A836" s="36">
        <f t="shared" si="301"/>
        <v>131200</v>
      </c>
      <c r="B836" s="36">
        <f>1---ISERR(FIND(B$2,data!$M835))</f>
        <v>0</v>
      </c>
      <c r="C836" s="36">
        <f>1---ISERR(FIND(C$2,data!$M835))</f>
        <v>0</v>
      </c>
      <c r="D836" s="36">
        <f>1---ISERR(FIND(D$2,data!$M835))</f>
        <v>0</v>
      </c>
      <c r="E836" s="36">
        <f>1---ISERR(FIND(E$2,data!$M835))</f>
        <v>0</v>
      </c>
      <c r="F836" s="36">
        <f>1---ISERR(FIND(F$2,data!$M835))</f>
        <v>0</v>
      </c>
      <c r="G836" s="36">
        <f>1---ISERR(FIND(G$2,data!$M835))</f>
        <v>0</v>
      </c>
      <c r="H836" s="36">
        <f>1---ISERR(FIND(H$2,data!$M835))</f>
        <v>0</v>
      </c>
      <c r="I836" s="36">
        <f>1---ISERR(FIND(I$2,data!$M835))</f>
        <v>1</v>
      </c>
      <c r="J836" s="36">
        <f>1---ISERR(FIND(J$2,data!$M835))</f>
        <v>0</v>
      </c>
      <c r="K836" s="36">
        <f>1---ISERR(FIND(K$2,data!$M835))</f>
        <v>0</v>
      </c>
      <c r="L836" s="36">
        <f>1---ISERR(FIND(L$2,data!$M835))</f>
        <v>0</v>
      </c>
      <c r="M836" s="36">
        <f>1---ISERR(FIND(M$2,data!$M835))</f>
        <v>0</v>
      </c>
      <c r="N836" s="36">
        <f>1---ISERR(FIND(N$2,data!$M835))</f>
        <v>0</v>
      </c>
      <c r="O836" s="36">
        <f>1---ISERR(FIND(O$2,data!$M835))</f>
        <v>0</v>
      </c>
      <c r="P836" s="36">
        <f>1---ISERR(FIND(P$2,data!$M835))</f>
        <v>0</v>
      </c>
      <c r="Q836" s="36">
        <f>1---ISERR(FIND(Q$2,data!$M835))</f>
        <v>0</v>
      </c>
      <c r="R836" s="36">
        <f>1---ISERR(FIND(R$2,data!$M835))</f>
        <v>0</v>
      </c>
      <c r="S836" s="36">
        <f>1---ISERR(FIND(S$2,data!$M835))</f>
        <v>1</v>
      </c>
      <c r="T836" s="36">
        <f>1---ISERR(FIND(T$2,data!$M835))</f>
        <v>0</v>
      </c>
      <c r="U836" s="36">
        <f>1---ISERR(FIND(U$2,data!$M835))</f>
        <v>0</v>
      </c>
      <c r="V836" s="36">
        <f>1---ISERR(FIND(V$2,data!$M835))</f>
        <v>0</v>
      </c>
      <c r="W836" s="36">
        <f t="shared" ref="W836:W871" si="302">B836*B$1</f>
        <v>0</v>
      </c>
      <c r="X836" s="36">
        <f t="shared" ref="X836:X871" si="303">C836*C$1</f>
        <v>0</v>
      </c>
      <c r="Y836" s="36">
        <f t="shared" ref="Y836:Y871" si="304">D836*D$1</f>
        <v>0</v>
      </c>
      <c r="Z836" s="36">
        <f t="shared" ref="Z836:Z871" si="305">E836*E$1</f>
        <v>0</v>
      </c>
      <c r="AA836" s="36">
        <f t="shared" ref="AA836:AA871" si="306">F836*F$1</f>
        <v>0</v>
      </c>
      <c r="AB836" s="36">
        <f t="shared" ref="AB836:AB871" si="307">G836*G$1</f>
        <v>0</v>
      </c>
      <c r="AC836" s="36">
        <f t="shared" ref="AC836:AC871" si="308">H836*H$1</f>
        <v>0</v>
      </c>
      <c r="AD836" s="36">
        <f t="shared" ref="AD836:AD871" si="309">I836*I$1</f>
        <v>128</v>
      </c>
      <c r="AE836" s="36">
        <f t="shared" ref="AE836:AE871" si="310">J836*J$1</f>
        <v>0</v>
      </c>
      <c r="AF836" s="36">
        <f t="shared" ref="AF836:AF871" si="311">K836*K$1</f>
        <v>0</v>
      </c>
      <c r="AG836" s="36">
        <f t="shared" ref="AG836:AG871" si="312">L836*L$1</f>
        <v>0</v>
      </c>
      <c r="AH836" s="36">
        <f t="shared" ref="AH836:AH871" si="313">M836*M$1</f>
        <v>0</v>
      </c>
      <c r="AI836" s="36">
        <f t="shared" ref="AI836:AI871" si="314">N836*N$1</f>
        <v>0</v>
      </c>
      <c r="AJ836" s="36">
        <f t="shared" ref="AJ836:AJ871" si="315">O836*O$1</f>
        <v>0</v>
      </c>
      <c r="AK836" s="36">
        <f t="shared" ref="AK836:AK871" si="316">P836*P$1</f>
        <v>0</v>
      </c>
      <c r="AL836" s="36">
        <f t="shared" ref="AL836:AL871" si="317">Q836*Q$1</f>
        <v>0</v>
      </c>
      <c r="AM836" s="36">
        <f t="shared" ref="AM836:AM871" si="318">R836*R$1</f>
        <v>0</v>
      </c>
      <c r="AN836" s="36">
        <f t="shared" ref="AN836:AN871" si="319">S836*S$1</f>
        <v>131072</v>
      </c>
      <c r="AO836" s="36">
        <f t="shared" ref="AO836:AO871" si="320">T836*T$1</f>
        <v>0</v>
      </c>
      <c r="AP836" s="36">
        <f t="shared" ref="AP836:AP871" si="321">U836*U$1</f>
        <v>0</v>
      </c>
      <c r="AQ836" s="36">
        <f t="shared" ref="AQ836:AQ871" si="322">V836*V$1</f>
        <v>0</v>
      </c>
      <c r="AR836" s="36">
        <f t="shared" ref="AR836:AR871" si="323">W836*W$1</f>
        <v>0</v>
      </c>
    </row>
    <row r="837" spans="1:44">
      <c r="A837" s="36">
        <f t="shared" si="301"/>
        <v>1307902</v>
      </c>
      <c r="B837" s="36">
        <f>1---ISERR(FIND(B$2,data!$M836))</f>
        <v>0</v>
      </c>
      <c r="C837" s="36">
        <f>1---ISERR(FIND(C$2,data!$M836))</f>
        <v>1</v>
      </c>
      <c r="D837" s="36">
        <f>1---ISERR(FIND(D$2,data!$M836))</f>
        <v>1</v>
      </c>
      <c r="E837" s="36">
        <f>1---ISERR(FIND(E$2,data!$M836))</f>
        <v>1</v>
      </c>
      <c r="F837" s="36">
        <f>1---ISERR(FIND(F$2,data!$M836))</f>
        <v>1</v>
      </c>
      <c r="G837" s="36">
        <f>1---ISERR(FIND(G$2,data!$M836))</f>
        <v>1</v>
      </c>
      <c r="H837" s="36">
        <f>1---ISERR(FIND(H$2,data!$M836))</f>
        <v>1</v>
      </c>
      <c r="I837" s="36">
        <f>1---ISERR(FIND(I$2,data!$M836))</f>
        <v>1</v>
      </c>
      <c r="J837" s="36">
        <f>1---ISERR(FIND(J$2,data!$M836))</f>
        <v>0</v>
      </c>
      <c r="K837" s="36">
        <f>1---ISERR(FIND(K$2,data!$M836))</f>
        <v>0</v>
      </c>
      <c r="L837" s="36">
        <f>1---ISERR(FIND(L$2,data!$M836))</f>
        <v>1</v>
      </c>
      <c r="M837" s="36">
        <f>1---ISERR(FIND(M$2,data!$M836))</f>
        <v>0</v>
      </c>
      <c r="N837" s="36">
        <f>1---ISERR(FIND(N$2,data!$M836))</f>
        <v>1</v>
      </c>
      <c r="O837" s="36">
        <f>1---ISERR(FIND(O$2,data!$M836))</f>
        <v>1</v>
      </c>
      <c r="P837" s="36">
        <f>1---ISERR(FIND(P$2,data!$M836))</f>
        <v>1</v>
      </c>
      <c r="Q837" s="36">
        <f>1---ISERR(FIND(Q$2,data!$M836))</f>
        <v>1</v>
      </c>
      <c r="R837" s="36">
        <f>1---ISERR(FIND(R$2,data!$M836))</f>
        <v>1</v>
      </c>
      <c r="S837" s="36">
        <f>1---ISERR(FIND(S$2,data!$M836))</f>
        <v>1</v>
      </c>
      <c r="T837" s="36">
        <f>1---ISERR(FIND(T$2,data!$M836))</f>
        <v>0</v>
      </c>
      <c r="U837" s="36">
        <f>1---ISERR(FIND(U$2,data!$M836))</f>
        <v>0</v>
      </c>
      <c r="V837" s="36">
        <f>1---ISERR(FIND(V$2,data!$M836))</f>
        <v>1</v>
      </c>
      <c r="W837" s="36">
        <f t="shared" si="302"/>
        <v>0</v>
      </c>
      <c r="X837" s="36">
        <f t="shared" si="303"/>
        <v>2</v>
      </c>
      <c r="Y837" s="36">
        <f t="shared" si="304"/>
        <v>4</v>
      </c>
      <c r="Z837" s="36">
        <f t="shared" si="305"/>
        <v>8</v>
      </c>
      <c r="AA837" s="36">
        <f t="shared" si="306"/>
        <v>16</v>
      </c>
      <c r="AB837" s="36">
        <f t="shared" si="307"/>
        <v>32</v>
      </c>
      <c r="AC837" s="36">
        <f t="shared" si="308"/>
        <v>64</v>
      </c>
      <c r="AD837" s="36">
        <f t="shared" si="309"/>
        <v>128</v>
      </c>
      <c r="AE837" s="36">
        <f t="shared" si="310"/>
        <v>0</v>
      </c>
      <c r="AF837" s="36">
        <f t="shared" si="311"/>
        <v>0</v>
      </c>
      <c r="AG837" s="36">
        <f t="shared" si="312"/>
        <v>1024</v>
      </c>
      <c r="AH837" s="36">
        <f t="shared" si="313"/>
        <v>0</v>
      </c>
      <c r="AI837" s="36">
        <f t="shared" si="314"/>
        <v>4096</v>
      </c>
      <c r="AJ837" s="36">
        <f t="shared" si="315"/>
        <v>8192</v>
      </c>
      <c r="AK837" s="36">
        <f t="shared" si="316"/>
        <v>16384</v>
      </c>
      <c r="AL837" s="36">
        <f t="shared" si="317"/>
        <v>32768</v>
      </c>
      <c r="AM837" s="36">
        <f t="shared" si="318"/>
        <v>65536</v>
      </c>
      <c r="AN837" s="36">
        <f t="shared" si="319"/>
        <v>131072</v>
      </c>
      <c r="AO837" s="36">
        <f t="shared" si="320"/>
        <v>0</v>
      </c>
      <c r="AP837" s="36">
        <f t="shared" si="321"/>
        <v>0</v>
      </c>
      <c r="AQ837" s="36">
        <f t="shared" si="322"/>
        <v>1048576</v>
      </c>
      <c r="AR837" s="36">
        <f t="shared" si="323"/>
        <v>0</v>
      </c>
    </row>
    <row r="838" spans="1:44">
      <c r="A838" s="36">
        <f t="shared" ref="A838:A871" si="324">SUM(W838:AR838)</f>
        <v>0</v>
      </c>
      <c r="B838" s="36">
        <f>1---ISERR(FIND(B$2,data!$M837))</f>
        <v>0</v>
      </c>
      <c r="C838" s="36">
        <f>1---ISERR(FIND(C$2,data!$M837))</f>
        <v>0</v>
      </c>
      <c r="D838" s="36">
        <f>1---ISERR(FIND(D$2,data!$M837))</f>
        <v>0</v>
      </c>
      <c r="E838" s="36">
        <f>1---ISERR(FIND(E$2,data!$M837))</f>
        <v>0</v>
      </c>
      <c r="F838" s="36">
        <f>1---ISERR(FIND(F$2,data!$M837))</f>
        <v>0</v>
      </c>
      <c r="G838" s="36">
        <f>1---ISERR(FIND(G$2,data!$M837))</f>
        <v>0</v>
      </c>
      <c r="H838" s="36">
        <f>1---ISERR(FIND(H$2,data!$M837))</f>
        <v>0</v>
      </c>
      <c r="I838" s="36">
        <f>1---ISERR(FIND(I$2,data!$M837))</f>
        <v>0</v>
      </c>
      <c r="J838" s="36">
        <f>1---ISERR(FIND(J$2,data!$M837))</f>
        <v>0</v>
      </c>
      <c r="K838" s="36">
        <f>1---ISERR(FIND(K$2,data!$M837))</f>
        <v>0</v>
      </c>
      <c r="L838" s="36">
        <f>1---ISERR(FIND(L$2,data!$M837))</f>
        <v>0</v>
      </c>
      <c r="M838" s="36">
        <f>1---ISERR(FIND(M$2,data!$M837))</f>
        <v>0</v>
      </c>
      <c r="N838" s="36">
        <f>1---ISERR(FIND(N$2,data!$M837))</f>
        <v>0</v>
      </c>
      <c r="O838" s="36">
        <f>1---ISERR(FIND(O$2,data!$M837))</f>
        <v>0</v>
      </c>
      <c r="P838" s="36">
        <f>1---ISERR(FIND(P$2,data!$M837))</f>
        <v>0</v>
      </c>
      <c r="Q838" s="36">
        <f>1---ISERR(FIND(Q$2,data!$M837))</f>
        <v>0</v>
      </c>
      <c r="R838" s="36">
        <f>1---ISERR(FIND(R$2,data!$M837))</f>
        <v>0</v>
      </c>
      <c r="S838" s="36">
        <f>1---ISERR(FIND(S$2,data!$M837))</f>
        <v>0</v>
      </c>
      <c r="T838" s="36">
        <f>1---ISERR(FIND(T$2,data!$M837))</f>
        <v>0</v>
      </c>
      <c r="U838" s="36">
        <f>1---ISERR(FIND(U$2,data!$M837))</f>
        <v>0</v>
      </c>
      <c r="V838" s="36">
        <f>1---ISERR(FIND(V$2,data!$M837))</f>
        <v>0</v>
      </c>
      <c r="W838" s="36">
        <f t="shared" si="302"/>
        <v>0</v>
      </c>
      <c r="X838" s="36">
        <f t="shared" si="303"/>
        <v>0</v>
      </c>
      <c r="Y838" s="36">
        <f t="shared" si="304"/>
        <v>0</v>
      </c>
      <c r="Z838" s="36">
        <f t="shared" si="305"/>
        <v>0</v>
      </c>
      <c r="AA838" s="36">
        <f t="shared" si="306"/>
        <v>0</v>
      </c>
      <c r="AB838" s="36">
        <f t="shared" si="307"/>
        <v>0</v>
      </c>
      <c r="AC838" s="36">
        <f t="shared" si="308"/>
        <v>0</v>
      </c>
      <c r="AD838" s="36">
        <f t="shared" si="309"/>
        <v>0</v>
      </c>
      <c r="AE838" s="36">
        <f t="shared" si="310"/>
        <v>0</v>
      </c>
      <c r="AF838" s="36">
        <f t="shared" si="311"/>
        <v>0</v>
      </c>
      <c r="AG838" s="36">
        <f t="shared" si="312"/>
        <v>0</v>
      </c>
      <c r="AH838" s="36">
        <f t="shared" si="313"/>
        <v>0</v>
      </c>
      <c r="AI838" s="36">
        <f t="shared" si="314"/>
        <v>0</v>
      </c>
      <c r="AJ838" s="36">
        <f t="shared" si="315"/>
        <v>0</v>
      </c>
      <c r="AK838" s="36">
        <f t="shared" si="316"/>
        <v>0</v>
      </c>
      <c r="AL838" s="36">
        <f t="shared" si="317"/>
        <v>0</v>
      </c>
      <c r="AM838" s="36">
        <f t="shared" si="318"/>
        <v>0</v>
      </c>
      <c r="AN838" s="36">
        <f t="shared" si="319"/>
        <v>0</v>
      </c>
      <c r="AO838" s="36">
        <f t="shared" si="320"/>
        <v>0</v>
      </c>
      <c r="AP838" s="36">
        <f t="shared" si="321"/>
        <v>0</v>
      </c>
      <c r="AQ838" s="36">
        <f t="shared" si="322"/>
        <v>0</v>
      </c>
      <c r="AR838" s="36">
        <f t="shared" si="323"/>
        <v>0</v>
      </c>
    </row>
    <row r="839" spans="1:44">
      <c r="A839" s="36">
        <f t="shared" si="324"/>
        <v>0</v>
      </c>
      <c r="B839" s="36">
        <f>1---ISERR(FIND(B$2,data!$M838))</f>
        <v>0</v>
      </c>
      <c r="C839" s="36">
        <f>1---ISERR(FIND(C$2,data!$M838))</f>
        <v>0</v>
      </c>
      <c r="D839" s="36">
        <f>1---ISERR(FIND(D$2,data!$M838))</f>
        <v>0</v>
      </c>
      <c r="E839" s="36">
        <f>1---ISERR(FIND(E$2,data!$M838))</f>
        <v>0</v>
      </c>
      <c r="F839" s="36">
        <f>1---ISERR(FIND(F$2,data!$M838))</f>
        <v>0</v>
      </c>
      <c r="G839" s="36">
        <f>1---ISERR(FIND(G$2,data!$M838))</f>
        <v>0</v>
      </c>
      <c r="H839" s="36">
        <f>1---ISERR(FIND(H$2,data!$M838))</f>
        <v>0</v>
      </c>
      <c r="I839" s="36">
        <f>1---ISERR(FIND(I$2,data!$M838))</f>
        <v>0</v>
      </c>
      <c r="J839" s="36">
        <f>1---ISERR(FIND(J$2,data!$M838))</f>
        <v>0</v>
      </c>
      <c r="K839" s="36">
        <f>1---ISERR(FIND(K$2,data!$M838))</f>
        <v>0</v>
      </c>
      <c r="L839" s="36">
        <f>1---ISERR(FIND(L$2,data!$M838))</f>
        <v>0</v>
      </c>
      <c r="M839" s="36">
        <f>1---ISERR(FIND(M$2,data!$M838))</f>
        <v>0</v>
      </c>
      <c r="N839" s="36">
        <f>1---ISERR(FIND(N$2,data!$M838))</f>
        <v>0</v>
      </c>
      <c r="O839" s="36">
        <f>1---ISERR(FIND(O$2,data!$M838))</f>
        <v>0</v>
      </c>
      <c r="P839" s="36">
        <f>1---ISERR(FIND(P$2,data!$M838))</f>
        <v>0</v>
      </c>
      <c r="Q839" s="36">
        <f>1---ISERR(FIND(Q$2,data!$M838))</f>
        <v>0</v>
      </c>
      <c r="R839" s="36">
        <f>1---ISERR(FIND(R$2,data!$M838))</f>
        <v>0</v>
      </c>
      <c r="S839" s="36">
        <f>1---ISERR(FIND(S$2,data!$M838))</f>
        <v>0</v>
      </c>
      <c r="T839" s="36">
        <f>1---ISERR(FIND(T$2,data!$M838))</f>
        <v>0</v>
      </c>
      <c r="U839" s="36">
        <f>1---ISERR(FIND(U$2,data!$M838))</f>
        <v>0</v>
      </c>
      <c r="V839" s="36">
        <f>1---ISERR(FIND(V$2,data!$M838))</f>
        <v>0</v>
      </c>
      <c r="W839" s="36">
        <f t="shared" si="302"/>
        <v>0</v>
      </c>
      <c r="X839" s="36">
        <f t="shared" si="303"/>
        <v>0</v>
      </c>
      <c r="Y839" s="36">
        <f t="shared" si="304"/>
        <v>0</v>
      </c>
      <c r="Z839" s="36">
        <f t="shared" si="305"/>
        <v>0</v>
      </c>
      <c r="AA839" s="36">
        <f t="shared" si="306"/>
        <v>0</v>
      </c>
      <c r="AB839" s="36">
        <f t="shared" si="307"/>
        <v>0</v>
      </c>
      <c r="AC839" s="36">
        <f t="shared" si="308"/>
        <v>0</v>
      </c>
      <c r="AD839" s="36">
        <f t="shared" si="309"/>
        <v>0</v>
      </c>
      <c r="AE839" s="36">
        <f t="shared" si="310"/>
        <v>0</v>
      </c>
      <c r="AF839" s="36">
        <f t="shared" si="311"/>
        <v>0</v>
      </c>
      <c r="AG839" s="36">
        <f t="shared" si="312"/>
        <v>0</v>
      </c>
      <c r="AH839" s="36">
        <f t="shared" si="313"/>
        <v>0</v>
      </c>
      <c r="AI839" s="36">
        <f t="shared" si="314"/>
        <v>0</v>
      </c>
      <c r="AJ839" s="36">
        <f t="shared" si="315"/>
        <v>0</v>
      </c>
      <c r="AK839" s="36">
        <f t="shared" si="316"/>
        <v>0</v>
      </c>
      <c r="AL839" s="36">
        <f t="shared" si="317"/>
        <v>0</v>
      </c>
      <c r="AM839" s="36">
        <f t="shared" si="318"/>
        <v>0</v>
      </c>
      <c r="AN839" s="36">
        <f t="shared" si="319"/>
        <v>0</v>
      </c>
      <c r="AO839" s="36">
        <f t="shared" si="320"/>
        <v>0</v>
      </c>
      <c r="AP839" s="36">
        <f t="shared" si="321"/>
        <v>0</v>
      </c>
      <c r="AQ839" s="36">
        <f t="shared" si="322"/>
        <v>0</v>
      </c>
      <c r="AR839" s="36">
        <f t="shared" si="323"/>
        <v>0</v>
      </c>
    </row>
    <row r="840" spans="1:44">
      <c r="A840" s="36">
        <f t="shared" si="324"/>
        <v>0</v>
      </c>
      <c r="B840" s="36">
        <f>1---ISERR(FIND(B$2,data!$M839))</f>
        <v>0</v>
      </c>
      <c r="C840" s="36">
        <f>1---ISERR(FIND(C$2,data!$M839))</f>
        <v>0</v>
      </c>
      <c r="D840" s="36">
        <f>1---ISERR(FIND(D$2,data!$M839))</f>
        <v>0</v>
      </c>
      <c r="E840" s="36">
        <f>1---ISERR(FIND(E$2,data!$M839))</f>
        <v>0</v>
      </c>
      <c r="F840" s="36">
        <f>1---ISERR(FIND(F$2,data!$M839))</f>
        <v>0</v>
      </c>
      <c r="G840" s="36">
        <f>1---ISERR(FIND(G$2,data!$M839))</f>
        <v>0</v>
      </c>
      <c r="H840" s="36">
        <f>1---ISERR(FIND(H$2,data!$M839))</f>
        <v>0</v>
      </c>
      <c r="I840" s="36">
        <f>1---ISERR(FIND(I$2,data!$M839))</f>
        <v>0</v>
      </c>
      <c r="J840" s="36">
        <f>1---ISERR(FIND(J$2,data!$M839))</f>
        <v>0</v>
      </c>
      <c r="K840" s="36">
        <f>1---ISERR(FIND(K$2,data!$M839))</f>
        <v>0</v>
      </c>
      <c r="L840" s="36">
        <f>1---ISERR(FIND(L$2,data!$M839))</f>
        <v>0</v>
      </c>
      <c r="M840" s="36">
        <f>1---ISERR(FIND(M$2,data!$M839))</f>
        <v>0</v>
      </c>
      <c r="N840" s="36">
        <f>1---ISERR(FIND(N$2,data!$M839))</f>
        <v>0</v>
      </c>
      <c r="O840" s="36">
        <f>1---ISERR(FIND(O$2,data!$M839))</f>
        <v>0</v>
      </c>
      <c r="P840" s="36">
        <f>1---ISERR(FIND(P$2,data!$M839))</f>
        <v>0</v>
      </c>
      <c r="Q840" s="36">
        <f>1---ISERR(FIND(Q$2,data!$M839))</f>
        <v>0</v>
      </c>
      <c r="R840" s="36">
        <f>1---ISERR(FIND(R$2,data!$M839))</f>
        <v>0</v>
      </c>
      <c r="S840" s="36">
        <f>1---ISERR(FIND(S$2,data!$M839))</f>
        <v>0</v>
      </c>
      <c r="T840" s="36">
        <f>1---ISERR(FIND(T$2,data!$M839))</f>
        <v>0</v>
      </c>
      <c r="U840" s="36">
        <f>1---ISERR(FIND(U$2,data!$M839))</f>
        <v>0</v>
      </c>
      <c r="V840" s="36">
        <f>1---ISERR(FIND(V$2,data!$M839))</f>
        <v>0</v>
      </c>
      <c r="W840" s="36">
        <f t="shared" si="302"/>
        <v>0</v>
      </c>
      <c r="X840" s="36">
        <f t="shared" si="303"/>
        <v>0</v>
      </c>
      <c r="Y840" s="36">
        <f t="shared" si="304"/>
        <v>0</v>
      </c>
      <c r="Z840" s="36">
        <f t="shared" si="305"/>
        <v>0</v>
      </c>
      <c r="AA840" s="36">
        <f t="shared" si="306"/>
        <v>0</v>
      </c>
      <c r="AB840" s="36">
        <f t="shared" si="307"/>
        <v>0</v>
      </c>
      <c r="AC840" s="36">
        <f t="shared" si="308"/>
        <v>0</v>
      </c>
      <c r="AD840" s="36">
        <f t="shared" si="309"/>
        <v>0</v>
      </c>
      <c r="AE840" s="36">
        <f t="shared" si="310"/>
        <v>0</v>
      </c>
      <c r="AF840" s="36">
        <f t="shared" si="311"/>
        <v>0</v>
      </c>
      <c r="AG840" s="36">
        <f t="shared" si="312"/>
        <v>0</v>
      </c>
      <c r="AH840" s="36">
        <f t="shared" si="313"/>
        <v>0</v>
      </c>
      <c r="AI840" s="36">
        <f t="shared" si="314"/>
        <v>0</v>
      </c>
      <c r="AJ840" s="36">
        <f t="shared" si="315"/>
        <v>0</v>
      </c>
      <c r="AK840" s="36">
        <f t="shared" si="316"/>
        <v>0</v>
      </c>
      <c r="AL840" s="36">
        <f t="shared" si="317"/>
        <v>0</v>
      </c>
      <c r="AM840" s="36">
        <f t="shared" si="318"/>
        <v>0</v>
      </c>
      <c r="AN840" s="36">
        <f t="shared" si="319"/>
        <v>0</v>
      </c>
      <c r="AO840" s="36">
        <f t="shared" si="320"/>
        <v>0</v>
      </c>
      <c r="AP840" s="36">
        <f t="shared" si="321"/>
        <v>0</v>
      </c>
      <c r="AQ840" s="36">
        <f t="shared" si="322"/>
        <v>0</v>
      </c>
      <c r="AR840" s="36">
        <f t="shared" si="323"/>
        <v>0</v>
      </c>
    </row>
    <row r="841" spans="1:44">
      <c r="A841" s="36">
        <f t="shared" si="324"/>
        <v>1324300</v>
      </c>
      <c r="B841" s="36">
        <f>1---ISERR(FIND(B$2,data!$M840))</f>
        <v>0</v>
      </c>
      <c r="C841" s="36">
        <f>1---ISERR(FIND(C$2,data!$M840))</f>
        <v>0</v>
      </c>
      <c r="D841" s="36">
        <f>1---ISERR(FIND(D$2,data!$M840))</f>
        <v>1</v>
      </c>
      <c r="E841" s="36">
        <f>1---ISERR(FIND(E$2,data!$M840))</f>
        <v>1</v>
      </c>
      <c r="F841" s="36">
        <f>1---ISERR(FIND(F$2,data!$M840))</f>
        <v>0</v>
      </c>
      <c r="G841" s="36">
        <f>1---ISERR(FIND(G$2,data!$M840))</f>
        <v>0</v>
      </c>
      <c r="H841" s="36">
        <f>1---ISERR(FIND(H$2,data!$M840))</f>
        <v>0</v>
      </c>
      <c r="I841" s="36">
        <f>1---ISERR(FIND(I$2,data!$M840))</f>
        <v>0</v>
      </c>
      <c r="J841" s="36">
        <f>1---ISERR(FIND(J$2,data!$M840))</f>
        <v>1</v>
      </c>
      <c r="K841" s="36">
        <f>1---ISERR(FIND(K$2,data!$M840))</f>
        <v>0</v>
      </c>
      <c r="L841" s="36">
        <f>1---ISERR(FIND(L$2,data!$M840))</f>
        <v>1</v>
      </c>
      <c r="M841" s="36">
        <f>1---ISERR(FIND(M$2,data!$M840))</f>
        <v>0</v>
      </c>
      <c r="N841" s="36">
        <f>1---ISERR(FIND(N$2,data!$M840))</f>
        <v>1</v>
      </c>
      <c r="O841" s="36">
        <f>1---ISERR(FIND(O$2,data!$M840))</f>
        <v>1</v>
      </c>
      <c r="P841" s="36">
        <f>1---ISERR(FIND(P$2,data!$M840))</f>
        <v>0</v>
      </c>
      <c r="Q841" s="36">
        <f>1---ISERR(FIND(Q$2,data!$M840))</f>
        <v>0</v>
      </c>
      <c r="R841" s="36">
        <f>1---ISERR(FIND(R$2,data!$M840))</f>
        <v>0</v>
      </c>
      <c r="S841" s="36">
        <f>1---ISERR(FIND(S$2,data!$M840))</f>
        <v>0</v>
      </c>
      <c r="T841" s="36">
        <f>1---ISERR(FIND(T$2,data!$M840))</f>
        <v>1</v>
      </c>
      <c r="U841" s="36">
        <f>1---ISERR(FIND(U$2,data!$M840))</f>
        <v>0</v>
      </c>
      <c r="V841" s="36">
        <f>1---ISERR(FIND(V$2,data!$M840))</f>
        <v>1</v>
      </c>
      <c r="W841" s="36">
        <f t="shared" si="302"/>
        <v>0</v>
      </c>
      <c r="X841" s="36">
        <f t="shared" si="303"/>
        <v>0</v>
      </c>
      <c r="Y841" s="36">
        <f t="shared" si="304"/>
        <v>4</v>
      </c>
      <c r="Z841" s="36">
        <f t="shared" si="305"/>
        <v>8</v>
      </c>
      <c r="AA841" s="36">
        <f t="shared" si="306"/>
        <v>0</v>
      </c>
      <c r="AB841" s="36">
        <f t="shared" si="307"/>
        <v>0</v>
      </c>
      <c r="AC841" s="36">
        <f t="shared" si="308"/>
        <v>0</v>
      </c>
      <c r="AD841" s="36">
        <f t="shared" si="309"/>
        <v>0</v>
      </c>
      <c r="AE841" s="36">
        <f t="shared" si="310"/>
        <v>256</v>
      </c>
      <c r="AF841" s="36">
        <f t="shared" si="311"/>
        <v>0</v>
      </c>
      <c r="AG841" s="36">
        <f t="shared" si="312"/>
        <v>1024</v>
      </c>
      <c r="AH841" s="36">
        <f t="shared" si="313"/>
        <v>0</v>
      </c>
      <c r="AI841" s="36">
        <f t="shared" si="314"/>
        <v>4096</v>
      </c>
      <c r="AJ841" s="36">
        <f t="shared" si="315"/>
        <v>8192</v>
      </c>
      <c r="AK841" s="36">
        <f t="shared" si="316"/>
        <v>0</v>
      </c>
      <c r="AL841" s="36">
        <f t="shared" si="317"/>
        <v>0</v>
      </c>
      <c r="AM841" s="36">
        <f t="shared" si="318"/>
        <v>0</v>
      </c>
      <c r="AN841" s="36">
        <f t="shared" si="319"/>
        <v>0</v>
      </c>
      <c r="AO841" s="36">
        <f t="shared" si="320"/>
        <v>262144</v>
      </c>
      <c r="AP841" s="36">
        <f t="shared" si="321"/>
        <v>0</v>
      </c>
      <c r="AQ841" s="36">
        <f t="shared" si="322"/>
        <v>1048576</v>
      </c>
      <c r="AR841" s="36">
        <f t="shared" si="323"/>
        <v>0</v>
      </c>
    </row>
    <row r="842" spans="1:44">
      <c r="A842" s="36">
        <f t="shared" si="324"/>
        <v>1853200</v>
      </c>
      <c r="B842" s="36">
        <f>1---ISERR(FIND(B$2,data!$M841))</f>
        <v>0</v>
      </c>
      <c r="C842" s="36">
        <f>1---ISERR(FIND(C$2,data!$M841))</f>
        <v>0</v>
      </c>
      <c r="D842" s="36">
        <f>1---ISERR(FIND(D$2,data!$M841))</f>
        <v>0</v>
      </c>
      <c r="E842" s="36">
        <f>1---ISERR(FIND(E$2,data!$M841))</f>
        <v>0</v>
      </c>
      <c r="F842" s="36">
        <f>1---ISERR(FIND(F$2,data!$M841))</f>
        <v>1</v>
      </c>
      <c r="G842" s="36">
        <f>1---ISERR(FIND(G$2,data!$M841))</f>
        <v>0</v>
      </c>
      <c r="H842" s="36">
        <f>1---ISERR(FIND(H$2,data!$M841))</f>
        <v>0</v>
      </c>
      <c r="I842" s="36">
        <f>1---ISERR(FIND(I$2,data!$M841))</f>
        <v>0</v>
      </c>
      <c r="J842" s="36">
        <f>1---ISERR(FIND(J$2,data!$M841))</f>
        <v>1</v>
      </c>
      <c r="K842" s="36">
        <f>1---ISERR(FIND(K$2,data!$M841))</f>
        <v>1</v>
      </c>
      <c r="L842" s="36">
        <f>1---ISERR(FIND(L$2,data!$M841))</f>
        <v>1</v>
      </c>
      <c r="M842" s="36">
        <f>1---ISERR(FIND(M$2,data!$M841))</f>
        <v>0</v>
      </c>
      <c r="N842" s="36">
        <f>1---ISERR(FIND(N$2,data!$M841))</f>
        <v>0</v>
      </c>
      <c r="O842" s="36">
        <f>1---ISERR(FIND(O$2,data!$M841))</f>
        <v>0</v>
      </c>
      <c r="P842" s="36">
        <f>1---ISERR(FIND(P$2,data!$M841))</f>
        <v>1</v>
      </c>
      <c r="Q842" s="36">
        <f>1---ISERR(FIND(Q$2,data!$M841))</f>
        <v>0</v>
      </c>
      <c r="R842" s="36">
        <f>1---ISERR(FIND(R$2,data!$M841))</f>
        <v>0</v>
      </c>
      <c r="S842" s="36">
        <f>1---ISERR(FIND(S$2,data!$M841))</f>
        <v>0</v>
      </c>
      <c r="T842" s="36">
        <f>1---ISERR(FIND(T$2,data!$M841))</f>
        <v>1</v>
      </c>
      <c r="U842" s="36">
        <f>1---ISERR(FIND(U$2,data!$M841))</f>
        <v>1</v>
      </c>
      <c r="V842" s="36">
        <f>1---ISERR(FIND(V$2,data!$M841))</f>
        <v>1</v>
      </c>
      <c r="W842" s="36">
        <f t="shared" si="302"/>
        <v>0</v>
      </c>
      <c r="X842" s="36">
        <f t="shared" si="303"/>
        <v>0</v>
      </c>
      <c r="Y842" s="36">
        <f t="shared" si="304"/>
        <v>0</v>
      </c>
      <c r="Z842" s="36">
        <f t="shared" si="305"/>
        <v>0</v>
      </c>
      <c r="AA842" s="36">
        <f t="shared" si="306"/>
        <v>16</v>
      </c>
      <c r="AB842" s="36">
        <f t="shared" si="307"/>
        <v>0</v>
      </c>
      <c r="AC842" s="36">
        <f t="shared" si="308"/>
        <v>0</v>
      </c>
      <c r="AD842" s="36">
        <f t="shared" si="309"/>
        <v>0</v>
      </c>
      <c r="AE842" s="36">
        <f t="shared" si="310"/>
        <v>256</v>
      </c>
      <c r="AF842" s="36">
        <f t="shared" si="311"/>
        <v>512</v>
      </c>
      <c r="AG842" s="36">
        <f t="shared" si="312"/>
        <v>1024</v>
      </c>
      <c r="AH842" s="36">
        <f t="shared" si="313"/>
        <v>0</v>
      </c>
      <c r="AI842" s="36">
        <f t="shared" si="314"/>
        <v>0</v>
      </c>
      <c r="AJ842" s="36">
        <f t="shared" si="315"/>
        <v>0</v>
      </c>
      <c r="AK842" s="36">
        <f t="shared" si="316"/>
        <v>16384</v>
      </c>
      <c r="AL842" s="36">
        <f t="shared" si="317"/>
        <v>0</v>
      </c>
      <c r="AM842" s="36">
        <f t="shared" si="318"/>
        <v>0</v>
      </c>
      <c r="AN842" s="36">
        <f t="shared" si="319"/>
        <v>0</v>
      </c>
      <c r="AO842" s="36">
        <f t="shared" si="320"/>
        <v>262144</v>
      </c>
      <c r="AP842" s="36">
        <f t="shared" si="321"/>
        <v>524288</v>
      </c>
      <c r="AQ842" s="36">
        <f t="shared" si="322"/>
        <v>1048576</v>
      </c>
      <c r="AR842" s="36">
        <f t="shared" si="323"/>
        <v>0</v>
      </c>
    </row>
    <row r="843" spans="1:44">
      <c r="A843" s="36">
        <f t="shared" si="324"/>
        <v>1320200</v>
      </c>
      <c r="B843" s="36">
        <f>1---ISERR(FIND(B$2,data!$M842))</f>
        <v>0</v>
      </c>
      <c r="C843" s="36">
        <f>1---ISERR(FIND(C$2,data!$M842))</f>
        <v>0</v>
      </c>
      <c r="D843" s="36">
        <f>1---ISERR(FIND(D$2,data!$M842))</f>
        <v>0</v>
      </c>
      <c r="E843" s="36">
        <f>1---ISERR(FIND(E$2,data!$M842))</f>
        <v>1</v>
      </c>
      <c r="F843" s="36">
        <f>1---ISERR(FIND(F$2,data!$M842))</f>
        <v>0</v>
      </c>
      <c r="G843" s="36">
        <f>1---ISERR(FIND(G$2,data!$M842))</f>
        <v>0</v>
      </c>
      <c r="H843" s="36">
        <f>1---ISERR(FIND(H$2,data!$M842))</f>
        <v>0</v>
      </c>
      <c r="I843" s="36">
        <f>1---ISERR(FIND(I$2,data!$M842))</f>
        <v>0</v>
      </c>
      <c r="J843" s="36">
        <f>1---ISERR(FIND(J$2,data!$M842))</f>
        <v>1</v>
      </c>
      <c r="K843" s="36">
        <f>1---ISERR(FIND(K$2,data!$M842))</f>
        <v>0</v>
      </c>
      <c r="L843" s="36">
        <f>1---ISERR(FIND(L$2,data!$M842))</f>
        <v>1</v>
      </c>
      <c r="M843" s="36">
        <f>1---ISERR(FIND(M$2,data!$M842))</f>
        <v>0</v>
      </c>
      <c r="N843" s="36">
        <f>1---ISERR(FIND(N$2,data!$M842))</f>
        <v>0</v>
      </c>
      <c r="O843" s="36">
        <f>1---ISERR(FIND(O$2,data!$M842))</f>
        <v>1</v>
      </c>
      <c r="P843" s="36">
        <f>1---ISERR(FIND(P$2,data!$M842))</f>
        <v>0</v>
      </c>
      <c r="Q843" s="36">
        <f>1---ISERR(FIND(Q$2,data!$M842))</f>
        <v>0</v>
      </c>
      <c r="R843" s="36">
        <f>1---ISERR(FIND(R$2,data!$M842))</f>
        <v>0</v>
      </c>
      <c r="S843" s="36">
        <f>1---ISERR(FIND(S$2,data!$M842))</f>
        <v>0</v>
      </c>
      <c r="T843" s="36">
        <f>1---ISERR(FIND(T$2,data!$M842))</f>
        <v>1</v>
      </c>
      <c r="U843" s="36">
        <f>1---ISERR(FIND(U$2,data!$M842))</f>
        <v>0</v>
      </c>
      <c r="V843" s="36">
        <f>1---ISERR(FIND(V$2,data!$M842))</f>
        <v>1</v>
      </c>
      <c r="W843" s="36">
        <f t="shared" si="302"/>
        <v>0</v>
      </c>
      <c r="X843" s="36">
        <f t="shared" si="303"/>
        <v>0</v>
      </c>
      <c r="Y843" s="36">
        <f t="shared" si="304"/>
        <v>0</v>
      </c>
      <c r="Z843" s="36">
        <f t="shared" si="305"/>
        <v>8</v>
      </c>
      <c r="AA843" s="36">
        <f t="shared" si="306"/>
        <v>0</v>
      </c>
      <c r="AB843" s="36">
        <f t="shared" si="307"/>
        <v>0</v>
      </c>
      <c r="AC843" s="36">
        <f t="shared" si="308"/>
        <v>0</v>
      </c>
      <c r="AD843" s="36">
        <f t="shared" si="309"/>
        <v>0</v>
      </c>
      <c r="AE843" s="36">
        <f t="shared" si="310"/>
        <v>256</v>
      </c>
      <c r="AF843" s="36">
        <f t="shared" si="311"/>
        <v>0</v>
      </c>
      <c r="AG843" s="36">
        <f t="shared" si="312"/>
        <v>1024</v>
      </c>
      <c r="AH843" s="36">
        <f t="shared" si="313"/>
        <v>0</v>
      </c>
      <c r="AI843" s="36">
        <f t="shared" si="314"/>
        <v>0</v>
      </c>
      <c r="AJ843" s="36">
        <f t="shared" si="315"/>
        <v>8192</v>
      </c>
      <c r="AK843" s="36">
        <f t="shared" si="316"/>
        <v>0</v>
      </c>
      <c r="AL843" s="36">
        <f t="shared" si="317"/>
        <v>0</v>
      </c>
      <c r="AM843" s="36">
        <f t="shared" si="318"/>
        <v>0</v>
      </c>
      <c r="AN843" s="36">
        <f t="shared" si="319"/>
        <v>0</v>
      </c>
      <c r="AO843" s="36">
        <f t="shared" si="320"/>
        <v>262144</v>
      </c>
      <c r="AP843" s="36">
        <f t="shared" si="321"/>
        <v>0</v>
      </c>
      <c r="AQ843" s="36">
        <f t="shared" si="322"/>
        <v>1048576</v>
      </c>
      <c r="AR843" s="36">
        <f t="shared" si="323"/>
        <v>0</v>
      </c>
    </row>
    <row r="844" spans="1:44">
      <c r="A844" s="36">
        <f t="shared" si="324"/>
        <v>0</v>
      </c>
      <c r="B844" s="36">
        <f>1---ISERR(FIND(B$2,data!$M843))</f>
        <v>0</v>
      </c>
      <c r="C844" s="36">
        <f>1---ISERR(FIND(C$2,data!$M843))</f>
        <v>0</v>
      </c>
      <c r="D844" s="36">
        <f>1---ISERR(FIND(D$2,data!$M843))</f>
        <v>0</v>
      </c>
      <c r="E844" s="36">
        <f>1---ISERR(FIND(E$2,data!$M843))</f>
        <v>0</v>
      </c>
      <c r="F844" s="36">
        <f>1---ISERR(FIND(F$2,data!$M843))</f>
        <v>0</v>
      </c>
      <c r="G844" s="36">
        <f>1---ISERR(FIND(G$2,data!$M843))</f>
        <v>0</v>
      </c>
      <c r="H844" s="36">
        <f>1---ISERR(FIND(H$2,data!$M843))</f>
        <v>0</v>
      </c>
      <c r="I844" s="36">
        <f>1---ISERR(FIND(I$2,data!$M843))</f>
        <v>0</v>
      </c>
      <c r="J844" s="36">
        <f>1---ISERR(FIND(J$2,data!$M843))</f>
        <v>0</v>
      </c>
      <c r="K844" s="36">
        <f>1---ISERR(FIND(K$2,data!$M843))</f>
        <v>0</v>
      </c>
      <c r="L844" s="36">
        <f>1---ISERR(FIND(L$2,data!$M843))</f>
        <v>0</v>
      </c>
      <c r="M844" s="36">
        <f>1---ISERR(FIND(M$2,data!$M843))</f>
        <v>0</v>
      </c>
      <c r="N844" s="36">
        <f>1---ISERR(FIND(N$2,data!$M843))</f>
        <v>0</v>
      </c>
      <c r="O844" s="36">
        <f>1---ISERR(FIND(O$2,data!$M843))</f>
        <v>0</v>
      </c>
      <c r="P844" s="36">
        <f>1---ISERR(FIND(P$2,data!$M843))</f>
        <v>0</v>
      </c>
      <c r="Q844" s="36">
        <f>1---ISERR(FIND(Q$2,data!$M843))</f>
        <v>0</v>
      </c>
      <c r="R844" s="36">
        <f>1---ISERR(FIND(R$2,data!$M843))</f>
        <v>0</v>
      </c>
      <c r="S844" s="36">
        <f>1---ISERR(FIND(S$2,data!$M843))</f>
        <v>0</v>
      </c>
      <c r="T844" s="36">
        <f>1---ISERR(FIND(T$2,data!$M843))</f>
        <v>0</v>
      </c>
      <c r="U844" s="36">
        <f>1---ISERR(FIND(U$2,data!$M843))</f>
        <v>0</v>
      </c>
      <c r="V844" s="36">
        <f>1---ISERR(FIND(V$2,data!$M843))</f>
        <v>0</v>
      </c>
      <c r="W844" s="36">
        <f t="shared" si="302"/>
        <v>0</v>
      </c>
      <c r="X844" s="36">
        <f t="shared" si="303"/>
        <v>0</v>
      </c>
      <c r="Y844" s="36">
        <f t="shared" si="304"/>
        <v>0</v>
      </c>
      <c r="Z844" s="36">
        <f t="shared" si="305"/>
        <v>0</v>
      </c>
      <c r="AA844" s="36">
        <f t="shared" si="306"/>
        <v>0</v>
      </c>
      <c r="AB844" s="36">
        <f t="shared" si="307"/>
        <v>0</v>
      </c>
      <c r="AC844" s="36">
        <f t="shared" si="308"/>
        <v>0</v>
      </c>
      <c r="AD844" s="36">
        <f t="shared" si="309"/>
        <v>0</v>
      </c>
      <c r="AE844" s="36">
        <f t="shared" si="310"/>
        <v>0</v>
      </c>
      <c r="AF844" s="36">
        <f t="shared" si="311"/>
        <v>0</v>
      </c>
      <c r="AG844" s="36">
        <f t="shared" si="312"/>
        <v>0</v>
      </c>
      <c r="AH844" s="36">
        <f t="shared" si="313"/>
        <v>0</v>
      </c>
      <c r="AI844" s="36">
        <f t="shared" si="314"/>
        <v>0</v>
      </c>
      <c r="AJ844" s="36">
        <f t="shared" si="315"/>
        <v>0</v>
      </c>
      <c r="AK844" s="36">
        <f t="shared" si="316"/>
        <v>0</v>
      </c>
      <c r="AL844" s="36">
        <f t="shared" si="317"/>
        <v>0</v>
      </c>
      <c r="AM844" s="36">
        <f t="shared" si="318"/>
        <v>0</v>
      </c>
      <c r="AN844" s="36">
        <f t="shared" si="319"/>
        <v>0</v>
      </c>
      <c r="AO844" s="36">
        <f t="shared" si="320"/>
        <v>0</v>
      </c>
      <c r="AP844" s="36">
        <f t="shared" si="321"/>
        <v>0</v>
      </c>
      <c r="AQ844" s="36">
        <f t="shared" si="322"/>
        <v>0</v>
      </c>
      <c r="AR844" s="36">
        <f t="shared" si="323"/>
        <v>0</v>
      </c>
    </row>
    <row r="845" spans="1:44">
      <c r="A845" s="36">
        <f t="shared" si="324"/>
        <v>1713800</v>
      </c>
      <c r="B845" s="36">
        <f>1---ISERR(FIND(B$2,data!$M844))</f>
        <v>0</v>
      </c>
      <c r="C845" s="36">
        <f>1---ISERR(FIND(C$2,data!$M844))</f>
        <v>0</v>
      </c>
      <c r="D845" s="36">
        <f>1---ISERR(FIND(D$2,data!$M844))</f>
        <v>0</v>
      </c>
      <c r="E845" s="36">
        <f>1---ISERR(FIND(E$2,data!$M844))</f>
        <v>1</v>
      </c>
      <c r="F845" s="36">
        <f>1---ISERR(FIND(F$2,data!$M844))</f>
        <v>0</v>
      </c>
      <c r="G845" s="36">
        <f>1---ISERR(FIND(G$2,data!$M844))</f>
        <v>0</v>
      </c>
      <c r="H845" s="36">
        <f>1---ISERR(FIND(H$2,data!$M844))</f>
        <v>0</v>
      </c>
      <c r="I845" s="36">
        <f>1---ISERR(FIND(I$2,data!$M844))</f>
        <v>1</v>
      </c>
      <c r="J845" s="36">
        <f>1---ISERR(FIND(J$2,data!$M844))</f>
        <v>0</v>
      </c>
      <c r="K845" s="36">
        <f>1---ISERR(FIND(K$2,data!$M844))</f>
        <v>1</v>
      </c>
      <c r="L845" s="36">
        <f>1---ISERR(FIND(L$2,data!$M844))</f>
        <v>1</v>
      </c>
      <c r="M845" s="36">
        <f>1---ISERR(FIND(M$2,data!$M844))</f>
        <v>0</v>
      </c>
      <c r="N845" s="36">
        <f>1---ISERR(FIND(N$2,data!$M844))</f>
        <v>0</v>
      </c>
      <c r="O845" s="36">
        <f>1---ISERR(FIND(O$2,data!$M844))</f>
        <v>1</v>
      </c>
      <c r="P845" s="36">
        <f>1---ISERR(FIND(P$2,data!$M844))</f>
        <v>0</v>
      </c>
      <c r="Q845" s="36">
        <f>1---ISERR(FIND(Q$2,data!$M844))</f>
        <v>0</v>
      </c>
      <c r="R845" s="36">
        <f>1---ISERR(FIND(R$2,data!$M844))</f>
        <v>0</v>
      </c>
      <c r="S845" s="36">
        <f>1---ISERR(FIND(S$2,data!$M844))</f>
        <v>1</v>
      </c>
      <c r="T845" s="36">
        <f>1---ISERR(FIND(T$2,data!$M844))</f>
        <v>0</v>
      </c>
      <c r="U845" s="36">
        <f>1---ISERR(FIND(U$2,data!$M844))</f>
        <v>1</v>
      </c>
      <c r="V845" s="36">
        <f>1---ISERR(FIND(V$2,data!$M844))</f>
        <v>1</v>
      </c>
      <c r="W845" s="36">
        <f t="shared" si="302"/>
        <v>0</v>
      </c>
      <c r="X845" s="36">
        <f t="shared" si="303"/>
        <v>0</v>
      </c>
      <c r="Y845" s="36">
        <f t="shared" si="304"/>
        <v>0</v>
      </c>
      <c r="Z845" s="36">
        <f t="shared" si="305"/>
        <v>8</v>
      </c>
      <c r="AA845" s="36">
        <f t="shared" si="306"/>
        <v>0</v>
      </c>
      <c r="AB845" s="36">
        <f t="shared" si="307"/>
        <v>0</v>
      </c>
      <c r="AC845" s="36">
        <f t="shared" si="308"/>
        <v>0</v>
      </c>
      <c r="AD845" s="36">
        <f t="shared" si="309"/>
        <v>128</v>
      </c>
      <c r="AE845" s="36">
        <f t="shared" si="310"/>
        <v>0</v>
      </c>
      <c r="AF845" s="36">
        <f t="shared" si="311"/>
        <v>512</v>
      </c>
      <c r="AG845" s="36">
        <f t="shared" si="312"/>
        <v>1024</v>
      </c>
      <c r="AH845" s="36">
        <f t="shared" si="313"/>
        <v>0</v>
      </c>
      <c r="AI845" s="36">
        <f t="shared" si="314"/>
        <v>0</v>
      </c>
      <c r="AJ845" s="36">
        <f t="shared" si="315"/>
        <v>8192</v>
      </c>
      <c r="AK845" s="36">
        <f t="shared" si="316"/>
        <v>0</v>
      </c>
      <c r="AL845" s="36">
        <f t="shared" si="317"/>
        <v>0</v>
      </c>
      <c r="AM845" s="36">
        <f t="shared" si="318"/>
        <v>0</v>
      </c>
      <c r="AN845" s="36">
        <f t="shared" si="319"/>
        <v>131072</v>
      </c>
      <c r="AO845" s="36">
        <f t="shared" si="320"/>
        <v>0</v>
      </c>
      <c r="AP845" s="36">
        <f t="shared" si="321"/>
        <v>524288</v>
      </c>
      <c r="AQ845" s="36">
        <f t="shared" si="322"/>
        <v>1048576</v>
      </c>
      <c r="AR845" s="36">
        <f t="shared" si="323"/>
        <v>0</v>
      </c>
    </row>
    <row r="846" spans="1:44">
      <c r="A846" s="36">
        <f t="shared" si="324"/>
        <v>0</v>
      </c>
      <c r="B846" s="36">
        <f>1---ISERR(FIND(B$2,data!$M845))</f>
        <v>0</v>
      </c>
      <c r="C846" s="36">
        <f>1---ISERR(FIND(C$2,data!$M845))</f>
        <v>0</v>
      </c>
      <c r="D846" s="36">
        <f>1---ISERR(FIND(D$2,data!$M845))</f>
        <v>0</v>
      </c>
      <c r="E846" s="36">
        <f>1---ISERR(FIND(E$2,data!$M845))</f>
        <v>0</v>
      </c>
      <c r="F846" s="36">
        <f>1---ISERR(FIND(F$2,data!$M845))</f>
        <v>0</v>
      </c>
      <c r="G846" s="36">
        <f>1---ISERR(FIND(G$2,data!$M845))</f>
        <v>0</v>
      </c>
      <c r="H846" s="36">
        <f>1---ISERR(FIND(H$2,data!$M845))</f>
        <v>0</v>
      </c>
      <c r="I846" s="36">
        <f>1---ISERR(FIND(I$2,data!$M845))</f>
        <v>0</v>
      </c>
      <c r="J846" s="36">
        <f>1---ISERR(FIND(J$2,data!$M845))</f>
        <v>0</v>
      </c>
      <c r="K846" s="36">
        <f>1---ISERR(FIND(K$2,data!$M845))</f>
        <v>0</v>
      </c>
      <c r="L846" s="36">
        <f>1---ISERR(FIND(L$2,data!$M845))</f>
        <v>0</v>
      </c>
      <c r="M846" s="36">
        <f>1---ISERR(FIND(M$2,data!$M845))</f>
        <v>0</v>
      </c>
      <c r="N846" s="36">
        <f>1---ISERR(FIND(N$2,data!$M845))</f>
        <v>0</v>
      </c>
      <c r="O846" s="36">
        <f>1---ISERR(FIND(O$2,data!$M845))</f>
        <v>0</v>
      </c>
      <c r="P846" s="36">
        <f>1---ISERR(FIND(P$2,data!$M845))</f>
        <v>0</v>
      </c>
      <c r="Q846" s="36">
        <f>1---ISERR(FIND(Q$2,data!$M845))</f>
        <v>0</v>
      </c>
      <c r="R846" s="36">
        <f>1---ISERR(FIND(R$2,data!$M845))</f>
        <v>0</v>
      </c>
      <c r="S846" s="36">
        <f>1---ISERR(FIND(S$2,data!$M845))</f>
        <v>0</v>
      </c>
      <c r="T846" s="36">
        <f>1---ISERR(FIND(T$2,data!$M845))</f>
        <v>0</v>
      </c>
      <c r="U846" s="36">
        <f>1---ISERR(FIND(U$2,data!$M845))</f>
        <v>0</v>
      </c>
      <c r="V846" s="36">
        <f>1---ISERR(FIND(V$2,data!$M845))</f>
        <v>0</v>
      </c>
      <c r="W846" s="36">
        <f t="shared" si="302"/>
        <v>0</v>
      </c>
      <c r="X846" s="36">
        <f t="shared" si="303"/>
        <v>0</v>
      </c>
      <c r="Y846" s="36">
        <f t="shared" si="304"/>
        <v>0</v>
      </c>
      <c r="Z846" s="36">
        <f t="shared" si="305"/>
        <v>0</v>
      </c>
      <c r="AA846" s="36">
        <f t="shared" si="306"/>
        <v>0</v>
      </c>
      <c r="AB846" s="36">
        <f t="shared" si="307"/>
        <v>0</v>
      </c>
      <c r="AC846" s="36">
        <f t="shared" si="308"/>
        <v>0</v>
      </c>
      <c r="AD846" s="36">
        <f t="shared" si="309"/>
        <v>0</v>
      </c>
      <c r="AE846" s="36">
        <f t="shared" si="310"/>
        <v>0</v>
      </c>
      <c r="AF846" s="36">
        <f t="shared" si="311"/>
        <v>0</v>
      </c>
      <c r="AG846" s="36">
        <f t="shared" si="312"/>
        <v>0</v>
      </c>
      <c r="AH846" s="36">
        <f t="shared" si="313"/>
        <v>0</v>
      </c>
      <c r="AI846" s="36">
        <f t="shared" si="314"/>
        <v>0</v>
      </c>
      <c r="AJ846" s="36">
        <f t="shared" si="315"/>
        <v>0</v>
      </c>
      <c r="AK846" s="36">
        <f t="shared" si="316"/>
        <v>0</v>
      </c>
      <c r="AL846" s="36">
        <f t="shared" si="317"/>
        <v>0</v>
      </c>
      <c r="AM846" s="36">
        <f t="shared" si="318"/>
        <v>0</v>
      </c>
      <c r="AN846" s="36">
        <f t="shared" si="319"/>
        <v>0</v>
      </c>
      <c r="AO846" s="36">
        <f t="shared" si="320"/>
        <v>0</v>
      </c>
      <c r="AP846" s="36">
        <f t="shared" si="321"/>
        <v>0</v>
      </c>
      <c r="AQ846" s="36">
        <f t="shared" si="322"/>
        <v>0</v>
      </c>
      <c r="AR846" s="36">
        <f t="shared" si="323"/>
        <v>0</v>
      </c>
    </row>
    <row r="847" spans="1:44">
      <c r="A847" s="36">
        <f t="shared" si="324"/>
        <v>1082400</v>
      </c>
      <c r="B847" s="36">
        <f>1---ISERR(FIND(B$2,data!$M846))</f>
        <v>0</v>
      </c>
      <c r="C847" s="36">
        <f>1---ISERR(FIND(C$2,data!$M846))</f>
        <v>0</v>
      </c>
      <c r="D847" s="36">
        <f>1---ISERR(FIND(D$2,data!$M846))</f>
        <v>0</v>
      </c>
      <c r="E847" s="36">
        <f>1---ISERR(FIND(E$2,data!$M846))</f>
        <v>0</v>
      </c>
      <c r="F847" s="36">
        <f>1---ISERR(FIND(F$2,data!$M846))</f>
        <v>0</v>
      </c>
      <c r="G847" s="36">
        <f>1---ISERR(FIND(G$2,data!$M846))</f>
        <v>1</v>
      </c>
      <c r="H847" s="36">
        <f>1---ISERR(FIND(H$2,data!$M846))</f>
        <v>0</v>
      </c>
      <c r="I847" s="36">
        <f>1---ISERR(FIND(I$2,data!$M846))</f>
        <v>0</v>
      </c>
      <c r="J847" s="36">
        <f>1---ISERR(FIND(J$2,data!$M846))</f>
        <v>0</v>
      </c>
      <c r="K847" s="36">
        <f>1---ISERR(FIND(K$2,data!$M846))</f>
        <v>0</v>
      </c>
      <c r="L847" s="36">
        <f>1---ISERR(FIND(L$2,data!$M846))</f>
        <v>1</v>
      </c>
      <c r="M847" s="36">
        <f>1---ISERR(FIND(M$2,data!$M846))</f>
        <v>0</v>
      </c>
      <c r="N847" s="36">
        <f>1---ISERR(FIND(N$2,data!$M846))</f>
        <v>0</v>
      </c>
      <c r="O847" s="36">
        <f>1---ISERR(FIND(O$2,data!$M846))</f>
        <v>0</v>
      </c>
      <c r="P847" s="36">
        <f>1---ISERR(FIND(P$2,data!$M846))</f>
        <v>0</v>
      </c>
      <c r="Q847" s="36">
        <f>1---ISERR(FIND(Q$2,data!$M846))</f>
        <v>1</v>
      </c>
      <c r="R847" s="36">
        <f>1---ISERR(FIND(R$2,data!$M846))</f>
        <v>0</v>
      </c>
      <c r="S847" s="36">
        <f>1---ISERR(FIND(S$2,data!$M846))</f>
        <v>0</v>
      </c>
      <c r="T847" s="36">
        <f>1---ISERR(FIND(T$2,data!$M846))</f>
        <v>0</v>
      </c>
      <c r="U847" s="36">
        <f>1---ISERR(FIND(U$2,data!$M846))</f>
        <v>0</v>
      </c>
      <c r="V847" s="36">
        <f>1---ISERR(FIND(V$2,data!$M846))</f>
        <v>1</v>
      </c>
      <c r="W847" s="36">
        <f t="shared" si="302"/>
        <v>0</v>
      </c>
      <c r="X847" s="36">
        <f t="shared" si="303"/>
        <v>0</v>
      </c>
      <c r="Y847" s="36">
        <f t="shared" si="304"/>
        <v>0</v>
      </c>
      <c r="Z847" s="36">
        <f t="shared" si="305"/>
        <v>0</v>
      </c>
      <c r="AA847" s="36">
        <f t="shared" si="306"/>
        <v>0</v>
      </c>
      <c r="AB847" s="36">
        <f t="shared" si="307"/>
        <v>32</v>
      </c>
      <c r="AC847" s="36">
        <f t="shared" si="308"/>
        <v>0</v>
      </c>
      <c r="AD847" s="36">
        <f t="shared" si="309"/>
        <v>0</v>
      </c>
      <c r="AE847" s="36">
        <f t="shared" si="310"/>
        <v>0</v>
      </c>
      <c r="AF847" s="36">
        <f t="shared" si="311"/>
        <v>0</v>
      </c>
      <c r="AG847" s="36">
        <f t="shared" si="312"/>
        <v>1024</v>
      </c>
      <c r="AH847" s="36">
        <f t="shared" si="313"/>
        <v>0</v>
      </c>
      <c r="AI847" s="36">
        <f t="shared" si="314"/>
        <v>0</v>
      </c>
      <c r="AJ847" s="36">
        <f t="shared" si="315"/>
        <v>0</v>
      </c>
      <c r="AK847" s="36">
        <f t="shared" si="316"/>
        <v>0</v>
      </c>
      <c r="AL847" s="36">
        <f t="shared" si="317"/>
        <v>32768</v>
      </c>
      <c r="AM847" s="36">
        <f t="shared" si="318"/>
        <v>0</v>
      </c>
      <c r="AN847" s="36">
        <f t="shared" si="319"/>
        <v>0</v>
      </c>
      <c r="AO847" s="36">
        <f t="shared" si="320"/>
        <v>0</v>
      </c>
      <c r="AP847" s="36">
        <f t="shared" si="321"/>
        <v>0</v>
      </c>
      <c r="AQ847" s="36">
        <f t="shared" si="322"/>
        <v>1048576</v>
      </c>
      <c r="AR847" s="36">
        <f t="shared" si="323"/>
        <v>0</v>
      </c>
    </row>
    <row r="848" spans="1:44">
      <c r="A848" s="36">
        <f t="shared" si="324"/>
        <v>0</v>
      </c>
      <c r="B848" s="36">
        <f>1---ISERR(FIND(B$2,data!$M847))</f>
        <v>0</v>
      </c>
      <c r="C848" s="36">
        <f>1---ISERR(FIND(C$2,data!$M847))</f>
        <v>0</v>
      </c>
      <c r="D848" s="36">
        <f>1---ISERR(FIND(D$2,data!$M847))</f>
        <v>0</v>
      </c>
      <c r="E848" s="36">
        <f>1---ISERR(FIND(E$2,data!$M847))</f>
        <v>0</v>
      </c>
      <c r="F848" s="36">
        <f>1---ISERR(FIND(F$2,data!$M847))</f>
        <v>0</v>
      </c>
      <c r="G848" s="36">
        <f>1---ISERR(FIND(G$2,data!$M847))</f>
        <v>0</v>
      </c>
      <c r="H848" s="36">
        <f>1---ISERR(FIND(H$2,data!$M847))</f>
        <v>0</v>
      </c>
      <c r="I848" s="36">
        <f>1---ISERR(FIND(I$2,data!$M847))</f>
        <v>0</v>
      </c>
      <c r="J848" s="36">
        <f>1---ISERR(FIND(J$2,data!$M847))</f>
        <v>0</v>
      </c>
      <c r="K848" s="36">
        <f>1---ISERR(FIND(K$2,data!$M847))</f>
        <v>0</v>
      </c>
      <c r="L848" s="36">
        <f>1---ISERR(FIND(L$2,data!$M847))</f>
        <v>0</v>
      </c>
      <c r="M848" s="36">
        <f>1---ISERR(FIND(M$2,data!$M847))</f>
        <v>0</v>
      </c>
      <c r="N848" s="36">
        <f>1---ISERR(FIND(N$2,data!$M847))</f>
        <v>0</v>
      </c>
      <c r="O848" s="36">
        <f>1---ISERR(FIND(O$2,data!$M847))</f>
        <v>0</v>
      </c>
      <c r="P848" s="36">
        <f>1---ISERR(FIND(P$2,data!$M847))</f>
        <v>0</v>
      </c>
      <c r="Q848" s="36">
        <f>1---ISERR(FIND(Q$2,data!$M847))</f>
        <v>0</v>
      </c>
      <c r="R848" s="36">
        <f>1---ISERR(FIND(R$2,data!$M847))</f>
        <v>0</v>
      </c>
      <c r="S848" s="36">
        <f>1---ISERR(FIND(S$2,data!$M847))</f>
        <v>0</v>
      </c>
      <c r="T848" s="36">
        <f>1---ISERR(FIND(T$2,data!$M847))</f>
        <v>0</v>
      </c>
      <c r="U848" s="36">
        <f>1---ISERR(FIND(U$2,data!$M847))</f>
        <v>0</v>
      </c>
      <c r="V848" s="36">
        <f>1---ISERR(FIND(V$2,data!$M847))</f>
        <v>0</v>
      </c>
      <c r="W848" s="36">
        <f t="shared" si="302"/>
        <v>0</v>
      </c>
      <c r="X848" s="36">
        <f t="shared" si="303"/>
        <v>0</v>
      </c>
      <c r="Y848" s="36">
        <f t="shared" si="304"/>
        <v>0</v>
      </c>
      <c r="Z848" s="36">
        <f t="shared" si="305"/>
        <v>0</v>
      </c>
      <c r="AA848" s="36">
        <f t="shared" si="306"/>
        <v>0</v>
      </c>
      <c r="AB848" s="36">
        <f t="shared" si="307"/>
        <v>0</v>
      </c>
      <c r="AC848" s="36">
        <f t="shared" si="308"/>
        <v>0</v>
      </c>
      <c r="AD848" s="36">
        <f t="shared" si="309"/>
        <v>0</v>
      </c>
      <c r="AE848" s="36">
        <f t="shared" si="310"/>
        <v>0</v>
      </c>
      <c r="AF848" s="36">
        <f t="shared" si="311"/>
        <v>0</v>
      </c>
      <c r="AG848" s="36">
        <f t="shared" si="312"/>
        <v>0</v>
      </c>
      <c r="AH848" s="36">
        <f t="shared" si="313"/>
        <v>0</v>
      </c>
      <c r="AI848" s="36">
        <f t="shared" si="314"/>
        <v>0</v>
      </c>
      <c r="AJ848" s="36">
        <f t="shared" si="315"/>
        <v>0</v>
      </c>
      <c r="AK848" s="36">
        <f t="shared" si="316"/>
        <v>0</v>
      </c>
      <c r="AL848" s="36">
        <f t="shared" si="317"/>
        <v>0</v>
      </c>
      <c r="AM848" s="36">
        <f t="shared" si="318"/>
        <v>0</v>
      </c>
      <c r="AN848" s="36">
        <f t="shared" si="319"/>
        <v>0</v>
      </c>
      <c r="AO848" s="36">
        <f t="shared" si="320"/>
        <v>0</v>
      </c>
      <c r="AP848" s="36">
        <f t="shared" si="321"/>
        <v>0</v>
      </c>
      <c r="AQ848" s="36">
        <f t="shared" si="322"/>
        <v>0</v>
      </c>
      <c r="AR848" s="36">
        <f t="shared" si="323"/>
        <v>0</v>
      </c>
    </row>
    <row r="849" spans="1:44">
      <c r="A849" s="36">
        <f t="shared" si="324"/>
        <v>0</v>
      </c>
      <c r="B849" s="36">
        <f>1---ISERR(FIND(B$2,data!$M848))</f>
        <v>0</v>
      </c>
      <c r="C849" s="36">
        <f>1---ISERR(FIND(C$2,data!$M848))</f>
        <v>0</v>
      </c>
      <c r="D849" s="36">
        <f>1---ISERR(FIND(D$2,data!$M848))</f>
        <v>0</v>
      </c>
      <c r="E849" s="36">
        <f>1---ISERR(FIND(E$2,data!$M848))</f>
        <v>0</v>
      </c>
      <c r="F849" s="36">
        <f>1---ISERR(FIND(F$2,data!$M848))</f>
        <v>0</v>
      </c>
      <c r="G849" s="36">
        <f>1---ISERR(FIND(G$2,data!$M848))</f>
        <v>0</v>
      </c>
      <c r="H849" s="36">
        <f>1---ISERR(FIND(H$2,data!$M848))</f>
        <v>0</v>
      </c>
      <c r="I849" s="36">
        <f>1---ISERR(FIND(I$2,data!$M848))</f>
        <v>0</v>
      </c>
      <c r="J849" s="36">
        <f>1---ISERR(FIND(J$2,data!$M848))</f>
        <v>0</v>
      </c>
      <c r="K849" s="36">
        <f>1---ISERR(FIND(K$2,data!$M848))</f>
        <v>0</v>
      </c>
      <c r="L849" s="36">
        <f>1---ISERR(FIND(L$2,data!$M848))</f>
        <v>0</v>
      </c>
      <c r="M849" s="36">
        <f>1---ISERR(FIND(M$2,data!$M848))</f>
        <v>0</v>
      </c>
      <c r="N849" s="36">
        <f>1---ISERR(FIND(N$2,data!$M848))</f>
        <v>0</v>
      </c>
      <c r="O849" s="36">
        <f>1---ISERR(FIND(O$2,data!$M848))</f>
        <v>0</v>
      </c>
      <c r="P849" s="36">
        <f>1---ISERR(FIND(P$2,data!$M848))</f>
        <v>0</v>
      </c>
      <c r="Q849" s="36">
        <f>1---ISERR(FIND(Q$2,data!$M848))</f>
        <v>0</v>
      </c>
      <c r="R849" s="36">
        <f>1---ISERR(FIND(R$2,data!$M848))</f>
        <v>0</v>
      </c>
      <c r="S849" s="36">
        <f>1---ISERR(FIND(S$2,data!$M848))</f>
        <v>0</v>
      </c>
      <c r="T849" s="36">
        <f>1---ISERR(FIND(T$2,data!$M848))</f>
        <v>0</v>
      </c>
      <c r="U849" s="36">
        <f>1---ISERR(FIND(U$2,data!$M848))</f>
        <v>0</v>
      </c>
      <c r="V849" s="36">
        <f>1---ISERR(FIND(V$2,data!$M848))</f>
        <v>0</v>
      </c>
      <c r="W849" s="36">
        <f t="shared" si="302"/>
        <v>0</v>
      </c>
      <c r="X849" s="36">
        <f t="shared" si="303"/>
        <v>0</v>
      </c>
      <c r="Y849" s="36">
        <f t="shared" si="304"/>
        <v>0</v>
      </c>
      <c r="Z849" s="36">
        <f t="shared" si="305"/>
        <v>0</v>
      </c>
      <c r="AA849" s="36">
        <f t="shared" si="306"/>
        <v>0</v>
      </c>
      <c r="AB849" s="36">
        <f t="shared" si="307"/>
        <v>0</v>
      </c>
      <c r="AC849" s="36">
        <f t="shared" si="308"/>
        <v>0</v>
      </c>
      <c r="AD849" s="36">
        <f t="shared" si="309"/>
        <v>0</v>
      </c>
      <c r="AE849" s="36">
        <f t="shared" si="310"/>
        <v>0</v>
      </c>
      <c r="AF849" s="36">
        <f t="shared" si="311"/>
        <v>0</v>
      </c>
      <c r="AG849" s="36">
        <f t="shared" si="312"/>
        <v>0</v>
      </c>
      <c r="AH849" s="36">
        <f t="shared" si="313"/>
        <v>0</v>
      </c>
      <c r="AI849" s="36">
        <f t="shared" si="314"/>
        <v>0</v>
      </c>
      <c r="AJ849" s="36">
        <f t="shared" si="315"/>
        <v>0</v>
      </c>
      <c r="AK849" s="36">
        <f t="shared" si="316"/>
        <v>0</v>
      </c>
      <c r="AL849" s="36">
        <f t="shared" si="317"/>
        <v>0</v>
      </c>
      <c r="AM849" s="36">
        <f t="shared" si="318"/>
        <v>0</v>
      </c>
      <c r="AN849" s="36">
        <f t="shared" si="319"/>
        <v>0</v>
      </c>
      <c r="AO849" s="36">
        <f t="shared" si="320"/>
        <v>0</v>
      </c>
      <c r="AP849" s="36">
        <f t="shared" si="321"/>
        <v>0</v>
      </c>
      <c r="AQ849" s="36">
        <f t="shared" si="322"/>
        <v>0</v>
      </c>
      <c r="AR849" s="36">
        <f t="shared" si="323"/>
        <v>0</v>
      </c>
    </row>
    <row r="850" spans="1:44">
      <c r="A850" s="36">
        <f t="shared" si="324"/>
        <v>926600</v>
      </c>
      <c r="B850" s="36">
        <f>1---ISERR(FIND(B$2,data!$M849))</f>
        <v>0</v>
      </c>
      <c r="C850" s="36">
        <f>1---ISERR(FIND(C$2,data!$M849))</f>
        <v>0</v>
      </c>
      <c r="D850" s="36">
        <f>1---ISERR(FIND(D$2,data!$M849))</f>
        <v>0</v>
      </c>
      <c r="E850" s="36">
        <f>1---ISERR(FIND(E$2,data!$M849))</f>
        <v>1</v>
      </c>
      <c r="F850" s="36">
        <f>1---ISERR(FIND(F$2,data!$M849))</f>
        <v>0</v>
      </c>
      <c r="G850" s="36">
        <f>1---ISERR(FIND(G$2,data!$M849))</f>
        <v>0</v>
      </c>
      <c r="H850" s="36">
        <f>1---ISERR(FIND(H$2,data!$M849))</f>
        <v>0</v>
      </c>
      <c r="I850" s="36">
        <f>1---ISERR(FIND(I$2,data!$M849))</f>
        <v>1</v>
      </c>
      <c r="J850" s="36">
        <f>1---ISERR(FIND(J$2,data!$M849))</f>
        <v>1</v>
      </c>
      <c r="K850" s="36">
        <f>1---ISERR(FIND(K$2,data!$M849))</f>
        <v>1</v>
      </c>
      <c r="L850" s="36">
        <f>1---ISERR(FIND(L$2,data!$M849))</f>
        <v>0</v>
      </c>
      <c r="M850" s="36">
        <f>1---ISERR(FIND(M$2,data!$M849))</f>
        <v>0</v>
      </c>
      <c r="N850" s="36">
        <f>1---ISERR(FIND(N$2,data!$M849))</f>
        <v>0</v>
      </c>
      <c r="O850" s="36">
        <f>1---ISERR(FIND(O$2,data!$M849))</f>
        <v>1</v>
      </c>
      <c r="P850" s="36">
        <f>1---ISERR(FIND(P$2,data!$M849))</f>
        <v>0</v>
      </c>
      <c r="Q850" s="36">
        <f>1---ISERR(FIND(Q$2,data!$M849))</f>
        <v>0</v>
      </c>
      <c r="R850" s="36">
        <f>1---ISERR(FIND(R$2,data!$M849))</f>
        <v>0</v>
      </c>
      <c r="S850" s="36">
        <f>1---ISERR(FIND(S$2,data!$M849))</f>
        <v>1</v>
      </c>
      <c r="T850" s="36">
        <f>1---ISERR(FIND(T$2,data!$M849))</f>
        <v>1</v>
      </c>
      <c r="U850" s="36">
        <f>1---ISERR(FIND(U$2,data!$M849))</f>
        <v>1</v>
      </c>
      <c r="V850" s="36">
        <f>1---ISERR(FIND(V$2,data!$M849))</f>
        <v>0</v>
      </c>
      <c r="W850" s="36">
        <f t="shared" si="302"/>
        <v>0</v>
      </c>
      <c r="X850" s="36">
        <f t="shared" si="303"/>
        <v>0</v>
      </c>
      <c r="Y850" s="36">
        <f t="shared" si="304"/>
        <v>0</v>
      </c>
      <c r="Z850" s="36">
        <f t="shared" si="305"/>
        <v>8</v>
      </c>
      <c r="AA850" s="36">
        <f t="shared" si="306"/>
        <v>0</v>
      </c>
      <c r="AB850" s="36">
        <f t="shared" si="307"/>
        <v>0</v>
      </c>
      <c r="AC850" s="36">
        <f t="shared" si="308"/>
        <v>0</v>
      </c>
      <c r="AD850" s="36">
        <f t="shared" si="309"/>
        <v>128</v>
      </c>
      <c r="AE850" s="36">
        <f t="shared" si="310"/>
        <v>256</v>
      </c>
      <c r="AF850" s="36">
        <f t="shared" si="311"/>
        <v>512</v>
      </c>
      <c r="AG850" s="36">
        <f t="shared" si="312"/>
        <v>0</v>
      </c>
      <c r="AH850" s="36">
        <f t="shared" si="313"/>
        <v>0</v>
      </c>
      <c r="AI850" s="36">
        <f t="shared" si="314"/>
        <v>0</v>
      </c>
      <c r="AJ850" s="36">
        <f t="shared" si="315"/>
        <v>8192</v>
      </c>
      <c r="AK850" s="36">
        <f t="shared" si="316"/>
        <v>0</v>
      </c>
      <c r="AL850" s="36">
        <f t="shared" si="317"/>
        <v>0</v>
      </c>
      <c r="AM850" s="36">
        <f t="shared" si="318"/>
        <v>0</v>
      </c>
      <c r="AN850" s="36">
        <f t="shared" si="319"/>
        <v>131072</v>
      </c>
      <c r="AO850" s="36">
        <f t="shared" si="320"/>
        <v>262144</v>
      </c>
      <c r="AP850" s="36">
        <f t="shared" si="321"/>
        <v>524288</v>
      </c>
      <c r="AQ850" s="36">
        <f t="shared" si="322"/>
        <v>0</v>
      </c>
      <c r="AR850" s="36">
        <f t="shared" si="323"/>
        <v>0</v>
      </c>
    </row>
    <row r="851" spans="1:44">
      <c r="A851" s="36">
        <f t="shared" si="324"/>
        <v>1471902</v>
      </c>
      <c r="B851" s="36">
        <f>1---ISERR(FIND(B$2,data!$M850))</f>
        <v>0</v>
      </c>
      <c r="C851" s="36">
        <f>1---ISERR(FIND(C$2,data!$M850))</f>
        <v>1</v>
      </c>
      <c r="D851" s="36">
        <f>1---ISERR(FIND(D$2,data!$M850))</f>
        <v>1</v>
      </c>
      <c r="E851" s="36">
        <f>1---ISERR(FIND(E$2,data!$M850))</f>
        <v>1</v>
      </c>
      <c r="F851" s="36">
        <f>1---ISERR(FIND(F$2,data!$M850))</f>
        <v>1</v>
      </c>
      <c r="G851" s="36">
        <f>1---ISERR(FIND(G$2,data!$M850))</f>
        <v>0</v>
      </c>
      <c r="H851" s="36">
        <f>1---ISERR(FIND(H$2,data!$M850))</f>
        <v>0</v>
      </c>
      <c r="I851" s="36">
        <f>1---ISERR(FIND(I$2,data!$M850))</f>
        <v>1</v>
      </c>
      <c r="J851" s="36">
        <f>1---ISERR(FIND(J$2,data!$M850))</f>
        <v>1</v>
      </c>
      <c r="K851" s="36">
        <f>1---ISERR(FIND(K$2,data!$M850))</f>
        <v>0</v>
      </c>
      <c r="L851" s="36">
        <f>1---ISERR(FIND(L$2,data!$M850))</f>
        <v>1</v>
      </c>
      <c r="M851" s="36">
        <f>1---ISERR(FIND(M$2,data!$M850))</f>
        <v>0</v>
      </c>
      <c r="N851" s="36">
        <f>1---ISERR(FIND(N$2,data!$M850))</f>
        <v>1</v>
      </c>
      <c r="O851" s="36">
        <f>1---ISERR(FIND(O$2,data!$M850))</f>
        <v>1</v>
      </c>
      <c r="P851" s="36">
        <f>1---ISERR(FIND(P$2,data!$M850))</f>
        <v>1</v>
      </c>
      <c r="Q851" s="36">
        <f>1---ISERR(FIND(Q$2,data!$M850))</f>
        <v>0</v>
      </c>
      <c r="R851" s="36">
        <f>1---ISERR(FIND(R$2,data!$M850))</f>
        <v>0</v>
      </c>
      <c r="S851" s="36">
        <f>1---ISERR(FIND(S$2,data!$M850))</f>
        <v>1</v>
      </c>
      <c r="T851" s="36">
        <f>1---ISERR(FIND(T$2,data!$M850))</f>
        <v>1</v>
      </c>
      <c r="U851" s="36">
        <f>1---ISERR(FIND(U$2,data!$M850))</f>
        <v>0</v>
      </c>
      <c r="V851" s="36">
        <f>1---ISERR(FIND(V$2,data!$M850))</f>
        <v>1</v>
      </c>
      <c r="W851" s="36">
        <f t="shared" si="302"/>
        <v>0</v>
      </c>
      <c r="X851" s="36">
        <f t="shared" si="303"/>
        <v>2</v>
      </c>
      <c r="Y851" s="36">
        <f t="shared" si="304"/>
        <v>4</v>
      </c>
      <c r="Z851" s="36">
        <f t="shared" si="305"/>
        <v>8</v>
      </c>
      <c r="AA851" s="36">
        <f t="shared" si="306"/>
        <v>16</v>
      </c>
      <c r="AB851" s="36">
        <f t="shared" si="307"/>
        <v>0</v>
      </c>
      <c r="AC851" s="36">
        <f t="shared" si="308"/>
        <v>0</v>
      </c>
      <c r="AD851" s="36">
        <f t="shared" si="309"/>
        <v>128</v>
      </c>
      <c r="AE851" s="36">
        <f t="shared" si="310"/>
        <v>256</v>
      </c>
      <c r="AF851" s="36">
        <f t="shared" si="311"/>
        <v>0</v>
      </c>
      <c r="AG851" s="36">
        <f t="shared" si="312"/>
        <v>1024</v>
      </c>
      <c r="AH851" s="36">
        <f t="shared" si="313"/>
        <v>0</v>
      </c>
      <c r="AI851" s="36">
        <f t="shared" si="314"/>
        <v>4096</v>
      </c>
      <c r="AJ851" s="36">
        <f t="shared" si="315"/>
        <v>8192</v>
      </c>
      <c r="AK851" s="36">
        <f t="shared" si="316"/>
        <v>16384</v>
      </c>
      <c r="AL851" s="36">
        <f t="shared" si="317"/>
        <v>0</v>
      </c>
      <c r="AM851" s="36">
        <f t="shared" si="318"/>
        <v>0</v>
      </c>
      <c r="AN851" s="36">
        <f t="shared" si="319"/>
        <v>131072</v>
      </c>
      <c r="AO851" s="36">
        <f t="shared" si="320"/>
        <v>262144</v>
      </c>
      <c r="AP851" s="36">
        <f t="shared" si="321"/>
        <v>0</v>
      </c>
      <c r="AQ851" s="36">
        <f t="shared" si="322"/>
        <v>1048576</v>
      </c>
      <c r="AR851" s="36">
        <f t="shared" si="323"/>
        <v>0</v>
      </c>
    </row>
    <row r="852" spans="1:44">
      <c r="A852" s="36">
        <f t="shared" si="324"/>
        <v>656002</v>
      </c>
      <c r="B852" s="36">
        <f>1---ISERR(FIND(B$2,data!$M851))</f>
        <v>0</v>
      </c>
      <c r="C852" s="36">
        <f>1---ISERR(FIND(C$2,data!$M851))</f>
        <v>1</v>
      </c>
      <c r="D852" s="36">
        <f>1---ISERR(FIND(D$2,data!$M851))</f>
        <v>0</v>
      </c>
      <c r="E852" s="36">
        <f>1---ISERR(FIND(E$2,data!$M851))</f>
        <v>0</v>
      </c>
      <c r="F852" s="36">
        <f>1---ISERR(FIND(F$2,data!$M851))</f>
        <v>0</v>
      </c>
      <c r="G852" s="36">
        <f>1---ISERR(FIND(G$2,data!$M851))</f>
        <v>0</v>
      </c>
      <c r="H852" s="36">
        <f>1---ISERR(FIND(H$2,data!$M851))</f>
        <v>0</v>
      </c>
      <c r="I852" s="36">
        <f>1---ISERR(FIND(I$2,data!$M851))</f>
        <v>1</v>
      </c>
      <c r="J852" s="36">
        <f>1---ISERR(FIND(J$2,data!$M851))</f>
        <v>0</v>
      </c>
      <c r="K852" s="36">
        <f>1---ISERR(FIND(K$2,data!$M851))</f>
        <v>1</v>
      </c>
      <c r="L852" s="36">
        <f>1---ISERR(FIND(L$2,data!$M851))</f>
        <v>0</v>
      </c>
      <c r="M852" s="36">
        <f>1---ISERR(FIND(M$2,data!$M851))</f>
        <v>0</v>
      </c>
      <c r="N852" s="36">
        <f>1---ISERR(FIND(N$2,data!$M851))</f>
        <v>0</v>
      </c>
      <c r="O852" s="36">
        <f>1---ISERR(FIND(O$2,data!$M851))</f>
        <v>0</v>
      </c>
      <c r="P852" s="36">
        <f>1---ISERR(FIND(P$2,data!$M851))</f>
        <v>0</v>
      </c>
      <c r="Q852" s="36">
        <f>1---ISERR(FIND(Q$2,data!$M851))</f>
        <v>0</v>
      </c>
      <c r="R852" s="36">
        <f>1---ISERR(FIND(R$2,data!$M851))</f>
        <v>0</v>
      </c>
      <c r="S852" s="36">
        <f>1---ISERR(FIND(S$2,data!$M851))</f>
        <v>1</v>
      </c>
      <c r="T852" s="36">
        <f>1---ISERR(FIND(T$2,data!$M851))</f>
        <v>0</v>
      </c>
      <c r="U852" s="36">
        <f>1---ISERR(FIND(U$2,data!$M851))</f>
        <v>1</v>
      </c>
      <c r="V852" s="36">
        <f>1---ISERR(FIND(V$2,data!$M851))</f>
        <v>0</v>
      </c>
      <c r="W852" s="36">
        <f t="shared" si="302"/>
        <v>0</v>
      </c>
      <c r="X852" s="36">
        <f t="shared" si="303"/>
        <v>2</v>
      </c>
      <c r="Y852" s="36">
        <f t="shared" si="304"/>
        <v>0</v>
      </c>
      <c r="Z852" s="36">
        <f t="shared" si="305"/>
        <v>0</v>
      </c>
      <c r="AA852" s="36">
        <f t="shared" si="306"/>
        <v>0</v>
      </c>
      <c r="AB852" s="36">
        <f t="shared" si="307"/>
        <v>0</v>
      </c>
      <c r="AC852" s="36">
        <f t="shared" si="308"/>
        <v>0</v>
      </c>
      <c r="AD852" s="36">
        <f t="shared" si="309"/>
        <v>128</v>
      </c>
      <c r="AE852" s="36">
        <f t="shared" si="310"/>
        <v>0</v>
      </c>
      <c r="AF852" s="36">
        <f t="shared" si="311"/>
        <v>512</v>
      </c>
      <c r="AG852" s="36">
        <f t="shared" si="312"/>
        <v>0</v>
      </c>
      <c r="AH852" s="36">
        <f t="shared" si="313"/>
        <v>0</v>
      </c>
      <c r="AI852" s="36">
        <f t="shared" si="314"/>
        <v>0</v>
      </c>
      <c r="AJ852" s="36">
        <f t="shared" si="315"/>
        <v>0</v>
      </c>
      <c r="AK852" s="36">
        <f t="shared" si="316"/>
        <v>0</v>
      </c>
      <c r="AL852" s="36">
        <f t="shared" si="317"/>
        <v>0</v>
      </c>
      <c r="AM852" s="36">
        <f t="shared" si="318"/>
        <v>0</v>
      </c>
      <c r="AN852" s="36">
        <f t="shared" si="319"/>
        <v>131072</v>
      </c>
      <c r="AO852" s="36">
        <f t="shared" si="320"/>
        <v>0</v>
      </c>
      <c r="AP852" s="36">
        <f t="shared" si="321"/>
        <v>524288</v>
      </c>
      <c r="AQ852" s="36">
        <f t="shared" si="322"/>
        <v>0</v>
      </c>
      <c r="AR852" s="36">
        <f t="shared" si="323"/>
        <v>0</v>
      </c>
    </row>
    <row r="853" spans="1:44">
      <c r="A853" s="36">
        <f t="shared" si="324"/>
        <v>0</v>
      </c>
      <c r="B853" s="36">
        <f>1---ISERR(FIND(B$2,data!$M852))</f>
        <v>0</v>
      </c>
      <c r="C853" s="36">
        <f>1---ISERR(FIND(C$2,data!$M852))</f>
        <v>0</v>
      </c>
      <c r="D853" s="36">
        <f>1---ISERR(FIND(D$2,data!$M852))</f>
        <v>0</v>
      </c>
      <c r="E853" s="36">
        <f>1---ISERR(FIND(E$2,data!$M852))</f>
        <v>0</v>
      </c>
      <c r="F853" s="36">
        <f>1---ISERR(FIND(F$2,data!$M852))</f>
        <v>0</v>
      </c>
      <c r="G853" s="36">
        <f>1---ISERR(FIND(G$2,data!$M852))</f>
        <v>0</v>
      </c>
      <c r="H853" s="36">
        <f>1---ISERR(FIND(H$2,data!$M852))</f>
        <v>0</v>
      </c>
      <c r="I853" s="36">
        <f>1---ISERR(FIND(I$2,data!$M852))</f>
        <v>0</v>
      </c>
      <c r="J853" s="36">
        <f>1---ISERR(FIND(J$2,data!$M852))</f>
        <v>0</v>
      </c>
      <c r="K853" s="36">
        <f>1---ISERR(FIND(K$2,data!$M852))</f>
        <v>0</v>
      </c>
      <c r="L853" s="36">
        <f>1---ISERR(FIND(L$2,data!$M852))</f>
        <v>0</v>
      </c>
      <c r="M853" s="36">
        <f>1---ISERR(FIND(M$2,data!$M852))</f>
        <v>0</v>
      </c>
      <c r="N853" s="36">
        <f>1---ISERR(FIND(N$2,data!$M852))</f>
        <v>0</v>
      </c>
      <c r="O853" s="36">
        <f>1---ISERR(FIND(O$2,data!$M852))</f>
        <v>0</v>
      </c>
      <c r="P853" s="36">
        <f>1---ISERR(FIND(P$2,data!$M852))</f>
        <v>0</v>
      </c>
      <c r="Q853" s="36">
        <f>1---ISERR(FIND(Q$2,data!$M852))</f>
        <v>0</v>
      </c>
      <c r="R853" s="36">
        <f>1---ISERR(FIND(R$2,data!$M852))</f>
        <v>0</v>
      </c>
      <c r="S853" s="36">
        <f>1---ISERR(FIND(S$2,data!$M852))</f>
        <v>0</v>
      </c>
      <c r="T853" s="36">
        <f>1---ISERR(FIND(T$2,data!$M852))</f>
        <v>0</v>
      </c>
      <c r="U853" s="36">
        <f>1---ISERR(FIND(U$2,data!$M852))</f>
        <v>0</v>
      </c>
      <c r="V853" s="36">
        <f>1---ISERR(FIND(V$2,data!$M852))</f>
        <v>0</v>
      </c>
      <c r="W853" s="36">
        <f t="shared" si="302"/>
        <v>0</v>
      </c>
      <c r="X853" s="36">
        <f t="shared" si="303"/>
        <v>0</v>
      </c>
      <c r="Y853" s="36">
        <f t="shared" si="304"/>
        <v>0</v>
      </c>
      <c r="Z853" s="36">
        <f t="shared" si="305"/>
        <v>0</v>
      </c>
      <c r="AA853" s="36">
        <f t="shared" si="306"/>
        <v>0</v>
      </c>
      <c r="AB853" s="36">
        <f t="shared" si="307"/>
        <v>0</v>
      </c>
      <c r="AC853" s="36">
        <f t="shared" si="308"/>
        <v>0</v>
      </c>
      <c r="AD853" s="36">
        <f t="shared" si="309"/>
        <v>0</v>
      </c>
      <c r="AE853" s="36">
        <f t="shared" si="310"/>
        <v>0</v>
      </c>
      <c r="AF853" s="36">
        <f t="shared" si="311"/>
        <v>0</v>
      </c>
      <c r="AG853" s="36">
        <f t="shared" si="312"/>
        <v>0</v>
      </c>
      <c r="AH853" s="36">
        <f t="shared" si="313"/>
        <v>0</v>
      </c>
      <c r="AI853" s="36">
        <f t="shared" si="314"/>
        <v>0</v>
      </c>
      <c r="AJ853" s="36">
        <f t="shared" si="315"/>
        <v>0</v>
      </c>
      <c r="AK853" s="36">
        <f t="shared" si="316"/>
        <v>0</v>
      </c>
      <c r="AL853" s="36">
        <f t="shared" si="317"/>
        <v>0</v>
      </c>
      <c r="AM853" s="36">
        <f t="shared" si="318"/>
        <v>0</v>
      </c>
      <c r="AN853" s="36">
        <f t="shared" si="319"/>
        <v>0</v>
      </c>
      <c r="AO853" s="36">
        <f t="shared" si="320"/>
        <v>0</v>
      </c>
      <c r="AP853" s="36">
        <f t="shared" si="321"/>
        <v>0</v>
      </c>
      <c r="AQ853" s="36">
        <f t="shared" si="322"/>
        <v>0</v>
      </c>
      <c r="AR853" s="36">
        <f t="shared" si="323"/>
        <v>0</v>
      </c>
    </row>
    <row r="854" spans="1:44">
      <c r="A854" s="36">
        <f t="shared" si="324"/>
        <v>0</v>
      </c>
      <c r="B854" s="36">
        <f>1---ISERR(FIND(B$2,data!$M853))</f>
        <v>0</v>
      </c>
      <c r="C854" s="36">
        <f>1---ISERR(FIND(C$2,data!$M853))</f>
        <v>0</v>
      </c>
      <c r="D854" s="36">
        <f>1---ISERR(FIND(D$2,data!$M853))</f>
        <v>0</v>
      </c>
      <c r="E854" s="36">
        <f>1---ISERR(FIND(E$2,data!$M853))</f>
        <v>0</v>
      </c>
      <c r="F854" s="36">
        <f>1---ISERR(FIND(F$2,data!$M853))</f>
        <v>0</v>
      </c>
      <c r="G854" s="36">
        <f>1---ISERR(FIND(G$2,data!$M853))</f>
        <v>0</v>
      </c>
      <c r="H854" s="36">
        <f>1---ISERR(FIND(H$2,data!$M853))</f>
        <v>0</v>
      </c>
      <c r="I854" s="36">
        <f>1---ISERR(FIND(I$2,data!$M853))</f>
        <v>0</v>
      </c>
      <c r="J854" s="36">
        <f>1---ISERR(FIND(J$2,data!$M853))</f>
        <v>0</v>
      </c>
      <c r="K854" s="36">
        <f>1---ISERR(FIND(K$2,data!$M853))</f>
        <v>0</v>
      </c>
      <c r="L854" s="36">
        <f>1---ISERR(FIND(L$2,data!$M853))</f>
        <v>0</v>
      </c>
      <c r="M854" s="36">
        <f>1---ISERR(FIND(M$2,data!$M853))</f>
        <v>0</v>
      </c>
      <c r="N854" s="36">
        <f>1---ISERR(FIND(N$2,data!$M853))</f>
        <v>0</v>
      </c>
      <c r="O854" s="36">
        <f>1---ISERR(FIND(O$2,data!$M853))</f>
        <v>0</v>
      </c>
      <c r="P854" s="36">
        <f>1---ISERR(FIND(P$2,data!$M853))</f>
        <v>0</v>
      </c>
      <c r="Q854" s="36">
        <f>1---ISERR(FIND(Q$2,data!$M853))</f>
        <v>0</v>
      </c>
      <c r="R854" s="36">
        <f>1---ISERR(FIND(R$2,data!$M853))</f>
        <v>0</v>
      </c>
      <c r="S854" s="36">
        <f>1---ISERR(FIND(S$2,data!$M853))</f>
        <v>0</v>
      </c>
      <c r="T854" s="36">
        <f>1---ISERR(FIND(T$2,data!$M853))</f>
        <v>0</v>
      </c>
      <c r="U854" s="36">
        <f>1---ISERR(FIND(U$2,data!$M853))</f>
        <v>0</v>
      </c>
      <c r="V854" s="36">
        <f>1---ISERR(FIND(V$2,data!$M853))</f>
        <v>0</v>
      </c>
      <c r="W854" s="36">
        <f t="shared" si="302"/>
        <v>0</v>
      </c>
      <c r="X854" s="36">
        <f t="shared" si="303"/>
        <v>0</v>
      </c>
      <c r="Y854" s="36">
        <f t="shared" si="304"/>
        <v>0</v>
      </c>
      <c r="Z854" s="36">
        <f t="shared" si="305"/>
        <v>0</v>
      </c>
      <c r="AA854" s="36">
        <f t="shared" si="306"/>
        <v>0</v>
      </c>
      <c r="AB854" s="36">
        <f t="shared" si="307"/>
        <v>0</v>
      </c>
      <c r="AC854" s="36">
        <f t="shared" si="308"/>
        <v>0</v>
      </c>
      <c r="AD854" s="36">
        <f t="shared" si="309"/>
        <v>0</v>
      </c>
      <c r="AE854" s="36">
        <f t="shared" si="310"/>
        <v>0</v>
      </c>
      <c r="AF854" s="36">
        <f t="shared" si="311"/>
        <v>0</v>
      </c>
      <c r="AG854" s="36">
        <f t="shared" si="312"/>
        <v>0</v>
      </c>
      <c r="AH854" s="36">
        <f t="shared" si="313"/>
        <v>0</v>
      </c>
      <c r="AI854" s="36">
        <f t="shared" si="314"/>
        <v>0</v>
      </c>
      <c r="AJ854" s="36">
        <f t="shared" si="315"/>
        <v>0</v>
      </c>
      <c r="AK854" s="36">
        <f t="shared" si="316"/>
        <v>0</v>
      </c>
      <c r="AL854" s="36">
        <f t="shared" si="317"/>
        <v>0</v>
      </c>
      <c r="AM854" s="36">
        <f t="shared" si="318"/>
        <v>0</v>
      </c>
      <c r="AN854" s="36">
        <f t="shared" si="319"/>
        <v>0</v>
      </c>
      <c r="AO854" s="36">
        <f t="shared" si="320"/>
        <v>0</v>
      </c>
      <c r="AP854" s="36">
        <f t="shared" si="321"/>
        <v>0</v>
      </c>
      <c r="AQ854" s="36">
        <f t="shared" si="322"/>
        <v>0</v>
      </c>
      <c r="AR854" s="36">
        <f t="shared" si="323"/>
        <v>0</v>
      </c>
    </row>
    <row r="855" spans="1:44">
      <c r="A855" s="36">
        <f t="shared" si="324"/>
        <v>533000</v>
      </c>
      <c r="B855" s="36">
        <f>1---ISERR(FIND(B$2,data!$M854))</f>
        <v>0</v>
      </c>
      <c r="C855" s="36">
        <f>1---ISERR(FIND(C$2,data!$M854))</f>
        <v>0</v>
      </c>
      <c r="D855" s="36">
        <f>1---ISERR(FIND(D$2,data!$M854))</f>
        <v>0</v>
      </c>
      <c r="E855" s="36">
        <f>1---ISERR(FIND(E$2,data!$M854))</f>
        <v>1</v>
      </c>
      <c r="F855" s="36">
        <f>1---ISERR(FIND(F$2,data!$M854))</f>
        <v>0</v>
      </c>
      <c r="G855" s="36">
        <f>1---ISERR(FIND(G$2,data!$M854))</f>
        <v>0</v>
      </c>
      <c r="H855" s="36">
        <f>1---ISERR(FIND(H$2,data!$M854))</f>
        <v>0</v>
      </c>
      <c r="I855" s="36">
        <f>1---ISERR(FIND(I$2,data!$M854))</f>
        <v>0</v>
      </c>
      <c r="J855" s="36">
        <f>1---ISERR(FIND(J$2,data!$M854))</f>
        <v>0</v>
      </c>
      <c r="K855" s="36">
        <f>1---ISERR(FIND(K$2,data!$M854))</f>
        <v>1</v>
      </c>
      <c r="L855" s="36">
        <f>1---ISERR(FIND(L$2,data!$M854))</f>
        <v>0</v>
      </c>
      <c r="M855" s="36">
        <f>1---ISERR(FIND(M$2,data!$M854))</f>
        <v>0</v>
      </c>
      <c r="N855" s="36">
        <f>1---ISERR(FIND(N$2,data!$M854))</f>
        <v>0</v>
      </c>
      <c r="O855" s="36">
        <f>1---ISERR(FIND(O$2,data!$M854))</f>
        <v>1</v>
      </c>
      <c r="P855" s="36">
        <f>1---ISERR(FIND(P$2,data!$M854))</f>
        <v>0</v>
      </c>
      <c r="Q855" s="36">
        <f>1---ISERR(FIND(Q$2,data!$M854))</f>
        <v>0</v>
      </c>
      <c r="R855" s="36">
        <f>1---ISERR(FIND(R$2,data!$M854))</f>
        <v>0</v>
      </c>
      <c r="S855" s="36">
        <f>1---ISERR(FIND(S$2,data!$M854))</f>
        <v>0</v>
      </c>
      <c r="T855" s="36">
        <f>1---ISERR(FIND(T$2,data!$M854))</f>
        <v>0</v>
      </c>
      <c r="U855" s="36">
        <f>1---ISERR(FIND(U$2,data!$M854))</f>
        <v>1</v>
      </c>
      <c r="V855" s="36">
        <f>1---ISERR(FIND(V$2,data!$M854))</f>
        <v>0</v>
      </c>
      <c r="W855" s="36">
        <f t="shared" si="302"/>
        <v>0</v>
      </c>
      <c r="X855" s="36">
        <f t="shared" si="303"/>
        <v>0</v>
      </c>
      <c r="Y855" s="36">
        <f t="shared" si="304"/>
        <v>0</v>
      </c>
      <c r="Z855" s="36">
        <f t="shared" si="305"/>
        <v>8</v>
      </c>
      <c r="AA855" s="36">
        <f t="shared" si="306"/>
        <v>0</v>
      </c>
      <c r="AB855" s="36">
        <f t="shared" si="307"/>
        <v>0</v>
      </c>
      <c r="AC855" s="36">
        <f t="shared" si="308"/>
        <v>0</v>
      </c>
      <c r="AD855" s="36">
        <f t="shared" si="309"/>
        <v>0</v>
      </c>
      <c r="AE855" s="36">
        <f t="shared" si="310"/>
        <v>0</v>
      </c>
      <c r="AF855" s="36">
        <f t="shared" si="311"/>
        <v>512</v>
      </c>
      <c r="AG855" s="36">
        <f t="shared" si="312"/>
        <v>0</v>
      </c>
      <c r="AH855" s="36">
        <f t="shared" si="313"/>
        <v>0</v>
      </c>
      <c r="AI855" s="36">
        <f t="shared" si="314"/>
        <v>0</v>
      </c>
      <c r="AJ855" s="36">
        <f t="shared" si="315"/>
        <v>8192</v>
      </c>
      <c r="AK855" s="36">
        <f t="shared" si="316"/>
        <v>0</v>
      </c>
      <c r="AL855" s="36">
        <f t="shared" si="317"/>
        <v>0</v>
      </c>
      <c r="AM855" s="36">
        <f t="shared" si="318"/>
        <v>0</v>
      </c>
      <c r="AN855" s="36">
        <f t="shared" si="319"/>
        <v>0</v>
      </c>
      <c r="AO855" s="36">
        <f t="shared" si="320"/>
        <v>0</v>
      </c>
      <c r="AP855" s="36">
        <f t="shared" si="321"/>
        <v>524288</v>
      </c>
      <c r="AQ855" s="36">
        <f t="shared" si="322"/>
        <v>0</v>
      </c>
      <c r="AR855" s="36">
        <f t="shared" si="323"/>
        <v>0</v>
      </c>
    </row>
    <row r="856" spans="1:44">
      <c r="A856" s="36">
        <f t="shared" si="324"/>
        <v>45102</v>
      </c>
      <c r="B856" s="36">
        <f>1---ISERR(FIND(B$2,data!$M855))</f>
        <v>0</v>
      </c>
      <c r="C856" s="36">
        <f>1---ISERR(FIND(C$2,data!$M855))</f>
        <v>1</v>
      </c>
      <c r="D856" s="36">
        <f>1---ISERR(FIND(D$2,data!$M855))</f>
        <v>1</v>
      </c>
      <c r="E856" s="36">
        <f>1---ISERR(FIND(E$2,data!$M855))</f>
        <v>1</v>
      </c>
      <c r="F856" s="36">
        <f>1---ISERR(FIND(F$2,data!$M855))</f>
        <v>0</v>
      </c>
      <c r="G856" s="36">
        <f>1---ISERR(FIND(G$2,data!$M855))</f>
        <v>1</v>
      </c>
      <c r="H856" s="36">
        <f>1---ISERR(FIND(H$2,data!$M855))</f>
        <v>0</v>
      </c>
      <c r="I856" s="36">
        <f>1---ISERR(FIND(I$2,data!$M855))</f>
        <v>0</v>
      </c>
      <c r="J856" s="36">
        <f>1---ISERR(FIND(J$2,data!$M855))</f>
        <v>0</v>
      </c>
      <c r="K856" s="36">
        <f>1---ISERR(FIND(K$2,data!$M855))</f>
        <v>0</v>
      </c>
      <c r="L856" s="36">
        <f>1---ISERR(FIND(L$2,data!$M855))</f>
        <v>0</v>
      </c>
      <c r="M856" s="36">
        <f>1---ISERR(FIND(M$2,data!$M855))</f>
        <v>0</v>
      </c>
      <c r="N856" s="36">
        <f>1---ISERR(FIND(N$2,data!$M855))</f>
        <v>1</v>
      </c>
      <c r="O856" s="36">
        <f>1---ISERR(FIND(O$2,data!$M855))</f>
        <v>1</v>
      </c>
      <c r="P856" s="36">
        <f>1---ISERR(FIND(P$2,data!$M855))</f>
        <v>0</v>
      </c>
      <c r="Q856" s="36">
        <f>1---ISERR(FIND(Q$2,data!$M855))</f>
        <v>1</v>
      </c>
      <c r="R856" s="36">
        <f>1---ISERR(FIND(R$2,data!$M855))</f>
        <v>0</v>
      </c>
      <c r="S856" s="36">
        <f>1---ISERR(FIND(S$2,data!$M855))</f>
        <v>0</v>
      </c>
      <c r="T856" s="36">
        <f>1---ISERR(FIND(T$2,data!$M855))</f>
        <v>0</v>
      </c>
      <c r="U856" s="36">
        <f>1---ISERR(FIND(U$2,data!$M855))</f>
        <v>0</v>
      </c>
      <c r="V856" s="36">
        <f>1---ISERR(FIND(V$2,data!$M855))</f>
        <v>0</v>
      </c>
      <c r="W856" s="36">
        <f t="shared" si="302"/>
        <v>0</v>
      </c>
      <c r="X856" s="36">
        <f t="shared" si="303"/>
        <v>2</v>
      </c>
      <c r="Y856" s="36">
        <f t="shared" si="304"/>
        <v>4</v>
      </c>
      <c r="Z856" s="36">
        <f t="shared" si="305"/>
        <v>8</v>
      </c>
      <c r="AA856" s="36">
        <f t="shared" si="306"/>
        <v>0</v>
      </c>
      <c r="AB856" s="36">
        <f t="shared" si="307"/>
        <v>32</v>
      </c>
      <c r="AC856" s="36">
        <f t="shared" si="308"/>
        <v>0</v>
      </c>
      <c r="AD856" s="36">
        <f t="shared" si="309"/>
        <v>0</v>
      </c>
      <c r="AE856" s="36">
        <f t="shared" si="310"/>
        <v>0</v>
      </c>
      <c r="AF856" s="36">
        <f t="shared" si="311"/>
        <v>0</v>
      </c>
      <c r="AG856" s="36">
        <f t="shared" si="312"/>
        <v>0</v>
      </c>
      <c r="AH856" s="36">
        <f t="shared" si="313"/>
        <v>0</v>
      </c>
      <c r="AI856" s="36">
        <f t="shared" si="314"/>
        <v>4096</v>
      </c>
      <c r="AJ856" s="36">
        <f t="shared" si="315"/>
        <v>8192</v>
      </c>
      <c r="AK856" s="36">
        <f t="shared" si="316"/>
        <v>0</v>
      </c>
      <c r="AL856" s="36">
        <f t="shared" si="317"/>
        <v>32768</v>
      </c>
      <c r="AM856" s="36">
        <f t="shared" si="318"/>
        <v>0</v>
      </c>
      <c r="AN856" s="36">
        <f t="shared" si="319"/>
        <v>0</v>
      </c>
      <c r="AO856" s="36">
        <f t="shared" si="320"/>
        <v>0</v>
      </c>
      <c r="AP856" s="36">
        <f t="shared" si="321"/>
        <v>0</v>
      </c>
      <c r="AQ856" s="36">
        <f t="shared" si="322"/>
        <v>0</v>
      </c>
      <c r="AR856" s="36">
        <f t="shared" si="323"/>
        <v>0</v>
      </c>
    </row>
    <row r="857" spans="1:44">
      <c r="A857" s="36">
        <f t="shared" si="324"/>
        <v>1291500</v>
      </c>
      <c r="B857" s="36">
        <f>1---ISERR(FIND(B$2,data!$M856))</f>
        <v>0</v>
      </c>
      <c r="C857" s="36">
        <f>1---ISERR(FIND(C$2,data!$M856))</f>
        <v>0</v>
      </c>
      <c r="D857" s="36">
        <f>1---ISERR(FIND(D$2,data!$M856))</f>
        <v>1</v>
      </c>
      <c r="E857" s="36">
        <f>1---ISERR(FIND(E$2,data!$M856))</f>
        <v>1</v>
      </c>
      <c r="F857" s="36">
        <f>1---ISERR(FIND(F$2,data!$M856))</f>
        <v>0</v>
      </c>
      <c r="G857" s="36">
        <f>1---ISERR(FIND(G$2,data!$M856))</f>
        <v>1</v>
      </c>
      <c r="H857" s="36">
        <f>1---ISERR(FIND(H$2,data!$M856))</f>
        <v>1</v>
      </c>
      <c r="I857" s="36">
        <f>1---ISERR(FIND(I$2,data!$M856))</f>
        <v>1</v>
      </c>
      <c r="J857" s="36">
        <f>1---ISERR(FIND(J$2,data!$M856))</f>
        <v>0</v>
      </c>
      <c r="K857" s="36">
        <f>1---ISERR(FIND(K$2,data!$M856))</f>
        <v>0</v>
      </c>
      <c r="L857" s="36">
        <f>1---ISERR(FIND(L$2,data!$M856))</f>
        <v>1</v>
      </c>
      <c r="M857" s="36">
        <f>1---ISERR(FIND(M$2,data!$M856))</f>
        <v>0</v>
      </c>
      <c r="N857" s="36">
        <f>1---ISERR(FIND(N$2,data!$M856))</f>
        <v>1</v>
      </c>
      <c r="O857" s="36">
        <f>1---ISERR(FIND(O$2,data!$M856))</f>
        <v>1</v>
      </c>
      <c r="P857" s="36">
        <f>1---ISERR(FIND(P$2,data!$M856))</f>
        <v>0</v>
      </c>
      <c r="Q857" s="36">
        <f>1---ISERR(FIND(Q$2,data!$M856))</f>
        <v>1</v>
      </c>
      <c r="R857" s="36">
        <f>1---ISERR(FIND(R$2,data!$M856))</f>
        <v>1</v>
      </c>
      <c r="S857" s="36">
        <f>1---ISERR(FIND(S$2,data!$M856))</f>
        <v>1</v>
      </c>
      <c r="T857" s="36">
        <f>1---ISERR(FIND(T$2,data!$M856))</f>
        <v>0</v>
      </c>
      <c r="U857" s="36">
        <f>1---ISERR(FIND(U$2,data!$M856))</f>
        <v>0</v>
      </c>
      <c r="V857" s="36">
        <f>1---ISERR(FIND(V$2,data!$M856))</f>
        <v>1</v>
      </c>
      <c r="W857" s="36">
        <f t="shared" si="302"/>
        <v>0</v>
      </c>
      <c r="X857" s="36">
        <f t="shared" si="303"/>
        <v>0</v>
      </c>
      <c r="Y857" s="36">
        <f t="shared" si="304"/>
        <v>4</v>
      </c>
      <c r="Z857" s="36">
        <f t="shared" si="305"/>
        <v>8</v>
      </c>
      <c r="AA857" s="36">
        <f t="shared" si="306"/>
        <v>0</v>
      </c>
      <c r="AB857" s="36">
        <f t="shared" si="307"/>
        <v>32</v>
      </c>
      <c r="AC857" s="36">
        <f t="shared" si="308"/>
        <v>64</v>
      </c>
      <c r="AD857" s="36">
        <f t="shared" si="309"/>
        <v>128</v>
      </c>
      <c r="AE857" s="36">
        <f t="shared" si="310"/>
        <v>0</v>
      </c>
      <c r="AF857" s="36">
        <f t="shared" si="311"/>
        <v>0</v>
      </c>
      <c r="AG857" s="36">
        <f t="shared" si="312"/>
        <v>1024</v>
      </c>
      <c r="AH857" s="36">
        <f t="shared" si="313"/>
        <v>0</v>
      </c>
      <c r="AI857" s="36">
        <f t="shared" si="314"/>
        <v>4096</v>
      </c>
      <c r="AJ857" s="36">
        <f t="shared" si="315"/>
        <v>8192</v>
      </c>
      <c r="AK857" s="36">
        <f t="shared" si="316"/>
        <v>0</v>
      </c>
      <c r="AL857" s="36">
        <f t="shared" si="317"/>
        <v>32768</v>
      </c>
      <c r="AM857" s="36">
        <f t="shared" si="318"/>
        <v>65536</v>
      </c>
      <c r="AN857" s="36">
        <f t="shared" si="319"/>
        <v>131072</v>
      </c>
      <c r="AO857" s="36">
        <f t="shared" si="320"/>
        <v>0</v>
      </c>
      <c r="AP857" s="36">
        <f t="shared" si="321"/>
        <v>0</v>
      </c>
      <c r="AQ857" s="36">
        <f t="shared" si="322"/>
        <v>1048576</v>
      </c>
      <c r="AR857" s="36">
        <f t="shared" si="323"/>
        <v>0</v>
      </c>
    </row>
    <row r="858" spans="1:44">
      <c r="A858" s="36">
        <f t="shared" si="324"/>
        <v>4100</v>
      </c>
      <c r="B858" s="36">
        <f>1---ISERR(FIND(B$2,data!$M857))</f>
        <v>0</v>
      </c>
      <c r="C858" s="36">
        <f>1---ISERR(FIND(C$2,data!$M857))</f>
        <v>0</v>
      </c>
      <c r="D858" s="36">
        <f>1---ISERR(FIND(D$2,data!$M857))</f>
        <v>1</v>
      </c>
      <c r="E858" s="36">
        <f>1---ISERR(FIND(E$2,data!$M857))</f>
        <v>0</v>
      </c>
      <c r="F858" s="36">
        <f>1---ISERR(FIND(F$2,data!$M857))</f>
        <v>0</v>
      </c>
      <c r="G858" s="36">
        <f>1---ISERR(FIND(G$2,data!$M857))</f>
        <v>0</v>
      </c>
      <c r="H858" s="36">
        <f>1---ISERR(FIND(H$2,data!$M857))</f>
        <v>0</v>
      </c>
      <c r="I858" s="36">
        <f>1---ISERR(FIND(I$2,data!$M857))</f>
        <v>0</v>
      </c>
      <c r="J858" s="36">
        <f>1---ISERR(FIND(J$2,data!$M857))</f>
        <v>0</v>
      </c>
      <c r="K858" s="36">
        <f>1---ISERR(FIND(K$2,data!$M857))</f>
        <v>0</v>
      </c>
      <c r="L858" s="36">
        <f>1---ISERR(FIND(L$2,data!$M857))</f>
        <v>0</v>
      </c>
      <c r="M858" s="36">
        <f>1---ISERR(FIND(M$2,data!$M857))</f>
        <v>0</v>
      </c>
      <c r="N858" s="36">
        <f>1---ISERR(FIND(N$2,data!$M857))</f>
        <v>1</v>
      </c>
      <c r="O858" s="36">
        <f>1---ISERR(FIND(O$2,data!$M857))</f>
        <v>0</v>
      </c>
      <c r="P858" s="36">
        <f>1---ISERR(FIND(P$2,data!$M857))</f>
        <v>0</v>
      </c>
      <c r="Q858" s="36">
        <f>1---ISERR(FIND(Q$2,data!$M857))</f>
        <v>0</v>
      </c>
      <c r="R858" s="36">
        <f>1---ISERR(FIND(R$2,data!$M857))</f>
        <v>0</v>
      </c>
      <c r="S858" s="36">
        <f>1---ISERR(FIND(S$2,data!$M857))</f>
        <v>0</v>
      </c>
      <c r="T858" s="36">
        <f>1---ISERR(FIND(T$2,data!$M857))</f>
        <v>0</v>
      </c>
      <c r="U858" s="36">
        <f>1---ISERR(FIND(U$2,data!$M857))</f>
        <v>0</v>
      </c>
      <c r="V858" s="36">
        <f>1---ISERR(FIND(V$2,data!$M857))</f>
        <v>0</v>
      </c>
      <c r="W858" s="36">
        <f t="shared" si="302"/>
        <v>0</v>
      </c>
      <c r="X858" s="36">
        <f t="shared" si="303"/>
        <v>0</v>
      </c>
      <c r="Y858" s="36">
        <f t="shared" si="304"/>
        <v>4</v>
      </c>
      <c r="Z858" s="36">
        <f t="shared" si="305"/>
        <v>0</v>
      </c>
      <c r="AA858" s="36">
        <f t="shared" si="306"/>
        <v>0</v>
      </c>
      <c r="AB858" s="36">
        <f t="shared" si="307"/>
        <v>0</v>
      </c>
      <c r="AC858" s="36">
        <f t="shared" si="308"/>
        <v>0</v>
      </c>
      <c r="AD858" s="36">
        <f t="shared" si="309"/>
        <v>0</v>
      </c>
      <c r="AE858" s="36">
        <f t="shared" si="310"/>
        <v>0</v>
      </c>
      <c r="AF858" s="36">
        <f t="shared" si="311"/>
        <v>0</v>
      </c>
      <c r="AG858" s="36">
        <f t="shared" si="312"/>
        <v>0</v>
      </c>
      <c r="AH858" s="36">
        <f t="shared" si="313"/>
        <v>0</v>
      </c>
      <c r="AI858" s="36">
        <f t="shared" si="314"/>
        <v>4096</v>
      </c>
      <c r="AJ858" s="36">
        <f t="shared" si="315"/>
        <v>0</v>
      </c>
      <c r="AK858" s="36">
        <f t="shared" si="316"/>
        <v>0</v>
      </c>
      <c r="AL858" s="36">
        <f t="shared" si="317"/>
        <v>0</v>
      </c>
      <c r="AM858" s="36">
        <f t="shared" si="318"/>
        <v>0</v>
      </c>
      <c r="AN858" s="36">
        <f t="shared" si="319"/>
        <v>0</v>
      </c>
      <c r="AO858" s="36">
        <f t="shared" si="320"/>
        <v>0</v>
      </c>
      <c r="AP858" s="36">
        <f t="shared" si="321"/>
        <v>0</v>
      </c>
      <c r="AQ858" s="36">
        <f t="shared" si="322"/>
        <v>0</v>
      </c>
      <c r="AR858" s="36">
        <f t="shared" si="323"/>
        <v>0</v>
      </c>
    </row>
    <row r="859" spans="1:44">
      <c r="A859" s="36">
        <f t="shared" si="324"/>
        <v>1906500</v>
      </c>
      <c r="B859" s="36">
        <f>1---ISERR(FIND(B$2,data!$M858))</f>
        <v>0</v>
      </c>
      <c r="C859" s="36">
        <f>1---ISERR(FIND(C$2,data!$M858))</f>
        <v>0</v>
      </c>
      <c r="D859" s="36">
        <f>1---ISERR(FIND(D$2,data!$M858))</f>
        <v>1</v>
      </c>
      <c r="E859" s="36">
        <f>1---ISERR(FIND(E$2,data!$M858))</f>
        <v>0</v>
      </c>
      <c r="F859" s="36">
        <f>1---ISERR(FIND(F$2,data!$M858))</f>
        <v>0</v>
      </c>
      <c r="G859" s="36">
        <f>1---ISERR(FIND(G$2,data!$M858))</f>
        <v>0</v>
      </c>
      <c r="H859" s="36">
        <f>1---ISERR(FIND(H$2,data!$M858))</f>
        <v>1</v>
      </c>
      <c r="I859" s="36">
        <f>1---ISERR(FIND(I$2,data!$M858))</f>
        <v>0</v>
      </c>
      <c r="J859" s="36">
        <f>1---ISERR(FIND(J$2,data!$M858))</f>
        <v>1</v>
      </c>
      <c r="K859" s="36">
        <f>1---ISERR(FIND(K$2,data!$M858))</f>
        <v>1</v>
      </c>
      <c r="L859" s="36">
        <f>1---ISERR(FIND(L$2,data!$M858))</f>
        <v>1</v>
      </c>
      <c r="M859" s="36">
        <f>1---ISERR(FIND(M$2,data!$M858))</f>
        <v>0</v>
      </c>
      <c r="N859" s="36">
        <f>1---ISERR(FIND(N$2,data!$M858))</f>
        <v>1</v>
      </c>
      <c r="O859" s="36">
        <f>1---ISERR(FIND(O$2,data!$M858))</f>
        <v>0</v>
      </c>
      <c r="P859" s="36">
        <f>1---ISERR(FIND(P$2,data!$M858))</f>
        <v>0</v>
      </c>
      <c r="Q859" s="36">
        <f>1---ISERR(FIND(Q$2,data!$M858))</f>
        <v>0</v>
      </c>
      <c r="R859" s="36">
        <f>1---ISERR(FIND(R$2,data!$M858))</f>
        <v>1</v>
      </c>
      <c r="S859" s="36">
        <f>1---ISERR(FIND(S$2,data!$M858))</f>
        <v>0</v>
      </c>
      <c r="T859" s="36">
        <f>1---ISERR(FIND(T$2,data!$M858))</f>
        <v>1</v>
      </c>
      <c r="U859" s="36">
        <f>1---ISERR(FIND(U$2,data!$M858))</f>
        <v>1</v>
      </c>
      <c r="V859" s="36">
        <f>1---ISERR(FIND(V$2,data!$M858))</f>
        <v>1</v>
      </c>
      <c r="W859" s="36">
        <f t="shared" si="302"/>
        <v>0</v>
      </c>
      <c r="X859" s="36">
        <f t="shared" si="303"/>
        <v>0</v>
      </c>
      <c r="Y859" s="36">
        <f t="shared" si="304"/>
        <v>4</v>
      </c>
      <c r="Z859" s="36">
        <f t="shared" si="305"/>
        <v>0</v>
      </c>
      <c r="AA859" s="36">
        <f t="shared" si="306"/>
        <v>0</v>
      </c>
      <c r="AB859" s="36">
        <f t="shared" si="307"/>
        <v>0</v>
      </c>
      <c r="AC859" s="36">
        <f t="shared" si="308"/>
        <v>64</v>
      </c>
      <c r="AD859" s="36">
        <f t="shared" si="309"/>
        <v>0</v>
      </c>
      <c r="AE859" s="36">
        <f t="shared" si="310"/>
        <v>256</v>
      </c>
      <c r="AF859" s="36">
        <f t="shared" si="311"/>
        <v>512</v>
      </c>
      <c r="AG859" s="36">
        <f t="shared" si="312"/>
        <v>1024</v>
      </c>
      <c r="AH859" s="36">
        <f t="shared" si="313"/>
        <v>0</v>
      </c>
      <c r="AI859" s="36">
        <f t="shared" si="314"/>
        <v>4096</v>
      </c>
      <c r="AJ859" s="36">
        <f t="shared" si="315"/>
        <v>0</v>
      </c>
      <c r="AK859" s="36">
        <f t="shared" si="316"/>
        <v>0</v>
      </c>
      <c r="AL859" s="36">
        <f t="shared" si="317"/>
        <v>0</v>
      </c>
      <c r="AM859" s="36">
        <f t="shared" si="318"/>
        <v>65536</v>
      </c>
      <c r="AN859" s="36">
        <f t="shared" si="319"/>
        <v>0</v>
      </c>
      <c r="AO859" s="36">
        <f t="shared" si="320"/>
        <v>262144</v>
      </c>
      <c r="AP859" s="36">
        <f t="shared" si="321"/>
        <v>524288</v>
      </c>
      <c r="AQ859" s="36">
        <f t="shared" si="322"/>
        <v>1048576</v>
      </c>
      <c r="AR859" s="36">
        <f t="shared" si="323"/>
        <v>0</v>
      </c>
    </row>
    <row r="860" spans="1:44">
      <c r="A860" s="36">
        <f t="shared" si="324"/>
        <v>2025402</v>
      </c>
      <c r="B860" s="36">
        <f>1---ISERR(FIND(B$2,data!$M859))</f>
        <v>0</v>
      </c>
      <c r="C860" s="36">
        <f>1---ISERR(FIND(C$2,data!$M859))</f>
        <v>1</v>
      </c>
      <c r="D860" s="36">
        <f>1---ISERR(FIND(D$2,data!$M859))</f>
        <v>0</v>
      </c>
      <c r="E860" s="36">
        <f>1---ISERR(FIND(E$2,data!$M859))</f>
        <v>1</v>
      </c>
      <c r="F860" s="36">
        <f>1---ISERR(FIND(F$2,data!$M859))</f>
        <v>1</v>
      </c>
      <c r="G860" s="36">
        <f>1---ISERR(FIND(G$2,data!$M859))</f>
        <v>1</v>
      </c>
      <c r="H860" s="36">
        <f>1---ISERR(FIND(H$2,data!$M859))</f>
        <v>0</v>
      </c>
      <c r="I860" s="36">
        <f>1---ISERR(FIND(I$2,data!$M859))</f>
        <v>1</v>
      </c>
      <c r="J860" s="36">
        <f>1---ISERR(FIND(J$2,data!$M859))</f>
        <v>1</v>
      </c>
      <c r="K860" s="36">
        <f>1---ISERR(FIND(K$2,data!$M859))</f>
        <v>1</v>
      </c>
      <c r="L860" s="36">
        <f>1---ISERR(FIND(L$2,data!$M859))</f>
        <v>1</v>
      </c>
      <c r="M860" s="36">
        <f>1---ISERR(FIND(M$2,data!$M859))</f>
        <v>0</v>
      </c>
      <c r="N860" s="36">
        <f>1---ISERR(FIND(N$2,data!$M859))</f>
        <v>0</v>
      </c>
      <c r="O860" s="36">
        <f>1---ISERR(FIND(O$2,data!$M859))</f>
        <v>1</v>
      </c>
      <c r="P860" s="36">
        <f>1---ISERR(FIND(P$2,data!$M859))</f>
        <v>1</v>
      </c>
      <c r="Q860" s="36">
        <f>1---ISERR(FIND(Q$2,data!$M859))</f>
        <v>1</v>
      </c>
      <c r="R860" s="36">
        <f>1---ISERR(FIND(R$2,data!$M859))</f>
        <v>0</v>
      </c>
      <c r="S860" s="36">
        <f>1---ISERR(FIND(S$2,data!$M859))</f>
        <v>1</v>
      </c>
      <c r="T860" s="36">
        <f>1---ISERR(FIND(T$2,data!$M859))</f>
        <v>1</v>
      </c>
      <c r="U860" s="36">
        <f>1---ISERR(FIND(U$2,data!$M859))</f>
        <v>1</v>
      </c>
      <c r="V860" s="36">
        <f>1---ISERR(FIND(V$2,data!$M859))</f>
        <v>1</v>
      </c>
      <c r="W860" s="36">
        <f t="shared" si="302"/>
        <v>0</v>
      </c>
      <c r="X860" s="36">
        <f t="shared" si="303"/>
        <v>2</v>
      </c>
      <c r="Y860" s="36">
        <f t="shared" si="304"/>
        <v>0</v>
      </c>
      <c r="Z860" s="36">
        <f t="shared" si="305"/>
        <v>8</v>
      </c>
      <c r="AA860" s="36">
        <f t="shared" si="306"/>
        <v>16</v>
      </c>
      <c r="AB860" s="36">
        <f t="shared" si="307"/>
        <v>32</v>
      </c>
      <c r="AC860" s="36">
        <f t="shared" si="308"/>
        <v>0</v>
      </c>
      <c r="AD860" s="36">
        <f t="shared" si="309"/>
        <v>128</v>
      </c>
      <c r="AE860" s="36">
        <f t="shared" si="310"/>
        <v>256</v>
      </c>
      <c r="AF860" s="36">
        <f t="shared" si="311"/>
        <v>512</v>
      </c>
      <c r="AG860" s="36">
        <f t="shared" si="312"/>
        <v>1024</v>
      </c>
      <c r="AH860" s="36">
        <f t="shared" si="313"/>
        <v>0</v>
      </c>
      <c r="AI860" s="36">
        <f t="shared" si="314"/>
        <v>0</v>
      </c>
      <c r="AJ860" s="36">
        <f t="shared" si="315"/>
        <v>8192</v>
      </c>
      <c r="AK860" s="36">
        <f t="shared" si="316"/>
        <v>16384</v>
      </c>
      <c r="AL860" s="36">
        <f t="shared" si="317"/>
        <v>32768</v>
      </c>
      <c r="AM860" s="36">
        <f t="shared" si="318"/>
        <v>0</v>
      </c>
      <c r="AN860" s="36">
        <f t="shared" si="319"/>
        <v>131072</v>
      </c>
      <c r="AO860" s="36">
        <f t="shared" si="320"/>
        <v>262144</v>
      </c>
      <c r="AP860" s="36">
        <f t="shared" si="321"/>
        <v>524288</v>
      </c>
      <c r="AQ860" s="36">
        <f t="shared" si="322"/>
        <v>1048576</v>
      </c>
      <c r="AR860" s="36">
        <f t="shared" si="323"/>
        <v>0</v>
      </c>
    </row>
    <row r="861" spans="1:44">
      <c r="A861" s="36">
        <f t="shared" si="324"/>
        <v>1205400</v>
      </c>
      <c r="B861" s="36">
        <f>1---ISERR(FIND(B$2,data!$M860))</f>
        <v>0</v>
      </c>
      <c r="C861" s="36">
        <f>1---ISERR(FIND(C$2,data!$M860))</f>
        <v>0</v>
      </c>
      <c r="D861" s="36">
        <f>1---ISERR(FIND(D$2,data!$M860))</f>
        <v>0</v>
      </c>
      <c r="E861" s="36">
        <f>1---ISERR(FIND(E$2,data!$M860))</f>
        <v>1</v>
      </c>
      <c r="F861" s="36">
        <f>1---ISERR(FIND(F$2,data!$M860))</f>
        <v>1</v>
      </c>
      <c r="G861" s="36">
        <f>1---ISERR(FIND(G$2,data!$M860))</f>
        <v>0</v>
      </c>
      <c r="H861" s="36">
        <f>1---ISERR(FIND(H$2,data!$M860))</f>
        <v>0</v>
      </c>
      <c r="I861" s="36">
        <f>1---ISERR(FIND(I$2,data!$M860))</f>
        <v>1</v>
      </c>
      <c r="J861" s="36">
        <f>1---ISERR(FIND(J$2,data!$M860))</f>
        <v>0</v>
      </c>
      <c r="K861" s="36">
        <f>1---ISERR(FIND(K$2,data!$M860))</f>
        <v>0</v>
      </c>
      <c r="L861" s="36">
        <f>1---ISERR(FIND(L$2,data!$M860))</f>
        <v>1</v>
      </c>
      <c r="M861" s="36">
        <f>1---ISERR(FIND(M$2,data!$M860))</f>
        <v>0</v>
      </c>
      <c r="N861" s="36">
        <f>1---ISERR(FIND(N$2,data!$M860))</f>
        <v>0</v>
      </c>
      <c r="O861" s="36">
        <f>1---ISERR(FIND(O$2,data!$M860))</f>
        <v>1</v>
      </c>
      <c r="P861" s="36">
        <f>1---ISERR(FIND(P$2,data!$M860))</f>
        <v>1</v>
      </c>
      <c r="Q861" s="36">
        <f>1---ISERR(FIND(Q$2,data!$M860))</f>
        <v>0</v>
      </c>
      <c r="R861" s="36">
        <f>1---ISERR(FIND(R$2,data!$M860))</f>
        <v>0</v>
      </c>
      <c r="S861" s="36">
        <f>1---ISERR(FIND(S$2,data!$M860))</f>
        <v>1</v>
      </c>
      <c r="T861" s="36">
        <f>1---ISERR(FIND(T$2,data!$M860))</f>
        <v>0</v>
      </c>
      <c r="U861" s="36">
        <f>1---ISERR(FIND(U$2,data!$M860))</f>
        <v>0</v>
      </c>
      <c r="V861" s="36">
        <f>1---ISERR(FIND(V$2,data!$M860))</f>
        <v>1</v>
      </c>
      <c r="W861" s="36">
        <f t="shared" si="302"/>
        <v>0</v>
      </c>
      <c r="X861" s="36">
        <f t="shared" si="303"/>
        <v>0</v>
      </c>
      <c r="Y861" s="36">
        <f t="shared" si="304"/>
        <v>0</v>
      </c>
      <c r="Z861" s="36">
        <f t="shared" si="305"/>
        <v>8</v>
      </c>
      <c r="AA861" s="36">
        <f t="shared" si="306"/>
        <v>16</v>
      </c>
      <c r="AB861" s="36">
        <f t="shared" si="307"/>
        <v>0</v>
      </c>
      <c r="AC861" s="36">
        <f t="shared" si="308"/>
        <v>0</v>
      </c>
      <c r="AD861" s="36">
        <f t="shared" si="309"/>
        <v>128</v>
      </c>
      <c r="AE861" s="36">
        <f t="shared" si="310"/>
        <v>0</v>
      </c>
      <c r="AF861" s="36">
        <f t="shared" si="311"/>
        <v>0</v>
      </c>
      <c r="AG861" s="36">
        <f t="shared" si="312"/>
        <v>1024</v>
      </c>
      <c r="AH861" s="36">
        <f t="shared" si="313"/>
        <v>0</v>
      </c>
      <c r="AI861" s="36">
        <f t="shared" si="314"/>
        <v>0</v>
      </c>
      <c r="AJ861" s="36">
        <f t="shared" si="315"/>
        <v>8192</v>
      </c>
      <c r="AK861" s="36">
        <f t="shared" si="316"/>
        <v>16384</v>
      </c>
      <c r="AL861" s="36">
        <f t="shared" si="317"/>
        <v>0</v>
      </c>
      <c r="AM861" s="36">
        <f t="shared" si="318"/>
        <v>0</v>
      </c>
      <c r="AN861" s="36">
        <f t="shared" si="319"/>
        <v>131072</v>
      </c>
      <c r="AO861" s="36">
        <f t="shared" si="320"/>
        <v>0</v>
      </c>
      <c r="AP861" s="36">
        <f t="shared" si="321"/>
        <v>0</v>
      </c>
      <c r="AQ861" s="36">
        <f t="shared" si="322"/>
        <v>1048576</v>
      </c>
      <c r="AR861" s="36">
        <f t="shared" si="323"/>
        <v>0</v>
      </c>
    </row>
    <row r="862" spans="1:44">
      <c r="A862" s="36">
        <f t="shared" si="324"/>
        <v>1455500</v>
      </c>
      <c r="B862" s="36">
        <f>1---ISERR(FIND(B$2,data!$M861))</f>
        <v>0</v>
      </c>
      <c r="C862" s="36">
        <f>1---ISERR(FIND(C$2,data!$M861))</f>
        <v>0</v>
      </c>
      <c r="D862" s="36">
        <f>1---ISERR(FIND(D$2,data!$M861))</f>
        <v>1</v>
      </c>
      <c r="E862" s="36">
        <f>1---ISERR(FIND(E$2,data!$M861))</f>
        <v>1</v>
      </c>
      <c r="F862" s="36">
        <f>1---ISERR(FIND(F$2,data!$M861))</f>
        <v>0</v>
      </c>
      <c r="G862" s="36">
        <f>1---ISERR(FIND(G$2,data!$M861))</f>
        <v>0</v>
      </c>
      <c r="H862" s="36">
        <f>1---ISERR(FIND(H$2,data!$M861))</f>
        <v>0</v>
      </c>
      <c r="I862" s="36">
        <f>1---ISERR(FIND(I$2,data!$M861))</f>
        <v>1</v>
      </c>
      <c r="J862" s="36">
        <f>1---ISERR(FIND(J$2,data!$M861))</f>
        <v>1</v>
      </c>
      <c r="K862" s="36">
        <f>1---ISERR(FIND(K$2,data!$M861))</f>
        <v>0</v>
      </c>
      <c r="L862" s="36">
        <f>1---ISERR(FIND(L$2,data!$M861))</f>
        <v>1</v>
      </c>
      <c r="M862" s="36">
        <f>1---ISERR(FIND(M$2,data!$M861))</f>
        <v>0</v>
      </c>
      <c r="N862" s="36">
        <f>1---ISERR(FIND(N$2,data!$M861))</f>
        <v>1</v>
      </c>
      <c r="O862" s="36">
        <f>1---ISERR(FIND(O$2,data!$M861))</f>
        <v>1</v>
      </c>
      <c r="P862" s="36">
        <f>1---ISERR(FIND(P$2,data!$M861))</f>
        <v>0</v>
      </c>
      <c r="Q862" s="36">
        <f>1---ISERR(FIND(Q$2,data!$M861))</f>
        <v>0</v>
      </c>
      <c r="R862" s="36">
        <f>1---ISERR(FIND(R$2,data!$M861))</f>
        <v>0</v>
      </c>
      <c r="S862" s="36">
        <f>1---ISERR(FIND(S$2,data!$M861))</f>
        <v>1</v>
      </c>
      <c r="T862" s="36">
        <f>1---ISERR(FIND(T$2,data!$M861))</f>
        <v>1</v>
      </c>
      <c r="U862" s="36">
        <f>1---ISERR(FIND(U$2,data!$M861))</f>
        <v>0</v>
      </c>
      <c r="V862" s="36">
        <f>1---ISERR(FIND(V$2,data!$M861))</f>
        <v>1</v>
      </c>
      <c r="W862" s="36">
        <f t="shared" si="302"/>
        <v>0</v>
      </c>
      <c r="X862" s="36">
        <f t="shared" si="303"/>
        <v>0</v>
      </c>
      <c r="Y862" s="36">
        <f t="shared" si="304"/>
        <v>4</v>
      </c>
      <c r="Z862" s="36">
        <f t="shared" si="305"/>
        <v>8</v>
      </c>
      <c r="AA862" s="36">
        <f t="shared" si="306"/>
        <v>0</v>
      </c>
      <c r="AB862" s="36">
        <f t="shared" si="307"/>
        <v>0</v>
      </c>
      <c r="AC862" s="36">
        <f t="shared" si="308"/>
        <v>0</v>
      </c>
      <c r="AD862" s="36">
        <f t="shared" si="309"/>
        <v>128</v>
      </c>
      <c r="AE862" s="36">
        <f t="shared" si="310"/>
        <v>256</v>
      </c>
      <c r="AF862" s="36">
        <f t="shared" si="311"/>
        <v>0</v>
      </c>
      <c r="AG862" s="36">
        <f t="shared" si="312"/>
        <v>1024</v>
      </c>
      <c r="AH862" s="36">
        <f t="shared" si="313"/>
        <v>0</v>
      </c>
      <c r="AI862" s="36">
        <f t="shared" si="314"/>
        <v>4096</v>
      </c>
      <c r="AJ862" s="36">
        <f t="shared" si="315"/>
        <v>8192</v>
      </c>
      <c r="AK862" s="36">
        <f t="shared" si="316"/>
        <v>0</v>
      </c>
      <c r="AL862" s="36">
        <f t="shared" si="317"/>
        <v>0</v>
      </c>
      <c r="AM862" s="36">
        <f t="shared" si="318"/>
        <v>0</v>
      </c>
      <c r="AN862" s="36">
        <f t="shared" si="319"/>
        <v>131072</v>
      </c>
      <c r="AO862" s="36">
        <f t="shared" si="320"/>
        <v>262144</v>
      </c>
      <c r="AP862" s="36">
        <f t="shared" si="321"/>
        <v>0</v>
      </c>
      <c r="AQ862" s="36">
        <f t="shared" si="322"/>
        <v>1048576</v>
      </c>
      <c r="AR862" s="36">
        <f t="shared" si="323"/>
        <v>0</v>
      </c>
    </row>
    <row r="863" spans="1:44">
      <c r="A863" s="36">
        <f t="shared" si="324"/>
        <v>0</v>
      </c>
      <c r="B863" s="36">
        <f>1---ISERR(FIND(B$2,data!$M862))</f>
        <v>0</v>
      </c>
      <c r="C863" s="36">
        <f>1---ISERR(FIND(C$2,data!$M862))</f>
        <v>0</v>
      </c>
      <c r="D863" s="36">
        <f>1---ISERR(FIND(D$2,data!$M862))</f>
        <v>0</v>
      </c>
      <c r="E863" s="36">
        <f>1---ISERR(FIND(E$2,data!$M862))</f>
        <v>0</v>
      </c>
      <c r="F863" s="36">
        <f>1---ISERR(FIND(F$2,data!$M862))</f>
        <v>0</v>
      </c>
      <c r="G863" s="36">
        <f>1---ISERR(FIND(G$2,data!$M862))</f>
        <v>0</v>
      </c>
      <c r="H863" s="36">
        <f>1---ISERR(FIND(H$2,data!$M862))</f>
        <v>0</v>
      </c>
      <c r="I863" s="36">
        <f>1---ISERR(FIND(I$2,data!$M862))</f>
        <v>0</v>
      </c>
      <c r="J863" s="36">
        <f>1---ISERR(FIND(J$2,data!$M862))</f>
        <v>0</v>
      </c>
      <c r="K863" s="36">
        <f>1---ISERR(FIND(K$2,data!$M862))</f>
        <v>0</v>
      </c>
      <c r="L863" s="36">
        <f>1---ISERR(FIND(L$2,data!$M862))</f>
        <v>0</v>
      </c>
      <c r="M863" s="36">
        <f>1---ISERR(FIND(M$2,data!$M862))</f>
        <v>0</v>
      </c>
      <c r="N863" s="36">
        <f>1---ISERR(FIND(N$2,data!$M862))</f>
        <v>0</v>
      </c>
      <c r="O863" s="36">
        <f>1---ISERR(FIND(O$2,data!$M862))</f>
        <v>0</v>
      </c>
      <c r="P863" s="36">
        <f>1---ISERR(FIND(P$2,data!$M862))</f>
        <v>0</v>
      </c>
      <c r="Q863" s="36">
        <f>1---ISERR(FIND(Q$2,data!$M862))</f>
        <v>0</v>
      </c>
      <c r="R863" s="36">
        <f>1---ISERR(FIND(R$2,data!$M862))</f>
        <v>0</v>
      </c>
      <c r="S863" s="36">
        <f>1---ISERR(FIND(S$2,data!$M862))</f>
        <v>0</v>
      </c>
      <c r="T863" s="36">
        <f>1---ISERR(FIND(T$2,data!$M862))</f>
        <v>0</v>
      </c>
      <c r="U863" s="36">
        <f>1---ISERR(FIND(U$2,data!$M862))</f>
        <v>0</v>
      </c>
      <c r="V863" s="36">
        <f>1---ISERR(FIND(V$2,data!$M862))</f>
        <v>0</v>
      </c>
      <c r="W863" s="36">
        <f t="shared" si="302"/>
        <v>0</v>
      </c>
      <c r="X863" s="36">
        <f t="shared" si="303"/>
        <v>0</v>
      </c>
      <c r="Y863" s="36">
        <f t="shared" si="304"/>
        <v>0</v>
      </c>
      <c r="Z863" s="36">
        <f t="shared" si="305"/>
        <v>0</v>
      </c>
      <c r="AA863" s="36">
        <f t="shared" si="306"/>
        <v>0</v>
      </c>
      <c r="AB863" s="36">
        <f t="shared" si="307"/>
        <v>0</v>
      </c>
      <c r="AC863" s="36">
        <f t="shared" si="308"/>
        <v>0</v>
      </c>
      <c r="AD863" s="36">
        <f t="shared" si="309"/>
        <v>0</v>
      </c>
      <c r="AE863" s="36">
        <f t="shared" si="310"/>
        <v>0</v>
      </c>
      <c r="AF863" s="36">
        <f t="shared" si="311"/>
        <v>0</v>
      </c>
      <c r="AG863" s="36">
        <f t="shared" si="312"/>
        <v>0</v>
      </c>
      <c r="AH863" s="36">
        <f t="shared" si="313"/>
        <v>0</v>
      </c>
      <c r="AI863" s="36">
        <f t="shared" si="314"/>
        <v>0</v>
      </c>
      <c r="AJ863" s="36">
        <f t="shared" si="315"/>
        <v>0</v>
      </c>
      <c r="AK863" s="36">
        <f t="shared" si="316"/>
        <v>0</v>
      </c>
      <c r="AL863" s="36">
        <f t="shared" si="317"/>
        <v>0</v>
      </c>
      <c r="AM863" s="36">
        <f t="shared" si="318"/>
        <v>0</v>
      </c>
      <c r="AN863" s="36">
        <f t="shared" si="319"/>
        <v>0</v>
      </c>
      <c r="AO863" s="36">
        <f t="shared" si="320"/>
        <v>0</v>
      </c>
      <c r="AP863" s="36">
        <f t="shared" si="321"/>
        <v>0</v>
      </c>
      <c r="AQ863" s="36">
        <f t="shared" si="322"/>
        <v>0</v>
      </c>
      <c r="AR863" s="36">
        <f t="shared" si="323"/>
        <v>0</v>
      </c>
    </row>
    <row r="864" spans="1:44">
      <c r="A864" s="36">
        <f t="shared" si="324"/>
        <v>196800</v>
      </c>
      <c r="B864" s="36">
        <f>1---ISERR(FIND(B$2,data!$M863))</f>
        <v>0</v>
      </c>
      <c r="C864" s="36">
        <f>1---ISERR(FIND(C$2,data!$M863))</f>
        <v>0</v>
      </c>
      <c r="D864" s="36">
        <f>1---ISERR(FIND(D$2,data!$M863))</f>
        <v>0</v>
      </c>
      <c r="E864" s="36">
        <f>1---ISERR(FIND(E$2,data!$M863))</f>
        <v>0</v>
      </c>
      <c r="F864" s="36">
        <f>1---ISERR(FIND(F$2,data!$M863))</f>
        <v>0</v>
      </c>
      <c r="G864" s="36">
        <f>1---ISERR(FIND(G$2,data!$M863))</f>
        <v>0</v>
      </c>
      <c r="H864" s="36">
        <f>1---ISERR(FIND(H$2,data!$M863))</f>
        <v>1</v>
      </c>
      <c r="I864" s="36">
        <f>1---ISERR(FIND(I$2,data!$M863))</f>
        <v>1</v>
      </c>
      <c r="J864" s="36">
        <f>1---ISERR(FIND(J$2,data!$M863))</f>
        <v>0</v>
      </c>
      <c r="K864" s="36">
        <f>1---ISERR(FIND(K$2,data!$M863))</f>
        <v>0</v>
      </c>
      <c r="L864" s="36">
        <f>1---ISERR(FIND(L$2,data!$M863))</f>
        <v>0</v>
      </c>
      <c r="M864" s="36">
        <f>1---ISERR(FIND(M$2,data!$M863))</f>
        <v>0</v>
      </c>
      <c r="N864" s="36">
        <f>1---ISERR(FIND(N$2,data!$M863))</f>
        <v>0</v>
      </c>
      <c r="O864" s="36">
        <f>1---ISERR(FIND(O$2,data!$M863))</f>
        <v>0</v>
      </c>
      <c r="P864" s="36">
        <f>1---ISERR(FIND(P$2,data!$M863))</f>
        <v>0</v>
      </c>
      <c r="Q864" s="36">
        <f>1---ISERR(FIND(Q$2,data!$M863))</f>
        <v>0</v>
      </c>
      <c r="R864" s="36">
        <f>1---ISERR(FIND(R$2,data!$M863))</f>
        <v>1</v>
      </c>
      <c r="S864" s="36">
        <f>1---ISERR(FIND(S$2,data!$M863))</f>
        <v>1</v>
      </c>
      <c r="T864" s="36">
        <f>1---ISERR(FIND(T$2,data!$M863))</f>
        <v>0</v>
      </c>
      <c r="U864" s="36">
        <f>1---ISERR(FIND(U$2,data!$M863))</f>
        <v>0</v>
      </c>
      <c r="V864" s="36">
        <f>1---ISERR(FIND(V$2,data!$M863))</f>
        <v>0</v>
      </c>
      <c r="W864" s="36">
        <f t="shared" si="302"/>
        <v>0</v>
      </c>
      <c r="X864" s="36">
        <f t="shared" si="303"/>
        <v>0</v>
      </c>
      <c r="Y864" s="36">
        <f t="shared" si="304"/>
        <v>0</v>
      </c>
      <c r="Z864" s="36">
        <f t="shared" si="305"/>
        <v>0</v>
      </c>
      <c r="AA864" s="36">
        <f t="shared" si="306"/>
        <v>0</v>
      </c>
      <c r="AB864" s="36">
        <f t="shared" si="307"/>
        <v>0</v>
      </c>
      <c r="AC864" s="36">
        <f t="shared" si="308"/>
        <v>64</v>
      </c>
      <c r="AD864" s="36">
        <f t="shared" si="309"/>
        <v>128</v>
      </c>
      <c r="AE864" s="36">
        <f t="shared" si="310"/>
        <v>0</v>
      </c>
      <c r="AF864" s="36">
        <f t="shared" si="311"/>
        <v>0</v>
      </c>
      <c r="AG864" s="36">
        <f t="shared" si="312"/>
        <v>0</v>
      </c>
      <c r="AH864" s="36">
        <f t="shared" si="313"/>
        <v>0</v>
      </c>
      <c r="AI864" s="36">
        <f t="shared" si="314"/>
        <v>0</v>
      </c>
      <c r="AJ864" s="36">
        <f t="shared" si="315"/>
        <v>0</v>
      </c>
      <c r="AK864" s="36">
        <f t="shared" si="316"/>
        <v>0</v>
      </c>
      <c r="AL864" s="36">
        <f t="shared" si="317"/>
        <v>0</v>
      </c>
      <c r="AM864" s="36">
        <f t="shared" si="318"/>
        <v>65536</v>
      </c>
      <c r="AN864" s="36">
        <f t="shared" si="319"/>
        <v>131072</v>
      </c>
      <c r="AO864" s="36">
        <f t="shared" si="320"/>
        <v>0</v>
      </c>
      <c r="AP864" s="36">
        <f t="shared" si="321"/>
        <v>0</v>
      </c>
      <c r="AQ864" s="36">
        <f t="shared" si="322"/>
        <v>0</v>
      </c>
      <c r="AR864" s="36">
        <f t="shared" si="323"/>
        <v>0</v>
      </c>
    </row>
    <row r="865" spans="1:44">
      <c r="A865" s="36">
        <f t="shared" si="324"/>
        <v>1156200</v>
      </c>
      <c r="B865" s="36">
        <f>1---ISERR(FIND(B$2,data!$M864))</f>
        <v>0</v>
      </c>
      <c r="C865" s="36">
        <f>1---ISERR(FIND(C$2,data!$M864))</f>
        <v>0</v>
      </c>
      <c r="D865" s="36">
        <f>1---ISERR(FIND(D$2,data!$M864))</f>
        <v>0</v>
      </c>
      <c r="E865" s="36">
        <f>1---ISERR(FIND(E$2,data!$M864))</f>
        <v>1</v>
      </c>
      <c r="F865" s="36">
        <f>1---ISERR(FIND(F$2,data!$M864))</f>
        <v>0</v>
      </c>
      <c r="G865" s="36">
        <f>1---ISERR(FIND(G$2,data!$M864))</f>
        <v>1</v>
      </c>
      <c r="H865" s="36">
        <f>1---ISERR(FIND(H$2,data!$M864))</f>
        <v>1</v>
      </c>
      <c r="I865" s="36">
        <f>1---ISERR(FIND(I$2,data!$M864))</f>
        <v>0</v>
      </c>
      <c r="J865" s="36">
        <f>1---ISERR(FIND(J$2,data!$M864))</f>
        <v>0</v>
      </c>
      <c r="K865" s="36">
        <f>1---ISERR(FIND(K$2,data!$M864))</f>
        <v>0</v>
      </c>
      <c r="L865" s="36">
        <f>1---ISERR(FIND(L$2,data!$M864))</f>
        <v>1</v>
      </c>
      <c r="M865" s="36">
        <f>1---ISERR(FIND(M$2,data!$M864))</f>
        <v>0</v>
      </c>
      <c r="N865" s="36">
        <f>1---ISERR(FIND(N$2,data!$M864))</f>
        <v>0</v>
      </c>
      <c r="O865" s="36">
        <f>1---ISERR(FIND(O$2,data!$M864))</f>
        <v>1</v>
      </c>
      <c r="P865" s="36">
        <f>1---ISERR(FIND(P$2,data!$M864))</f>
        <v>0</v>
      </c>
      <c r="Q865" s="36">
        <f>1---ISERR(FIND(Q$2,data!$M864))</f>
        <v>1</v>
      </c>
      <c r="R865" s="36">
        <f>1---ISERR(FIND(R$2,data!$M864))</f>
        <v>1</v>
      </c>
      <c r="S865" s="36">
        <f>1---ISERR(FIND(S$2,data!$M864))</f>
        <v>0</v>
      </c>
      <c r="T865" s="36">
        <f>1---ISERR(FIND(T$2,data!$M864))</f>
        <v>0</v>
      </c>
      <c r="U865" s="36">
        <f>1---ISERR(FIND(U$2,data!$M864))</f>
        <v>0</v>
      </c>
      <c r="V865" s="36">
        <f>1---ISERR(FIND(V$2,data!$M864))</f>
        <v>1</v>
      </c>
      <c r="W865" s="36">
        <f t="shared" si="302"/>
        <v>0</v>
      </c>
      <c r="X865" s="36">
        <f t="shared" si="303"/>
        <v>0</v>
      </c>
      <c r="Y865" s="36">
        <f t="shared" si="304"/>
        <v>0</v>
      </c>
      <c r="Z865" s="36">
        <f t="shared" si="305"/>
        <v>8</v>
      </c>
      <c r="AA865" s="36">
        <f t="shared" si="306"/>
        <v>0</v>
      </c>
      <c r="AB865" s="36">
        <f t="shared" si="307"/>
        <v>32</v>
      </c>
      <c r="AC865" s="36">
        <f t="shared" si="308"/>
        <v>64</v>
      </c>
      <c r="AD865" s="36">
        <f t="shared" si="309"/>
        <v>0</v>
      </c>
      <c r="AE865" s="36">
        <f t="shared" si="310"/>
        <v>0</v>
      </c>
      <c r="AF865" s="36">
        <f t="shared" si="311"/>
        <v>0</v>
      </c>
      <c r="AG865" s="36">
        <f t="shared" si="312"/>
        <v>1024</v>
      </c>
      <c r="AH865" s="36">
        <f t="shared" si="313"/>
        <v>0</v>
      </c>
      <c r="AI865" s="36">
        <f t="shared" si="314"/>
        <v>0</v>
      </c>
      <c r="AJ865" s="36">
        <f t="shared" si="315"/>
        <v>8192</v>
      </c>
      <c r="AK865" s="36">
        <f t="shared" si="316"/>
        <v>0</v>
      </c>
      <c r="AL865" s="36">
        <f t="shared" si="317"/>
        <v>32768</v>
      </c>
      <c r="AM865" s="36">
        <f t="shared" si="318"/>
        <v>65536</v>
      </c>
      <c r="AN865" s="36">
        <f t="shared" si="319"/>
        <v>0</v>
      </c>
      <c r="AO865" s="36">
        <f t="shared" si="320"/>
        <v>0</v>
      </c>
      <c r="AP865" s="36">
        <f t="shared" si="321"/>
        <v>0</v>
      </c>
      <c r="AQ865" s="36">
        <f t="shared" si="322"/>
        <v>1048576</v>
      </c>
      <c r="AR865" s="36">
        <f t="shared" si="323"/>
        <v>0</v>
      </c>
    </row>
    <row r="866" spans="1:44">
      <c r="A866" s="36">
        <f t="shared" si="324"/>
        <v>1242300</v>
      </c>
      <c r="B866" s="36">
        <f>1---ISERR(FIND(B$2,data!$M865))</f>
        <v>0</v>
      </c>
      <c r="C866" s="36">
        <f>1---ISERR(FIND(C$2,data!$M865))</f>
        <v>0</v>
      </c>
      <c r="D866" s="36">
        <f>1---ISERR(FIND(D$2,data!$M865))</f>
        <v>1</v>
      </c>
      <c r="E866" s="36">
        <f>1---ISERR(FIND(E$2,data!$M865))</f>
        <v>1</v>
      </c>
      <c r="F866" s="36">
        <f>1---ISERR(FIND(F$2,data!$M865))</f>
        <v>1</v>
      </c>
      <c r="G866" s="36">
        <f>1---ISERR(FIND(G$2,data!$M865))</f>
        <v>1</v>
      </c>
      <c r="H866" s="36">
        <f>1---ISERR(FIND(H$2,data!$M865))</f>
        <v>0</v>
      </c>
      <c r="I866" s="36">
        <f>1---ISERR(FIND(I$2,data!$M865))</f>
        <v>1</v>
      </c>
      <c r="J866" s="36">
        <f>1---ISERR(FIND(J$2,data!$M865))</f>
        <v>0</v>
      </c>
      <c r="K866" s="36">
        <f>1---ISERR(FIND(K$2,data!$M865))</f>
        <v>0</v>
      </c>
      <c r="L866" s="36">
        <f>1---ISERR(FIND(L$2,data!$M865))</f>
        <v>1</v>
      </c>
      <c r="M866" s="36">
        <f>1---ISERR(FIND(M$2,data!$M865))</f>
        <v>0</v>
      </c>
      <c r="N866" s="36">
        <f>1---ISERR(FIND(N$2,data!$M865))</f>
        <v>1</v>
      </c>
      <c r="O866" s="36">
        <f>1---ISERR(FIND(O$2,data!$M865))</f>
        <v>1</v>
      </c>
      <c r="P866" s="36">
        <f>1---ISERR(FIND(P$2,data!$M865))</f>
        <v>1</v>
      </c>
      <c r="Q866" s="36">
        <f>1---ISERR(FIND(Q$2,data!$M865))</f>
        <v>1</v>
      </c>
      <c r="R866" s="36">
        <f>1---ISERR(FIND(R$2,data!$M865))</f>
        <v>0</v>
      </c>
      <c r="S866" s="36">
        <f>1---ISERR(FIND(S$2,data!$M865))</f>
        <v>1</v>
      </c>
      <c r="T866" s="36">
        <f>1---ISERR(FIND(T$2,data!$M865))</f>
        <v>0</v>
      </c>
      <c r="U866" s="36">
        <f>1---ISERR(FIND(U$2,data!$M865))</f>
        <v>0</v>
      </c>
      <c r="V866" s="36">
        <f>1---ISERR(FIND(V$2,data!$M865))</f>
        <v>1</v>
      </c>
      <c r="W866" s="36">
        <f t="shared" si="302"/>
        <v>0</v>
      </c>
      <c r="X866" s="36">
        <f t="shared" si="303"/>
        <v>0</v>
      </c>
      <c r="Y866" s="36">
        <f t="shared" si="304"/>
        <v>4</v>
      </c>
      <c r="Z866" s="36">
        <f t="shared" si="305"/>
        <v>8</v>
      </c>
      <c r="AA866" s="36">
        <f t="shared" si="306"/>
        <v>16</v>
      </c>
      <c r="AB866" s="36">
        <f t="shared" si="307"/>
        <v>32</v>
      </c>
      <c r="AC866" s="36">
        <f t="shared" si="308"/>
        <v>0</v>
      </c>
      <c r="AD866" s="36">
        <f t="shared" si="309"/>
        <v>128</v>
      </c>
      <c r="AE866" s="36">
        <f t="shared" si="310"/>
        <v>0</v>
      </c>
      <c r="AF866" s="36">
        <f t="shared" si="311"/>
        <v>0</v>
      </c>
      <c r="AG866" s="36">
        <f t="shared" si="312"/>
        <v>1024</v>
      </c>
      <c r="AH866" s="36">
        <f t="shared" si="313"/>
        <v>0</v>
      </c>
      <c r="AI866" s="36">
        <f t="shared" si="314"/>
        <v>4096</v>
      </c>
      <c r="AJ866" s="36">
        <f t="shared" si="315"/>
        <v>8192</v>
      </c>
      <c r="AK866" s="36">
        <f t="shared" si="316"/>
        <v>16384</v>
      </c>
      <c r="AL866" s="36">
        <f t="shared" si="317"/>
        <v>32768</v>
      </c>
      <c r="AM866" s="36">
        <f t="shared" si="318"/>
        <v>0</v>
      </c>
      <c r="AN866" s="36">
        <f t="shared" si="319"/>
        <v>131072</v>
      </c>
      <c r="AO866" s="36">
        <f t="shared" si="320"/>
        <v>0</v>
      </c>
      <c r="AP866" s="36">
        <f t="shared" si="321"/>
        <v>0</v>
      </c>
      <c r="AQ866" s="36">
        <f t="shared" si="322"/>
        <v>1048576</v>
      </c>
      <c r="AR866" s="36">
        <f t="shared" si="323"/>
        <v>0</v>
      </c>
    </row>
    <row r="867" spans="1:44">
      <c r="A867" s="36">
        <f t="shared" si="324"/>
        <v>1738400</v>
      </c>
      <c r="B867" s="36">
        <f>1---ISERR(FIND(B$2,data!$M866))</f>
        <v>0</v>
      </c>
      <c r="C867" s="36">
        <f>1---ISERR(FIND(C$2,data!$M866))</f>
        <v>0</v>
      </c>
      <c r="D867" s="36">
        <f>1---ISERR(FIND(D$2,data!$M866))</f>
        <v>0</v>
      </c>
      <c r="E867" s="36">
        <f>1---ISERR(FIND(E$2,data!$M866))</f>
        <v>0</v>
      </c>
      <c r="F867" s="36">
        <f>1---ISERR(FIND(F$2,data!$M866))</f>
        <v>0</v>
      </c>
      <c r="G867" s="36">
        <f>1---ISERR(FIND(G$2,data!$M866))</f>
        <v>1</v>
      </c>
      <c r="H867" s="36">
        <f>1---ISERR(FIND(H$2,data!$M866))</f>
        <v>0</v>
      </c>
      <c r="I867" s="36">
        <f>1---ISERR(FIND(I$2,data!$M866))</f>
        <v>1</v>
      </c>
      <c r="J867" s="36">
        <f>1---ISERR(FIND(J$2,data!$M866))</f>
        <v>0</v>
      </c>
      <c r="K867" s="36">
        <f>1---ISERR(FIND(K$2,data!$M866))</f>
        <v>1</v>
      </c>
      <c r="L867" s="36">
        <f>1---ISERR(FIND(L$2,data!$M866))</f>
        <v>1</v>
      </c>
      <c r="M867" s="36">
        <f>1---ISERR(FIND(M$2,data!$M866))</f>
        <v>0</v>
      </c>
      <c r="N867" s="36">
        <f>1---ISERR(FIND(N$2,data!$M866))</f>
        <v>0</v>
      </c>
      <c r="O867" s="36">
        <f>1---ISERR(FIND(O$2,data!$M866))</f>
        <v>0</v>
      </c>
      <c r="P867" s="36">
        <f>1---ISERR(FIND(P$2,data!$M866))</f>
        <v>0</v>
      </c>
      <c r="Q867" s="36">
        <f>1---ISERR(FIND(Q$2,data!$M866))</f>
        <v>1</v>
      </c>
      <c r="R867" s="36">
        <f>1---ISERR(FIND(R$2,data!$M866))</f>
        <v>0</v>
      </c>
      <c r="S867" s="36">
        <f>1---ISERR(FIND(S$2,data!$M866))</f>
        <v>1</v>
      </c>
      <c r="T867" s="36">
        <f>1---ISERR(FIND(T$2,data!$M866))</f>
        <v>0</v>
      </c>
      <c r="U867" s="36">
        <f>1---ISERR(FIND(U$2,data!$M866))</f>
        <v>1</v>
      </c>
      <c r="V867" s="36">
        <f>1---ISERR(FIND(V$2,data!$M866))</f>
        <v>1</v>
      </c>
      <c r="W867" s="36">
        <f t="shared" si="302"/>
        <v>0</v>
      </c>
      <c r="X867" s="36">
        <f t="shared" si="303"/>
        <v>0</v>
      </c>
      <c r="Y867" s="36">
        <f t="shared" si="304"/>
        <v>0</v>
      </c>
      <c r="Z867" s="36">
        <f t="shared" si="305"/>
        <v>0</v>
      </c>
      <c r="AA867" s="36">
        <f t="shared" si="306"/>
        <v>0</v>
      </c>
      <c r="AB867" s="36">
        <f t="shared" si="307"/>
        <v>32</v>
      </c>
      <c r="AC867" s="36">
        <f t="shared" si="308"/>
        <v>0</v>
      </c>
      <c r="AD867" s="36">
        <f t="shared" si="309"/>
        <v>128</v>
      </c>
      <c r="AE867" s="36">
        <f t="shared" si="310"/>
        <v>0</v>
      </c>
      <c r="AF867" s="36">
        <f t="shared" si="311"/>
        <v>512</v>
      </c>
      <c r="AG867" s="36">
        <f t="shared" si="312"/>
        <v>1024</v>
      </c>
      <c r="AH867" s="36">
        <f t="shared" si="313"/>
        <v>0</v>
      </c>
      <c r="AI867" s="36">
        <f t="shared" si="314"/>
        <v>0</v>
      </c>
      <c r="AJ867" s="36">
        <f t="shared" si="315"/>
        <v>0</v>
      </c>
      <c r="AK867" s="36">
        <f t="shared" si="316"/>
        <v>0</v>
      </c>
      <c r="AL867" s="36">
        <f t="shared" si="317"/>
        <v>32768</v>
      </c>
      <c r="AM867" s="36">
        <f t="shared" si="318"/>
        <v>0</v>
      </c>
      <c r="AN867" s="36">
        <f t="shared" si="319"/>
        <v>131072</v>
      </c>
      <c r="AO867" s="36">
        <f t="shared" si="320"/>
        <v>0</v>
      </c>
      <c r="AP867" s="36">
        <f t="shared" si="321"/>
        <v>524288</v>
      </c>
      <c r="AQ867" s="36">
        <f t="shared" si="322"/>
        <v>1048576</v>
      </c>
      <c r="AR867" s="36">
        <f t="shared" si="323"/>
        <v>0</v>
      </c>
    </row>
    <row r="868" spans="1:44">
      <c r="A868" s="36">
        <f t="shared" si="324"/>
        <v>0</v>
      </c>
      <c r="B868" s="36">
        <f>1---ISERR(FIND(B$2,data!$M867))</f>
        <v>0</v>
      </c>
      <c r="C868" s="36">
        <f>1---ISERR(FIND(C$2,data!$M867))</f>
        <v>0</v>
      </c>
      <c r="D868" s="36">
        <f>1---ISERR(FIND(D$2,data!$M867))</f>
        <v>0</v>
      </c>
      <c r="E868" s="36">
        <f>1---ISERR(FIND(E$2,data!$M867))</f>
        <v>0</v>
      </c>
      <c r="F868" s="36">
        <f>1---ISERR(FIND(F$2,data!$M867))</f>
        <v>0</v>
      </c>
      <c r="G868" s="36">
        <f>1---ISERR(FIND(G$2,data!$M867))</f>
        <v>0</v>
      </c>
      <c r="H868" s="36">
        <f>1---ISERR(FIND(H$2,data!$M867))</f>
        <v>0</v>
      </c>
      <c r="I868" s="36">
        <f>1---ISERR(FIND(I$2,data!$M867))</f>
        <v>0</v>
      </c>
      <c r="J868" s="36">
        <f>1---ISERR(FIND(J$2,data!$M867))</f>
        <v>0</v>
      </c>
      <c r="K868" s="36">
        <f>1---ISERR(FIND(K$2,data!$M867))</f>
        <v>0</v>
      </c>
      <c r="L868" s="36">
        <f>1---ISERR(FIND(L$2,data!$M867))</f>
        <v>0</v>
      </c>
      <c r="M868" s="36">
        <f>1---ISERR(FIND(M$2,data!$M867))</f>
        <v>0</v>
      </c>
      <c r="N868" s="36">
        <f>1---ISERR(FIND(N$2,data!$M867))</f>
        <v>0</v>
      </c>
      <c r="O868" s="36">
        <f>1---ISERR(FIND(O$2,data!$M867))</f>
        <v>0</v>
      </c>
      <c r="P868" s="36">
        <f>1---ISERR(FIND(P$2,data!$M867))</f>
        <v>0</v>
      </c>
      <c r="Q868" s="36">
        <f>1---ISERR(FIND(Q$2,data!$M867))</f>
        <v>0</v>
      </c>
      <c r="R868" s="36">
        <f>1---ISERR(FIND(R$2,data!$M867))</f>
        <v>0</v>
      </c>
      <c r="S868" s="36">
        <f>1---ISERR(FIND(S$2,data!$M867))</f>
        <v>0</v>
      </c>
      <c r="T868" s="36">
        <f>1---ISERR(FIND(T$2,data!$M867))</f>
        <v>0</v>
      </c>
      <c r="U868" s="36">
        <f>1---ISERR(FIND(U$2,data!$M867))</f>
        <v>0</v>
      </c>
      <c r="V868" s="36">
        <f>1---ISERR(FIND(V$2,data!$M867))</f>
        <v>0</v>
      </c>
      <c r="W868" s="36">
        <f t="shared" si="302"/>
        <v>0</v>
      </c>
      <c r="X868" s="36">
        <f t="shared" si="303"/>
        <v>0</v>
      </c>
      <c r="Y868" s="36">
        <f t="shared" si="304"/>
        <v>0</v>
      </c>
      <c r="Z868" s="36">
        <f t="shared" si="305"/>
        <v>0</v>
      </c>
      <c r="AA868" s="36">
        <f t="shared" si="306"/>
        <v>0</v>
      </c>
      <c r="AB868" s="36">
        <f t="shared" si="307"/>
        <v>0</v>
      </c>
      <c r="AC868" s="36">
        <f t="shared" si="308"/>
        <v>0</v>
      </c>
      <c r="AD868" s="36">
        <f t="shared" si="309"/>
        <v>0</v>
      </c>
      <c r="AE868" s="36">
        <f t="shared" si="310"/>
        <v>0</v>
      </c>
      <c r="AF868" s="36">
        <f t="shared" si="311"/>
        <v>0</v>
      </c>
      <c r="AG868" s="36">
        <f t="shared" si="312"/>
        <v>0</v>
      </c>
      <c r="AH868" s="36">
        <f t="shared" si="313"/>
        <v>0</v>
      </c>
      <c r="AI868" s="36">
        <f t="shared" si="314"/>
        <v>0</v>
      </c>
      <c r="AJ868" s="36">
        <f t="shared" si="315"/>
        <v>0</v>
      </c>
      <c r="AK868" s="36">
        <f t="shared" si="316"/>
        <v>0</v>
      </c>
      <c r="AL868" s="36">
        <f t="shared" si="317"/>
        <v>0</v>
      </c>
      <c r="AM868" s="36">
        <f t="shared" si="318"/>
        <v>0</v>
      </c>
      <c r="AN868" s="36">
        <f t="shared" si="319"/>
        <v>0</v>
      </c>
      <c r="AO868" s="36">
        <f t="shared" si="320"/>
        <v>0</v>
      </c>
      <c r="AP868" s="36">
        <f t="shared" si="321"/>
        <v>0</v>
      </c>
      <c r="AQ868" s="36">
        <f t="shared" si="322"/>
        <v>0</v>
      </c>
      <c r="AR868" s="36">
        <f t="shared" si="323"/>
        <v>0</v>
      </c>
    </row>
    <row r="869" spans="1:44">
      <c r="A869" s="36">
        <f t="shared" si="324"/>
        <v>1398102</v>
      </c>
      <c r="B869" s="36">
        <f>1---ISERR(FIND(B$2,data!$M868))</f>
        <v>0</v>
      </c>
      <c r="C869" s="36">
        <f>1---ISERR(FIND(C$2,data!$M868))</f>
        <v>1</v>
      </c>
      <c r="D869" s="36">
        <f>1---ISERR(FIND(D$2,data!$M868))</f>
        <v>1</v>
      </c>
      <c r="E869" s="36">
        <f>1---ISERR(FIND(E$2,data!$M868))</f>
        <v>0</v>
      </c>
      <c r="F869" s="36">
        <f>1---ISERR(FIND(F$2,data!$M868))</f>
        <v>1</v>
      </c>
      <c r="G869" s="36">
        <f>1---ISERR(FIND(G$2,data!$M868))</f>
        <v>0</v>
      </c>
      <c r="H869" s="36">
        <f>1---ISERR(FIND(H$2,data!$M868))</f>
        <v>1</v>
      </c>
      <c r="I869" s="36">
        <f>1---ISERR(FIND(I$2,data!$M868))</f>
        <v>0</v>
      </c>
      <c r="J869" s="36">
        <f>1---ISERR(FIND(J$2,data!$M868))</f>
        <v>1</v>
      </c>
      <c r="K869" s="36">
        <f>1---ISERR(FIND(K$2,data!$M868))</f>
        <v>0</v>
      </c>
      <c r="L869" s="36">
        <f>1---ISERR(FIND(L$2,data!$M868))</f>
        <v>1</v>
      </c>
      <c r="M869" s="36">
        <f>1---ISERR(FIND(M$2,data!$M868))</f>
        <v>0</v>
      </c>
      <c r="N869" s="36">
        <f>1---ISERR(FIND(N$2,data!$M868))</f>
        <v>1</v>
      </c>
      <c r="O869" s="36">
        <f>1---ISERR(FIND(O$2,data!$M868))</f>
        <v>0</v>
      </c>
      <c r="P869" s="36">
        <f>1---ISERR(FIND(P$2,data!$M868))</f>
        <v>1</v>
      </c>
      <c r="Q869" s="36">
        <f>1---ISERR(FIND(Q$2,data!$M868))</f>
        <v>0</v>
      </c>
      <c r="R869" s="36">
        <f>1---ISERR(FIND(R$2,data!$M868))</f>
        <v>1</v>
      </c>
      <c r="S869" s="36">
        <f>1---ISERR(FIND(S$2,data!$M868))</f>
        <v>0</v>
      </c>
      <c r="T869" s="36">
        <f>1---ISERR(FIND(T$2,data!$M868))</f>
        <v>1</v>
      </c>
      <c r="U869" s="36">
        <f>1---ISERR(FIND(U$2,data!$M868))</f>
        <v>0</v>
      </c>
      <c r="V869" s="36">
        <f>1---ISERR(FIND(V$2,data!$M868))</f>
        <v>1</v>
      </c>
      <c r="W869" s="36">
        <f t="shared" si="302"/>
        <v>0</v>
      </c>
      <c r="X869" s="36">
        <f t="shared" si="303"/>
        <v>2</v>
      </c>
      <c r="Y869" s="36">
        <f t="shared" si="304"/>
        <v>4</v>
      </c>
      <c r="Z869" s="36">
        <f t="shared" si="305"/>
        <v>0</v>
      </c>
      <c r="AA869" s="36">
        <f t="shared" si="306"/>
        <v>16</v>
      </c>
      <c r="AB869" s="36">
        <f t="shared" si="307"/>
        <v>0</v>
      </c>
      <c r="AC869" s="36">
        <f t="shared" si="308"/>
        <v>64</v>
      </c>
      <c r="AD869" s="36">
        <f t="shared" si="309"/>
        <v>0</v>
      </c>
      <c r="AE869" s="36">
        <f t="shared" si="310"/>
        <v>256</v>
      </c>
      <c r="AF869" s="36">
        <f t="shared" si="311"/>
        <v>0</v>
      </c>
      <c r="AG869" s="36">
        <f t="shared" si="312"/>
        <v>1024</v>
      </c>
      <c r="AH869" s="36">
        <f t="shared" si="313"/>
        <v>0</v>
      </c>
      <c r="AI869" s="36">
        <f t="shared" si="314"/>
        <v>4096</v>
      </c>
      <c r="AJ869" s="36">
        <f t="shared" si="315"/>
        <v>0</v>
      </c>
      <c r="AK869" s="36">
        <f t="shared" si="316"/>
        <v>16384</v>
      </c>
      <c r="AL869" s="36">
        <f t="shared" si="317"/>
        <v>0</v>
      </c>
      <c r="AM869" s="36">
        <f t="shared" si="318"/>
        <v>65536</v>
      </c>
      <c r="AN869" s="36">
        <f t="shared" si="319"/>
        <v>0</v>
      </c>
      <c r="AO869" s="36">
        <f t="shared" si="320"/>
        <v>262144</v>
      </c>
      <c r="AP869" s="36">
        <f t="shared" si="321"/>
        <v>0</v>
      </c>
      <c r="AQ869" s="36">
        <f t="shared" si="322"/>
        <v>1048576</v>
      </c>
      <c r="AR869" s="36">
        <f t="shared" si="323"/>
        <v>0</v>
      </c>
    </row>
    <row r="870" spans="1:44">
      <c r="A870" s="36">
        <f t="shared" si="324"/>
        <v>1049600</v>
      </c>
      <c r="B870" s="36">
        <f>1---ISERR(FIND(B$2,data!$M869))</f>
        <v>0</v>
      </c>
      <c r="C870" s="36">
        <f>1---ISERR(FIND(C$2,data!$M869))</f>
        <v>0</v>
      </c>
      <c r="D870" s="36">
        <f>1---ISERR(FIND(D$2,data!$M869))</f>
        <v>0</v>
      </c>
      <c r="E870" s="36">
        <f>1---ISERR(FIND(E$2,data!$M869))</f>
        <v>0</v>
      </c>
      <c r="F870" s="36">
        <f>1---ISERR(FIND(F$2,data!$M869))</f>
        <v>0</v>
      </c>
      <c r="G870" s="36">
        <f>1---ISERR(FIND(G$2,data!$M869))</f>
        <v>0</v>
      </c>
      <c r="H870" s="36">
        <f>1---ISERR(FIND(H$2,data!$M869))</f>
        <v>0</v>
      </c>
      <c r="I870" s="36">
        <f>1---ISERR(FIND(I$2,data!$M869))</f>
        <v>0</v>
      </c>
      <c r="J870" s="36">
        <f>1---ISERR(FIND(J$2,data!$M869))</f>
        <v>0</v>
      </c>
      <c r="K870" s="36">
        <f>1---ISERR(FIND(K$2,data!$M869))</f>
        <v>0</v>
      </c>
      <c r="L870" s="36">
        <f>1---ISERR(FIND(L$2,data!$M869))</f>
        <v>1</v>
      </c>
      <c r="M870" s="36">
        <f>1---ISERR(FIND(M$2,data!$M869))</f>
        <v>0</v>
      </c>
      <c r="N870" s="36">
        <f>1---ISERR(FIND(N$2,data!$M869))</f>
        <v>0</v>
      </c>
      <c r="O870" s="36">
        <f>1---ISERR(FIND(O$2,data!$M869))</f>
        <v>0</v>
      </c>
      <c r="P870" s="36">
        <f>1---ISERR(FIND(P$2,data!$M869))</f>
        <v>0</v>
      </c>
      <c r="Q870" s="36">
        <f>1---ISERR(FIND(Q$2,data!$M869))</f>
        <v>0</v>
      </c>
      <c r="R870" s="36">
        <f>1---ISERR(FIND(R$2,data!$M869))</f>
        <v>0</v>
      </c>
      <c r="S870" s="36">
        <f>1---ISERR(FIND(S$2,data!$M869))</f>
        <v>0</v>
      </c>
      <c r="T870" s="36">
        <f>1---ISERR(FIND(T$2,data!$M869))</f>
        <v>0</v>
      </c>
      <c r="U870" s="36">
        <f>1---ISERR(FIND(U$2,data!$M869))</f>
        <v>0</v>
      </c>
      <c r="V870" s="36">
        <f>1---ISERR(FIND(V$2,data!$M869))</f>
        <v>1</v>
      </c>
      <c r="W870" s="36">
        <f t="shared" si="302"/>
        <v>0</v>
      </c>
      <c r="X870" s="36">
        <f t="shared" si="303"/>
        <v>0</v>
      </c>
      <c r="Y870" s="36">
        <f t="shared" si="304"/>
        <v>0</v>
      </c>
      <c r="Z870" s="36">
        <f t="shared" si="305"/>
        <v>0</v>
      </c>
      <c r="AA870" s="36">
        <f t="shared" si="306"/>
        <v>0</v>
      </c>
      <c r="AB870" s="36">
        <f t="shared" si="307"/>
        <v>0</v>
      </c>
      <c r="AC870" s="36">
        <f t="shared" si="308"/>
        <v>0</v>
      </c>
      <c r="AD870" s="36">
        <f t="shared" si="309"/>
        <v>0</v>
      </c>
      <c r="AE870" s="36">
        <f t="shared" si="310"/>
        <v>0</v>
      </c>
      <c r="AF870" s="36">
        <f t="shared" si="311"/>
        <v>0</v>
      </c>
      <c r="AG870" s="36">
        <f t="shared" si="312"/>
        <v>1024</v>
      </c>
      <c r="AH870" s="36">
        <f t="shared" si="313"/>
        <v>0</v>
      </c>
      <c r="AI870" s="36">
        <f t="shared" si="314"/>
        <v>0</v>
      </c>
      <c r="AJ870" s="36">
        <f t="shared" si="315"/>
        <v>0</v>
      </c>
      <c r="AK870" s="36">
        <f t="shared" si="316"/>
        <v>0</v>
      </c>
      <c r="AL870" s="36">
        <f t="shared" si="317"/>
        <v>0</v>
      </c>
      <c r="AM870" s="36">
        <f t="shared" si="318"/>
        <v>0</v>
      </c>
      <c r="AN870" s="36">
        <f t="shared" si="319"/>
        <v>0</v>
      </c>
      <c r="AO870" s="36">
        <f t="shared" si="320"/>
        <v>0</v>
      </c>
      <c r="AP870" s="36">
        <f t="shared" si="321"/>
        <v>0</v>
      </c>
      <c r="AQ870" s="36">
        <f t="shared" si="322"/>
        <v>1048576</v>
      </c>
      <c r="AR870" s="36">
        <f t="shared" si="323"/>
        <v>0</v>
      </c>
    </row>
    <row r="871" spans="1:44">
      <c r="A871" s="36">
        <f t="shared" si="324"/>
        <v>1377600</v>
      </c>
      <c r="B871" s="36">
        <f>1---ISERR(FIND(B$2,data!$M870))</f>
        <v>0</v>
      </c>
      <c r="C871" s="36">
        <f>1---ISERR(FIND(C$2,data!$M870))</f>
        <v>0</v>
      </c>
      <c r="D871" s="36">
        <f>1---ISERR(FIND(D$2,data!$M870))</f>
        <v>0</v>
      </c>
      <c r="E871" s="36">
        <f>1---ISERR(FIND(E$2,data!$M870))</f>
        <v>0</v>
      </c>
      <c r="F871" s="36">
        <f>1---ISERR(FIND(F$2,data!$M870))</f>
        <v>0</v>
      </c>
      <c r="G871" s="36">
        <f>1---ISERR(FIND(G$2,data!$M870))</f>
        <v>0</v>
      </c>
      <c r="H871" s="36">
        <f>1---ISERR(FIND(H$2,data!$M870))</f>
        <v>1</v>
      </c>
      <c r="I871" s="36">
        <f>1---ISERR(FIND(I$2,data!$M870))</f>
        <v>0</v>
      </c>
      <c r="J871" s="36">
        <f>1---ISERR(FIND(J$2,data!$M870))</f>
        <v>1</v>
      </c>
      <c r="K871" s="36">
        <f>1---ISERR(FIND(K$2,data!$M870))</f>
        <v>0</v>
      </c>
      <c r="L871" s="36">
        <f>1---ISERR(FIND(L$2,data!$M870))</f>
        <v>1</v>
      </c>
      <c r="M871" s="36">
        <f>1---ISERR(FIND(M$2,data!$M870))</f>
        <v>0</v>
      </c>
      <c r="N871" s="36">
        <f>1---ISERR(FIND(N$2,data!$M870))</f>
        <v>0</v>
      </c>
      <c r="O871" s="36">
        <f>1---ISERR(FIND(O$2,data!$M870))</f>
        <v>0</v>
      </c>
      <c r="P871" s="36">
        <f>1---ISERR(FIND(P$2,data!$M870))</f>
        <v>0</v>
      </c>
      <c r="Q871" s="36">
        <f>1---ISERR(FIND(Q$2,data!$M870))</f>
        <v>0</v>
      </c>
      <c r="R871" s="36">
        <f>1---ISERR(FIND(R$2,data!$M870))</f>
        <v>1</v>
      </c>
      <c r="S871" s="36">
        <f>1---ISERR(FIND(S$2,data!$M870))</f>
        <v>0</v>
      </c>
      <c r="T871" s="36">
        <f>1---ISERR(FIND(T$2,data!$M870))</f>
        <v>1</v>
      </c>
      <c r="U871" s="36">
        <f>1---ISERR(FIND(U$2,data!$M870))</f>
        <v>0</v>
      </c>
      <c r="V871" s="36">
        <f>1---ISERR(FIND(V$2,data!$M870))</f>
        <v>1</v>
      </c>
      <c r="W871" s="36">
        <f t="shared" si="302"/>
        <v>0</v>
      </c>
      <c r="X871" s="36">
        <f t="shared" si="303"/>
        <v>0</v>
      </c>
      <c r="Y871" s="36">
        <f t="shared" si="304"/>
        <v>0</v>
      </c>
      <c r="Z871" s="36">
        <f t="shared" si="305"/>
        <v>0</v>
      </c>
      <c r="AA871" s="36">
        <f t="shared" si="306"/>
        <v>0</v>
      </c>
      <c r="AB871" s="36">
        <f t="shared" si="307"/>
        <v>0</v>
      </c>
      <c r="AC871" s="36">
        <f t="shared" si="308"/>
        <v>64</v>
      </c>
      <c r="AD871" s="36">
        <f t="shared" si="309"/>
        <v>0</v>
      </c>
      <c r="AE871" s="36">
        <f t="shared" si="310"/>
        <v>256</v>
      </c>
      <c r="AF871" s="36">
        <f t="shared" si="311"/>
        <v>0</v>
      </c>
      <c r="AG871" s="36">
        <f t="shared" si="312"/>
        <v>1024</v>
      </c>
      <c r="AH871" s="36">
        <f t="shared" si="313"/>
        <v>0</v>
      </c>
      <c r="AI871" s="36">
        <f t="shared" si="314"/>
        <v>0</v>
      </c>
      <c r="AJ871" s="36">
        <f t="shared" si="315"/>
        <v>0</v>
      </c>
      <c r="AK871" s="36">
        <f t="shared" si="316"/>
        <v>0</v>
      </c>
      <c r="AL871" s="36">
        <f t="shared" si="317"/>
        <v>0</v>
      </c>
      <c r="AM871" s="36">
        <f t="shared" si="318"/>
        <v>65536</v>
      </c>
      <c r="AN871" s="36">
        <f t="shared" si="319"/>
        <v>0</v>
      </c>
      <c r="AO871" s="36">
        <f t="shared" si="320"/>
        <v>262144</v>
      </c>
      <c r="AP871" s="36">
        <f t="shared" si="321"/>
        <v>0</v>
      </c>
      <c r="AQ871" s="36">
        <f t="shared" si="322"/>
        <v>1048576</v>
      </c>
      <c r="AR871" s="36">
        <f t="shared" si="32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534"/>
  <sheetViews>
    <sheetView topLeftCell="A472" workbookViewId="0">
      <selection activeCell="H519" sqref="H519"/>
    </sheetView>
  </sheetViews>
  <sheetFormatPr defaultRowHeight="12.75"/>
  <cols>
    <col min="1" max="1" width="11.42578125" style="36" bestFit="1" customWidth="1"/>
    <col min="2" max="16384" width="9.140625" style="36"/>
  </cols>
  <sheetData>
    <row r="1" spans="1:2">
      <c r="A1" s="36" t="s">
        <v>1585</v>
      </c>
      <c r="B1" s="36" t="s">
        <v>1671</v>
      </c>
    </row>
    <row r="2" spans="1:2">
      <c r="A2" s="36" t="s">
        <v>1588</v>
      </c>
      <c r="B2" s="36" t="s">
        <v>1671</v>
      </c>
    </row>
    <row r="3" spans="1:2">
      <c r="A3" s="36" t="s">
        <v>1589</v>
      </c>
      <c r="B3" s="36" t="s">
        <v>1671</v>
      </c>
    </row>
    <row r="4" spans="1:2">
      <c r="A4" s="36" t="s">
        <v>1590</v>
      </c>
      <c r="B4" s="36" t="s">
        <v>1671</v>
      </c>
    </row>
    <row r="5" spans="1:2">
      <c r="A5" s="36" t="s">
        <v>1592</v>
      </c>
      <c r="B5" s="36" t="s">
        <v>1671</v>
      </c>
    </row>
    <row r="6" spans="1:2">
      <c r="A6" s="36" t="s">
        <v>1593</v>
      </c>
      <c r="B6" s="36" t="s">
        <v>1671</v>
      </c>
    </row>
    <row r="7" spans="1:2">
      <c r="A7" s="36" t="s">
        <v>1601</v>
      </c>
      <c r="B7" s="36" t="s">
        <v>1671</v>
      </c>
    </row>
    <row r="8" spans="1:2">
      <c r="A8" s="36" t="s">
        <v>1602</v>
      </c>
      <c r="B8" s="36" t="s">
        <v>1671</v>
      </c>
    </row>
    <row r="9" spans="1:2">
      <c r="A9" s="36" t="s">
        <v>1604</v>
      </c>
      <c r="B9" s="36" t="s">
        <v>1671</v>
      </c>
    </row>
    <row r="10" spans="1:2">
      <c r="A10" s="36" t="s">
        <v>1606</v>
      </c>
      <c r="B10" s="36" t="s">
        <v>1671</v>
      </c>
    </row>
    <row r="11" spans="1:2">
      <c r="A11" s="36" t="s">
        <v>1587</v>
      </c>
      <c r="B11" s="36" t="s">
        <v>1673</v>
      </c>
    </row>
    <row r="12" spans="1:2">
      <c r="A12" s="36" t="s">
        <v>1598</v>
      </c>
      <c r="B12" s="36" t="s">
        <v>1673</v>
      </c>
    </row>
    <row r="13" spans="1:2">
      <c r="A13" s="36" t="s">
        <v>1586</v>
      </c>
      <c r="B13" s="36" t="s">
        <v>1672</v>
      </c>
    </row>
    <row r="14" spans="1:2">
      <c r="A14" s="36" t="s">
        <v>1594</v>
      </c>
      <c r="B14" s="36" t="s">
        <v>1672</v>
      </c>
    </row>
    <row r="15" spans="1:2">
      <c r="A15" s="36" t="s">
        <v>1599</v>
      </c>
      <c r="B15" s="36" t="s">
        <v>1672</v>
      </c>
    </row>
    <row r="16" spans="1:2">
      <c r="A16" s="36" t="s">
        <v>1600</v>
      </c>
      <c r="B16" s="36" t="s">
        <v>1672</v>
      </c>
    </row>
    <row r="22" spans="1:2">
      <c r="A22" s="36" t="s">
        <v>1674</v>
      </c>
      <c r="B22" s="36" t="s">
        <v>1671</v>
      </c>
    </row>
    <row r="23" spans="1:2">
      <c r="A23" s="36" t="s">
        <v>1675</v>
      </c>
      <c r="B23" s="36" t="s">
        <v>1671</v>
      </c>
    </row>
    <row r="25" spans="1:2">
      <c r="A25" s="36" t="s">
        <v>1591</v>
      </c>
      <c r="B25" s="36" t="s">
        <v>1670</v>
      </c>
    </row>
    <row r="26" spans="1:2">
      <c r="A26" s="36" t="s">
        <v>1596</v>
      </c>
      <c r="B26" s="36" t="s">
        <v>1670</v>
      </c>
    </row>
    <row r="27" spans="1:2">
      <c r="A27" s="36" t="s">
        <v>1597</v>
      </c>
      <c r="B27" s="36" t="s">
        <v>1670</v>
      </c>
    </row>
    <row r="28" spans="1:2">
      <c r="A28" s="36" t="s">
        <v>1603</v>
      </c>
      <c r="B28" s="36" t="s">
        <v>1670</v>
      </c>
    </row>
    <row r="29" spans="1:2">
      <c r="A29" s="36" t="s">
        <v>1605</v>
      </c>
      <c r="B29" s="36" t="s">
        <v>1670</v>
      </c>
    </row>
    <row r="33" spans="1:6">
      <c r="A33" s="36" t="s">
        <v>519</v>
      </c>
      <c r="C33" s="36" t="s">
        <v>519</v>
      </c>
      <c r="D33" s="36" t="s">
        <v>1691</v>
      </c>
      <c r="E33" s="36">
        <v>0</v>
      </c>
      <c r="F33" s="36">
        <v>100</v>
      </c>
    </row>
    <row r="34" spans="1:6">
      <c r="A34" s="36" t="s">
        <v>93</v>
      </c>
      <c r="C34" s="36" t="s">
        <v>93</v>
      </c>
      <c r="D34" s="36" t="s">
        <v>1691</v>
      </c>
      <c r="E34" s="36">
        <v>1</v>
      </c>
      <c r="F34" s="36">
        <v>100</v>
      </c>
    </row>
    <row r="35" spans="1:6">
      <c r="A35" s="36" t="s">
        <v>933</v>
      </c>
      <c r="C35" s="36" t="s">
        <v>933</v>
      </c>
      <c r="D35" s="36" t="s">
        <v>1691</v>
      </c>
      <c r="E35" s="36">
        <v>2</v>
      </c>
      <c r="F35" s="36">
        <v>100</v>
      </c>
    </row>
    <row r="36" spans="1:6">
      <c r="A36" s="36" t="s">
        <v>362</v>
      </c>
      <c r="C36" s="36" t="s">
        <v>362</v>
      </c>
      <c r="D36" s="36" t="s">
        <v>1691</v>
      </c>
      <c r="E36" s="36">
        <v>3</v>
      </c>
      <c r="F36" s="36">
        <v>100</v>
      </c>
    </row>
    <row r="37" spans="1:6">
      <c r="A37" s="36" t="s">
        <v>560</v>
      </c>
      <c r="C37" s="36" t="s">
        <v>560</v>
      </c>
      <c r="D37" s="36" t="s">
        <v>1692</v>
      </c>
      <c r="E37" s="36">
        <v>10</v>
      </c>
      <c r="F37" s="36">
        <v>101</v>
      </c>
    </row>
    <row r="38" spans="1:6">
      <c r="A38" s="36" t="s">
        <v>349</v>
      </c>
      <c r="C38" s="36" t="s">
        <v>349</v>
      </c>
      <c r="D38" s="36" t="s">
        <v>1692</v>
      </c>
      <c r="E38" s="36">
        <v>11</v>
      </c>
      <c r="F38" s="36">
        <v>101</v>
      </c>
    </row>
    <row r="39" spans="1:6">
      <c r="A39" s="36" t="s">
        <v>877</v>
      </c>
      <c r="C39" s="36" t="s">
        <v>877</v>
      </c>
      <c r="D39" s="36" t="s">
        <v>1692</v>
      </c>
      <c r="E39" s="36">
        <v>12</v>
      </c>
      <c r="F39" s="36">
        <v>101</v>
      </c>
    </row>
    <row r="40" spans="1:6">
      <c r="A40" s="36" t="s">
        <v>360</v>
      </c>
      <c r="C40" s="36" t="s">
        <v>360</v>
      </c>
      <c r="D40" s="36" t="s">
        <v>1692</v>
      </c>
      <c r="E40" s="36">
        <v>13</v>
      </c>
      <c r="F40" s="36">
        <v>101</v>
      </c>
    </row>
    <row r="41" spans="1:6">
      <c r="A41" s="36" t="s">
        <v>319</v>
      </c>
      <c r="C41" s="36" t="s">
        <v>319</v>
      </c>
      <c r="D41" s="36" t="s">
        <v>1692</v>
      </c>
      <c r="E41" s="36">
        <v>14</v>
      </c>
      <c r="F41" s="36">
        <v>101</v>
      </c>
    </row>
    <row r="42" spans="1:6">
      <c r="A42" s="36" t="s">
        <v>617</v>
      </c>
      <c r="C42" s="36" t="s">
        <v>617</v>
      </c>
      <c r="D42" s="36" t="s">
        <v>1692</v>
      </c>
      <c r="E42" s="36">
        <v>15</v>
      </c>
      <c r="F42" s="36">
        <v>101</v>
      </c>
    </row>
    <row r="43" spans="1:6">
      <c r="A43" s="36" t="s">
        <v>173</v>
      </c>
      <c r="C43" s="36" t="s">
        <v>1689</v>
      </c>
      <c r="D43" s="36" t="s">
        <v>39</v>
      </c>
      <c r="E43" s="36">
        <v>20</v>
      </c>
      <c r="F43" s="36">
        <v>102</v>
      </c>
    </row>
    <row r="44" spans="1:6">
      <c r="A44" s="36" t="s">
        <v>100</v>
      </c>
      <c r="C44" s="36" t="s">
        <v>1690</v>
      </c>
      <c r="D44" s="36" t="s">
        <v>39</v>
      </c>
      <c r="E44" s="36">
        <v>21</v>
      </c>
      <c r="F44" s="36">
        <v>102</v>
      </c>
    </row>
    <row r="45" spans="1:6">
      <c r="A45" s="36" t="s">
        <v>124</v>
      </c>
      <c r="C45" s="36" t="s">
        <v>1681</v>
      </c>
      <c r="D45" s="36" t="s">
        <v>39</v>
      </c>
      <c r="E45" s="36">
        <v>22</v>
      </c>
      <c r="F45" s="36">
        <v>102</v>
      </c>
    </row>
    <row r="46" spans="1:6">
      <c r="A46" s="36" t="s">
        <v>36</v>
      </c>
      <c r="C46" s="36" t="s">
        <v>1682</v>
      </c>
      <c r="D46" s="36" t="s">
        <v>39</v>
      </c>
      <c r="E46" s="36">
        <v>23</v>
      </c>
      <c r="F46" s="36">
        <v>102</v>
      </c>
    </row>
    <row r="47" spans="1:6">
      <c r="A47" s="36" t="s">
        <v>166</v>
      </c>
      <c r="C47" s="36" t="s">
        <v>1687</v>
      </c>
      <c r="D47" s="36" t="s">
        <v>1693</v>
      </c>
      <c r="E47" s="36">
        <v>30</v>
      </c>
      <c r="F47" s="36">
        <v>103</v>
      </c>
    </row>
    <row r="48" spans="1:6">
      <c r="A48" s="36" t="s">
        <v>44</v>
      </c>
      <c r="C48" s="36" t="s">
        <v>1688</v>
      </c>
      <c r="D48" s="36" t="s">
        <v>1693</v>
      </c>
      <c r="E48" s="36">
        <v>31</v>
      </c>
      <c r="F48" s="36">
        <v>103</v>
      </c>
    </row>
    <row r="49" spans="1:15">
      <c r="A49" s="36" t="s">
        <v>521</v>
      </c>
      <c r="C49" s="36" t="s">
        <v>1678</v>
      </c>
      <c r="D49" s="36" t="s">
        <v>1694</v>
      </c>
      <c r="E49" s="36">
        <v>40</v>
      </c>
      <c r="F49" s="36">
        <v>104</v>
      </c>
    </row>
    <row r="50" spans="1:15">
      <c r="A50" s="36" t="s">
        <v>12</v>
      </c>
      <c r="C50" s="36" t="s">
        <v>1676</v>
      </c>
      <c r="D50" s="36" t="s">
        <v>1694</v>
      </c>
      <c r="E50" s="36">
        <v>41</v>
      </c>
      <c r="F50" s="36">
        <v>104</v>
      </c>
    </row>
    <row r="51" spans="1:15">
      <c r="A51" s="36" t="s">
        <v>49</v>
      </c>
      <c r="C51" s="36" t="s">
        <v>1679</v>
      </c>
      <c r="D51" s="36" t="s">
        <v>1694</v>
      </c>
      <c r="E51" s="36">
        <v>42</v>
      </c>
      <c r="F51" s="36">
        <v>104</v>
      </c>
    </row>
    <row r="52" spans="1:15">
      <c r="A52" s="36" t="s">
        <v>636</v>
      </c>
      <c r="C52" s="36" t="s">
        <v>1683</v>
      </c>
      <c r="D52" s="36" t="s">
        <v>1694</v>
      </c>
      <c r="E52" s="36">
        <v>43</v>
      </c>
      <c r="F52" s="36">
        <v>104</v>
      </c>
    </row>
    <row r="53" spans="1:15">
      <c r="A53" s="36" t="s">
        <v>420</v>
      </c>
      <c r="C53" s="36" t="s">
        <v>1685</v>
      </c>
      <c r="D53" s="36" t="s">
        <v>1694</v>
      </c>
      <c r="E53" s="36">
        <v>44</v>
      </c>
      <c r="F53" s="36">
        <v>104</v>
      </c>
    </row>
    <row r="54" spans="1:15">
      <c r="A54" s="36" t="s">
        <v>7</v>
      </c>
      <c r="C54" s="36" t="s">
        <v>1677</v>
      </c>
      <c r="D54" s="36" t="s">
        <v>1695</v>
      </c>
      <c r="E54" s="36">
        <v>50</v>
      </c>
      <c r="F54" s="36">
        <v>105</v>
      </c>
    </row>
    <row r="55" spans="1:15">
      <c r="A55" s="36" t="s">
        <v>109</v>
      </c>
      <c r="C55" s="36" t="s">
        <v>1680</v>
      </c>
      <c r="D55" s="36" t="s">
        <v>1695</v>
      </c>
      <c r="E55" s="36">
        <v>51</v>
      </c>
      <c r="F55" s="36">
        <v>105</v>
      </c>
    </row>
    <row r="56" spans="1:15">
      <c r="A56" s="36" t="s">
        <v>55</v>
      </c>
      <c r="C56" s="36" t="s">
        <v>1684</v>
      </c>
      <c r="D56" s="36" t="s">
        <v>1695</v>
      </c>
      <c r="E56" s="36">
        <v>52</v>
      </c>
      <c r="F56" s="36">
        <v>105</v>
      </c>
    </row>
    <row r="57" spans="1:15">
      <c r="A57" s="36" t="s">
        <v>315</v>
      </c>
      <c r="C57" s="36" t="s">
        <v>1686</v>
      </c>
      <c r="D57" s="36" t="s">
        <v>1695</v>
      </c>
      <c r="E57" s="36">
        <v>53</v>
      </c>
      <c r="F57" s="36">
        <v>105</v>
      </c>
    </row>
    <row r="58" spans="1:15">
      <c r="A58" s="36" t="s">
        <v>641</v>
      </c>
      <c r="C58" s="36" t="s">
        <v>641</v>
      </c>
      <c r="D58" s="36" t="s">
        <v>641</v>
      </c>
      <c r="E58" s="36">
        <v>60</v>
      </c>
      <c r="F58" s="36">
        <v>106</v>
      </c>
    </row>
    <row r="63" spans="1:15">
      <c r="A63" s="36" t="s">
        <v>434</v>
      </c>
      <c r="B63" s="36">
        <v>0</v>
      </c>
      <c r="C63" s="36" t="s">
        <v>434</v>
      </c>
      <c r="D63" t="s">
        <v>1609</v>
      </c>
      <c r="E63">
        <v>200</v>
      </c>
      <c r="F63" s="36">
        <v>300</v>
      </c>
      <c r="J63" t="s">
        <v>1616</v>
      </c>
      <c r="K63" t="str">
        <f t="shared" ref="K63:K94" si="0">C63</f>
        <v>Brazil</v>
      </c>
      <c r="L63" t="s">
        <v>1615</v>
      </c>
      <c r="M63" t="str">
        <f>J63&amp;""""&amp;K63&amp;""""&amp;L63</f>
        <v>var america=["Brazil",</v>
      </c>
      <c r="N63"/>
      <c r="O63" t="s">
        <v>1623</v>
      </c>
    </row>
    <row r="64" spans="1:15">
      <c r="A64" s="36" t="s">
        <v>91</v>
      </c>
      <c r="B64" s="36">
        <f>B63+1</f>
        <v>1</v>
      </c>
      <c r="C64" s="36" t="s">
        <v>91</v>
      </c>
      <c r="D64" t="s">
        <v>1609</v>
      </c>
      <c r="E64">
        <v>201</v>
      </c>
      <c r="F64" s="36">
        <v>300</v>
      </c>
      <c r="J64"/>
      <c r="K64" t="str">
        <f t="shared" si="0"/>
        <v>Canada</v>
      </c>
      <c r="L64" t="s">
        <v>1615</v>
      </c>
      <c r="M64" t="str">
        <f t="shared" ref="M64:M94" si="1">J64&amp;""""&amp;K64&amp;""""&amp;L64</f>
        <v>"Canada",</v>
      </c>
      <c r="N64"/>
      <c r="O64" t="s">
        <v>1627</v>
      </c>
    </row>
    <row r="65" spans="1:15">
      <c r="A65" s="36" t="s">
        <v>761</v>
      </c>
      <c r="B65" s="36">
        <v>1</v>
      </c>
      <c r="C65" s="36" t="s">
        <v>761</v>
      </c>
      <c r="D65" t="s">
        <v>1609</v>
      </c>
      <c r="E65">
        <v>202</v>
      </c>
      <c r="F65" s="36">
        <v>300</v>
      </c>
      <c r="J65"/>
      <c r="K65" t="str">
        <f t="shared" si="0"/>
        <v>Mexico</v>
      </c>
      <c r="L65" t="s">
        <v>1615</v>
      </c>
      <c r="M65" t="str">
        <f t="shared" si="1"/>
        <v>"Mexico",</v>
      </c>
      <c r="N65"/>
      <c r="O65" t="s">
        <v>1628</v>
      </c>
    </row>
    <row r="66" spans="1:15">
      <c r="A66" s="36" t="s">
        <v>8</v>
      </c>
      <c r="B66" s="36">
        <f t="shared" ref="B66" si="2">B65+1</f>
        <v>2</v>
      </c>
      <c r="C66" s="36" t="s">
        <v>8</v>
      </c>
      <c r="D66" t="s">
        <v>1609</v>
      </c>
      <c r="E66">
        <v>203</v>
      </c>
      <c r="F66" s="36">
        <v>300</v>
      </c>
      <c r="J66"/>
      <c r="K66" t="str">
        <f t="shared" si="0"/>
        <v>USA</v>
      </c>
      <c r="L66" t="s">
        <v>1615</v>
      </c>
      <c r="M66" t="str">
        <f t="shared" si="1"/>
        <v>"USA",</v>
      </c>
      <c r="N66"/>
      <c r="O66" t="s">
        <v>1629</v>
      </c>
    </row>
    <row r="67" spans="1:15">
      <c r="A67" s="36" t="s">
        <v>1355</v>
      </c>
      <c r="B67" s="36">
        <v>2</v>
      </c>
      <c r="C67" s="36" t="s">
        <v>1355</v>
      </c>
      <c r="D67" t="s">
        <v>1609</v>
      </c>
      <c r="E67">
        <v>204</v>
      </c>
      <c r="F67" s="36">
        <v>300</v>
      </c>
      <c r="J67"/>
      <c r="K67" t="str">
        <f t="shared" si="0"/>
        <v>Virgin Islands, U.S.</v>
      </c>
      <c r="L67" t="s">
        <v>1617</v>
      </c>
      <c r="M67" t="str">
        <f t="shared" si="1"/>
        <v>"Virgin Islands, U.S."];</v>
      </c>
      <c r="N67"/>
      <c r="O67" t="s">
        <v>1630</v>
      </c>
    </row>
    <row r="68" spans="1:15">
      <c r="A68" s="36" t="s">
        <v>394</v>
      </c>
      <c r="B68" s="36">
        <f t="shared" ref="B68" si="3">B67+1</f>
        <v>3</v>
      </c>
      <c r="C68" s="36" t="s">
        <v>394</v>
      </c>
      <c r="D68" t="s">
        <v>1611</v>
      </c>
      <c r="E68">
        <v>210</v>
      </c>
      <c r="F68" s="36">
        <v>301</v>
      </c>
      <c r="J68" t="s">
        <v>1618</v>
      </c>
      <c r="K68" t="str">
        <f t="shared" si="0"/>
        <v>China</v>
      </c>
      <c r="L68" t="s">
        <v>1615</v>
      </c>
      <c r="M68" t="str">
        <f t="shared" si="1"/>
        <v>var asia=["China",</v>
      </c>
      <c r="N68"/>
      <c r="O68" t="s">
        <v>1624</v>
      </c>
    </row>
    <row r="69" spans="1:15">
      <c r="A69" s="36" t="s">
        <v>1246</v>
      </c>
      <c r="B69" s="36">
        <v>3</v>
      </c>
      <c r="C69" s="36" t="s">
        <v>1246</v>
      </c>
      <c r="D69" t="s">
        <v>1611</v>
      </c>
      <c r="E69">
        <v>211</v>
      </c>
      <c r="F69" s="36">
        <v>301</v>
      </c>
      <c r="J69"/>
      <c r="K69" t="str">
        <f t="shared" si="0"/>
        <v>Hong Kong</v>
      </c>
      <c r="L69" t="s">
        <v>1615</v>
      </c>
      <c r="M69" t="str">
        <f t="shared" si="1"/>
        <v>"Hong Kong",</v>
      </c>
      <c r="N69"/>
      <c r="O69" t="s">
        <v>1631</v>
      </c>
    </row>
    <row r="70" spans="1:15">
      <c r="A70" s="36" t="s">
        <v>28</v>
      </c>
      <c r="B70" s="36">
        <f t="shared" ref="B70" si="4">B69+1</f>
        <v>4</v>
      </c>
      <c r="C70" s="36" t="s">
        <v>28</v>
      </c>
      <c r="D70" t="s">
        <v>1611</v>
      </c>
      <c r="E70">
        <v>212</v>
      </c>
      <c r="F70" s="36">
        <v>301</v>
      </c>
      <c r="J70"/>
      <c r="K70" t="str">
        <f t="shared" si="0"/>
        <v>India</v>
      </c>
      <c r="L70" t="s">
        <v>1615</v>
      </c>
      <c r="M70" t="str">
        <f t="shared" si="1"/>
        <v>"India",</v>
      </c>
      <c r="N70"/>
      <c r="O70" t="s">
        <v>1632</v>
      </c>
    </row>
    <row r="71" spans="1:15">
      <c r="A71" s="36" t="s">
        <v>176</v>
      </c>
      <c r="B71" s="36">
        <v>4</v>
      </c>
      <c r="C71" s="36" t="s">
        <v>176</v>
      </c>
      <c r="D71" t="s">
        <v>1611</v>
      </c>
      <c r="E71">
        <v>213</v>
      </c>
      <c r="F71" s="36">
        <v>301</v>
      </c>
      <c r="J71"/>
      <c r="K71" t="str">
        <f t="shared" si="0"/>
        <v>Israel</v>
      </c>
      <c r="L71" t="s">
        <v>1615</v>
      </c>
      <c r="M71" t="str">
        <f t="shared" si="1"/>
        <v>"Israel",</v>
      </c>
      <c r="N71"/>
      <c r="O71" t="s">
        <v>1633</v>
      </c>
    </row>
    <row r="72" spans="1:15">
      <c r="A72" s="36" t="s">
        <v>158</v>
      </c>
      <c r="B72" s="36">
        <f t="shared" ref="B72" si="5">B71+1</f>
        <v>5</v>
      </c>
      <c r="C72" s="36" t="s">
        <v>158</v>
      </c>
      <c r="D72" t="s">
        <v>1611</v>
      </c>
      <c r="E72">
        <v>214</v>
      </c>
      <c r="F72" s="36">
        <v>301</v>
      </c>
      <c r="J72"/>
      <c r="K72" t="str">
        <f t="shared" si="0"/>
        <v>Japan</v>
      </c>
      <c r="L72" t="s">
        <v>1615</v>
      </c>
      <c r="M72" t="str">
        <f t="shared" si="1"/>
        <v>"Japan",</v>
      </c>
      <c r="N72"/>
      <c r="O72" t="s">
        <v>1634</v>
      </c>
    </row>
    <row r="73" spans="1:15">
      <c r="A73" s="36" t="s">
        <v>927</v>
      </c>
      <c r="B73" s="36">
        <v>5</v>
      </c>
      <c r="C73" s="36" t="s">
        <v>927</v>
      </c>
      <c r="D73" t="s">
        <v>1611</v>
      </c>
      <c r="E73">
        <v>215</v>
      </c>
      <c r="F73" s="36">
        <v>301</v>
      </c>
      <c r="J73"/>
      <c r="K73" t="str">
        <f t="shared" si="0"/>
        <v>Korea</v>
      </c>
      <c r="L73" t="s">
        <v>1615</v>
      </c>
      <c r="M73" t="str">
        <f t="shared" si="1"/>
        <v>"Korea",</v>
      </c>
      <c r="N73"/>
      <c r="O73" t="s">
        <v>1635</v>
      </c>
    </row>
    <row r="74" spans="1:15">
      <c r="A74" s="36" t="s">
        <v>15</v>
      </c>
      <c r="B74" s="36">
        <f t="shared" ref="B74" si="6">B73+1</f>
        <v>6</v>
      </c>
      <c r="C74" s="36" t="s">
        <v>15</v>
      </c>
      <c r="D74" t="s">
        <v>1611</v>
      </c>
      <c r="E74">
        <v>216</v>
      </c>
      <c r="F74" s="36">
        <v>301</v>
      </c>
      <c r="J74"/>
      <c r="K74" t="str">
        <f t="shared" si="0"/>
        <v>Saudi Arabia</v>
      </c>
      <c r="L74" t="s">
        <v>1615</v>
      </c>
      <c r="M74" t="str">
        <f t="shared" si="1"/>
        <v>"Saudi Arabia",</v>
      </c>
      <c r="N74"/>
      <c r="O74" t="s">
        <v>1636</v>
      </c>
    </row>
    <row r="75" spans="1:15">
      <c r="A75" s="36" t="s">
        <v>306</v>
      </c>
      <c r="B75" s="36">
        <v>6</v>
      </c>
      <c r="C75" s="36" t="s">
        <v>306</v>
      </c>
      <c r="D75" t="s">
        <v>1611</v>
      </c>
      <c r="E75">
        <v>217</v>
      </c>
      <c r="F75" s="36">
        <v>301</v>
      </c>
      <c r="J75"/>
      <c r="K75" t="str">
        <f t="shared" si="0"/>
        <v>Singapore</v>
      </c>
      <c r="L75" t="s">
        <v>1615</v>
      </c>
      <c r="M75" t="str">
        <f t="shared" si="1"/>
        <v>"Singapore",</v>
      </c>
      <c r="N75"/>
      <c r="O75" t="s">
        <v>1637</v>
      </c>
    </row>
    <row r="76" spans="1:15">
      <c r="A76" s="36" t="s">
        <v>385</v>
      </c>
      <c r="B76" s="36">
        <f t="shared" ref="B76" si="7">B75+1</f>
        <v>7</v>
      </c>
      <c r="C76" s="36" t="s">
        <v>385</v>
      </c>
      <c r="D76" t="s">
        <v>1611</v>
      </c>
      <c r="E76">
        <v>218</v>
      </c>
      <c r="F76" s="36">
        <v>301</v>
      </c>
      <c r="J76"/>
      <c r="K76" t="str">
        <f t="shared" si="0"/>
        <v>Taiwan</v>
      </c>
      <c r="L76" t="s">
        <v>1617</v>
      </c>
      <c r="M76" t="str">
        <f t="shared" si="1"/>
        <v>"Taiwan"];</v>
      </c>
      <c r="N76"/>
      <c r="O76" t="s">
        <v>1638</v>
      </c>
    </row>
    <row r="77" spans="1:15">
      <c r="A77" s="36" t="s">
        <v>107</v>
      </c>
      <c r="B77" s="36">
        <v>7</v>
      </c>
      <c r="C77" s="36" t="s">
        <v>107</v>
      </c>
      <c r="D77" t="s">
        <v>1610</v>
      </c>
      <c r="E77">
        <v>220</v>
      </c>
      <c r="F77" s="36">
        <v>302</v>
      </c>
      <c r="J77" t="s">
        <v>1619</v>
      </c>
      <c r="K77" t="str">
        <f t="shared" si="0"/>
        <v>Austria</v>
      </c>
      <c r="L77" t="s">
        <v>1615</v>
      </c>
      <c r="M77" t="str">
        <f t="shared" si="1"/>
        <v>var europe=["Austria",</v>
      </c>
      <c r="N77"/>
      <c r="O77" t="s">
        <v>1625</v>
      </c>
    </row>
    <row r="78" spans="1:15">
      <c r="A78" s="36" t="s">
        <v>855</v>
      </c>
      <c r="B78" s="36">
        <f t="shared" ref="B78" si="8">B77+1</f>
        <v>8</v>
      </c>
      <c r="C78" s="36" t="s">
        <v>855</v>
      </c>
      <c r="D78" t="s">
        <v>1610</v>
      </c>
      <c r="E78">
        <v>221</v>
      </c>
      <c r="F78" s="36">
        <v>302</v>
      </c>
      <c r="J78"/>
      <c r="K78" t="str">
        <f t="shared" si="0"/>
        <v>Croatia</v>
      </c>
      <c r="L78" t="s">
        <v>1615</v>
      </c>
      <c r="M78" t="str">
        <f t="shared" si="1"/>
        <v>"Croatia",</v>
      </c>
      <c r="N78"/>
      <c r="O78" t="s">
        <v>1639</v>
      </c>
    </row>
    <row r="79" spans="1:15">
      <c r="A79" s="36" t="s">
        <v>862</v>
      </c>
      <c r="B79" s="36">
        <v>8</v>
      </c>
      <c r="C79" s="36" t="s">
        <v>862</v>
      </c>
      <c r="D79" t="s">
        <v>1610</v>
      </c>
      <c r="E79">
        <v>222</v>
      </c>
      <c r="F79" s="36">
        <v>302</v>
      </c>
      <c r="J79"/>
      <c r="K79" t="str">
        <f t="shared" si="0"/>
        <v>Czech Republic</v>
      </c>
      <c r="L79" t="s">
        <v>1615</v>
      </c>
      <c r="M79" t="str">
        <f t="shared" si="1"/>
        <v>"Czech Republic",</v>
      </c>
      <c r="N79"/>
      <c r="O79" t="s">
        <v>1640</v>
      </c>
    </row>
    <row r="80" spans="1:15">
      <c r="A80" s="36" t="s">
        <v>1485</v>
      </c>
      <c r="B80" s="36">
        <f t="shared" ref="B80" si="9">B79+1</f>
        <v>9</v>
      </c>
      <c r="C80" s="36" t="s">
        <v>1485</v>
      </c>
      <c r="D80" t="s">
        <v>1610</v>
      </c>
      <c r="E80">
        <v>223</v>
      </c>
      <c r="F80" s="36">
        <v>302</v>
      </c>
      <c r="J80"/>
      <c r="K80" t="str">
        <f t="shared" si="0"/>
        <v>Denmark</v>
      </c>
      <c r="L80" t="s">
        <v>1615</v>
      </c>
      <c r="M80" t="str">
        <f t="shared" si="1"/>
        <v>"Denmark",</v>
      </c>
      <c r="N80"/>
      <c r="O80" t="s">
        <v>1641</v>
      </c>
    </row>
    <row r="81" spans="1:15">
      <c r="A81" s="36" t="s">
        <v>757</v>
      </c>
      <c r="B81" s="36">
        <v>9</v>
      </c>
      <c r="C81" s="36" t="s">
        <v>757</v>
      </c>
      <c r="D81" t="s">
        <v>1610</v>
      </c>
      <c r="E81">
        <v>224</v>
      </c>
      <c r="F81" s="36">
        <v>302</v>
      </c>
      <c r="J81"/>
      <c r="K81" t="str">
        <f t="shared" si="0"/>
        <v>Finland</v>
      </c>
      <c r="L81" t="s">
        <v>1615</v>
      </c>
      <c r="M81" t="str">
        <f t="shared" si="1"/>
        <v>"Finland",</v>
      </c>
      <c r="N81"/>
      <c r="O81" t="s">
        <v>1642</v>
      </c>
    </row>
    <row r="82" spans="1:15">
      <c r="A82" s="36" t="s">
        <v>228</v>
      </c>
      <c r="B82" s="36">
        <f t="shared" ref="B82" si="10">B81+1</f>
        <v>10</v>
      </c>
      <c r="C82" s="36" t="s">
        <v>228</v>
      </c>
      <c r="D82" t="s">
        <v>1610</v>
      </c>
      <c r="E82">
        <v>225</v>
      </c>
      <c r="F82" s="36">
        <v>302</v>
      </c>
      <c r="J82"/>
      <c r="K82" t="str">
        <f t="shared" si="0"/>
        <v>France</v>
      </c>
      <c r="L82" t="s">
        <v>1615</v>
      </c>
      <c r="M82" t="str">
        <f t="shared" si="1"/>
        <v>"France",</v>
      </c>
      <c r="N82"/>
      <c r="O82" t="s">
        <v>1643</v>
      </c>
    </row>
    <row r="83" spans="1:15">
      <c r="A83" s="36" t="s">
        <v>86</v>
      </c>
      <c r="B83" s="36">
        <v>10</v>
      </c>
      <c r="C83" s="36" t="s">
        <v>86</v>
      </c>
      <c r="D83" t="s">
        <v>1610</v>
      </c>
      <c r="E83">
        <v>226</v>
      </c>
      <c r="F83" s="36">
        <v>302</v>
      </c>
      <c r="J83"/>
      <c r="K83" t="str">
        <f t="shared" si="0"/>
        <v>Germany</v>
      </c>
      <c r="L83" t="s">
        <v>1615</v>
      </c>
      <c r="M83" t="str">
        <f t="shared" si="1"/>
        <v>"Germany",</v>
      </c>
      <c r="N83"/>
      <c r="O83" t="s">
        <v>1644</v>
      </c>
    </row>
    <row r="84" spans="1:15">
      <c r="A84" s="36" t="s">
        <v>147</v>
      </c>
      <c r="B84" s="36">
        <f t="shared" ref="B84" si="11">B83+1</f>
        <v>11</v>
      </c>
      <c r="C84" s="36" t="s">
        <v>147</v>
      </c>
      <c r="D84" t="s">
        <v>1610</v>
      </c>
      <c r="E84">
        <v>227</v>
      </c>
      <c r="F84" s="36">
        <v>302</v>
      </c>
      <c r="J84"/>
      <c r="K84" t="str">
        <f t="shared" si="0"/>
        <v>Ireland</v>
      </c>
      <c r="L84" t="s">
        <v>1615</v>
      </c>
      <c r="M84" t="str">
        <f t="shared" si="1"/>
        <v>"Ireland",</v>
      </c>
      <c r="N84"/>
      <c r="O84" t="s">
        <v>1645</v>
      </c>
    </row>
    <row r="85" spans="1:15">
      <c r="A85" s="36" t="s">
        <v>178</v>
      </c>
      <c r="B85" s="36">
        <v>11</v>
      </c>
      <c r="C85" s="36" t="s">
        <v>178</v>
      </c>
      <c r="D85" t="s">
        <v>1610</v>
      </c>
      <c r="E85">
        <v>228</v>
      </c>
      <c r="F85" s="36">
        <v>302</v>
      </c>
      <c r="J85"/>
      <c r="K85" t="str">
        <f t="shared" si="0"/>
        <v>Italy</v>
      </c>
      <c r="L85" t="s">
        <v>1615</v>
      </c>
      <c r="M85" t="str">
        <f t="shared" si="1"/>
        <v>"Italy",</v>
      </c>
      <c r="N85"/>
      <c r="O85" t="s">
        <v>1646</v>
      </c>
    </row>
    <row r="86" spans="1:15">
      <c r="A86" s="36" t="s">
        <v>256</v>
      </c>
      <c r="B86" s="36">
        <f t="shared" ref="B86" si="12">B85+1</f>
        <v>12</v>
      </c>
      <c r="C86" s="36" t="s">
        <v>256</v>
      </c>
      <c r="D86" t="s">
        <v>1610</v>
      </c>
      <c r="E86">
        <v>229</v>
      </c>
      <c r="F86" s="36">
        <v>302</v>
      </c>
      <c r="J86"/>
      <c r="K86" t="str">
        <f t="shared" si="0"/>
        <v>Netherlands</v>
      </c>
      <c r="L86" t="s">
        <v>1615</v>
      </c>
      <c r="M86" t="str">
        <f t="shared" si="1"/>
        <v>"Netherlands",</v>
      </c>
      <c r="N86"/>
      <c r="O86" t="s">
        <v>1647</v>
      </c>
    </row>
    <row r="87" spans="1:15">
      <c r="A87" s="36" t="s">
        <v>135</v>
      </c>
      <c r="B87" s="36">
        <v>12</v>
      </c>
      <c r="C87" s="36" t="s">
        <v>135</v>
      </c>
      <c r="D87" t="s">
        <v>1610</v>
      </c>
      <c r="E87">
        <v>230</v>
      </c>
      <c r="F87" s="36">
        <v>302</v>
      </c>
      <c r="J87"/>
      <c r="K87" t="str">
        <f t="shared" si="0"/>
        <v>Norway</v>
      </c>
      <c r="L87" t="s">
        <v>1615</v>
      </c>
      <c r="M87" t="str">
        <f t="shared" si="1"/>
        <v>"Norway",</v>
      </c>
      <c r="N87"/>
      <c r="O87" t="s">
        <v>1648</v>
      </c>
    </row>
    <row r="88" spans="1:15">
      <c r="A88" s="36" t="s">
        <v>1202</v>
      </c>
      <c r="B88" s="36">
        <f t="shared" ref="B88" si="13">B87+1</f>
        <v>13</v>
      </c>
      <c r="C88" s="36" t="s">
        <v>1202</v>
      </c>
      <c r="D88" t="s">
        <v>1610</v>
      </c>
      <c r="E88">
        <v>231</v>
      </c>
      <c r="F88" s="36">
        <v>302</v>
      </c>
      <c r="J88"/>
      <c r="K88" t="str">
        <f t="shared" si="0"/>
        <v>Spain</v>
      </c>
      <c r="L88" t="s">
        <v>1615</v>
      </c>
      <c r="M88" t="str">
        <f t="shared" si="1"/>
        <v>"Spain",</v>
      </c>
      <c r="N88"/>
      <c r="O88" t="s">
        <v>1649</v>
      </c>
    </row>
    <row r="89" spans="1:15">
      <c r="A89" s="36" t="s">
        <v>691</v>
      </c>
      <c r="B89" s="36">
        <v>13</v>
      </c>
      <c r="C89" s="36" t="s">
        <v>691</v>
      </c>
      <c r="D89" t="s">
        <v>1610</v>
      </c>
      <c r="E89">
        <v>232</v>
      </c>
      <c r="F89" s="36">
        <v>302</v>
      </c>
      <c r="J89"/>
      <c r="K89" t="str">
        <f t="shared" si="0"/>
        <v>Sweden</v>
      </c>
      <c r="L89" t="s">
        <v>1615</v>
      </c>
      <c r="M89" t="str">
        <f t="shared" si="1"/>
        <v>"Sweden",</v>
      </c>
      <c r="N89"/>
      <c r="O89" t="s">
        <v>1650</v>
      </c>
    </row>
    <row r="90" spans="1:15">
      <c r="A90" s="36" t="s">
        <v>273</v>
      </c>
      <c r="B90" s="36">
        <f t="shared" ref="B90" si="14">B89+1</f>
        <v>14</v>
      </c>
      <c r="C90" s="36" t="s">
        <v>273</v>
      </c>
      <c r="D90" t="s">
        <v>1610</v>
      </c>
      <c r="E90">
        <v>233</v>
      </c>
      <c r="F90" s="36">
        <v>302</v>
      </c>
      <c r="J90"/>
      <c r="K90" t="str">
        <f t="shared" si="0"/>
        <v>Switzerland</v>
      </c>
      <c r="L90" t="s">
        <v>1615</v>
      </c>
      <c r="M90" t="str">
        <f t="shared" si="1"/>
        <v>"Switzerland",</v>
      </c>
      <c r="N90"/>
      <c r="O90" t="s">
        <v>1651</v>
      </c>
    </row>
    <row r="91" spans="1:15">
      <c r="A91" s="36" t="s">
        <v>248</v>
      </c>
      <c r="B91" s="36">
        <v>14</v>
      </c>
      <c r="C91" s="36" t="s">
        <v>248</v>
      </c>
      <c r="D91" t="s">
        <v>1610</v>
      </c>
      <c r="E91">
        <v>234</v>
      </c>
      <c r="F91" s="36">
        <v>302</v>
      </c>
      <c r="J91"/>
      <c r="K91" t="str">
        <f t="shared" si="0"/>
        <v>UK</v>
      </c>
      <c r="L91" t="s">
        <v>1617</v>
      </c>
      <c r="M91" t="str">
        <f t="shared" si="1"/>
        <v>"UK"];</v>
      </c>
      <c r="N91"/>
      <c r="O91" t="s">
        <v>1652</v>
      </c>
    </row>
    <row r="92" spans="1:15">
      <c r="A92" s="36" t="s">
        <v>1421</v>
      </c>
      <c r="B92" s="36">
        <f t="shared" ref="B92" si="15">B91+1</f>
        <v>15</v>
      </c>
      <c r="C92" s="36" t="s">
        <v>1421</v>
      </c>
      <c r="D92" t="s">
        <v>1612</v>
      </c>
      <c r="E92">
        <v>240</v>
      </c>
      <c r="F92" s="36">
        <v>303</v>
      </c>
      <c r="J92" t="s">
        <v>1620</v>
      </c>
      <c r="K92" t="str">
        <f t="shared" si="0"/>
        <v>Australia</v>
      </c>
      <c r="L92" t="s">
        <v>1615</v>
      </c>
      <c r="M92" t="str">
        <f t="shared" si="1"/>
        <v>var oceania=["Australia",</v>
      </c>
      <c r="N92"/>
      <c r="O92" t="s">
        <v>1626</v>
      </c>
    </row>
    <row r="93" spans="1:15">
      <c r="A93" s="36" t="s">
        <v>141</v>
      </c>
      <c r="B93" s="36">
        <v>15</v>
      </c>
      <c r="C93" s="36" t="s">
        <v>141</v>
      </c>
      <c r="D93" t="s">
        <v>1612</v>
      </c>
      <c r="E93">
        <v>241</v>
      </c>
      <c r="F93" s="36">
        <v>303</v>
      </c>
      <c r="J93"/>
      <c r="K93" t="str">
        <f t="shared" si="0"/>
        <v>New Zealand</v>
      </c>
      <c r="L93" t="s">
        <v>1617</v>
      </c>
      <c r="M93" t="str">
        <f t="shared" si="1"/>
        <v>"New Zealand"];</v>
      </c>
      <c r="N93"/>
      <c r="O93" t="s">
        <v>1653</v>
      </c>
    </row>
    <row r="94" spans="1:15">
      <c r="A94" t="s">
        <v>1614</v>
      </c>
      <c r="B94" s="36">
        <f t="shared" ref="B94" si="16">B93+1</f>
        <v>16</v>
      </c>
      <c r="C94" s="36" t="s">
        <v>1613</v>
      </c>
      <c r="D94" t="s">
        <v>1614</v>
      </c>
      <c r="E94">
        <v>250</v>
      </c>
      <c r="F94" s="36">
        <v>304</v>
      </c>
      <c r="J94" t="s">
        <v>1621</v>
      </c>
      <c r="K94" t="str">
        <f t="shared" si="0"/>
        <v>unkown</v>
      </c>
      <c r="L94" t="s">
        <v>1617</v>
      </c>
      <c r="M94" t="str">
        <f t="shared" si="1"/>
        <v>var unknown=["unkown"];</v>
      </c>
      <c r="N94"/>
      <c r="O94" t="s">
        <v>1622</v>
      </c>
    </row>
    <row r="97" spans="1:3">
      <c r="A97" s="35" t="s">
        <v>16</v>
      </c>
      <c r="B97" s="36">
        <v>400</v>
      </c>
      <c r="C97" s="35" t="s">
        <v>16</v>
      </c>
    </row>
    <row r="98" spans="1:3">
      <c r="A98" s="35" t="s">
        <v>38</v>
      </c>
      <c r="B98" s="36">
        <v>401</v>
      </c>
      <c r="C98" s="35" t="s">
        <v>38</v>
      </c>
    </row>
    <row r="99" spans="1:3">
      <c r="A99" s="35" t="s">
        <v>69</v>
      </c>
      <c r="B99" s="36">
        <v>402</v>
      </c>
      <c r="C99" s="35" t="s">
        <v>69</v>
      </c>
    </row>
    <row r="100" spans="1:3">
      <c r="A100" s="35" t="s">
        <v>159</v>
      </c>
      <c r="B100" s="36">
        <v>410</v>
      </c>
      <c r="C100" s="35" t="s">
        <v>159</v>
      </c>
    </row>
    <row r="101" spans="1:3">
      <c r="A101" s="35" t="s">
        <v>58</v>
      </c>
      <c r="B101" s="36">
        <v>420</v>
      </c>
      <c r="C101" s="35" t="s">
        <v>58</v>
      </c>
    </row>
    <row r="102" spans="1:3">
      <c r="A102" s="35" t="s">
        <v>179</v>
      </c>
      <c r="B102" s="36">
        <v>421</v>
      </c>
      <c r="C102" s="35" t="s">
        <v>179</v>
      </c>
    </row>
    <row r="103" spans="1:3">
      <c r="A103" s="35" t="s">
        <v>216</v>
      </c>
      <c r="B103" s="36">
        <v>430</v>
      </c>
      <c r="C103" s="35" t="s">
        <v>216</v>
      </c>
    </row>
    <row r="104" spans="1:3">
      <c r="A104" s="35" t="s">
        <v>1614</v>
      </c>
      <c r="B104" s="36">
        <v>440</v>
      </c>
      <c r="C104" s="35" t="s">
        <v>1669</v>
      </c>
    </row>
    <row r="107" spans="1:3">
      <c r="A107" s="36" t="s">
        <v>9</v>
      </c>
      <c r="B107" s="36">
        <v>500</v>
      </c>
      <c r="C107" s="36" t="s">
        <v>9</v>
      </c>
    </row>
    <row r="108" spans="1:3">
      <c r="A108" s="36" t="s">
        <v>59</v>
      </c>
      <c r="B108" s="36">
        <v>501</v>
      </c>
      <c r="C108" s="36" t="s">
        <v>59</v>
      </c>
    </row>
    <row r="110" spans="1:3">
      <c r="A110" s="35" t="s">
        <v>18</v>
      </c>
      <c r="B110" s="36">
        <v>600</v>
      </c>
      <c r="C110" s="35" t="s">
        <v>18</v>
      </c>
    </row>
    <row r="111" spans="1:3">
      <c r="A111" s="35" t="s">
        <v>40</v>
      </c>
      <c r="B111" s="36">
        <v>601</v>
      </c>
      <c r="C111" s="35" t="s">
        <v>40</v>
      </c>
    </row>
    <row r="112" spans="1:3">
      <c r="A112" s="36" t="s">
        <v>1614</v>
      </c>
      <c r="B112" s="36">
        <v>602</v>
      </c>
      <c r="C112" s="36" t="s">
        <v>320</v>
      </c>
    </row>
    <row r="115" spans="1:3">
      <c r="A115" s="36" t="s">
        <v>595</v>
      </c>
      <c r="B115" s="36">
        <f>700+(ROW()-115)/1000</f>
        <v>700</v>
      </c>
      <c r="C115" s="36" t="s">
        <v>595</v>
      </c>
    </row>
    <row r="116" spans="1:3">
      <c r="A116" s="36" t="s">
        <v>1396</v>
      </c>
      <c r="B116" s="36">
        <f t="shared" ref="B116:B179" si="17">700+(ROW()-115)/1000</f>
        <v>700.00099999999998</v>
      </c>
      <c r="C116" s="36" t="s">
        <v>1396</v>
      </c>
    </row>
    <row r="117" spans="1:3">
      <c r="A117" s="36" t="s">
        <v>448</v>
      </c>
      <c r="B117" s="36">
        <f t="shared" si="17"/>
        <v>700.00199999999995</v>
      </c>
      <c r="C117" s="36" t="s">
        <v>448</v>
      </c>
    </row>
    <row r="118" spans="1:3">
      <c r="A118" s="36" t="s">
        <v>758</v>
      </c>
      <c r="B118" s="36">
        <f t="shared" si="17"/>
        <v>700.00300000000004</v>
      </c>
      <c r="C118" s="36" t="s">
        <v>758</v>
      </c>
    </row>
    <row r="119" spans="1:3">
      <c r="A119" s="36" t="s">
        <v>536</v>
      </c>
      <c r="B119" s="36">
        <f t="shared" si="17"/>
        <v>700.00400000000002</v>
      </c>
      <c r="C119" s="36" t="s">
        <v>536</v>
      </c>
    </row>
    <row r="120" spans="1:3">
      <c r="A120" s="36" t="s">
        <v>624</v>
      </c>
      <c r="B120" s="36">
        <f t="shared" si="17"/>
        <v>700.005</v>
      </c>
      <c r="C120" s="36" t="s">
        <v>624</v>
      </c>
    </row>
    <row r="121" spans="1:3">
      <c r="A121" s="36" t="s">
        <v>587</v>
      </c>
      <c r="B121" s="36">
        <f t="shared" si="17"/>
        <v>700.00599999999997</v>
      </c>
      <c r="C121" s="36" t="s">
        <v>587</v>
      </c>
    </row>
    <row r="122" spans="1:3">
      <c r="A122" s="36" t="s">
        <v>1029</v>
      </c>
      <c r="B122" s="36">
        <f t="shared" si="17"/>
        <v>700.00699999999995</v>
      </c>
      <c r="C122" s="36" t="s">
        <v>1029</v>
      </c>
    </row>
    <row r="123" spans="1:3">
      <c r="A123" s="36" t="s">
        <v>897</v>
      </c>
      <c r="B123" s="36">
        <f t="shared" si="17"/>
        <v>700.00800000000004</v>
      </c>
      <c r="C123" s="36" t="s">
        <v>897</v>
      </c>
    </row>
    <row r="124" spans="1:3">
      <c r="A124" s="36" t="s">
        <v>1048</v>
      </c>
      <c r="B124" s="36">
        <f t="shared" si="17"/>
        <v>700.00900000000001</v>
      </c>
      <c r="C124" s="36" t="s">
        <v>1048</v>
      </c>
    </row>
    <row r="125" spans="1:3">
      <c r="A125" s="36" t="s">
        <v>296</v>
      </c>
      <c r="B125" s="36">
        <f t="shared" si="17"/>
        <v>700.01</v>
      </c>
      <c r="C125" s="36" t="s">
        <v>296</v>
      </c>
    </row>
    <row r="126" spans="1:3">
      <c r="A126" s="36" t="s">
        <v>827</v>
      </c>
      <c r="B126" s="36">
        <f t="shared" si="17"/>
        <v>700.01099999999997</v>
      </c>
      <c r="C126" s="36" t="s">
        <v>827</v>
      </c>
    </row>
    <row r="127" spans="1:3">
      <c r="A127" s="36" t="s">
        <v>911</v>
      </c>
      <c r="B127" s="36">
        <f t="shared" si="17"/>
        <v>700.01199999999994</v>
      </c>
      <c r="C127" s="36" t="s">
        <v>911</v>
      </c>
    </row>
    <row r="128" spans="1:3">
      <c r="A128" s="36" t="s">
        <v>951</v>
      </c>
      <c r="B128" s="36">
        <f t="shared" si="17"/>
        <v>700.01300000000003</v>
      </c>
      <c r="C128" s="36" t="s">
        <v>951</v>
      </c>
    </row>
    <row r="129" spans="1:3">
      <c r="A129" s="36" t="s">
        <v>856</v>
      </c>
      <c r="B129" s="36">
        <f t="shared" si="17"/>
        <v>700.01400000000001</v>
      </c>
      <c r="C129" s="36" t="s">
        <v>856</v>
      </c>
    </row>
    <row r="130" spans="1:3">
      <c r="A130" s="36" t="s">
        <v>1514</v>
      </c>
      <c r="B130" s="36">
        <f t="shared" si="17"/>
        <v>700.01499999999999</v>
      </c>
      <c r="C130" s="36" t="s">
        <v>1514</v>
      </c>
    </row>
    <row r="131" spans="1:3">
      <c r="A131" s="36" t="s">
        <v>1190</v>
      </c>
      <c r="B131" s="36">
        <f t="shared" si="17"/>
        <v>700.01599999999996</v>
      </c>
      <c r="C131" s="36" t="s">
        <v>1190</v>
      </c>
    </row>
    <row r="132" spans="1:3">
      <c r="A132" s="36" t="s">
        <v>1286</v>
      </c>
      <c r="B132" s="36">
        <f t="shared" si="17"/>
        <v>700.01700000000005</v>
      </c>
      <c r="C132" s="36" t="s">
        <v>1286</v>
      </c>
    </row>
    <row r="133" spans="1:3">
      <c r="A133" s="36" t="s">
        <v>1078</v>
      </c>
      <c r="B133" s="36">
        <f t="shared" si="17"/>
        <v>700.01800000000003</v>
      </c>
      <c r="C133" s="36" t="s">
        <v>1078</v>
      </c>
    </row>
    <row r="134" spans="1:3">
      <c r="A134" s="36" t="s">
        <v>1203</v>
      </c>
      <c r="B134" s="36">
        <f t="shared" si="17"/>
        <v>700.01900000000001</v>
      </c>
      <c r="C134" s="36" t="s">
        <v>1203</v>
      </c>
    </row>
    <row r="135" spans="1:3">
      <c r="A135" s="36" t="s">
        <v>1049</v>
      </c>
      <c r="B135" s="36">
        <f t="shared" si="17"/>
        <v>700.02</v>
      </c>
      <c r="C135" s="36" t="s">
        <v>1049</v>
      </c>
    </row>
    <row r="136" spans="1:3">
      <c r="A136" s="36" t="s">
        <v>163</v>
      </c>
      <c r="B136" s="36">
        <f t="shared" si="17"/>
        <v>700.02099999999996</v>
      </c>
      <c r="C136" s="36" t="s">
        <v>163</v>
      </c>
    </row>
    <row r="137" spans="1:3">
      <c r="A137" s="36" t="s">
        <v>1392</v>
      </c>
      <c r="B137" s="36">
        <f t="shared" si="17"/>
        <v>700.02200000000005</v>
      </c>
      <c r="C137" s="36" t="s">
        <v>1392</v>
      </c>
    </row>
    <row r="138" spans="1:3">
      <c r="A138" s="36" t="s">
        <v>1412</v>
      </c>
      <c r="B138" s="36">
        <f t="shared" si="17"/>
        <v>700.02300000000002</v>
      </c>
      <c r="C138" s="36" t="s">
        <v>1412</v>
      </c>
    </row>
    <row r="139" spans="1:3">
      <c r="A139" s="36" t="s">
        <v>507</v>
      </c>
      <c r="B139" s="36">
        <f t="shared" si="17"/>
        <v>700.024</v>
      </c>
      <c r="C139" s="36" t="s">
        <v>507</v>
      </c>
    </row>
    <row r="140" spans="1:3">
      <c r="A140" s="36" t="s">
        <v>724</v>
      </c>
      <c r="B140" s="36">
        <f t="shared" si="17"/>
        <v>700.02499999999998</v>
      </c>
      <c r="C140" s="36" t="s">
        <v>724</v>
      </c>
    </row>
    <row r="141" spans="1:3">
      <c r="A141" s="36" t="s">
        <v>1481</v>
      </c>
      <c r="B141" s="36">
        <f t="shared" si="17"/>
        <v>700.02599999999995</v>
      </c>
      <c r="C141" s="36" t="s">
        <v>1481</v>
      </c>
    </row>
    <row r="142" spans="1:3">
      <c r="A142" s="36" t="s">
        <v>1538</v>
      </c>
      <c r="B142" s="36">
        <f t="shared" si="17"/>
        <v>700.02700000000004</v>
      </c>
      <c r="C142" s="36" t="s">
        <v>1538</v>
      </c>
    </row>
    <row r="143" spans="1:3">
      <c r="A143" s="36" t="s">
        <v>946</v>
      </c>
      <c r="B143" s="36">
        <f t="shared" si="17"/>
        <v>700.02800000000002</v>
      </c>
      <c r="C143" s="36" t="s">
        <v>946</v>
      </c>
    </row>
    <row r="144" spans="1:3">
      <c r="A144" s="36" t="s">
        <v>1107</v>
      </c>
      <c r="B144" s="36">
        <f t="shared" si="17"/>
        <v>700.029</v>
      </c>
      <c r="C144" s="36" t="s">
        <v>1107</v>
      </c>
    </row>
    <row r="145" spans="1:3">
      <c r="A145" s="36" t="s">
        <v>777</v>
      </c>
      <c r="B145" s="36">
        <f t="shared" si="17"/>
        <v>700.03</v>
      </c>
      <c r="C145" s="36" t="s">
        <v>777</v>
      </c>
    </row>
    <row r="146" spans="1:3">
      <c r="A146" s="36" t="s">
        <v>545</v>
      </c>
      <c r="B146" s="36">
        <f t="shared" si="17"/>
        <v>700.03099999999995</v>
      </c>
      <c r="C146" s="36" t="s">
        <v>545</v>
      </c>
    </row>
    <row r="147" spans="1:3">
      <c r="A147" s="36" t="s">
        <v>1372</v>
      </c>
      <c r="B147" s="36">
        <f t="shared" si="17"/>
        <v>700.03200000000004</v>
      </c>
      <c r="C147" s="36" t="s">
        <v>1372</v>
      </c>
    </row>
    <row r="148" spans="1:3">
      <c r="A148" s="36" t="s">
        <v>806</v>
      </c>
      <c r="B148" s="36">
        <f t="shared" si="17"/>
        <v>700.03300000000002</v>
      </c>
      <c r="C148" s="36" t="s">
        <v>806</v>
      </c>
    </row>
    <row r="149" spans="1:3">
      <c r="A149" s="36" t="s">
        <v>1177</v>
      </c>
      <c r="B149" s="36">
        <f t="shared" si="17"/>
        <v>700.03399999999999</v>
      </c>
      <c r="C149" s="36" t="s">
        <v>1177</v>
      </c>
    </row>
    <row r="150" spans="1:3">
      <c r="A150" s="36" t="s">
        <v>316</v>
      </c>
      <c r="B150" s="36">
        <f t="shared" si="17"/>
        <v>700.03499999999997</v>
      </c>
      <c r="C150" s="36" t="s">
        <v>316</v>
      </c>
    </row>
    <row r="151" spans="1:3">
      <c r="A151" s="36" t="s">
        <v>26</v>
      </c>
      <c r="B151" s="36">
        <f t="shared" si="17"/>
        <v>700.03599999999994</v>
      </c>
      <c r="C151" s="36" t="s">
        <v>26</v>
      </c>
    </row>
    <row r="152" spans="1:3">
      <c r="A152" s="36" t="s">
        <v>1018</v>
      </c>
      <c r="B152" s="36">
        <f t="shared" si="17"/>
        <v>700.03700000000003</v>
      </c>
      <c r="C152" s="36" t="s">
        <v>1018</v>
      </c>
    </row>
    <row r="153" spans="1:3">
      <c r="A153" s="36" t="s">
        <v>836</v>
      </c>
      <c r="B153" s="36">
        <f t="shared" si="17"/>
        <v>700.03800000000001</v>
      </c>
      <c r="C153" s="36" t="s">
        <v>836</v>
      </c>
    </row>
    <row r="154" spans="1:3">
      <c r="A154" s="36" t="s">
        <v>1055</v>
      </c>
      <c r="B154" s="36">
        <f t="shared" si="17"/>
        <v>700.03899999999999</v>
      </c>
      <c r="C154" s="36" t="s">
        <v>1055</v>
      </c>
    </row>
    <row r="155" spans="1:3">
      <c r="A155" s="36" t="s">
        <v>221</v>
      </c>
      <c r="B155" s="36">
        <f t="shared" si="17"/>
        <v>700.04</v>
      </c>
      <c r="C155" s="36" t="s">
        <v>221</v>
      </c>
    </row>
    <row r="156" spans="1:3">
      <c r="A156" s="36" t="s">
        <v>1143</v>
      </c>
      <c r="B156" s="36">
        <f t="shared" si="17"/>
        <v>700.04100000000005</v>
      </c>
      <c r="C156" s="36" t="s">
        <v>1143</v>
      </c>
    </row>
    <row r="157" spans="1:3">
      <c r="A157" s="36" t="s">
        <v>257</v>
      </c>
      <c r="B157" s="36">
        <f t="shared" si="17"/>
        <v>700.04200000000003</v>
      </c>
      <c r="C157" s="36" t="s">
        <v>257</v>
      </c>
    </row>
    <row r="158" spans="1:3">
      <c r="A158" s="36" t="s">
        <v>689</v>
      </c>
      <c r="B158" s="36">
        <f t="shared" si="17"/>
        <v>700.04300000000001</v>
      </c>
      <c r="C158" s="36" t="s">
        <v>689</v>
      </c>
    </row>
    <row r="159" spans="1:3">
      <c r="A159" s="36" t="s">
        <v>1189</v>
      </c>
      <c r="B159" s="36">
        <f t="shared" si="17"/>
        <v>700.04399999999998</v>
      </c>
      <c r="C159" s="36" t="s">
        <v>1189</v>
      </c>
    </row>
    <row r="160" spans="1:3">
      <c r="A160" s="36" t="s">
        <v>1326</v>
      </c>
      <c r="B160" s="36">
        <f t="shared" si="17"/>
        <v>700.04499999999996</v>
      </c>
      <c r="C160" s="36" t="s">
        <v>1326</v>
      </c>
    </row>
    <row r="161" spans="1:3">
      <c r="A161" s="36" t="s">
        <v>437</v>
      </c>
      <c r="B161" s="36">
        <f t="shared" si="17"/>
        <v>700.04600000000005</v>
      </c>
      <c r="C161" s="36" t="s">
        <v>437</v>
      </c>
    </row>
    <row r="162" spans="1:3">
      <c r="A162" s="36" t="s">
        <v>245</v>
      </c>
      <c r="B162" s="36">
        <f t="shared" si="17"/>
        <v>700.04700000000003</v>
      </c>
      <c r="C162" s="36" t="s">
        <v>245</v>
      </c>
    </row>
    <row r="163" spans="1:3">
      <c r="A163" s="36" t="s">
        <v>983</v>
      </c>
      <c r="B163" s="36">
        <f t="shared" si="17"/>
        <v>700.048</v>
      </c>
      <c r="C163" s="36" t="s">
        <v>983</v>
      </c>
    </row>
    <row r="164" spans="1:3">
      <c r="A164" s="36" t="s">
        <v>819</v>
      </c>
      <c r="B164" s="36">
        <f t="shared" si="17"/>
        <v>700.04899999999998</v>
      </c>
      <c r="C164" s="36" t="s">
        <v>819</v>
      </c>
    </row>
    <row r="165" spans="1:3">
      <c r="A165" s="36" t="s">
        <v>295</v>
      </c>
      <c r="B165" s="36">
        <f t="shared" si="17"/>
        <v>700.05</v>
      </c>
      <c r="C165" s="36" t="s">
        <v>295</v>
      </c>
    </row>
    <row r="166" spans="1:3">
      <c r="A166" s="36" t="s">
        <v>343</v>
      </c>
      <c r="B166" s="36">
        <f t="shared" si="17"/>
        <v>700.05100000000004</v>
      </c>
      <c r="C166" s="36" t="s">
        <v>343</v>
      </c>
    </row>
    <row r="167" spans="1:3">
      <c r="A167" s="36" t="s">
        <v>1576</v>
      </c>
      <c r="B167" s="36">
        <f t="shared" si="17"/>
        <v>700.05200000000002</v>
      </c>
      <c r="C167" s="36" t="s">
        <v>1576</v>
      </c>
    </row>
    <row r="168" spans="1:3">
      <c r="A168" s="36" t="s">
        <v>280</v>
      </c>
      <c r="B168" s="36">
        <f t="shared" si="17"/>
        <v>700.053</v>
      </c>
      <c r="C168" s="36" t="s">
        <v>280</v>
      </c>
    </row>
    <row r="169" spans="1:3">
      <c r="A169" s="36" t="s">
        <v>1360</v>
      </c>
      <c r="B169" s="36">
        <f t="shared" si="17"/>
        <v>700.05399999999997</v>
      </c>
      <c r="C169" s="36" t="s">
        <v>1360</v>
      </c>
    </row>
    <row r="170" spans="1:3">
      <c r="A170" s="36" t="s">
        <v>229</v>
      </c>
      <c r="B170" s="36">
        <f t="shared" si="17"/>
        <v>700.05499999999995</v>
      </c>
      <c r="C170" s="36" t="s">
        <v>229</v>
      </c>
    </row>
    <row r="171" spans="1:3">
      <c r="A171" s="36" t="s">
        <v>1484</v>
      </c>
      <c r="B171" s="36">
        <f t="shared" si="17"/>
        <v>700.05600000000004</v>
      </c>
      <c r="C171" s="36" t="s">
        <v>1484</v>
      </c>
    </row>
    <row r="172" spans="1:3">
      <c r="A172" s="36" t="s">
        <v>1227</v>
      </c>
      <c r="B172" s="36">
        <f t="shared" si="17"/>
        <v>700.05700000000002</v>
      </c>
      <c r="C172" s="36" t="s">
        <v>1227</v>
      </c>
    </row>
    <row r="173" spans="1:3">
      <c r="A173" s="36" t="s">
        <v>917</v>
      </c>
      <c r="B173" s="36">
        <f t="shared" si="17"/>
        <v>700.05799999999999</v>
      </c>
      <c r="C173" s="36" t="s">
        <v>917</v>
      </c>
    </row>
    <row r="174" spans="1:3">
      <c r="A174" s="36" t="s">
        <v>553</v>
      </c>
      <c r="B174" s="36">
        <f t="shared" si="17"/>
        <v>700.05899999999997</v>
      </c>
      <c r="C174" s="36" t="s">
        <v>553</v>
      </c>
    </row>
    <row r="175" spans="1:3">
      <c r="A175" s="36" t="s">
        <v>1474</v>
      </c>
      <c r="B175" s="36">
        <f t="shared" si="17"/>
        <v>700.06</v>
      </c>
      <c r="C175" s="36" t="s">
        <v>1474</v>
      </c>
    </row>
    <row r="176" spans="1:3">
      <c r="A176" s="36" t="s">
        <v>1197</v>
      </c>
      <c r="B176" s="36">
        <f t="shared" si="17"/>
        <v>700.06100000000004</v>
      </c>
      <c r="C176" s="36" t="s">
        <v>1197</v>
      </c>
    </row>
    <row r="177" spans="1:3">
      <c r="A177" s="36" t="s">
        <v>1345</v>
      </c>
      <c r="B177" s="36">
        <f t="shared" si="17"/>
        <v>700.06200000000001</v>
      </c>
      <c r="C177" s="36" t="s">
        <v>1345</v>
      </c>
    </row>
    <row r="178" spans="1:3">
      <c r="A178" s="36" t="s">
        <v>1007</v>
      </c>
      <c r="B178" s="36">
        <f t="shared" si="17"/>
        <v>700.06299999999999</v>
      </c>
      <c r="C178" s="36" t="s">
        <v>1007</v>
      </c>
    </row>
    <row r="179" spans="1:3">
      <c r="A179" s="36" t="s">
        <v>439</v>
      </c>
      <c r="B179" s="36">
        <f t="shared" si="17"/>
        <v>700.06399999999996</v>
      </c>
      <c r="C179" s="36" t="s">
        <v>439</v>
      </c>
    </row>
    <row r="180" spans="1:3">
      <c r="A180" s="36" t="s">
        <v>1183</v>
      </c>
      <c r="B180" s="36">
        <f t="shared" ref="B180:B243" si="18">700+(ROW()-115)/1000</f>
        <v>700.06500000000005</v>
      </c>
      <c r="C180" s="36" t="s">
        <v>1183</v>
      </c>
    </row>
    <row r="181" spans="1:3">
      <c r="A181" s="36" t="s">
        <v>324</v>
      </c>
      <c r="B181" s="36">
        <f t="shared" si="18"/>
        <v>700.06600000000003</v>
      </c>
      <c r="C181" s="36" t="s">
        <v>324</v>
      </c>
    </row>
    <row r="182" spans="1:3">
      <c r="A182" s="36" t="s">
        <v>180</v>
      </c>
      <c r="B182" s="36">
        <f t="shared" si="18"/>
        <v>700.06700000000001</v>
      </c>
      <c r="C182" s="36" t="s">
        <v>180</v>
      </c>
    </row>
    <row r="183" spans="1:3">
      <c r="A183" s="36" t="s">
        <v>357</v>
      </c>
      <c r="B183" s="36">
        <f t="shared" si="18"/>
        <v>700.06799999999998</v>
      </c>
      <c r="C183" s="36" t="s">
        <v>357</v>
      </c>
    </row>
    <row r="184" spans="1:3">
      <c r="A184" s="36" t="s">
        <v>1080</v>
      </c>
      <c r="B184" s="36">
        <f t="shared" si="18"/>
        <v>700.06899999999996</v>
      </c>
      <c r="C184" s="36" t="s">
        <v>1080</v>
      </c>
    </row>
    <row r="185" spans="1:3">
      <c r="A185" s="36" t="s">
        <v>532</v>
      </c>
      <c r="B185" s="36">
        <f t="shared" si="18"/>
        <v>700.07</v>
      </c>
      <c r="C185" s="36" t="s">
        <v>532</v>
      </c>
    </row>
    <row r="186" spans="1:3">
      <c r="A186" s="36" t="s">
        <v>486</v>
      </c>
      <c r="B186" s="36">
        <f t="shared" si="18"/>
        <v>700.07100000000003</v>
      </c>
      <c r="C186" s="36" t="s">
        <v>486</v>
      </c>
    </row>
    <row r="187" spans="1:3">
      <c r="A187" s="36" t="s">
        <v>966</v>
      </c>
      <c r="B187" s="36">
        <f t="shared" si="18"/>
        <v>700.072</v>
      </c>
      <c r="C187" s="36" t="s">
        <v>966</v>
      </c>
    </row>
    <row r="188" spans="1:3">
      <c r="A188" s="36" t="s">
        <v>949</v>
      </c>
      <c r="B188" s="36">
        <f t="shared" si="18"/>
        <v>700.07299999999998</v>
      </c>
      <c r="C188" s="36" t="s">
        <v>949</v>
      </c>
    </row>
    <row r="189" spans="1:3">
      <c r="A189" s="36" t="s">
        <v>660</v>
      </c>
      <c r="B189" s="36">
        <f t="shared" si="18"/>
        <v>700.07399999999996</v>
      </c>
      <c r="C189" s="36" t="s">
        <v>660</v>
      </c>
    </row>
    <row r="190" spans="1:3">
      <c r="A190" s="36" t="s">
        <v>960</v>
      </c>
      <c r="B190" s="36">
        <f t="shared" si="18"/>
        <v>700.07500000000005</v>
      </c>
      <c r="C190" s="36" t="s">
        <v>960</v>
      </c>
    </row>
    <row r="191" spans="1:3">
      <c r="A191" s="36" t="s">
        <v>152</v>
      </c>
      <c r="B191" s="36">
        <f t="shared" si="18"/>
        <v>700.07600000000002</v>
      </c>
      <c r="C191" s="36" t="s">
        <v>152</v>
      </c>
    </row>
    <row r="192" spans="1:3">
      <c r="A192" s="36" t="s">
        <v>1501</v>
      </c>
      <c r="B192" s="36">
        <f t="shared" si="18"/>
        <v>700.077</v>
      </c>
      <c r="C192" s="36" t="s">
        <v>1501</v>
      </c>
    </row>
    <row r="193" spans="1:3">
      <c r="A193" s="36" t="s">
        <v>603</v>
      </c>
      <c r="B193" s="36">
        <f t="shared" si="18"/>
        <v>700.07799999999997</v>
      </c>
      <c r="C193" s="36" t="s">
        <v>603</v>
      </c>
    </row>
    <row r="194" spans="1:3">
      <c r="A194" s="36" t="s">
        <v>321</v>
      </c>
      <c r="B194" s="36">
        <f t="shared" si="18"/>
        <v>700.07899999999995</v>
      </c>
      <c r="C194" s="36" t="s">
        <v>321</v>
      </c>
    </row>
    <row r="195" spans="1:3">
      <c r="A195" s="36" t="s">
        <v>414</v>
      </c>
      <c r="B195" s="36">
        <f t="shared" si="18"/>
        <v>700.08</v>
      </c>
      <c r="C195" s="36" t="s">
        <v>414</v>
      </c>
    </row>
    <row r="196" spans="1:3">
      <c r="A196" s="36" t="s">
        <v>655</v>
      </c>
      <c r="B196" s="36">
        <f t="shared" si="18"/>
        <v>700.08100000000002</v>
      </c>
      <c r="C196" s="36" t="s">
        <v>655</v>
      </c>
    </row>
    <row r="197" spans="1:3">
      <c r="A197" s="36" t="s">
        <v>930</v>
      </c>
      <c r="B197" s="36">
        <f t="shared" si="18"/>
        <v>700.08199999999999</v>
      </c>
      <c r="C197" s="36" t="s">
        <v>930</v>
      </c>
    </row>
    <row r="198" spans="1:3">
      <c r="A198" s="36" t="s">
        <v>1375</v>
      </c>
      <c r="B198" s="36">
        <f t="shared" si="18"/>
        <v>700.08299999999997</v>
      </c>
      <c r="C198" s="36" t="s">
        <v>1375</v>
      </c>
    </row>
    <row r="199" spans="1:3">
      <c r="A199" s="36" t="s">
        <v>1505</v>
      </c>
      <c r="B199" s="36">
        <f t="shared" si="18"/>
        <v>700.08399999999995</v>
      </c>
      <c r="C199" s="36" t="s">
        <v>1505</v>
      </c>
    </row>
    <row r="200" spans="1:3">
      <c r="A200" s="36" t="s">
        <v>1490</v>
      </c>
      <c r="B200" s="36">
        <f t="shared" si="18"/>
        <v>700.08500000000004</v>
      </c>
      <c r="C200" s="36" t="s">
        <v>1490</v>
      </c>
    </row>
    <row r="201" spans="1:3">
      <c r="A201" s="36" t="s">
        <v>1015</v>
      </c>
      <c r="B201" s="36">
        <f t="shared" si="18"/>
        <v>700.08600000000001</v>
      </c>
      <c r="C201" s="36" t="s">
        <v>1015</v>
      </c>
    </row>
    <row r="202" spans="1:3">
      <c r="A202" s="36" t="s">
        <v>943</v>
      </c>
      <c r="B202" s="36">
        <f t="shared" si="18"/>
        <v>700.08699999999999</v>
      </c>
      <c r="C202" s="36" t="s">
        <v>943</v>
      </c>
    </row>
    <row r="203" spans="1:3">
      <c r="A203" s="36" t="s">
        <v>754</v>
      </c>
      <c r="B203" s="36">
        <f t="shared" si="18"/>
        <v>700.08799999999997</v>
      </c>
      <c r="C203" s="36" t="s">
        <v>754</v>
      </c>
    </row>
    <row r="204" spans="1:3">
      <c r="A204" s="36" t="s">
        <v>652</v>
      </c>
      <c r="B204" s="36">
        <f t="shared" si="18"/>
        <v>700.08900000000006</v>
      </c>
      <c r="C204" s="36" t="s">
        <v>652</v>
      </c>
    </row>
    <row r="205" spans="1:3">
      <c r="A205" s="36" t="s">
        <v>251</v>
      </c>
      <c r="B205" s="36">
        <f t="shared" si="18"/>
        <v>700.09</v>
      </c>
      <c r="C205" s="36" t="s">
        <v>251</v>
      </c>
    </row>
    <row r="206" spans="1:3">
      <c r="A206" s="36" t="s">
        <v>205</v>
      </c>
      <c r="B206" s="36">
        <f t="shared" si="18"/>
        <v>700.09100000000001</v>
      </c>
      <c r="C206" s="36" t="s">
        <v>205</v>
      </c>
    </row>
    <row r="207" spans="1:3">
      <c r="A207" s="36" t="s">
        <v>1363</v>
      </c>
      <c r="B207" s="36">
        <f t="shared" si="18"/>
        <v>700.09199999999998</v>
      </c>
      <c r="C207" s="36" t="s">
        <v>1363</v>
      </c>
    </row>
    <row r="208" spans="1:3">
      <c r="A208" s="36" t="s">
        <v>849</v>
      </c>
      <c r="B208" s="36">
        <f t="shared" si="18"/>
        <v>700.09299999999996</v>
      </c>
      <c r="C208" s="36" t="s">
        <v>849</v>
      </c>
    </row>
    <row r="209" spans="1:3">
      <c r="A209" s="36" t="s">
        <v>728</v>
      </c>
      <c r="B209" s="36">
        <f t="shared" si="18"/>
        <v>700.09400000000005</v>
      </c>
      <c r="C209" s="36" t="s">
        <v>728</v>
      </c>
    </row>
    <row r="210" spans="1:3">
      <c r="A210" s="36" t="s">
        <v>160</v>
      </c>
      <c r="B210" s="36">
        <f t="shared" si="18"/>
        <v>700.09500000000003</v>
      </c>
      <c r="C210" s="36" t="s">
        <v>160</v>
      </c>
    </row>
    <row r="211" spans="1:3">
      <c r="A211" s="36" t="s">
        <v>344</v>
      </c>
      <c r="B211" s="36">
        <f t="shared" si="18"/>
        <v>700.096</v>
      </c>
      <c r="C211" s="36" t="s">
        <v>344</v>
      </c>
    </row>
    <row r="212" spans="1:3">
      <c r="A212" s="36" t="s">
        <v>1581</v>
      </c>
      <c r="B212" s="36">
        <f t="shared" si="18"/>
        <v>700.09699999999998</v>
      </c>
      <c r="C212" s="36" t="s">
        <v>1581</v>
      </c>
    </row>
    <row r="213" spans="1:3">
      <c r="A213" s="36" t="s">
        <v>579</v>
      </c>
      <c r="B213" s="36">
        <f t="shared" si="18"/>
        <v>700.09799999999996</v>
      </c>
      <c r="C213" s="36" t="s">
        <v>579</v>
      </c>
    </row>
    <row r="214" spans="1:3">
      <c r="A214" s="36" t="s">
        <v>177</v>
      </c>
      <c r="B214" s="36">
        <f t="shared" si="18"/>
        <v>700.09900000000005</v>
      </c>
      <c r="C214" s="36" t="s">
        <v>177</v>
      </c>
    </row>
    <row r="215" spans="1:3">
      <c r="A215" s="36" t="s">
        <v>1525</v>
      </c>
      <c r="B215" s="36">
        <f t="shared" si="18"/>
        <v>700.1</v>
      </c>
      <c r="C215" s="36" t="s">
        <v>1525</v>
      </c>
    </row>
    <row r="216" spans="1:3">
      <c r="A216" s="36" t="s">
        <v>1068</v>
      </c>
      <c r="B216" s="36">
        <f t="shared" si="18"/>
        <v>700.101</v>
      </c>
      <c r="C216" s="36" t="s">
        <v>1068</v>
      </c>
    </row>
    <row r="217" spans="1:3">
      <c r="A217" s="36" t="s">
        <v>1516</v>
      </c>
      <c r="B217" s="36">
        <f t="shared" si="18"/>
        <v>700.10199999999998</v>
      </c>
      <c r="C217" s="36" t="s">
        <v>1516</v>
      </c>
    </row>
    <row r="218" spans="1:3">
      <c r="A218" s="36" t="s">
        <v>788</v>
      </c>
      <c r="B218" s="36">
        <f t="shared" si="18"/>
        <v>700.10299999999995</v>
      </c>
      <c r="C218" s="36" t="s">
        <v>788</v>
      </c>
    </row>
    <row r="219" spans="1:3">
      <c r="A219" s="36" t="s">
        <v>482</v>
      </c>
      <c r="B219" s="36">
        <f t="shared" si="18"/>
        <v>700.10400000000004</v>
      </c>
      <c r="C219" s="36" t="s">
        <v>482</v>
      </c>
    </row>
    <row r="220" spans="1:3">
      <c r="A220" s="36" t="s">
        <v>642</v>
      </c>
      <c r="B220" s="36">
        <f t="shared" si="18"/>
        <v>700.10500000000002</v>
      </c>
      <c r="C220" s="36" t="s">
        <v>642</v>
      </c>
    </row>
    <row r="221" spans="1:3">
      <c r="A221" s="36" t="s">
        <v>1101</v>
      </c>
      <c r="B221" s="36">
        <f t="shared" si="18"/>
        <v>700.10599999999999</v>
      </c>
      <c r="C221" s="36" t="s">
        <v>1101</v>
      </c>
    </row>
    <row r="222" spans="1:3">
      <c r="A222" s="36" t="s">
        <v>1348</v>
      </c>
      <c r="B222" s="36">
        <f t="shared" si="18"/>
        <v>700.10699999999997</v>
      </c>
      <c r="C222" s="36" t="s">
        <v>1348</v>
      </c>
    </row>
    <row r="223" spans="1:3">
      <c r="A223" s="36" t="s">
        <v>445</v>
      </c>
      <c r="B223" s="36">
        <f t="shared" si="18"/>
        <v>700.10799999999995</v>
      </c>
      <c r="C223" s="36" t="s">
        <v>445</v>
      </c>
    </row>
    <row r="224" spans="1:3">
      <c r="A224" s="36" t="s">
        <v>266</v>
      </c>
      <c r="B224" s="36">
        <f t="shared" si="18"/>
        <v>700.10900000000004</v>
      </c>
      <c r="C224" s="36" t="s">
        <v>266</v>
      </c>
    </row>
    <row r="225" spans="1:3">
      <c r="A225" s="36" t="s">
        <v>51</v>
      </c>
      <c r="B225" s="36">
        <f t="shared" si="18"/>
        <v>700.11</v>
      </c>
      <c r="C225" s="36" t="s">
        <v>51</v>
      </c>
    </row>
    <row r="226" spans="1:3">
      <c r="A226" s="36" t="s">
        <v>906</v>
      </c>
      <c r="B226" s="36">
        <f t="shared" si="18"/>
        <v>700.11099999999999</v>
      </c>
      <c r="C226" s="36" t="s">
        <v>906</v>
      </c>
    </row>
    <row r="227" spans="1:3">
      <c r="A227" s="36" t="s">
        <v>1114</v>
      </c>
      <c r="B227" s="36">
        <f t="shared" si="18"/>
        <v>700.11199999999997</v>
      </c>
      <c r="C227" s="36" t="s">
        <v>1114</v>
      </c>
    </row>
    <row r="228" spans="1:3">
      <c r="A228" s="36" t="s">
        <v>207</v>
      </c>
      <c r="B228" s="36">
        <f t="shared" si="18"/>
        <v>700.11300000000006</v>
      </c>
      <c r="C228" s="36" t="s">
        <v>207</v>
      </c>
    </row>
    <row r="229" spans="1:3">
      <c r="A229" s="36" t="s">
        <v>425</v>
      </c>
      <c r="B229" s="36">
        <f t="shared" si="18"/>
        <v>700.11400000000003</v>
      </c>
      <c r="C229" s="36" t="s">
        <v>425</v>
      </c>
    </row>
    <row r="230" spans="1:3">
      <c r="A230" s="36" t="s">
        <v>1042</v>
      </c>
      <c r="B230" s="36">
        <f t="shared" si="18"/>
        <v>700.11500000000001</v>
      </c>
      <c r="C230" s="36" t="s">
        <v>1042</v>
      </c>
    </row>
    <row r="231" spans="1:3">
      <c r="A231" s="36" t="s">
        <v>409</v>
      </c>
      <c r="B231" s="36">
        <f t="shared" si="18"/>
        <v>700.11599999999999</v>
      </c>
      <c r="C231" s="36" t="s">
        <v>409</v>
      </c>
    </row>
    <row r="232" spans="1:3">
      <c r="A232" s="36" t="s">
        <v>1513</v>
      </c>
      <c r="B232" s="36">
        <f t="shared" si="18"/>
        <v>700.11699999999996</v>
      </c>
      <c r="C232" s="36" t="s">
        <v>1513</v>
      </c>
    </row>
    <row r="233" spans="1:3">
      <c r="A233" s="36" t="s">
        <v>634</v>
      </c>
      <c r="B233" s="36">
        <f t="shared" si="18"/>
        <v>700.11800000000005</v>
      </c>
      <c r="C233" s="36" t="s">
        <v>634</v>
      </c>
    </row>
    <row r="234" spans="1:3">
      <c r="A234" s="36" t="s">
        <v>389</v>
      </c>
      <c r="B234" s="36">
        <f t="shared" si="18"/>
        <v>700.11900000000003</v>
      </c>
      <c r="C234" s="36" t="s">
        <v>389</v>
      </c>
    </row>
    <row r="235" spans="1:3">
      <c r="A235" s="36" t="s">
        <v>19</v>
      </c>
      <c r="B235" s="36">
        <f t="shared" si="18"/>
        <v>700.12</v>
      </c>
      <c r="C235" s="36" t="s">
        <v>19</v>
      </c>
    </row>
    <row r="236" spans="1:3">
      <c r="A236" s="36" t="s">
        <v>172</v>
      </c>
      <c r="B236" s="36">
        <f t="shared" si="18"/>
        <v>700.12099999999998</v>
      </c>
      <c r="C236" s="36" t="s">
        <v>172</v>
      </c>
    </row>
    <row r="237" spans="1:3">
      <c r="A237" s="36" t="s">
        <v>899</v>
      </c>
      <c r="B237" s="36">
        <f t="shared" si="18"/>
        <v>700.12199999999996</v>
      </c>
      <c r="C237" s="36" t="s">
        <v>899</v>
      </c>
    </row>
    <row r="238" spans="1:3">
      <c r="A238" s="36" t="s">
        <v>980</v>
      </c>
      <c r="B238" s="36">
        <f t="shared" si="18"/>
        <v>700.12300000000005</v>
      </c>
      <c r="C238" s="36" t="s">
        <v>980</v>
      </c>
    </row>
    <row r="239" spans="1:3">
      <c r="A239" s="36" t="s">
        <v>329</v>
      </c>
      <c r="B239" s="36">
        <f t="shared" si="18"/>
        <v>700.12400000000002</v>
      </c>
      <c r="C239" s="36" t="s">
        <v>329</v>
      </c>
    </row>
    <row r="240" spans="1:3">
      <c r="A240" s="36" t="s">
        <v>408</v>
      </c>
      <c r="B240" s="36">
        <f t="shared" si="18"/>
        <v>700.125</v>
      </c>
      <c r="C240" s="36" t="s">
        <v>408</v>
      </c>
    </row>
    <row r="241" spans="1:3">
      <c r="A241" s="36" t="s">
        <v>291</v>
      </c>
      <c r="B241" s="36">
        <f t="shared" si="18"/>
        <v>700.12599999999998</v>
      </c>
      <c r="C241" s="36" t="s">
        <v>291</v>
      </c>
    </row>
    <row r="242" spans="1:3">
      <c r="A242" s="36" t="s">
        <v>1031</v>
      </c>
      <c r="B242" s="36">
        <f t="shared" si="18"/>
        <v>700.12699999999995</v>
      </c>
      <c r="C242" s="36" t="s">
        <v>1031</v>
      </c>
    </row>
    <row r="243" spans="1:3">
      <c r="A243" s="36" t="s">
        <v>692</v>
      </c>
      <c r="B243" s="36">
        <f t="shared" si="18"/>
        <v>700.12800000000004</v>
      </c>
      <c r="C243" s="36" t="s">
        <v>692</v>
      </c>
    </row>
    <row r="244" spans="1:3">
      <c r="A244" s="36" t="s">
        <v>882</v>
      </c>
      <c r="B244" s="36">
        <f t="shared" ref="B244:B307" si="19">700+(ROW()-115)/1000</f>
        <v>700.12900000000002</v>
      </c>
      <c r="C244" s="36" t="s">
        <v>882</v>
      </c>
    </row>
    <row r="245" spans="1:3">
      <c r="A245" s="36" t="s">
        <v>97</v>
      </c>
      <c r="B245" s="36">
        <f t="shared" si="19"/>
        <v>700.13</v>
      </c>
      <c r="C245" s="36" t="s">
        <v>97</v>
      </c>
    </row>
    <row r="246" spans="1:3">
      <c r="A246" s="36" t="s">
        <v>1365</v>
      </c>
      <c r="B246" s="36">
        <f t="shared" si="19"/>
        <v>700.13099999999997</v>
      </c>
      <c r="C246" s="36" t="s">
        <v>1365</v>
      </c>
    </row>
    <row r="247" spans="1:3">
      <c r="A247" s="36" t="s">
        <v>77</v>
      </c>
      <c r="B247" s="36">
        <f t="shared" si="19"/>
        <v>700.13199999999995</v>
      </c>
      <c r="C247" s="36" t="s">
        <v>77</v>
      </c>
    </row>
    <row r="248" spans="1:3">
      <c r="A248" s="36" t="s">
        <v>874</v>
      </c>
      <c r="B248" s="36">
        <f t="shared" si="19"/>
        <v>700.13300000000004</v>
      </c>
      <c r="C248" s="36" t="s">
        <v>874</v>
      </c>
    </row>
    <row r="249" spans="1:3">
      <c r="A249" s="36" t="s">
        <v>1522</v>
      </c>
      <c r="B249" s="36">
        <f t="shared" si="19"/>
        <v>700.13400000000001</v>
      </c>
      <c r="C249" s="36" t="s">
        <v>1522</v>
      </c>
    </row>
    <row r="250" spans="1:3">
      <c r="A250" s="36" t="s">
        <v>764</v>
      </c>
      <c r="B250" s="36">
        <f t="shared" si="19"/>
        <v>700.13499999999999</v>
      </c>
      <c r="C250" s="36" t="s">
        <v>764</v>
      </c>
    </row>
    <row r="251" spans="1:3">
      <c r="A251" s="36" t="s">
        <v>791</v>
      </c>
      <c r="B251" s="36">
        <f t="shared" si="19"/>
        <v>700.13599999999997</v>
      </c>
      <c r="C251" s="36" t="s">
        <v>791</v>
      </c>
    </row>
    <row r="252" spans="1:3">
      <c r="A252" s="36" t="s">
        <v>1269</v>
      </c>
      <c r="B252" s="36">
        <f t="shared" si="19"/>
        <v>700.13699999999994</v>
      </c>
      <c r="C252" s="36" t="s">
        <v>1269</v>
      </c>
    </row>
    <row r="253" spans="1:3">
      <c r="A253" s="36" t="s">
        <v>1171</v>
      </c>
      <c r="B253" s="36">
        <f t="shared" si="19"/>
        <v>700.13800000000003</v>
      </c>
      <c r="C253" s="36" t="s">
        <v>1171</v>
      </c>
    </row>
    <row r="254" spans="1:3">
      <c r="A254" s="36" t="s">
        <v>1440</v>
      </c>
      <c r="B254" s="36">
        <f t="shared" si="19"/>
        <v>700.13900000000001</v>
      </c>
      <c r="C254" s="36" t="s">
        <v>1440</v>
      </c>
    </row>
    <row r="255" spans="1:3">
      <c r="A255" s="36" t="s">
        <v>468</v>
      </c>
      <c r="B255" s="36">
        <f t="shared" si="19"/>
        <v>700.14</v>
      </c>
      <c r="C255" s="36" t="s">
        <v>468</v>
      </c>
    </row>
    <row r="256" spans="1:3">
      <c r="A256" s="36" t="s">
        <v>29</v>
      </c>
      <c r="B256" s="36">
        <f t="shared" si="19"/>
        <v>700.14099999999996</v>
      </c>
      <c r="C256" s="36" t="s">
        <v>29</v>
      </c>
    </row>
    <row r="257" spans="1:3">
      <c r="A257" s="36" t="s">
        <v>1547</v>
      </c>
      <c r="B257" s="36">
        <f t="shared" si="19"/>
        <v>700.14200000000005</v>
      </c>
      <c r="C257" s="36" t="s">
        <v>1547</v>
      </c>
    </row>
    <row r="258" spans="1:3">
      <c r="A258" s="36" t="s">
        <v>852</v>
      </c>
      <c r="B258" s="36">
        <f t="shared" si="19"/>
        <v>700.14300000000003</v>
      </c>
      <c r="C258" s="36" t="s">
        <v>852</v>
      </c>
    </row>
    <row r="259" spans="1:3">
      <c r="A259" s="36" t="s">
        <v>727</v>
      </c>
      <c r="B259" s="36">
        <f t="shared" si="19"/>
        <v>700.14400000000001</v>
      </c>
      <c r="C259" s="36" t="s">
        <v>727</v>
      </c>
    </row>
    <row r="260" spans="1:3">
      <c r="A260" s="36" t="s">
        <v>1382</v>
      </c>
      <c r="B260" s="36">
        <f t="shared" si="19"/>
        <v>700.14499999999998</v>
      </c>
      <c r="C260" s="36" t="s">
        <v>1382</v>
      </c>
    </row>
    <row r="261" spans="1:3">
      <c r="A261" s="36" t="s">
        <v>1534</v>
      </c>
      <c r="B261" s="36">
        <f t="shared" si="19"/>
        <v>700.14599999999996</v>
      </c>
      <c r="C261" s="36" t="s">
        <v>1534</v>
      </c>
    </row>
    <row r="262" spans="1:3">
      <c r="A262" s="36" t="s">
        <v>361</v>
      </c>
      <c r="B262" s="36">
        <f t="shared" si="19"/>
        <v>700.14700000000005</v>
      </c>
      <c r="C262" s="36" t="s">
        <v>361</v>
      </c>
    </row>
    <row r="263" spans="1:3">
      <c r="A263" s="36" t="s">
        <v>635</v>
      </c>
      <c r="B263" s="36">
        <f t="shared" si="19"/>
        <v>700.14800000000002</v>
      </c>
      <c r="C263" s="36" t="s">
        <v>635</v>
      </c>
    </row>
    <row r="264" spans="1:3">
      <c r="A264" s="36" t="s">
        <v>1539</v>
      </c>
      <c r="B264" s="36">
        <f t="shared" si="19"/>
        <v>700.149</v>
      </c>
      <c r="C264" s="36" t="s">
        <v>1539</v>
      </c>
    </row>
    <row r="265" spans="1:3">
      <c r="A265" s="36" t="s">
        <v>569</v>
      </c>
      <c r="B265" s="36">
        <f t="shared" si="19"/>
        <v>700.15</v>
      </c>
      <c r="C265" s="36" t="s">
        <v>569</v>
      </c>
    </row>
    <row r="266" spans="1:3">
      <c r="A266" s="36" t="s">
        <v>402</v>
      </c>
      <c r="B266" s="36">
        <f t="shared" si="19"/>
        <v>700.15099999999995</v>
      </c>
      <c r="C266" s="36" t="s">
        <v>402</v>
      </c>
    </row>
    <row r="267" spans="1:3">
      <c r="A267" s="36" t="s">
        <v>863</v>
      </c>
      <c r="B267" s="36">
        <f t="shared" si="19"/>
        <v>700.15200000000004</v>
      </c>
      <c r="C267" s="36" t="s">
        <v>863</v>
      </c>
    </row>
    <row r="268" spans="1:3">
      <c r="A268" s="36" t="s">
        <v>1094</v>
      </c>
      <c r="B268" s="36">
        <f t="shared" si="19"/>
        <v>700.15300000000002</v>
      </c>
      <c r="C268" s="36" t="s">
        <v>1094</v>
      </c>
    </row>
    <row r="269" spans="1:3">
      <c r="A269" s="36" t="s">
        <v>1308</v>
      </c>
      <c r="B269" s="36">
        <f t="shared" si="19"/>
        <v>700.154</v>
      </c>
      <c r="C269" s="36" t="s">
        <v>1308</v>
      </c>
    </row>
    <row r="270" spans="1:3">
      <c r="A270" s="36" t="s">
        <v>333</v>
      </c>
      <c r="B270" s="36">
        <f t="shared" si="19"/>
        <v>700.15499999999997</v>
      </c>
      <c r="C270" s="36" t="s">
        <v>333</v>
      </c>
    </row>
    <row r="271" spans="1:3">
      <c r="A271" s="36" t="s">
        <v>670</v>
      </c>
      <c r="B271" s="36">
        <f t="shared" si="19"/>
        <v>700.15599999999995</v>
      </c>
      <c r="C271" s="36" t="s">
        <v>670</v>
      </c>
    </row>
    <row r="272" spans="1:3">
      <c r="A272" s="36" t="s">
        <v>386</v>
      </c>
      <c r="B272" s="36">
        <f t="shared" si="19"/>
        <v>700.15700000000004</v>
      </c>
      <c r="C272" s="36" t="s">
        <v>386</v>
      </c>
    </row>
    <row r="273" spans="1:3">
      <c r="A273" s="36" t="s">
        <v>307</v>
      </c>
      <c r="B273" s="36">
        <f t="shared" si="19"/>
        <v>700.15800000000002</v>
      </c>
      <c r="C273" s="36" t="s">
        <v>307</v>
      </c>
    </row>
    <row r="274" spans="1:3">
      <c r="A274" s="36" t="s">
        <v>501</v>
      </c>
      <c r="B274" s="36">
        <f t="shared" si="19"/>
        <v>700.15899999999999</v>
      </c>
      <c r="C274" s="36" t="s">
        <v>501</v>
      </c>
    </row>
    <row r="275" spans="1:3">
      <c r="A275" s="36" t="s">
        <v>1278</v>
      </c>
      <c r="B275" s="36">
        <f t="shared" si="19"/>
        <v>700.16</v>
      </c>
      <c r="C275" s="36" t="s">
        <v>1278</v>
      </c>
    </row>
    <row r="276" spans="1:3">
      <c r="A276" s="36" t="s">
        <v>310</v>
      </c>
      <c r="B276" s="36">
        <f t="shared" si="19"/>
        <v>700.16099999999994</v>
      </c>
      <c r="C276" s="36" t="s">
        <v>310</v>
      </c>
    </row>
    <row r="277" spans="1:3">
      <c r="A277" s="36" t="s">
        <v>992</v>
      </c>
      <c r="B277" s="36">
        <f t="shared" si="19"/>
        <v>700.16200000000003</v>
      </c>
      <c r="C277" s="36" t="s">
        <v>992</v>
      </c>
    </row>
    <row r="278" spans="1:3">
      <c r="A278" s="36" t="s">
        <v>168</v>
      </c>
      <c r="B278" s="36">
        <f t="shared" si="19"/>
        <v>700.16300000000001</v>
      </c>
      <c r="C278" s="36" t="s">
        <v>168</v>
      </c>
    </row>
    <row r="279" spans="1:3">
      <c r="A279" s="36" t="s">
        <v>1510</v>
      </c>
      <c r="B279" s="36">
        <f t="shared" si="19"/>
        <v>700.16399999999999</v>
      </c>
      <c r="C279" s="36" t="s">
        <v>1510</v>
      </c>
    </row>
    <row r="280" spans="1:3">
      <c r="A280" s="36" t="s">
        <v>1535</v>
      </c>
      <c r="B280" s="36">
        <f t="shared" si="19"/>
        <v>700.16499999999996</v>
      </c>
      <c r="C280" s="36" t="s">
        <v>1535</v>
      </c>
    </row>
    <row r="281" spans="1:3">
      <c r="A281" s="36" t="s">
        <v>1557</v>
      </c>
      <c r="B281" s="36">
        <f t="shared" si="19"/>
        <v>700.16600000000005</v>
      </c>
      <c r="C281" s="36" t="s">
        <v>1557</v>
      </c>
    </row>
    <row r="282" spans="1:3">
      <c r="A282" s="36" t="s">
        <v>510</v>
      </c>
      <c r="B282" s="36">
        <f t="shared" si="19"/>
        <v>700.16700000000003</v>
      </c>
      <c r="C282" s="36" t="s">
        <v>510</v>
      </c>
    </row>
    <row r="283" spans="1:3">
      <c r="A283" s="36" t="s">
        <v>241</v>
      </c>
      <c r="B283" s="36">
        <f t="shared" si="19"/>
        <v>700.16800000000001</v>
      </c>
      <c r="C283" s="36" t="s">
        <v>241</v>
      </c>
    </row>
    <row r="284" spans="1:3">
      <c r="A284" s="36" t="s">
        <v>1164</v>
      </c>
      <c r="B284" s="36">
        <f t="shared" si="19"/>
        <v>700.16899999999998</v>
      </c>
      <c r="C284" s="36" t="s">
        <v>1164</v>
      </c>
    </row>
    <row r="285" spans="1:3">
      <c r="A285" s="36" t="s">
        <v>102</v>
      </c>
      <c r="B285" s="36">
        <f t="shared" si="19"/>
        <v>700.17</v>
      </c>
      <c r="C285" s="36" t="s">
        <v>102</v>
      </c>
    </row>
    <row r="286" spans="1:3">
      <c r="A286" s="36" t="s">
        <v>1006</v>
      </c>
      <c r="B286" s="36">
        <f t="shared" si="19"/>
        <v>700.17100000000005</v>
      </c>
      <c r="C286" s="36" t="s">
        <v>1006</v>
      </c>
    </row>
    <row r="287" spans="1:3">
      <c r="A287" s="36" t="s">
        <v>1486</v>
      </c>
      <c r="B287" s="36">
        <f t="shared" si="19"/>
        <v>700.17200000000003</v>
      </c>
      <c r="C287" s="36" t="s">
        <v>1486</v>
      </c>
    </row>
    <row r="288" spans="1:3">
      <c r="A288" s="36" t="s">
        <v>690</v>
      </c>
      <c r="B288" s="36">
        <f t="shared" si="19"/>
        <v>700.173</v>
      </c>
      <c r="C288" s="36" t="s">
        <v>690</v>
      </c>
    </row>
    <row r="289" spans="1:3">
      <c r="A289" s="36" t="s">
        <v>508</v>
      </c>
      <c r="B289" s="36">
        <f t="shared" si="19"/>
        <v>700.17399999999998</v>
      </c>
      <c r="C289" s="36" t="s">
        <v>508</v>
      </c>
    </row>
    <row r="290" spans="1:3">
      <c r="A290" s="36" t="s">
        <v>1077</v>
      </c>
      <c r="B290" s="36">
        <f t="shared" si="19"/>
        <v>700.17499999999995</v>
      </c>
      <c r="C290" s="36" t="s">
        <v>1077</v>
      </c>
    </row>
    <row r="291" spans="1:3">
      <c r="A291" s="36" t="s">
        <v>381</v>
      </c>
      <c r="B291" s="36">
        <f t="shared" si="19"/>
        <v>700.17600000000004</v>
      </c>
      <c r="C291" s="36" t="s">
        <v>381</v>
      </c>
    </row>
    <row r="292" spans="1:3">
      <c r="A292" s="36" t="s">
        <v>70</v>
      </c>
      <c r="B292" s="36">
        <f t="shared" si="19"/>
        <v>700.17700000000002</v>
      </c>
      <c r="C292" s="36" t="s">
        <v>70</v>
      </c>
    </row>
    <row r="293" spans="1:3">
      <c r="A293" s="36" t="s">
        <v>1180</v>
      </c>
      <c r="B293" s="36">
        <f t="shared" si="19"/>
        <v>700.178</v>
      </c>
      <c r="C293" s="36" t="s">
        <v>1180</v>
      </c>
    </row>
    <row r="294" spans="1:3">
      <c r="A294" s="36" t="s">
        <v>844</v>
      </c>
      <c r="B294" s="36">
        <f t="shared" si="19"/>
        <v>700.17899999999997</v>
      </c>
      <c r="C294" s="36" t="s">
        <v>844</v>
      </c>
    </row>
    <row r="295" spans="1:3">
      <c r="A295" s="36" t="s">
        <v>1244</v>
      </c>
      <c r="B295" s="36">
        <f t="shared" si="19"/>
        <v>700.18</v>
      </c>
      <c r="C295" s="36" t="s">
        <v>1244</v>
      </c>
    </row>
    <row r="296" spans="1:3">
      <c r="A296" s="36" t="s">
        <v>463</v>
      </c>
      <c r="B296" s="36">
        <f t="shared" si="19"/>
        <v>700.18100000000004</v>
      </c>
      <c r="C296" s="36" t="s">
        <v>463</v>
      </c>
    </row>
    <row r="297" spans="1:3">
      <c r="A297" s="36" t="s">
        <v>469</v>
      </c>
      <c r="B297" s="36">
        <f t="shared" si="19"/>
        <v>700.18200000000002</v>
      </c>
      <c r="C297" s="36" t="s">
        <v>469</v>
      </c>
    </row>
    <row r="298" spans="1:3">
      <c r="A298" s="36" t="s">
        <v>662</v>
      </c>
      <c r="B298" s="36">
        <f t="shared" si="19"/>
        <v>700.18299999999999</v>
      </c>
      <c r="C298" s="36" t="s">
        <v>662</v>
      </c>
    </row>
    <row r="299" spans="1:3">
      <c r="A299" s="36" t="s">
        <v>1035</v>
      </c>
      <c r="B299" s="36">
        <f t="shared" si="19"/>
        <v>700.18399999999997</v>
      </c>
      <c r="C299" s="36" t="s">
        <v>1035</v>
      </c>
    </row>
    <row r="300" spans="1:3">
      <c r="A300" s="36" t="s">
        <v>632</v>
      </c>
      <c r="B300" s="36">
        <f t="shared" si="19"/>
        <v>700.18499999999995</v>
      </c>
      <c r="C300" s="36" t="s">
        <v>632</v>
      </c>
    </row>
    <row r="301" spans="1:3">
      <c r="A301" s="36" t="s">
        <v>95</v>
      </c>
      <c r="B301" s="36">
        <f t="shared" si="19"/>
        <v>700.18600000000004</v>
      </c>
      <c r="C301" s="36" t="s">
        <v>95</v>
      </c>
    </row>
    <row r="302" spans="1:3">
      <c r="A302" s="36" t="s">
        <v>328</v>
      </c>
      <c r="B302" s="36">
        <f t="shared" si="19"/>
        <v>700.18700000000001</v>
      </c>
      <c r="C302" s="36" t="s">
        <v>328</v>
      </c>
    </row>
    <row r="303" spans="1:3">
      <c r="A303" s="36" t="s">
        <v>413</v>
      </c>
      <c r="B303" s="36">
        <f t="shared" si="19"/>
        <v>700.18799999999999</v>
      </c>
      <c r="C303" s="36" t="s">
        <v>413</v>
      </c>
    </row>
    <row r="304" spans="1:3">
      <c r="A304" s="36" t="s">
        <v>475</v>
      </c>
      <c r="B304" s="36">
        <f t="shared" si="19"/>
        <v>700.18899999999996</v>
      </c>
      <c r="C304" s="36" t="s">
        <v>475</v>
      </c>
    </row>
    <row r="305" spans="1:3">
      <c r="A305" s="36" t="s">
        <v>701</v>
      </c>
      <c r="B305" s="36">
        <f t="shared" si="19"/>
        <v>700.19</v>
      </c>
      <c r="C305" s="36" t="s">
        <v>701</v>
      </c>
    </row>
    <row r="306" spans="1:3">
      <c r="A306" s="36" t="s">
        <v>364</v>
      </c>
      <c r="B306" s="36">
        <f t="shared" si="19"/>
        <v>700.19100000000003</v>
      </c>
      <c r="C306" s="36" t="s">
        <v>364</v>
      </c>
    </row>
    <row r="307" spans="1:3">
      <c r="A307" s="36" t="s">
        <v>60</v>
      </c>
      <c r="B307" s="36">
        <f t="shared" si="19"/>
        <v>700.19200000000001</v>
      </c>
      <c r="C307" s="36" t="s">
        <v>60</v>
      </c>
    </row>
    <row r="308" spans="1:3">
      <c r="A308" s="36" t="s">
        <v>1222</v>
      </c>
      <c r="B308" s="36">
        <f t="shared" ref="B308:B372" si="20">700+(ROW()-115)/1000</f>
        <v>700.19299999999998</v>
      </c>
      <c r="C308" s="36" t="s">
        <v>1222</v>
      </c>
    </row>
    <row r="309" spans="1:3">
      <c r="A309" s="36" t="s">
        <v>407</v>
      </c>
      <c r="B309" s="36">
        <f t="shared" si="20"/>
        <v>700.19399999999996</v>
      </c>
      <c r="C309" s="36" t="s">
        <v>407</v>
      </c>
    </row>
    <row r="310" spans="1:3">
      <c r="A310" s="36" t="s">
        <v>237</v>
      </c>
      <c r="B310" s="36">
        <f t="shared" si="20"/>
        <v>700.19500000000005</v>
      </c>
      <c r="C310" s="36" t="s">
        <v>237</v>
      </c>
    </row>
    <row r="311" spans="1:3">
      <c r="A311" s="36" t="s">
        <v>46</v>
      </c>
      <c r="B311" s="36">
        <f t="shared" si="20"/>
        <v>700.19600000000003</v>
      </c>
      <c r="C311" s="36" t="s">
        <v>46</v>
      </c>
    </row>
    <row r="312" spans="1:3">
      <c r="A312" s="36" t="s">
        <v>1445</v>
      </c>
      <c r="B312" s="36">
        <f t="shared" si="20"/>
        <v>700.197</v>
      </c>
      <c r="C312" s="36" t="s">
        <v>1445</v>
      </c>
    </row>
    <row r="313" spans="1:3">
      <c r="A313" s="36" t="s">
        <v>1479</v>
      </c>
      <c r="B313" s="36">
        <f t="shared" si="20"/>
        <v>700.19799999999998</v>
      </c>
      <c r="C313" s="36" t="s">
        <v>1479</v>
      </c>
    </row>
    <row r="314" spans="1:3">
      <c r="A314" s="36" t="s">
        <v>1050</v>
      </c>
      <c r="B314" s="36">
        <f t="shared" si="20"/>
        <v>700.19899999999996</v>
      </c>
      <c r="C314" s="36" t="s">
        <v>1050</v>
      </c>
    </row>
    <row r="315" spans="1:3">
      <c r="A315" s="36" t="s">
        <v>998</v>
      </c>
      <c r="B315" s="36">
        <f t="shared" si="20"/>
        <v>700.2</v>
      </c>
      <c r="C315" s="36" t="s">
        <v>998</v>
      </c>
    </row>
    <row r="316" spans="1:3">
      <c r="A316" s="36" t="s">
        <v>1182</v>
      </c>
      <c r="B316" s="36">
        <f t="shared" si="20"/>
        <v>700.20100000000002</v>
      </c>
      <c r="C316" s="36" t="s">
        <v>1182</v>
      </c>
    </row>
    <row r="317" spans="1:3">
      <c r="A317" s="36" t="s">
        <v>1519</v>
      </c>
      <c r="B317" s="36">
        <f t="shared" si="20"/>
        <v>700.202</v>
      </c>
      <c r="C317" s="36" t="s">
        <v>1519</v>
      </c>
    </row>
    <row r="318" spans="1:3">
      <c r="A318" s="36" t="s">
        <v>1427</v>
      </c>
      <c r="B318" s="36">
        <f t="shared" si="20"/>
        <v>700.20299999999997</v>
      </c>
      <c r="C318" s="36" t="s">
        <v>1427</v>
      </c>
    </row>
    <row r="319" spans="1:3">
      <c r="A319" s="36" t="s">
        <v>769</v>
      </c>
      <c r="B319" s="36">
        <f t="shared" si="20"/>
        <v>700.20399999999995</v>
      </c>
      <c r="C319" s="36" t="s">
        <v>769</v>
      </c>
    </row>
    <row r="320" spans="1:3">
      <c r="A320" s="36" t="s">
        <v>1448</v>
      </c>
      <c r="B320" s="36">
        <f t="shared" si="20"/>
        <v>700.20500000000004</v>
      </c>
      <c r="C320" s="36" t="s">
        <v>1448</v>
      </c>
    </row>
    <row r="321" spans="1:16384">
      <c r="A321" s="36" t="s">
        <v>514</v>
      </c>
      <c r="B321" s="36">
        <f t="shared" si="20"/>
        <v>700.20600000000002</v>
      </c>
      <c r="C321" s="36" t="s">
        <v>514</v>
      </c>
    </row>
    <row r="322" spans="1:16384">
      <c r="A322" s="36" t="s">
        <v>760</v>
      </c>
      <c r="B322" s="36">
        <f t="shared" si="20"/>
        <v>700.20699999999999</v>
      </c>
      <c r="C322" s="36" t="s">
        <v>760</v>
      </c>
    </row>
    <row r="323" spans="1:16384">
      <c r="A323" s="36" t="s">
        <v>416</v>
      </c>
      <c r="B323" s="36">
        <f t="shared" si="20"/>
        <v>700.20799999999997</v>
      </c>
      <c r="C323" s="36" t="s">
        <v>416</v>
      </c>
    </row>
    <row r="324" spans="1:16384">
      <c r="A324" s="36" t="s">
        <v>456</v>
      </c>
      <c r="B324" s="36">
        <f t="shared" si="20"/>
        <v>700.20899999999995</v>
      </c>
      <c r="C324" s="36" t="s">
        <v>456</v>
      </c>
    </row>
    <row r="325" spans="1:16384">
      <c r="A325" s="36" t="s">
        <v>798</v>
      </c>
      <c r="B325" s="36">
        <f t="shared" si="20"/>
        <v>700.21</v>
      </c>
      <c r="C325" s="36" t="s">
        <v>798</v>
      </c>
    </row>
    <row r="326" spans="1:16384">
      <c r="A326" s="36" t="s">
        <v>215</v>
      </c>
      <c r="B326" s="36">
        <f t="shared" si="20"/>
        <v>700.21100000000001</v>
      </c>
      <c r="C326" s="36" t="s">
        <v>215</v>
      </c>
    </row>
    <row r="327" spans="1:16384" ht="25.5">
      <c r="A327" s="35" t="s">
        <v>231</v>
      </c>
      <c r="B327" s="36">
        <f t="shared" si="20"/>
        <v>700.21199999999999</v>
      </c>
      <c r="C327" s="35" t="s">
        <v>231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/>
      <c r="CM327" s="35"/>
      <c r="CN327" s="35"/>
      <c r="CO327" s="35"/>
      <c r="CP327" s="35"/>
      <c r="CQ327" s="35"/>
      <c r="CR327" s="35"/>
      <c r="CS327" s="35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35"/>
      <c r="DL327" s="35"/>
      <c r="DM327" s="35"/>
      <c r="DN327" s="35"/>
      <c r="DO327" s="35"/>
      <c r="DP327" s="35"/>
      <c r="DQ327" s="35"/>
      <c r="DR327" s="35"/>
      <c r="DS327" s="35"/>
      <c r="DT327" s="35"/>
      <c r="DU327" s="35"/>
      <c r="DV327" s="35"/>
      <c r="DW327" s="35"/>
      <c r="DX327" s="35"/>
      <c r="DY327" s="35"/>
      <c r="DZ327" s="35"/>
      <c r="EA327" s="35"/>
      <c r="EB327" s="35"/>
      <c r="EC327" s="35"/>
      <c r="ED327" s="35"/>
      <c r="EE327" s="35"/>
      <c r="EF327" s="35"/>
      <c r="EG327" s="35"/>
      <c r="EH327" s="35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35"/>
      <c r="FI327" s="35"/>
      <c r="FJ327" s="35"/>
      <c r="FK327" s="35"/>
      <c r="FL327" s="35"/>
      <c r="FM327" s="35"/>
      <c r="FN327" s="35"/>
      <c r="FO327" s="35"/>
      <c r="FP327" s="35"/>
      <c r="FQ327" s="35"/>
      <c r="FR327" s="35"/>
      <c r="FS327" s="35"/>
      <c r="FT327" s="35"/>
      <c r="FU327" s="35"/>
      <c r="FV327" s="35"/>
      <c r="FW327" s="35"/>
      <c r="FX327" s="35"/>
      <c r="FY327" s="35"/>
      <c r="FZ327" s="35"/>
      <c r="GA327" s="35"/>
      <c r="GB327" s="35"/>
      <c r="GC327" s="35"/>
      <c r="GD327" s="35"/>
      <c r="GE327" s="35"/>
      <c r="GF327" s="35"/>
      <c r="GG327" s="35"/>
      <c r="GH327" s="35"/>
      <c r="GI327" s="35"/>
      <c r="GJ327" s="35"/>
      <c r="GK327" s="35"/>
      <c r="GL327" s="35"/>
      <c r="GM327" s="35"/>
      <c r="GN327" s="35"/>
      <c r="GO327" s="35"/>
      <c r="GP327" s="35"/>
      <c r="GQ327" s="35"/>
      <c r="GR327" s="35"/>
      <c r="GS327" s="35"/>
      <c r="GT327" s="35"/>
      <c r="GU327" s="35"/>
      <c r="GV327" s="35"/>
      <c r="GW327" s="35"/>
      <c r="GX327" s="35"/>
      <c r="GY327" s="35"/>
      <c r="GZ327" s="35"/>
      <c r="HA327" s="35"/>
      <c r="HB327" s="35"/>
      <c r="HC327" s="35"/>
      <c r="HD327" s="35"/>
      <c r="HE327" s="35"/>
      <c r="HF327" s="35"/>
      <c r="HG327" s="35"/>
      <c r="HH327" s="35"/>
      <c r="HI327" s="35"/>
      <c r="HJ327" s="35"/>
      <c r="HK327" s="35"/>
      <c r="HL327" s="35"/>
      <c r="HM327" s="35"/>
      <c r="HN327" s="35"/>
      <c r="HO327" s="35"/>
      <c r="HP327" s="35"/>
      <c r="HQ327" s="35"/>
      <c r="HR327" s="35"/>
      <c r="HS327" s="35"/>
      <c r="HT327" s="35"/>
      <c r="HU327" s="35"/>
      <c r="HV327" s="35"/>
      <c r="HW327" s="35"/>
      <c r="HX327" s="35"/>
      <c r="HY327" s="35"/>
      <c r="HZ327" s="35"/>
      <c r="IA327" s="35"/>
      <c r="IB327" s="35"/>
      <c r="IC327" s="35"/>
      <c r="ID327" s="35"/>
      <c r="IE327" s="35"/>
      <c r="IF327" s="35"/>
      <c r="IG327" s="35"/>
      <c r="IH327" s="35"/>
      <c r="II327" s="35"/>
      <c r="IJ327" s="35"/>
      <c r="IK327" s="35"/>
      <c r="IL327" s="35"/>
      <c r="IM327" s="35"/>
      <c r="IN327" s="35"/>
      <c r="IO327" s="35"/>
      <c r="IP327" s="35"/>
      <c r="IQ327" s="35"/>
      <c r="IR327" s="35"/>
      <c r="IS327" s="35"/>
      <c r="IT327" s="35"/>
      <c r="IU327" s="35"/>
      <c r="IV327" s="35"/>
      <c r="IW327" s="35"/>
      <c r="IX327" s="35"/>
      <c r="IY327" s="35"/>
      <c r="IZ327" s="35"/>
      <c r="JA327" s="35"/>
      <c r="JB327" s="35"/>
      <c r="JC327" s="35"/>
      <c r="JD327" s="35"/>
      <c r="JE327" s="35"/>
      <c r="JF327" s="35"/>
      <c r="JG327" s="35"/>
      <c r="JH327" s="35"/>
      <c r="JI327" s="35"/>
      <c r="JJ327" s="35"/>
      <c r="JK327" s="35"/>
      <c r="JL327" s="35"/>
      <c r="JM327" s="35"/>
      <c r="JN327" s="35"/>
      <c r="JO327" s="35"/>
      <c r="JP327" s="35"/>
      <c r="JQ327" s="35"/>
      <c r="JR327" s="35"/>
      <c r="JS327" s="35"/>
      <c r="JT327" s="35"/>
      <c r="JU327" s="35"/>
      <c r="JV327" s="35"/>
      <c r="JW327" s="35"/>
      <c r="JX327" s="35"/>
      <c r="JY327" s="35"/>
      <c r="JZ327" s="35"/>
      <c r="KA327" s="35"/>
      <c r="KB327" s="35"/>
      <c r="KC327" s="35"/>
      <c r="KD327" s="35"/>
      <c r="KE327" s="35"/>
      <c r="KF327" s="35"/>
      <c r="KG327" s="35"/>
      <c r="KH327" s="35"/>
      <c r="KI327" s="35"/>
      <c r="KJ327" s="35"/>
      <c r="KK327" s="35"/>
      <c r="KL327" s="35"/>
      <c r="KM327" s="35"/>
      <c r="KN327" s="35"/>
      <c r="KO327" s="35"/>
      <c r="KP327" s="35"/>
      <c r="KQ327" s="35"/>
      <c r="KR327" s="35"/>
      <c r="KS327" s="35"/>
      <c r="KT327" s="35"/>
      <c r="KU327" s="35"/>
      <c r="KV327" s="35"/>
      <c r="KW327" s="35"/>
      <c r="KX327" s="35"/>
      <c r="KY327" s="35"/>
      <c r="KZ327" s="35"/>
      <c r="LA327" s="35"/>
      <c r="LB327" s="35"/>
      <c r="LC327" s="35"/>
      <c r="LD327" s="35"/>
      <c r="LE327" s="35"/>
      <c r="LF327" s="35"/>
      <c r="LG327" s="35"/>
      <c r="LH327" s="35"/>
      <c r="LI327" s="35"/>
      <c r="LJ327" s="35"/>
      <c r="LK327" s="35"/>
      <c r="LL327" s="35"/>
      <c r="LM327" s="35"/>
      <c r="LN327" s="35"/>
      <c r="LO327" s="35"/>
      <c r="LP327" s="35"/>
      <c r="LQ327" s="35"/>
      <c r="LR327" s="35"/>
      <c r="LS327" s="35"/>
      <c r="LT327" s="35"/>
      <c r="LU327" s="35"/>
      <c r="LV327" s="35"/>
      <c r="LW327" s="35"/>
      <c r="LX327" s="35"/>
      <c r="LY327" s="35"/>
      <c r="LZ327" s="35"/>
      <c r="MA327" s="35"/>
      <c r="MB327" s="35"/>
      <c r="MC327" s="35"/>
      <c r="MD327" s="35"/>
      <c r="ME327" s="35"/>
      <c r="MF327" s="35"/>
      <c r="MG327" s="35"/>
      <c r="MH327" s="35"/>
      <c r="MI327" s="35"/>
      <c r="MJ327" s="35"/>
      <c r="MK327" s="35"/>
      <c r="ML327" s="35"/>
      <c r="MM327" s="35"/>
      <c r="MN327" s="35"/>
      <c r="MO327" s="35"/>
      <c r="MP327" s="35"/>
      <c r="MQ327" s="35"/>
      <c r="MR327" s="35"/>
      <c r="MS327" s="35"/>
      <c r="MT327" s="35"/>
      <c r="MU327" s="35"/>
      <c r="MV327" s="35"/>
      <c r="MW327" s="35"/>
      <c r="MX327" s="35"/>
      <c r="MY327" s="35"/>
      <c r="MZ327" s="35"/>
      <c r="NA327" s="35"/>
      <c r="NB327" s="35"/>
      <c r="NC327" s="35"/>
      <c r="ND327" s="35"/>
      <c r="NE327" s="35"/>
      <c r="NF327" s="35"/>
      <c r="NG327" s="35"/>
      <c r="NH327" s="35"/>
      <c r="NI327" s="35"/>
      <c r="NJ327" s="35"/>
      <c r="NK327" s="35"/>
      <c r="NL327" s="35"/>
      <c r="NM327" s="35"/>
      <c r="NN327" s="35"/>
      <c r="NO327" s="35"/>
      <c r="NP327" s="35"/>
      <c r="NQ327" s="35"/>
      <c r="NR327" s="35"/>
      <c r="NS327" s="35"/>
      <c r="NT327" s="35"/>
      <c r="NU327" s="35"/>
      <c r="NV327" s="35"/>
      <c r="NW327" s="35"/>
      <c r="NX327" s="35"/>
      <c r="NY327" s="35"/>
      <c r="NZ327" s="35"/>
      <c r="OA327" s="35"/>
      <c r="OB327" s="35"/>
      <c r="OC327" s="35"/>
      <c r="OD327" s="35"/>
      <c r="OE327" s="35"/>
      <c r="OF327" s="35"/>
      <c r="OG327" s="35"/>
      <c r="OH327" s="35"/>
      <c r="OI327" s="35"/>
      <c r="OJ327" s="35"/>
      <c r="OK327" s="35"/>
      <c r="OL327" s="35"/>
      <c r="OM327" s="35"/>
      <c r="ON327" s="35"/>
      <c r="OO327" s="35"/>
      <c r="OP327" s="35"/>
      <c r="OQ327" s="35"/>
      <c r="OR327" s="35"/>
      <c r="OS327" s="35"/>
      <c r="OT327" s="35"/>
      <c r="OU327" s="35"/>
      <c r="OV327" s="35"/>
      <c r="OW327" s="35"/>
      <c r="OX327" s="35"/>
      <c r="OY327" s="35"/>
      <c r="OZ327" s="35"/>
      <c r="PA327" s="35"/>
      <c r="PB327" s="35"/>
      <c r="PC327" s="35"/>
      <c r="PD327" s="35"/>
      <c r="PE327" s="35"/>
      <c r="PF327" s="35"/>
      <c r="PG327" s="35"/>
      <c r="PH327" s="35"/>
      <c r="PI327" s="35"/>
      <c r="PJ327" s="35"/>
      <c r="PK327" s="35"/>
      <c r="PL327" s="35"/>
      <c r="PM327" s="35"/>
      <c r="PN327" s="35"/>
      <c r="PO327" s="35"/>
      <c r="PP327" s="35"/>
      <c r="PQ327" s="35"/>
      <c r="PR327" s="35"/>
      <c r="PS327" s="35"/>
      <c r="PT327" s="35"/>
      <c r="PU327" s="35"/>
      <c r="PV327" s="35"/>
      <c r="PW327" s="35"/>
      <c r="PX327" s="35"/>
      <c r="PY327" s="35"/>
      <c r="PZ327" s="35"/>
      <c r="QA327" s="35"/>
      <c r="QB327" s="35"/>
      <c r="QC327" s="35"/>
      <c r="QD327" s="35"/>
      <c r="QE327" s="35"/>
      <c r="QF327" s="35"/>
      <c r="QG327" s="35"/>
      <c r="QH327" s="35"/>
      <c r="QI327" s="35"/>
      <c r="QJ327" s="35"/>
      <c r="QK327" s="35"/>
      <c r="QL327" s="35"/>
      <c r="QM327" s="35"/>
      <c r="QN327" s="35"/>
      <c r="QO327" s="35"/>
      <c r="QP327" s="35"/>
      <c r="QQ327" s="35"/>
      <c r="QR327" s="35"/>
      <c r="QS327" s="35"/>
      <c r="QT327" s="35"/>
      <c r="QU327" s="35"/>
      <c r="QV327" s="35"/>
      <c r="QW327" s="35"/>
      <c r="QX327" s="35"/>
      <c r="QY327" s="35"/>
      <c r="QZ327" s="35"/>
      <c r="RA327" s="35"/>
      <c r="RB327" s="35"/>
      <c r="RC327" s="35"/>
      <c r="RD327" s="35"/>
      <c r="RE327" s="35"/>
      <c r="RF327" s="35"/>
      <c r="RG327" s="35"/>
      <c r="RH327" s="35"/>
      <c r="RI327" s="35"/>
      <c r="RJ327" s="35"/>
      <c r="RK327" s="35"/>
      <c r="RL327" s="35"/>
      <c r="RM327" s="35"/>
      <c r="RN327" s="35"/>
      <c r="RO327" s="35"/>
      <c r="RP327" s="35"/>
      <c r="RQ327" s="35"/>
      <c r="RR327" s="35"/>
      <c r="RS327" s="35"/>
      <c r="RT327" s="35"/>
      <c r="RU327" s="35"/>
      <c r="RV327" s="35"/>
      <c r="RW327" s="35"/>
      <c r="RX327" s="35"/>
      <c r="RY327" s="35"/>
      <c r="RZ327" s="35"/>
      <c r="SA327" s="35"/>
      <c r="SB327" s="35"/>
      <c r="SC327" s="35"/>
      <c r="SD327" s="35"/>
      <c r="SE327" s="35"/>
      <c r="SF327" s="35"/>
      <c r="SG327" s="35"/>
      <c r="SH327" s="35"/>
      <c r="SI327" s="35"/>
      <c r="SJ327" s="35"/>
      <c r="SK327" s="35"/>
      <c r="SL327" s="35"/>
      <c r="SM327" s="35"/>
      <c r="SN327" s="35"/>
      <c r="SO327" s="35"/>
      <c r="SP327" s="35"/>
      <c r="SQ327" s="35"/>
      <c r="SR327" s="35"/>
      <c r="SS327" s="35"/>
      <c r="ST327" s="35"/>
      <c r="SU327" s="35"/>
      <c r="SV327" s="35"/>
      <c r="SW327" s="35"/>
      <c r="SX327" s="35"/>
      <c r="SY327" s="35"/>
      <c r="SZ327" s="35"/>
      <c r="TA327" s="35"/>
      <c r="TB327" s="35"/>
      <c r="TC327" s="35"/>
      <c r="TD327" s="35"/>
      <c r="TE327" s="35"/>
      <c r="TF327" s="35"/>
      <c r="TG327" s="35"/>
      <c r="TH327" s="35"/>
      <c r="TI327" s="35"/>
      <c r="TJ327" s="35"/>
      <c r="TK327" s="35"/>
      <c r="TL327" s="35"/>
      <c r="TM327" s="35"/>
      <c r="TN327" s="35"/>
      <c r="TO327" s="35"/>
      <c r="TP327" s="35"/>
      <c r="TQ327" s="35"/>
      <c r="TR327" s="35"/>
      <c r="TS327" s="35"/>
      <c r="TT327" s="35"/>
      <c r="TU327" s="35"/>
      <c r="TV327" s="35"/>
      <c r="TW327" s="35"/>
      <c r="TX327" s="35"/>
      <c r="TY327" s="35"/>
      <c r="TZ327" s="35"/>
      <c r="UA327" s="35"/>
      <c r="UB327" s="35"/>
      <c r="UC327" s="35"/>
      <c r="UD327" s="35"/>
      <c r="UE327" s="35"/>
      <c r="UF327" s="35"/>
      <c r="UG327" s="35"/>
      <c r="UH327" s="35"/>
      <c r="UI327" s="35"/>
      <c r="UJ327" s="35"/>
      <c r="UK327" s="35"/>
      <c r="UL327" s="35"/>
      <c r="UM327" s="35"/>
      <c r="UN327" s="35"/>
      <c r="UO327" s="35"/>
      <c r="UP327" s="35"/>
      <c r="UQ327" s="35"/>
      <c r="UR327" s="35"/>
      <c r="US327" s="35"/>
      <c r="UT327" s="35"/>
      <c r="UU327" s="35"/>
      <c r="UV327" s="35"/>
      <c r="UW327" s="35"/>
      <c r="UX327" s="35"/>
      <c r="UY327" s="35"/>
      <c r="UZ327" s="35"/>
      <c r="VA327" s="35"/>
      <c r="VB327" s="35"/>
      <c r="VC327" s="35"/>
      <c r="VD327" s="35"/>
      <c r="VE327" s="35"/>
      <c r="VF327" s="35"/>
      <c r="VG327" s="35"/>
      <c r="VH327" s="35"/>
      <c r="VI327" s="35"/>
      <c r="VJ327" s="35"/>
      <c r="VK327" s="35"/>
      <c r="VL327" s="35"/>
      <c r="VM327" s="35"/>
      <c r="VN327" s="35"/>
      <c r="VO327" s="35"/>
      <c r="VP327" s="35"/>
      <c r="VQ327" s="35"/>
      <c r="VR327" s="35"/>
      <c r="VS327" s="35"/>
      <c r="VT327" s="35"/>
      <c r="VU327" s="35"/>
      <c r="VV327" s="35"/>
      <c r="VW327" s="35"/>
      <c r="VX327" s="35"/>
      <c r="VY327" s="35"/>
      <c r="VZ327" s="35"/>
      <c r="WA327" s="35"/>
      <c r="WB327" s="35"/>
      <c r="WC327" s="35"/>
      <c r="WD327" s="35"/>
      <c r="WE327" s="35"/>
      <c r="WF327" s="35"/>
      <c r="WG327" s="35"/>
      <c r="WH327" s="35"/>
      <c r="WI327" s="35"/>
      <c r="WJ327" s="35"/>
      <c r="WK327" s="35"/>
      <c r="WL327" s="35"/>
      <c r="WM327" s="35"/>
      <c r="WN327" s="35"/>
      <c r="WO327" s="35"/>
      <c r="WP327" s="35"/>
      <c r="WQ327" s="35"/>
      <c r="WR327" s="35"/>
      <c r="WS327" s="35"/>
      <c r="WT327" s="35"/>
      <c r="WU327" s="35"/>
      <c r="WV327" s="35"/>
      <c r="WW327" s="35"/>
      <c r="WX327" s="35"/>
      <c r="WY327" s="35"/>
      <c r="WZ327" s="35"/>
      <c r="XA327" s="35"/>
      <c r="XB327" s="35"/>
      <c r="XC327" s="35"/>
      <c r="XD327" s="35"/>
      <c r="XE327" s="35"/>
      <c r="XF327" s="35"/>
      <c r="XG327" s="35"/>
      <c r="XH327" s="35"/>
      <c r="XI327" s="35"/>
      <c r="XJ327" s="35"/>
      <c r="XK327" s="35"/>
      <c r="XL327" s="35"/>
      <c r="XM327" s="35"/>
      <c r="XN327" s="35"/>
      <c r="XO327" s="35"/>
      <c r="XP327" s="35"/>
      <c r="XQ327" s="35"/>
      <c r="XR327" s="35"/>
      <c r="XS327" s="35"/>
      <c r="XT327" s="35"/>
      <c r="XU327" s="35"/>
      <c r="XV327" s="35"/>
      <c r="XW327" s="35"/>
      <c r="XX327" s="35"/>
      <c r="XY327" s="35"/>
      <c r="XZ327" s="35"/>
      <c r="YA327" s="35"/>
      <c r="YB327" s="35"/>
      <c r="YC327" s="35"/>
      <c r="YD327" s="35"/>
      <c r="YE327" s="35"/>
      <c r="YF327" s="35"/>
      <c r="YG327" s="35"/>
      <c r="YH327" s="35"/>
      <c r="YI327" s="35"/>
      <c r="YJ327" s="35"/>
      <c r="YK327" s="35"/>
      <c r="YL327" s="35"/>
      <c r="YM327" s="35"/>
      <c r="YN327" s="35"/>
      <c r="YO327" s="35"/>
      <c r="YP327" s="35"/>
      <c r="YQ327" s="35"/>
      <c r="YR327" s="35"/>
      <c r="YS327" s="35"/>
      <c r="YT327" s="35"/>
      <c r="YU327" s="35"/>
      <c r="YV327" s="35"/>
      <c r="YW327" s="35"/>
      <c r="YX327" s="35"/>
      <c r="YY327" s="35"/>
      <c r="YZ327" s="35"/>
      <c r="ZA327" s="35"/>
      <c r="ZB327" s="35"/>
      <c r="ZC327" s="35"/>
      <c r="ZD327" s="35"/>
      <c r="ZE327" s="35"/>
      <c r="ZF327" s="35"/>
      <c r="ZG327" s="35"/>
      <c r="ZH327" s="35"/>
      <c r="ZI327" s="35"/>
      <c r="ZJ327" s="35"/>
      <c r="ZK327" s="35"/>
      <c r="ZL327" s="35"/>
      <c r="ZM327" s="35"/>
      <c r="ZN327" s="35"/>
      <c r="ZO327" s="35"/>
      <c r="ZP327" s="35"/>
      <c r="ZQ327" s="35"/>
      <c r="ZR327" s="35"/>
      <c r="ZS327" s="35"/>
      <c r="ZT327" s="35"/>
      <c r="ZU327" s="35"/>
      <c r="ZV327" s="35"/>
      <c r="ZW327" s="35"/>
      <c r="ZX327" s="35"/>
      <c r="ZY327" s="35"/>
      <c r="ZZ327" s="35"/>
      <c r="AAA327" s="35"/>
      <c r="AAB327" s="35"/>
      <c r="AAC327" s="35"/>
      <c r="AAD327" s="35"/>
      <c r="AAE327" s="35"/>
      <c r="AAF327" s="35"/>
      <c r="AAG327" s="35"/>
      <c r="AAH327" s="35"/>
      <c r="AAI327" s="35"/>
      <c r="AAJ327" s="35"/>
      <c r="AAK327" s="35"/>
      <c r="AAL327" s="35"/>
      <c r="AAM327" s="35"/>
      <c r="AAN327" s="35"/>
      <c r="AAO327" s="35"/>
      <c r="AAP327" s="35"/>
      <c r="AAQ327" s="35"/>
      <c r="AAR327" s="35"/>
      <c r="AAS327" s="35"/>
      <c r="AAT327" s="35"/>
      <c r="AAU327" s="35"/>
      <c r="AAV327" s="35"/>
      <c r="AAW327" s="35"/>
      <c r="AAX327" s="35"/>
      <c r="AAY327" s="35"/>
      <c r="AAZ327" s="35"/>
      <c r="ABA327" s="35"/>
      <c r="ABB327" s="35"/>
      <c r="ABC327" s="35"/>
      <c r="ABD327" s="35"/>
      <c r="ABE327" s="35"/>
      <c r="ABF327" s="35"/>
      <c r="ABG327" s="35"/>
      <c r="ABH327" s="35"/>
      <c r="ABI327" s="35"/>
      <c r="ABJ327" s="35"/>
      <c r="ABK327" s="35"/>
      <c r="ABL327" s="35"/>
      <c r="ABM327" s="35"/>
      <c r="ABN327" s="35"/>
      <c r="ABO327" s="35"/>
      <c r="ABP327" s="35"/>
      <c r="ABQ327" s="35"/>
      <c r="ABR327" s="35"/>
      <c r="ABS327" s="35"/>
      <c r="ABT327" s="35"/>
      <c r="ABU327" s="35"/>
      <c r="ABV327" s="35"/>
      <c r="ABW327" s="35"/>
      <c r="ABX327" s="35"/>
      <c r="ABY327" s="35"/>
      <c r="ABZ327" s="35"/>
      <c r="ACA327" s="35"/>
      <c r="ACB327" s="35"/>
      <c r="ACC327" s="35"/>
      <c r="ACD327" s="35"/>
      <c r="ACE327" s="35"/>
      <c r="ACF327" s="35"/>
      <c r="ACG327" s="35"/>
      <c r="ACH327" s="35"/>
      <c r="ACI327" s="35"/>
      <c r="ACJ327" s="35"/>
      <c r="ACK327" s="35"/>
      <c r="ACL327" s="35"/>
      <c r="ACM327" s="35"/>
      <c r="ACN327" s="35"/>
      <c r="ACO327" s="35"/>
      <c r="ACP327" s="35"/>
      <c r="ACQ327" s="35"/>
      <c r="ACR327" s="35"/>
      <c r="ACS327" s="35"/>
      <c r="ACT327" s="35"/>
      <c r="ACU327" s="35"/>
      <c r="ACV327" s="35"/>
      <c r="ACW327" s="35"/>
      <c r="ACX327" s="35"/>
      <c r="ACY327" s="35"/>
      <c r="ACZ327" s="35"/>
      <c r="ADA327" s="35"/>
      <c r="ADB327" s="35"/>
      <c r="ADC327" s="35"/>
      <c r="ADD327" s="35"/>
      <c r="ADE327" s="35"/>
      <c r="ADF327" s="35"/>
      <c r="ADG327" s="35"/>
      <c r="ADH327" s="35"/>
      <c r="ADI327" s="35"/>
      <c r="ADJ327" s="35"/>
      <c r="ADK327" s="35"/>
      <c r="ADL327" s="35"/>
      <c r="ADM327" s="35"/>
      <c r="ADN327" s="35"/>
      <c r="ADO327" s="35"/>
      <c r="ADP327" s="35"/>
      <c r="ADQ327" s="35"/>
      <c r="ADR327" s="35"/>
      <c r="ADS327" s="35"/>
      <c r="ADT327" s="35"/>
      <c r="ADU327" s="35"/>
      <c r="ADV327" s="35"/>
      <c r="ADW327" s="35"/>
      <c r="ADX327" s="35"/>
      <c r="ADY327" s="35"/>
      <c r="ADZ327" s="35"/>
      <c r="AEA327" s="35"/>
      <c r="AEB327" s="35"/>
      <c r="AEC327" s="35"/>
      <c r="AED327" s="35"/>
      <c r="AEE327" s="35"/>
      <c r="AEF327" s="35"/>
      <c r="AEG327" s="35"/>
      <c r="AEH327" s="35"/>
      <c r="AEI327" s="35"/>
      <c r="AEJ327" s="35"/>
      <c r="AEK327" s="35"/>
      <c r="AEL327" s="35"/>
      <c r="AEM327" s="35"/>
      <c r="AEN327" s="35"/>
      <c r="AEO327" s="35"/>
      <c r="AEP327" s="35"/>
      <c r="AEQ327" s="35"/>
      <c r="AER327" s="35"/>
      <c r="AES327" s="35"/>
      <c r="AET327" s="35"/>
      <c r="AEU327" s="35"/>
      <c r="AEV327" s="35"/>
      <c r="AEW327" s="35"/>
      <c r="AEX327" s="35"/>
      <c r="AEY327" s="35"/>
      <c r="AEZ327" s="35"/>
      <c r="AFA327" s="35"/>
      <c r="AFB327" s="35"/>
      <c r="AFC327" s="35"/>
      <c r="AFD327" s="35"/>
      <c r="AFE327" s="35"/>
      <c r="AFF327" s="35"/>
      <c r="AFG327" s="35"/>
      <c r="AFH327" s="35"/>
      <c r="AFI327" s="35"/>
      <c r="AFJ327" s="35"/>
      <c r="AFK327" s="35"/>
      <c r="AFL327" s="35"/>
      <c r="AFM327" s="35"/>
      <c r="AFN327" s="35"/>
      <c r="AFO327" s="35"/>
      <c r="AFP327" s="35"/>
      <c r="AFQ327" s="35"/>
      <c r="AFR327" s="35"/>
      <c r="AFS327" s="35"/>
      <c r="AFT327" s="35"/>
      <c r="AFU327" s="35"/>
      <c r="AFV327" s="35"/>
      <c r="AFW327" s="35"/>
      <c r="AFX327" s="35"/>
      <c r="AFY327" s="35"/>
      <c r="AFZ327" s="35"/>
      <c r="AGA327" s="35"/>
      <c r="AGB327" s="35"/>
      <c r="AGC327" s="35"/>
      <c r="AGD327" s="35"/>
      <c r="AGE327" s="35"/>
      <c r="AGF327" s="35"/>
      <c r="AGG327" s="35"/>
      <c r="AGH327" s="35"/>
      <c r="AGI327" s="35"/>
      <c r="AGJ327" s="35"/>
      <c r="AGK327" s="35"/>
      <c r="AGL327" s="35"/>
      <c r="AGM327" s="35"/>
      <c r="AGN327" s="35"/>
      <c r="AGO327" s="35"/>
      <c r="AGP327" s="35"/>
      <c r="AGQ327" s="35"/>
      <c r="AGR327" s="35"/>
      <c r="AGS327" s="35"/>
      <c r="AGT327" s="35"/>
      <c r="AGU327" s="35"/>
      <c r="AGV327" s="35"/>
      <c r="AGW327" s="35"/>
      <c r="AGX327" s="35"/>
      <c r="AGY327" s="35"/>
      <c r="AGZ327" s="35"/>
      <c r="AHA327" s="35"/>
      <c r="AHB327" s="35"/>
      <c r="AHC327" s="35"/>
      <c r="AHD327" s="35"/>
      <c r="AHE327" s="35"/>
      <c r="AHF327" s="35"/>
      <c r="AHG327" s="35"/>
      <c r="AHH327" s="35"/>
      <c r="AHI327" s="35"/>
      <c r="AHJ327" s="35"/>
      <c r="AHK327" s="35"/>
      <c r="AHL327" s="35"/>
      <c r="AHM327" s="35"/>
      <c r="AHN327" s="35"/>
      <c r="AHO327" s="35"/>
      <c r="AHP327" s="35"/>
      <c r="AHQ327" s="35"/>
      <c r="AHR327" s="35"/>
      <c r="AHS327" s="35"/>
      <c r="AHT327" s="35"/>
      <c r="AHU327" s="35"/>
      <c r="AHV327" s="35"/>
      <c r="AHW327" s="35"/>
      <c r="AHX327" s="35"/>
      <c r="AHY327" s="35"/>
      <c r="AHZ327" s="35"/>
      <c r="AIA327" s="35"/>
      <c r="AIB327" s="35"/>
      <c r="AIC327" s="35"/>
      <c r="AID327" s="35"/>
      <c r="AIE327" s="35"/>
      <c r="AIF327" s="35"/>
      <c r="AIG327" s="35"/>
      <c r="AIH327" s="35"/>
      <c r="AII327" s="35"/>
      <c r="AIJ327" s="35"/>
      <c r="AIK327" s="35"/>
      <c r="AIL327" s="35"/>
      <c r="AIM327" s="35"/>
      <c r="AIN327" s="35"/>
      <c r="AIO327" s="35"/>
      <c r="AIP327" s="35"/>
      <c r="AIQ327" s="35"/>
      <c r="AIR327" s="35"/>
      <c r="AIS327" s="35"/>
      <c r="AIT327" s="35"/>
      <c r="AIU327" s="35"/>
      <c r="AIV327" s="35"/>
      <c r="AIW327" s="35"/>
      <c r="AIX327" s="35"/>
      <c r="AIY327" s="35"/>
      <c r="AIZ327" s="35"/>
      <c r="AJA327" s="35"/>
      <c r="AJB327" s="35"/>
      <c r="AJC327" s="35"/>
      <c r="AJD327" s="35"/>
      <c r="AJE327" s="35"/>
      <c r="AJF327" s="35"/>
      <c r="AJG327" s="35"/>
      <c r="AJH327" s="35"/>
      <c r="AJI327" s="35"/>
      <c r="AJJ327" s="35"/>
      <c r="AJK327" s="35"/>
      <c r="AJL327" s="35"/>
      <c r="AJM327" s="35"/>
      <c r="AJN327" s="35"/>
      <c r="AJO327" s="35"/>
      <c r="AJP327" s="35"/>
      <c r="AJQ327" s="35"/>
      <c r="AJR327" s="35"/>
      <c r="AJS327" s="35"/>
      <c r="AJT327" s="35"/>
      <c r="AJU327" s="35"/>
      <c r="AJV327" s="35"/>
      <c r="AJW327" s="35"/>
      <c r="AJX327" s="35"/>
      <c r="AJY327" s="35"/>
      <c r="AJZ327" s="35"/>
      <c r="AKA327" s="35"/>
      <c r="AKB327" s="35"/>
      <c r="AKC327" s="35"/>
      <c r="AKD327" s="35"/>
      <c r="AKE327" s="35"/>
      <c r="AKF327" s="35"/>
      <c r="AKG327" s="35"/>
      <c r="AKH327" s="35"/>
      <c r="AKI327" s="35"/>
      <c r="AKJ327" s="35"/>
      <c r="AKK327" s="35"/>
      <c r="AKL327" s="35"/>
      <c r="AKM327" s="35"/>
      <c r="AKN327" s="35"/>
      <c r="AKO327" s="35"/>
      <c r="AKP327" s="35"/>
      <c r="AKQ327" s="35"/>
      <c r="AKR327" s="35"/>
      <c r="AKS327" s="35"/>
      <c r="AKT327" s="35"/>
      <c r="AKU327" s="35"/>
      <c r="AKV327" s="35"/>
      <c r="AKW327" s="35"/>
      <c r="AKX327" s="35"/>
      <c r="AKY327" s="35"/>
      <c r="AKZ327" s="35"/>
      <c r="ALA327" s="35"/>
      <c r="ALB327" s="35"/>
      <c r="ALC327" s="35"/>
      <c r="ALD327" s="35"/>
      <c r="ALE327" s="35"/>
      <c r="ALF327" s="35"/>
      <c r="ALG327" s="35"/>
      <c r="ALH327" s="35"/>
      <c r="ALI327" s="35"/>
      <c r="ALJ327" s="35"/>
      <c r="ALK327" s="35"/>
      <c r="ALL327" s="35"/>
      <c r="ALM327" s="35"/>
      <c r="ALN327" s="35"/>
      <c r="ALO327" s="35"/>
      <c r="ALP327" s="35"/>
      <c r="ALQ327" s="35"/>
      <c r="ALR327" s="35"/>
      <c r="ALS327" s="35"/>
      <c r="ALT327" s="35"/>
      <c r="ALU327" s="35"/>
      <c r="ALV327" s="35"/>
      <c r="ALW327" s="35"/>
      <c r="ALX327" s="35"/>
      <c r="ALY327" s="35"/>
      <c r="ALZ327" s="35"/>
      <c r="AMA327" s="35"/>
      <c r="AMB327" s="35"/>
      <c r="AMC327" s="35"/>
      <c r="AMD327" s="35"/>
      <c r="AME327" s="35"/>
      <c r="AMF327" s="35"/>
      <c r="AMG327" s="35"/>
      <c r="AMH327" s="35"/>
      <c r="AMI327" s="35"/>
      <c r="AMJ327" s="35"/>
      <c r="AMK327" s="35"/>
      <c r="AML327" s="35"/>
      <c r="AMM327" s="35"/>
      <c r="AMN327" s="35"/>
      <c r="AMO327" s="35"/>
      <c r="AMP327" s="35"/>
      <c r="AMQ327" s="35"/>
      <c r="AMR327" s="35"/>
      <c r="AMS327" s="35"/>
      <c r="AMT327" s="35"/>
      <c r="AMU327" s="35"/>
      <c r="AMV327" s="35"/>
      <c r="AMW327" s="35"/>
      <c r="AMX327" s="35"/>
      <c r="AMY327" s="35"/>
      <c r="AMZ327" s="35"/>
      <c r="ANA327" s="35"/>
      <c r="ANB327" s="35"/>
      <c r="ANC327" s="35"/>
      <c r="AND327" s="35"/>
      <c r="ANE327" s="35"/>
      <c r="ANF327" s="35"/>
      <c r="ANG327" s="35"/>
      <c r="ANH327" s="35"/>
      <c r="ANI327" s="35"/>
      <c r="ANJ327" s="35"/>
      <c r="ANK327" s="35"/>
      <c r="ANL327" s="35"/>
      <c r="ANM327" s="35"/>
      <c r="ANN327" s="35"/>
      <c r="ANO327" s="35"/>
      <c r="ANP327" s="35"/>
      <c r="ANQ327" s="35"/>
      <c r="ANR327" s="35"/>
      <c r="ANS327" s="35"/>
      <c r="ANT327" s="35"/>
      <c r="ANU327" s="35"/>
      <c r="ANV327" s="35"/>
      <c r="ANW327" s="35"/>
      <c r="ANX327" s="35"/>
      <c r="ANY327" s="35"/>
      <c r="ANZ327" s="35"/>
      <c r="AOA327" s="35"/>
      <c r="AOB327" s="35"/>
      <c r="AOC327" s="35"/>
      <c r="AOD327" s="35"/>
      <c r="AOE327" s="35"/>
      <c r="AOF327" s="35"/>
      <c r="AOG327" s="35"/>
      <c r="AOH327" s="35"/>
      <c r="AOI327" s="35"/>
      <c r="AOJ327" s="35"/>
      <c r="AOK327" s="35"/>
      <c r="AOL327" s="35"/>
      <c r="AOM327" s="35"/>
      <c r="AON327" s="35"/>
      <c r="AOO327" s="35"/>
      <c r="AOP327" s="35"/>
      <c r="AOQ327" s="35"/>
      <c r="AOR327" s="35"/>
      <c r="AOS327" s="35"/>
      <c r="AOT327" s="35"/>
      <c r="AOU327" s="35"/>
      <c r="AOV327" s="35"/>
      <c r="AOW327" s="35"/>
      <c r="AOX327" s="35"/>
      <c r="AOY327" s="35"/>
      <c r="AOZ327" s="35"/>
      <c r="APA327" s="35"/>
      <c r="APB327" s="35"/>
      <c r="APC327" s="35"/>
      <c r="APD327" s="35"/>
      <c r="APE327" s="35"/>
      <c r="APF327" s="35"/>
      <c r="APG327" s="35"/>
      <c r="APH327" s="35"/>
      <c r="API327" s="35"/>
      <c r="APJ327" s="35"/>
      <c r="APK327" s="35"/>
      <c r="APL327" s="35"/>
      <c r="APM327" s="35"/>
      <c r="APN327" s="35"/>
      <c r="APO327" s="35"/>
      <c r="APP327" s="35"/>
      <c r="APQ327" s="35"/>
      <c r="APR327" s="35"/>
      <c r="APS327" s="35"/>
      <c r="APT327" s="35"/>
      <c r="APU327" s="35"/>
      <c r="APV327" s="35"/>
      <c r="APW327" s="35"/>
      <c r="APX327" s="35"/>
      <c r="APY327" s="35"/>
      <c r="APZ327" s="35"/>
      <c r="AQA327" s="35"/>
      <c r="AQB327" s="35"/>
      <c r="AQC327" s="35"/>
      <c r="AQD327" s="35"/>
      <c r="AQE327" s="35"/>
      <c r="AQF327" s="35"/>
      <c r="AQG327" s="35"/>
      <c r="AQH327" s="35"/>
      <c r="AQI327" s="35"/>
      <c r="AQJ327" s="35"/>
      <c r="AQK327" s="35"/>
      <c r="AQL327" s="35"/>
      <c r="AQM327" s="35"/>
      <c r="AQN327" s="35"/>
      <c r="AQO327" s="35"/>
      <c r="AQP327" s="35"/>
      <c r="AQQ327" s="35"/>
      <c r="AQR327" s="35"/>
      <c r="AQS327" s="35"/>
      <c r="AQT327" s="35"/>
      <c r="AQU327" s="35"/>
      <c r="AQV327" s="35"/>
      <c r="AQW327" s="35"/>
      <c r="AQX327" s="35"/>
      <c r="AQY327" s="35"/>
      <c r="AQZ327" s="35"/>
      <c r="ARA327" s="35"/>
      <c r="ARB327" s="35"/>
      <c r="ARC327" s="35"/>
      <c r="ARD327" s="35"/>
      <c r="ARE327" s="35"/>
      <c r="ARF327" s="35"/>
      <c r="ARG327" s="35"/>
      <c r="ARH327" s="35"/>
      <c r="ARI327" s="35"/>
      <c r="ARJ327" s="35"/>
      <c r="ARK327" s="35"/>
      <c r="ARL327" s="35"/>
      <c r="ARM327" s="35"/>
      <c r="ARN327" s="35"/>
      <c r="ARO327" s="35"/>
      <c r="ARP327" s="35"/>
      <c r="ARQ327" s="35"/>
      <c r="ARR327" s="35"/>
      <c r="ARS327" s="35"/>
      <c r="ART327" s="35"/>
      <c r="ARU327" s="35"/>
      <c r="ARV327" s="35"/>
      <c r="ARW327" s="35"/>
      <c r="ARX327" s="35"/>
      <c r="ARY327" s="35"/>
      <c r="ARZ327" s="35"/>
      <c r="ASA327" s="35"/>
      <c r="ASB327" s="35"/>
      <c r="ASC327" s="35"/>
      <c r="ASD327" s="35"/>
      <c r="ASE327" s="35"/>
      <c r="ASF327" s="35"/>
      <c r="ASG327" s="35"/>
      <c r="ASH327" s="35"/>
      <c r="ASI327" s="35"/>
      <c r="ASJ327" s="35"/>
      <c r="ASK327" s="35"/>
      <c r="ASL327" s="35"/>
      <c r="ASM327" s="35"/>
      <c r="ASN327" s="35"/>
      <c r="ASO327" s="35"/>
      <c r="ASP327" s="35"/>
      <c r="ASQ327" s="35"/>
      <c r="ASR327" s="35"/>
      <c r="ASS327" s="35"/>
      <c r="AST327" s="35"/>
      <c r="ASU327" s="35"/>
      <c r="ASV327" s="35"/>
      <c r="ASW327" s="35"/>
      <c r="ASX327" s="35"/>
      <c r="ASY327" s="35"/>
      <c r="ASZ327" s="35"/>
      <c r="ATA327" s="35"/>
      <c r="ATB327" s="35"/>
      <c r="ATC327" s="35"/>
      <c r="ATD327" s="35"/>
      <c r="ATE327" s="35"/>
      <c r="ATF327" s="35"/>
      <c r="ATG327" s="35"/>
      <c r="ATH327" s="35"/>
      <c r="ATI327" s="35"/>
      <c r="ATJ327" s="35"/>
      <c r="ATK327" s="35"/>
      <c r="ATL327" s="35"/>
      <c r="ATM327" s="35"/>
      <c r="ATN327" s="35"/>
      <c r="ATO327" s="35"/>
      <c r="ATP327" s="35"/>
      <c r="ATQ327" s="35"/>
      <c r="ATR327" s="35"/>
      <c r="ATS327" s="35"/>
      <c r="ATT327" s="35"/>
      <c r="ATU327" s="35"/>
      <c r="ATV327" s="35"/>
      <c r="ATW327" s="35"/>
      <c r="ATX327" s="35"/>
      <c r="ATY327" s="35"/>
      <c r="ATZ327" s="35"/>
      <c r="AUA327" s="35"/>
      <c r="AUB327" s="35"/>
      <c r="AUC327" s="35"/>
      <c r="AUD327" s="35"/>
      <c r="AUE327" s="35"/>
      <c r="AUF327" s="35"/>
      <c r="AUG327" s="35"/>
      <c r="AUH327" s="35"/>
      <c r="AUI327" s="35"/>
      <c r="AUJ327" s="35"/>
      <c r="AUK327" s="35"/>
      <c r="AUL327" s="35"/>
      <c r="AUM327" s="35"/>
      <c r="AUN327" s="35"/>
      <c r="AUO327" s="35"/>
      <c r="AUP327" s="35"/>
      <c r="AUQ327" s="35"/>
      <c r="AUR327" s="35"/>
      <c r="AUS327" s="35"/>
      <c r="AUT327" s="35"/>
      <c r="AUU327" s="35"/>
      <c r="AUV327" s="35"/>
      <c r="AUW327" s="35"/>
      <c r="AUX327" s="35"/>
      <c r="AUY327" s="35"/>
      <c r="AUZ327" s="35"/>
      <c r="AVA327" s="35"/>
      <c r="AVB327" s="35"/>
      <c r="AVC327" s="35"/>
      <c r="AVD327" s="35"/>
      <c r="AVE327" s="35"/>
      <c r="AVF327" s="35"/>
      <c r="AVG327" s="35"/>
      <c r="AVH327" s="35"/>
      <c r="AVI327" s="35"/>
      <c r="AVJ327" s="35"/>
      <c r="AVK327" s="35"/>
      <c r="AVL327" s="35"/>
      <c r="AVM327" s="35"/>
      <c r="AVN327" s="35"/>
      <c r="AVO327" s="35"/>
      <c r="AVP327" s="35"/>
      <c r="AVQ327" s="35"/>
      <c r="AVR327" s="35"/>
      <c r="AVS327" s="35"/>
      <c r="AVT327" s="35"/>
      <c r="AVU327" s="35"/>
      <c r="AVV327" s="35"/>
      <c r="AVW327" s="35"/>
      <c r="AVX327" s="35"/>
      <c r="AVY327" s="35"/>
      <c r="AVZ327" s="35"/>
      <c r="AWA327" s="35"/>
      <c r="AWB327" s="35"/>
      <c r="AWC327" s="35"/>
      <c r="AWD327" s="35"/>
      <c r="AWE327" s="35"/>
      <c r="AWF327" s="35"/>
      <c r="AWG327" s="35"/>
      <c r="AWH327" s="35"/>
      <c r="AWI327" s="35"/>
      <c r="AWJ327" s="35"/>
      <c r="AWK327" s="35"/>
      <c r="AWL327" s="35"/>
      <c r="AWM327" s="35"/>
      <c r="AWN327" s="35"/>
      <c r="AWO327" s="35"/>
      <c r="AWP327" s="35"/>
      <c r="AWQ327" s="35"/>
      <c r="AWR327" s="35"/>
      <c r="AWS327" s="35"/>
      <c r="AWT327" s="35"/>
      <c r="AWU327" s="35"/>
      <c r="AWV327" s="35"/>
      <c r="AWW327" s="35"/>
      <c r="AWX327" s="35"/>
      <c r="AWY327" s="35"/>
      <c r="AWZ327" s="35"/>
      <c r="AXA327" s="35"/>
      <c r="AXB327" s="35"/>
      <c r="AXC327" s="35"/>
      <c r="AXD327" s="35"/>
      <c r="AXE327" s="35"/>
      <c r="AXF327" s="35"/>
      <c r="AXG327" s="35"/>
      <c r="AXH327" s="35"/>
      <c r="AXI327" s="35"/>
      <c r="AXJ327" s="35"/>
      <c r="AXK327" s="35"/>
      <c r="AXL327" s="35"/>
      <c r="AXM327" s="35"/>
      <c r="AXN327" s="35"/>
      <c r="AXO327" s="35"/>
      <c r="AXP327" s="35"/>
      <c r="AXQ327" s="35"/>
      <c r="AXR327" s="35"/>
      <c r="AXS327" s="35"/>
      <c r="AXT327" s="35"/>
      <c r="AXU327" s="35"/>
      <c r="AXV327" s="35"/>
      <c r="AXW327" s="35"/>
      <c r="AXX327" s="35"/>
      <c r="AXY327" s="35"/>
      <c r="AXZ327" s="35"/>
      <c r="AYA327" s="35"/>
      <c r="AYB327" s="35"/>
      <c r="AYC327" s="35"/>
      <c r="AYD327" s="35"/>
      <c r="AYE327" s="35"/>
      <c r="AYF327" s="35"/>
      <c r="AYG327" s="35"/>
      <c r="AYH327" s="35"/>
      <c r="AYI327" s="35"/>
      <c r="AYJ327" s="35"/>
      <c r="AYK327" s="35"/>
      <c r="AYL327" s="35"/>
      <c r="AYM327" s="35"/>
      <c r="AYN327" s="35"/>
      <c r="AYO327" s="35"/>
      <c r="AYP327" s="35"/>
      <c r="AYQ327" s="35"/>
      <c r="AYR327" s="35"/>
      <c r="AYS327" s="35"/>
      <c r="AYT327" s="35"/>
      <c r="AYU327" s="35"/>
      <c r="AYV327" s="35"/>
      <c r="AYW327" s="35"/>
      <c r="AYX327" s="35"/>
      <c r="AYY327" s="35"/>
      <c r="AYZ327" s="35"/>
      <c r="AZA327" s="35"/>
      <c r="AZB327" s="35"/>
      <c r="AZC327" s="35"/>
      <c r="AZD327" s="35"/>
      <c r="AZE327" s="35"/>
      <c r="AZF327" s="35"/>
      <c r="AZG327" s="35"/>
      <c r="AZH327" s="35"/>
      <c r="AZI327" s="35"/>
      <c r="AZJ327" s="35"/>
      <c r="AZK327" s="35"/>
      <c r="AZL327" s="35"/>
      <c r="AZM327" s="35"/>
      <c r="AZN327" s="35"/>
      <c r="AZO327" s="35"/>
      <c r="AZP327" s="35"/>
      <c r="AZQ327" s="35"/>
      <c r="AZR327" s="35"/>
      <c r="AZS327" s="35"/>
      <c r="AZT327" s="35"/>
      <c r="AZU327" s="35"/>
      <c r="AZV327" s="35"/>
      <c r="AZW327" s="35"/>
      <c r="AZX327" s="35"/>
      <c r="AZY327" s="35"/>
      <c r="AZZ327" s="35"/>
      <c r="BAA327" s="35"/>
      <c r="BAB327" s="35"/>
      <c r="BAC327" s="35"/>
      <c r="BAD327" s="35"/>
      <c r="BAE327" s="35"/>
      <c r="BAF327" s="35"/>
      <c r="BAG327" s="35"/>
      <c r="BAH327" s="35"/>
      <c r="BAI327" s="35"/>
      <c r="BAJ327" s="35"/>
      <c r="BAK327" s="35"/>
      <c r="BAL327" s="35"/>
      <c r="BAM327" s="35"/>
      <c r="BAN327" s="35"/>
      <c r="BAO327" s="35"/>
      <c r="BAP327" s="35"/>
      <c r="BAQ327" s="35"/>
      <c r="BAR327" s="35"/>
      <c r="BAS327" s="35"/>
      <c r="BAT327" s="35"/>
      <c r="BAU327" s="35"/>
      <c r="BAV327" s="35"/>
      <c r="BAW327" s="35"/>
      <c r="BAX327" s="35"/>
      <c r="BAY327" s="35"/>
      <c r="BAZ327" s="35"/>
      <c r="BBA327" s="35"/>
      <c r="BBB327" s="35"/>
      <c r="BBC327" s="35"/>
      <c r="BBD327" s="35"/>
      <c r="BBE327" s="35"/>
      <c r="BBF327" s="35"/>
      <c r="BBG327" s="35"/>
      <c r="BBH327" s="35"/>
      <c r="BBI327" s="35"/>
      <c r="BBJ327" s="35"/>
      <c r="BBK327" s="35"/>
      <c r="BBL327" s="35"/>
      <c r="BBM327" s="35"/>
      <c r="BBN327" s="35"/>
      <c r="BBO327" s="35"/>
      <c r="BBP327" s="35"/>
      <c r="BBQ327" s="35"/>
      <c r="BBR327" s="35"/>
      <c r="BBS327" s="35"/>
      <c r="BBT327" s="35"/>
      <c r="BBU327" s="35"/>
      <c r="BBV327" s="35"/>
      <c r="BBW327" s="35"/>
      <c r="BBX327" s="35"/>
      <c r="BBY327" s="35"/>
      <c r="BBZ327" s="35"/>
      <c r="BCA327" s="35"/>
      <c r="BCB327" s="35"/>
      <c r="BCC327" s="35"/>
      <c r="BCD327" s="35"/>
      <c r="BCE327" s="35"/>
      <c r="BCF327" s="35"/>
      <c r="BCG327" s="35"/>
      <c r="BCH327" s="35"/>
      <c r="BCI327" s="35"/>
      <c r="BCJ327" s="35"/>
      <c r="BCK327" s="35"/>
      <c r="BCL327" s="35"/>
      <c r="BCM327" s="35"/>
      <c r="BCN327" s="35"/>
      <c r="BCO327" s="35"/>
      <c r="BCP327" s="35"/>
      <c r="BCQ327" s="35"/>
      <c r="BCR327" s="35"/>
      <c r="BCS327" s="35"/>
      <c r="BCT327" s="35"/>
      <c r="BCU327" s="35"/>
      <c r="BCV327" s="35"/>
      <c r="BCW327" s="35"/>
      <c r="BCX327" s="35"/>
      <c r="BCY327" s="35"/>
      <c r="BCZ327" s="35"/>
      <c r="BDA327" s="35"/>
      <c r="BDB327" s="35"/>
      <c r="BDC327" s="35"/>
      <c r="BDD327" s="35"/>
      <c r="BDE327" s="35"/>
      <c r="BDF327" s="35"/>
      <c r="BDG327" s="35"/>
      <c r="BDH327" s="35"/>
      <c r="BDI327" s="35"/>
      <c r="BDJ327" s="35"/>
      <c r="BDK327" s="35"/>
      <c r="BDL327" s="35"/>
      <c r="BDM327" s="35"/>
      <c r="BDN327" s="35"/>
      <c r="BDO327" s="35"/>
      <c r="BDP327" s="35"/>
      <c r="BDQ327" s="35"/>
      <c r="BDR327" s="35"/>
      <c r="BDS327" s="35"/>
      <c r="BDT327" s="35"/>
      <c r="BDU327" s="35"/>
      <c r="BDV327" s="35"/>
      <c r="BDW327" s="35"/>
      <c r="BDX327" s="35"/>
      <c r="BDY327" s="35"/>
      <c r="BDZ327" s="35"/>
      <c r="BEA327" s="35"/>
      <c r="BEB327" s="35"/>
      <c r="BEC327" s="35"/>
      <c r="BED327" s="35"/>
      <c r="BEE327" s="35"/>
      <c r="BEF327" s="35"/>
      <c r="BEG327" s="35"/>
      <c r="BEH327" s="35"/>
      <c r="BEI327" s="35"/>
      <c r="BEJ327" s="35"/>
      <c r="BEK327" s="35"/>
      <c r="BEL327" s="35"/>
      <c r="BEM327" s="35"/>
      <c r="BEN327" s="35"/>
      <c r="BEO327" s="35"/>
      <c r="BEP327" s="35"/>
      <c r="BEQ327" s="35"/>
      <c r="BER327" s="35"/>
      <c r="BES327" s="35"/>
      <c r="BET327" s="35"/>
      <c r="BEU327" s="35"/>
      <c r="BEV327" s="35"/>
      <c r="BEW327" s="35"/>
      <c r="BEX327" s="35"/>
      <c r="BEY327" s="35"/>
      <c r="BEZ327" s="35"/>
      <c r="BFA327" s="35"/>
      <c r="BFB327" s="35"/>
      <c r="BFC327" s="35"/>
      <c r="BFD327" s="35"/>
      <c r="BFE327" s="35"/>
      <c r="BFF327" s="35"/>
      <c r="BFG327" s="35"/>
      <c r="BFH327" s="35"/>
      <c r="BFI327" s="35"/>
      <c r="BFJ327" s="35"/>
      <c r="BFK327" s="35"/>
      <c r="BFL327" s="35"/>
      <c r="BFM327" s="35"/>
      <c r="BFN327" s="35"/>
      <c r="BFO327" s="35"/>
      <c r="BFP327" s="35"/>
      <c r="BFQ327" s="35"/>
      <c r="BFR327" s="35"/>
      <c r="BFS327" s="35"/>
      <c r="BFT327" s="35"/>
      <c r="BFU327" s="35"/>
      <c r="BFV327" s="35"/>
      <c r="BFW327" s="35"/>
      <c r="BFX327" s="35"/>
      <c r="BFY327" s="35"/>
      <c r="BFZ327" s="35"/>
      <c r="BGA327" s="35"/>
      <c r="BGB327" s="35"/>
      <c r="BGC327" s="35"/>
      <c r="BGD327" s="35"/>
      <c r="BGE327" s="35"/>
      <c r="BGF327" s="35"/>
      <c r="BGG327" s="35"/>
      <c r="BGH327" s="35"/>
      <c r="BGI327" s="35"/>
      <c r="BGJ327" s="35"/>
      <c r="BGK327" s="35"/>
      <c r="BGL327" s="35"/>
      <c r="BGM327" s="35"/>
      <c r="BGN327" s="35"/>
      <c r="BGO327" s="35"/>
      <c r="BGP327" s="35"/>
      <c r="BGQ327" s="35"/>
      <c r="BGR327" s="35"/>
      <c r="BGS327" s="35"/>
      <c r="BGT327" s="35"/>
      <c r="BGU327" s="35"/>
      <c r="BGV327" s="35"/>
      <c r="BGW327" s="35"/>
      <c r="BGX327" s="35"/>
      <c r="BGY327" s="35"/>
      <c r="BGZ327" s="35"/>
      <c r="BHA327" s="35"/>
      <c r="BHB327" s="35"/>
      <c r="BHC327" s="35"/>
      <c r="BHD327" s="35"/>
      <c r="BHE327" s="35"/>
      <c r="BHF327" s="35"/>
      <c r="BHG327" s="35"/>
      <c r="BHH327" s="35"/>
      <c r="BHI327" s="35"/>
      <c r="BHJ327" s="35"/>
      <c r="BHK327" s="35"/>
      <c r="BHL327" s="35"/>
      <c r="BHM327" s="35"/>
      <c r="BHN327" s="35"/>
      <c r="BHO327" s="35"/>
      <c r="BHP327" s="35"/>
      <c r="BHQ327" s="35"/>
      <c r="BHR327" s="35"/>
      <c r="BHS327" s="35"/>
      <c r="BHT327" s="35"/>
      <c r="BHU327" s="35"/>
      <c r="BHV327" s="35"/>
      <c r="BHW327" s="35"/>
      <c r="BHX327" s="35"/>
      <c r="BHY327" s="35"/>
      <c r="BHZ327" s="35"/>
      <c r="BIA327" s="35"/>
      <c r="BIB327" s="35"/>
      <c r="BIC327" s="35"/>
      <c r="BID327" s="35"/>
      <c r="BIE327" s="35"/>
      <c r="BIF327" s="35"/>
      <c r="BIG327" s="35"/>
      <c r="BIH327" s="35"/>
      <c r="BII327" s="35"/>
      <c r="BIJ327" s="35"/>
      <c r="BIK327" s="35"/>
      <c r="BIL327" s="35"/>
      <c r="BIM327" s="35"/>
      <c r="BIN327" s="35"/>
      <c r="BIO327" s="35"/>
      <c r="BIP327" s="35"/>
      <c r="BIQ327" s="35"/>
      <c r="BIR327" s="35"/>
      <c r="BIS327" s="35"/>
      <c r="BIT327" s="35"/>
      <c r="BIU327" s="35"/>
      <c r="BIV327" s="35"/>
      <c r="BIW327" s="35"/>
      <c r="BIX327" s="35"/>
      <c r="BIY327" s="35"/>
      <c r="BIZ327" s="35"/>
      <c r="BJA327" s="35"/>
      <c r="BJB327" s="35"/>
      <c r="BJC327" s="35"/>
      <c r="BJD327" s="35"/>
      <c r="BJE327" s="35"/>
      <c r="BJF327" s="35"/>
      <c r="BJG327" s="35"/>
      <c r="BJH327" s="35"/>
      <c r="BJI327" s="35"/>
      <c r="BJJ327" s="35"/>
      <c r="BJK327" s="35"/>
      <c r="BJL327" s="35"/>
      <c r="BJM327" s="35"/>
      <c r="BJN327" s="35"/>
      <c r="BJO327" s="35"/>
      <c r="BJP327" s="35"/>
      <c r="BJQ327" s="35"/>
      <c r="BJR327" s="35"/>
      <c r="BJS327" s="35"/>
      <c r="BJT327" s="35"/>
      <c r="BJU327" s="35"/>
      <c r="BJV327" s="35"/>
      <c r="BJW327" s="35"/>
      <c r="BJX327" s="35"/>
      <c r="BJY327" s="35"/>
      <c r="BJZ327" s="35"/>
      <c r="BKA327" s="35"/>
      <c r="BKB327" s="35"/>
      <c r="BKC327" s="35"/>
      <c r="BKD327" s="35"/>
      <c r="BKE327" s="35"/>
      <c r="BKF327" s="35"/>
      <c r="BKG327" s="35"/>
      <c r="BKH327" s="35"/>
      <c r="BKI327" s="35"/>
      <c r="BKJ327" s="35"/>
      <c r="BKK327" s="35"/>
      <c r="BKL327" s="35"/>
      <c r="BKM327" s="35"/>
      <c r="BKN327" s="35"/>
      <c r="BKO327" s="35"/>
      <c r="BKP327" s="35"/>
      <c r="BKQ327" s="35"/>
      <c r="BKR327" s="35"/>
      <c r="BKS327" s="35"/>
      <c r="BKT327" s="35"/>
      <c r="BKU327" s="35"/>
      <c r="BKV327" s="35"/>
      <c r="BKW327" s="35"/>
      <c r="BKX327" s="35"/>
      <c r="BKY327" s="35"/>
      <c r="BKZ327" s="35"/>
      <c r="BLA327" s="35"/>
      <c r="BLB327" s="35"/>
      <c r="BLC327" s="35"/>
      <c r="BLD327" s="35"/>
      <c r="BLE327" s="35"/>
      <c r="BLF327" s="35"/>
      <c r="BLG327" s="35"/>
      <c r="BLH327" s="35"/>
      <c r="BLI327" s="35"/>
      <c r="BLJ327" s="35"/>
      <c r="BLK327" s="35"/>
      <c r="BLL327" s="35"/>
      <c r="BLM327" s="35"/>
      <c r="BLN327" s="35"/>
      <c r="BLO327" s="35"/>
      <c r="BLP327" s="35"/>
      <c r="BLQ327" s="35"/>
      <c r="BLR327" s="35"/>
      <c r="BLS327" s="35"/>
      <c r="BLT327" s="35"/>
      <c r="BLU327" s="35"/>
      <c r="BLV327" s="35"/>
      <c r="BLW327" s="35"/>
      <c r="BLX327" s="35"/>
      <c r="BLY327" s="35"/>
      <c r="BLZ327" s="35"/>
      <c r="BMA327" s="35"/>
      <c r="BMB327" s="35"/>
      <c r="BMC327" s="35"/>
      <c r="BMD327" s="35"/>
      <c r="BME327" s="35"/>
      <c r="BMF327" s="35"/>
      <c r="BMG327" s="35"/>
      <c r="BMH327" s="35"/>
      <c r="BMI327" s="35"/>
      <c r="BMJ327" s="35"/>
      <c r="BMK327" s="35"/>
      <c r="BML327" s="35"/>
      <c r="BMM327" s="35"/>
      <c r="BMN327" s="35"/>
      <c r="BMO327" s="35"/>
      <c r="BMP327" s="35"/>
      <c r="BMQ327" s="35"/>
      <c r="BMR327" s="35"/>
      <c r="BMS327" s="35"/>
      <c r="BMT327" s="35"/>
      <c r="BMU327" s="35"/>
      <c r="BMV327" s="35"/>
      <c r="BMW327" s="35"/>
      <c r="BMX327" s="35"/>
      <c r="BMY327" s="35"/>
      <c r="BMZ327" s="35"/>
      <c r="BNA327" s="35"/>
      <c r="BNB327" s="35"/>
      <c r="BNC327" s="35"/>
      <c r="BND327" s="35"/>
      <c r="BNE327" s="35"/>
      <c r="BNF327" s="35"/>
      <c r="BNG327" s="35"/>
      <c r="BNH327" s="35"/>
      <c r="BNI327" s="35"/>
      <c r="BNJ327" s="35"/>
      <c r="BNK327" s="35"/>
      <c r="BNL327" s="35"/>
      <c r="BNM327" s="35"/>
      <c r="BNN327" s="35"/>
      <c r="BNO327" s="35"/>
      <c r="BNP327" s="35"/>
      <c r="BNQ327" s="35"/>
      <c r="BNR327" s="35"/>
      <c r="BNS327" s="35"/>
      <c r="BNT327" s="35"/>
      <c r="BNU327" s="35"/>
      <c r="BNV327" s="35"/>
      <c r="BNW327" s="35"/>
      <c r="BNX327" s="35"/>
      <c r="BNY327" s="35"/>
      <c r="BNZ327" s="35"/>
      <c r="BOA327" s="35"/>
      <c r="BOB327" s="35"/>
      <c r="BOC327" s="35"/>
      <c r="BOD327" s="35"/>
      <c r="BOE327" s="35"/>
      <c r="BOF327" s="35"/>
      <c r="BOG327" s="35"/>
      <c r="BOH327" s="35"/>
      <c r="BOI327" s="35"/>
      <c r="BOJ327" s="35"/>
      <c r="BOK327" s="35"/>
      <c r="BOL327" s="35"/>
      <c r="BOM327" s="35"/>
      <c r="BON327" s="35"/>
      <c r="BOO327" s="35"/>
      <c r="BOP327" s="35"/>
      <c r="BOQ327" s="35"/>
      <c r="BOR327" s="35"/>
      <c r="BOS327" s="35"/>
      <c r="BOT327" s="35"/>
      <c r="BOU327" s="35"/>
      <c r="BOV327" s="35"/>
      <c r="BOW327" s="35"/>
      <c r="BOX327" s="35"/>
      <c r="BOY327" s="35"/>
      <c r="BOZ327" s="35"/>
      <c r="BPA327" s="35"/>
      <c r="BPB327" s="35"/>
      <c r="BPC327" s="35"/>
      <c r="BPD327" s="35"/>
      <c r="BPE327" s="35"/>
      <c r="BPF327" s="35"/>
      <c r="BPG327" s="35"/>
      <c r="BPH327" s="35"/>
      <c r="BPI327" s="35"/>
      <c r="BPJ327" s="35"/>
      <c r="BPK327" s="35"/>
      <c r="BPL327" s="35"/>
      <c r="BPM327" s="35"/>
      <c r="BPN327" s="35"/>
      <c r="BPO327" s="35"/>
      <c r="BPP327" s="35"/>
      <c r="BPQ327" s="35"/>
      <c r="BPR327" s="35"/>
      <c r="BPS327" s="35"/>
      <c r="BPT327" s="35"/>
      <c r="BPU327" s="35"/>
      <c r="BPV327" s="35"/>
      <c r="BPW327" s="35"/>
      <c r="BPX327" s="35"/>
      <c r="BPY327" s="35"/>
      <c r="BPZ327" s="35"/>
      <c r="BQA327" s="35"/>
      <c r="BQB327" s="35"/>
      <c r="BQC327" s="35"/>
      <c r="BQD327" s="35"/>
      <c r="BQE327" s="35"/>
      <c r="BQF327" s="35"/>
      <c r="BQG327" s="35"/>
      <c r="BQH327" s="35"/>
      <c r="BQI327" s="35"/>
      <c r="BQJ327" s="35"/>
      <c r="BQK327" s="35"/>
      <c r="BQL327" s="35"/>
      <c r="BQM327" s="35"/>
      <c r="BQN327" s="35"/>
      <c r="BQO327" s="35"/>
      <c r="BQP327" s="35"/>
      <c r="BQQ327" s="35"/>
      <c r="BQR327" s="35"/>
      <c r="BQS327" s="35"/>
      <c r="BQT327" s="35"/>
      <c r="BQU327" s="35"/>
      <c r="BQV327" s="35"/>
      <c r="BQW327" s="35"/>
      <c r="BQX327" s="35"/>
      <c r="BQY327" s="35"/>
      <c r="BQZ327" s="35"/>
      <c r="BRA327" s="35"/>
      <c r="BRB327" s="35"/>
      <c r="BRC327" s="35"/>
      <c r="BRD327" s="35"/>
      <c r="BRE327" s="35"/>
      <c r="BRF327" s="35"/>
      <c r="BRG327" s="35"/>
      <c r="BRH327" s="35"/>
      <c r="BRI327" s="35"/>
      <c r="BRJ327" s="35"/>
      <c r="BRK327" s="35"/>
      <c r="BRL327" s="35"/>
      <c r="BRM327" s="35"/>
      <c r="BRN327" s="35"/>
      <c r="BRO327" s="35"/>
      <c r="BRP327" s="35"/>
      <c r="BRQ327" s="35"/>
      <c r="BRR327" s="35"/>
      <c r="BRS327" s="35"/>
      <c r="BRT327" s="35"/>
      <c r="BRU327" s="35"/>
      <c r="BRV327" s="35"/>
      <c r="BRW327" s="35"/>
      <c r="BRX327" s="35"/>
      <c r="BRY327" s="35"/>
      <c r="BRZ327" s="35"/>
      <c r="BSA327" s="35"/>
      <c r="BSB327" s="35"/>
      <c r="BSC327" s="35"/>
      <c r="BSD327" s="35"/>
      <c r="BSE327" s="35"/>
      <c r="BSF327" s="35"/>
      <c r="BSG327" s="35"/>
      <c r="BSH327" s="35"/>
      <c r="BSI327" s="35"/>
      <c r="BSJ327" s="35"/>
      <c r="BSK327" s="35"/>
      <c r="BSL327" s="35"/>
      <c r="BSM327" s="35"/>
      <c r="BSN327" s="35"/>
      <c r="BSO327" s="35"/>
      <c r="BSP327" s="35"/>
      <c r="BSQ327" s="35"/>
      <c r="BSR327" s="35"/>
      <c r="BSS327" s="35"/>
      <c r="BST327" s="35"/>
      <c r="BSU327" s="35"/>
      <c r="BSV327" s="35"/>
      <c r="BSW327" s="35"/>
      <c r="BSX327" s="35"/>
      <c r="BSY327" s="35"/>
      <c r="BSZ327" s="35"/>
      <c r="BTA327" s="35"/>
      <c r="BTB327" s="35"/>
      <c r="BTC327" s="35"/>
      <c r="BTD327" s="35"/>
      <c r="BTE327" s="35"/>
      <c r="BTF327" s="35"/>
      <c r="BTG327" s="35"/>
      <c r="BTH327" s="35"/>
      <c r="BTI327" s="35"/>
      <c r="BTJ327" s="35"/>
      <c r="BTK327" s="35"/>
      <c r="BTL327" s="35"/>
      <c r="BTM327" s="35"/>
      <c r="BTN327" s="35"/>
      <c r="BTO327" s="35"/>
      <c r="BTP327" s="35"/>
      <c r="BTQ327" s="35"/>
      <c r="BTR327" s="35"/>
      <c r="BTS327" s="35"/>
      <c r="BTT327" s="35"/>
      <c r="BTU327" s="35"/>
      <c r="BTV327" s="35"/>
      <c r="BTW327" s="35"/>
      <c r="BTX327" s="35"/>
      <c r="BTY327" s="35"/>
      <c r="BTZ327" s="35"/>
      <c r="BUA327" s="35"/>
      <c r="BUB327" s="35"/>
      <c r="BUC327" s="35"/>
      <c r="BUD327" s="35"/>
      <c r="BUE327" s="35"/>
      <c r="BUF327" s="35"/>
      <c r="BUG327" s="35"/>
      <c r="BUH327" s="35"/>
      <c r="BUI327" s="35"/>
      <c r="BUJ327" s="35"/>
      <c r="BUK327" s="35"/>
      <c r="BUL327" s="35"/>
      <c r="BUM327" s="35"/>
      <c r="BUN327" s="35"/>
      <c r="BUO327" s="35"/>
      <c r="BUP327" s="35"/>
      <c r="BUQ327" s="35"/>
      <c r="BUR327" s="35"/>
      <c r="BUS327" s="35"/>
      <c r="BUT327" s="35"/>
      <c r="BUU327" s="35"/>
      <c r="BUV327" s="35"/>
      <c r="BUW327" s="35"/>
      <c r="BUX327" s="35"/>
      <c r="BUY327" s="35"/>
      <c r="BUZ327" s="35"/>
      <c r="BVA327" s="35"/>
      <c r="BVB327" s="35"/>
      <c r="BVC327" s="35"/>
      <c r="BVD327" s="35"/>
      <c r="BVE327" s="35"/>
      <c r="BVF327" s="35"/>
      <c r="BVG327" s="35"/>
      <c r="BVH327" s="35"/>
      <c r="BVI327" s="35"/>
      <c r="BVJ327" s="35"/>
      <c r="BVK327" s="35"/>
      <c r="BVL327" s="35"/>
      <c r="BVM327" s="35"/>
      <c r="BVN327" s="35"/>
      <c r="BVO327" s="35"/>
      <c r="BVP327" s="35"/>
      <c r="BVQ327" s="35"/>
      <c r="BVR327" s="35"/>
      <c r="BVS327" s="35"/>
      <c r="BVT327" s="35"/>
      <c r="BVU327" s="35"/>
      <c r="BVV327" s="35"/>
      <c r="BVW327" s="35"/>
      <c r="BVX327" s="35"/>
      <c r="BVY327" s="35"/>
      <c r="BVZ327" s="35"/>
      <c r="BWA327" s="35"/>
      <c r="BWB327" s="35"/>
      <c r="BWC327" s="35"/>
      <c r="BWD327" s="35"/>
      <c r="BWE327" s="35"/>
      <c r="BWF327" s="35"/>
      <c r="BWG327" s="35"/>
      <c r="BWH327" s="35"/>
      <c r="BWI327" s="35"/>
      <c r="BWJ327" s="35"/>
      <c r="BWK327" s="35"/>
      <c r="BWL327" s="35"/>
      <c r="BWM327" s="35"/>
      <c r="BWN327" s="35"/>
      <c r="BWO327" s="35"/>
      <c r="BWP327" s="35"/>
      <c r="BWQ327" s="35"/>
      <c r="BWR327" s="35"/>
      <c r="BWS327" s="35"/>
      <c r="BWT327" s="35"/>
      <c r="BWU327" s="35"/>
      <c r="BWV327" s="35"/>
      <c r="BWW327" s="35"/>
      <c r="BWX327" s="35"/>
      <c r="BWY327" s="35"/>
      <c r="BWZ327" s="35"/>
      <c r="BXA327" s="35"/>
      <c r="BXB327" s="35"/>
      <c r="BXC327" s="35"/>
      <c r="BXD327" s="35"/>
      <c r="BXE327" s="35"/>
      <c r="BXF327" s="35"/>
      <c r="BXG327" s="35"/>
      <c r="BXH327" s="35"/>
      <c r="BXI327" s="35"/>
      <c r="BXJ327" s="35"/>
      <c r="BXK327" s="35"/>
      <c r="BXL327" s="35"/>
      <c r="BXM327" s="35"/>
      <c r="BXN327" s="35"/>
      <c r="BXO327" s="35"/>
      <c r="BXP327" s="35"/>
      <c r="BXQ327" s="35"/>
      <c r="BXR327" s="35"/>
      <c r="BXS327" s="35"/>
      <c r="BXT327" s="35"/>
      <c r="BXU327" s="35"/>
      <c r="BXV327" s="35"/>
      <c r="BXW327" s="35"/>
      <c r="BXX327" s="35"/>
      <c r="BXY327" s="35"/>
      <c r="BXZ327" s="35"/>
      <c r="BYA327" s="35"/>
      <c r="BYB327" s="35"/>
      <c r="BYC327" s="35"/>
      <c r="BYD327" s="35"/>
      <c r="BYE327" s="35"/>
      <c r="BYF327" s="35"/>
      <c r="BYG327" s="35"/>
      <c r="BYH327" s="35"/>
      <c r="BYI327" s="35"/>
      <c r="BYJ327" s="35"/>
      <c r="BYK327" s="35"/>
      <c r="BYL327" s="35"/>
      <c r="BYM327" s="35"/>
      <c r="BYN327" s="35"/>
      <c r="BYO327" s="35"/>
      <c r="BYP327" s="35"/>
      <c r="BYQ327" s="35"/>
      <c r="BYR327" s="35"/>
      <c r="BYS327" s="35"/>
      <c r="BYT327" s="35"/>
      <c r="BYU327" s="35"/>
      <c r="BYV327" s="35"/>
      <c r="BYW327" s="35"/>
      <c r="BYX327" s="35"/>
      <c r="BYY327" s="35"/>
      <c r="BYZ327" s="35"/>
      <c r="BZA327" s="35"/>
      <c r="BZB327" s="35"/>
      <c r="BZC327" s="35"/>
      <c r="BZD327" s="35"/>
      <c r="BZE327" s="35"/>
      <c r="BZF327" s="35"/>
      <c r="BZG327" s="35"/>
      <c r="BZH327" s="35"/>
      <c r="BZI327" s="35"/>
      <c r="BZJ327" s="35"/>
      <c r="BZK327" s="35"/>
      <c r="BZL327" s="35"/>
      <c r="BZM327" s="35"/>
      <c r="BZN327" s="35"/>
      <c r="BZO327" s="35"/>
      <c r="BZP327" s="35"/>
      <c r="BZQ327" s="35"/>
      <c r="BZR327" s="35"/>
      <c r="BZS327" s="35"/>
      <c r="BZT327" s="35"/>
      <c r="BZU327" s="35"/>
      <c r="BZV327" s="35"/>
      <c r="BZW327" s="35"/>
      <c r="BZX327" s="35"/>
      <c r="BZY327" s="35"/>
      <c r="BZZ327" s="35"/>
      <c r="CAA327" s="35"/>
      <c r="CAB327" s="35"/>
      <c r="CAC327" s="35"/>
      <c r="CAD327" s="35"/>
      <c r="CAE327" s="35"/>
      <c r="CAF327" s="35"/>
      <c r="CAG327" s="35"/>
      <c r="CAH327" s="35"/>
      <c r="CAI327" s="35"/>
      <c r="CAJ327" s="35"/>
      <c r="CAK327" s="35"/>
      <c r="CAL327" s="35"/>
      <c r="CAM327" s="35"/>
      <c r="CAN327" s="35"/>
      <c r="CAO327" s="35"/>
      <c r="CAP327" s="35"/>
      <c r="CAQ327" s="35"/>
      <c r="CAR327" s="35"/>
      <c r="CAS327" s="35"/>
      <c r="CAT327" s="35"/>
      <c r="CAU327" s="35"/>
      <c r="CAV327" s="35"/>
      <c r="CAW327" s="35"/>
      <c r="CAX327" s="35"/>
      <c r="CAY327" s="35"/>
      <c r="CAZ327" s="35"/>
      <c r="CBA327" s="35"/>
      <c r="CBB327" s="35"/>
      <c r="CBC327" s="35"/>
      <c r="CBD327" s="35"/>
      <c r="CBE327" s="35"/>
      <c r="CBF327" s="35"/>
      <c r="CBG327" s="35"/>
      <c r="CBH327" s="35"/>
      <c r="CBI327" s="35"/>
      <c r="CBJ327" s="35"/>
      <c r="CBK327" s="35"/>
      <c r="CBL327" s="35"/>
      <c r="CBM327" s="35"/>
      <c r="CBN327" s="35"/>
      <c r="CBO327" s="35"/>
      <c r="CBP327" s="35"/>
      <c r="CBQ327" s="35"/>
      <c r="CBR327" s="35"/>
      <c r="CBS327" s="35"/>
      <c r="CBT327" s="35"/>
      <c r="CBU327" s="35"/>
      <c r="CBV327" s="35"/>
      <c r="CBW327" s="35"/>
      <c r="CBX327" s="35"/>
      <c r="CBY327" s="35"/>
      <c r="CBZ327" s="35"/>
      <c r="CCA327" s="35"/>
      <c r="CCB327" s="35"/>
      <c r="CCC327" s="35"/>
      <c r="CCD327" s="35"/>
      <c r="CCE327" s="35"/>
      <c r="CCF327" s="35"/>
      <c r="CCG327" s="35"/>
      <c r="CCH327" s="35"/>
      <c r="CCI327" s="35"/>
      <c r="CCJ327" s="35"/>
      <c r="CCK327" s="35"/>
      <c r="CCL327" s="35"/>
      <c r="CCM327" s="35"/>
      <c r="CCN327" s="35"/>
      <c r="CCO327" s="35"/>
      <c r="CCP327" s="35"/>
      <c r="CCQ327" s="35"/>
      <c r="CCR327" s="35"/>
      <c r="CCS327" s="35"/>
      <c r="CCT327" s="35"/>
      <c r="CCU327" s="35"/>
      <c r="CCV327" s="35"/>
      <c r="CCW327" s="35"/>
      <c r="CCX327" s="35"/>
      <c r="CCY327" s="35"/>
      <c r="CCZ327" s="35"/>
      <c r="CDA327" s="35"/>
      <c r="CDB327" s="35"/>
      <c r="CDC327" s="35"/>
      <c r="CDD327" s="35"/>
      <c r="CDE327" s="35"/>
      <c r="CDF327" s="35"/>
      <c r="CDG327" s="35"/>
      <c r="CDH327" s="35"/>
      <c r="CDI327" s="35"/>
      <c r="CDJ327" s="35"/>
      <c r="CDK327" s="35"/>
      <c r="CDL327" s="35"/>
      <c r="CDM327" s="35"/>
      <c r="CDN327" s="35"/>
      <c r="CDO327" s="35"/>
      <c r="CDP327" s="35"/>
      <c r="CDQ327" s="35"/>
      <c r="CDR327" s="35"/>
      <c r="CDS327" s="35"/>
      <c r="CDT327" s="35"/>
      <c r="CDU327" s="35"/>
      <c r="CDV327" s="35"/>
      <c r="CDW327" s="35"/>
      <c r="CDX327" s="35"/>
      <c r="CDY327" s="35"/>
      <c r="CDZ327" s="35"/>
      <c r="CEA327" s="35"/>
      <c r="CEB327" s="35"/>
      <c r="CEC327" s="35"/>
      <c r="CED327" s="35"/>
      <c r="CEE327" s="35"/>
      <c r="CEF327" s="35"/>
      <c r="CEG327" s="35"/>
      <c r="CEH327" s="35"/>
      <c r="CEI327" s="35"/>
      <c r="CEJ327" s="35"/>
      <c r="CEK327" s="35"/>
      <c r="CEL327" s="35"/>
      <c r="CEM327" s="35"/>
      <c r="CEN327" s="35"/>
      <c r="CEO327" s="35"/>
      <c r="CEP327" s="35"/>
      <c r="CEQ327" s="35"/>
      <c r="CER327" s="35"/>
      <c r="CES327" s="35"/>
      <c r="CET327" s="35"/>
      <c r="CEU327" s="35"/>
      <c r="CEV327" s="35"/>
      <c r="CEW327" s="35"/>
      <c r="CEX327" s="35"/>
      <c r="CEY327" s="35"/>
      <c r="CEZ327" s="35"/>
      <c r="CFA327" s="35"/>
      <c r="CFB327" s="35"/>
      <c r="CFC327" s="35"/>
      <c r="CFD327" s="35"/>
      <c r="CFE327" s="35"/>
      <c r="CFF327" s="35"/>
      <c r="CFG327" s="35"/>
      <c r="CFH327" s="35"/>
      <c r="CFI327" s="35"/>
      <c r="CFJ327" s="35"/>
      <c r="CFK327" s="35"/>
      <c r="CFL327" s="35"/>
      <c r="CFM327" s="35"/>
      <c r="CFN327" s="35"/>
      <c r="CFO327" s="35"/>
      <c r="CFP327" s="35"/>
      <c r="CFQ327" s="35"/>
      <c r="CFR327" s="35"/>
      <c r="CFS327" s="35"/>
      <c r="CFT327" s="35"/>
      <c r="CFU327" s="35"/>
      <c r="CFV327" s="35"/>
      <c r="CFW327" s="35"/>
      <c r="CFX327" s="35"/>
      <c r="CFY327" s="35"/>
      <c r="CFZ327" s="35"/>
      <c r="CGA327" s="35"/>
      <c r="CGB327" s="35"/>
      <c r="CGC327" s="35"/>
      <c r="CGD327" s="35"/>
      <c r="CGE327" s="35"/>
      <c r="CGF327" s="35"/>
      <c r="CGG327" s="35"/>
      <c r="CGH327" s="35"/>
      <c r="CGI327" s="35"/>
      <c r="CGJ327" s="35"/>
      <c r="CGK327" s="35"/>
      <c r="CGL327" s="35"/>
      <c r="CGM327" s="35"/>
      <c r="CGN327" s="35"/>
      <c r="CGO327" s="35"/>
      <c r="CGP327" s="35"/>
      <c r="CGQ327" s="35"/>
      <c r="CGR327" s="35"/>
      <c r="CGS327" s="35"/>
      <c r="CGT327" s="35"/>
      <c r="CGU327" s="35"/>
      <c r="CGV327" s="35"/>
      <c r="CGW327" s="35"/>
      <c r="CGX327" s="35"/>
      <c r="CGY327" s="35"/>
      <c r="CGZ327" s="35"/>
      <c r="CHA327" s="35"/>
      <c r="CHB327" s="35"/>
      <c r="CHC327" s="35"/>
      <c r="CHD327" s="35"/>
      <c r="CHE327" s="35"/>
      <c r="CHF327" s="35"/>
      <c r="CHG327" s="35"/>
      <c r="CHH327" s="35"/>
      <c r="CHI327" s="35"/>
      <c r="CHJ327" s="35"/>
      <c r="CHK327" s="35"/>
      <c r="CHL327" s="35"/>
      <c r="CHM327" s="35"/>
      <c r="CHN327" s="35"/>
      <c r="CHO327" s="35"/>
      <c r="CHP327" s="35"/>
      <c r="CHQ327" s="35"/>
      <c r="CHR327" s="35"/>
      <c r="CHS327" s="35"/>
      <c r="CHT327" s="35"/>
      <c r="CHU327" s="35"/>
      <c r="CHV327" s="35"/>
      <c r="CHW327" s="35"/>
      <c r="CHX327" s="35"/>
      <c r="CHY327" s="35"/>
      <c r="CHZ327" s="35"/>
      <c r="CIA327" s="35"/>
      <c r="CIB327" s="35"/>
      <c r="CIC327" s="35"/>
      <c r="CID327" s="35"/>
      <c r="CIE327" s="35"/>
      <c r="CIF327" s="35"/>
      <c r="CIG327" s="35"/>
      <c r="CIH327" s="35"/>
      <c r="CII327" s="35"/>
      <c r="CIJ327" s="35"/>
      <c r="CIK327" s="35"/>
      <c r="CIL327" s="35"/>
      <c r="CIM327" s="35"/>
      <c r="CIN327" s="35"/>
      <c r="CIO327" s="35"/>
      <c r="CIP327" s="35"/>
      <c r="CIQ327" s="35"/>
      <c r="CIR327" s="35"/>
      <c r="CIS327" s="35"/>
      <c r="CIT327" s="35"/>
      <c r="CIU327" s="35"/>
      <c r="CIV327" s="35"/>
      <c r="CIW327" s="35"/>
      <c r="CIX327" s="35"/>
      <c r="CIY327" s="35"/>
      <c r="CIZ327" s="35"/>
      <c r="CJA327" s="35"/>
      <c r="CJB327" s="35"/>
      <c r="CJC327" s="35"/>
      <c r="CJD327" s="35"/>
      <c r="CJE327" s="35"/>
      <c r="CJF327" s="35"/>
      <c r="CJG327" s="35"/>
      <c r="CJH327" s="35"/>
      <c r="CJI327" s="35"/>
      <c r="CJJ327" s="35"/>
      <c r="CJK327" s="35"/>
      <c r="CJL327" s="35"/>
      <c r="CJM327" s="35"/>
      <c r="CJN327" s="35"/>
      <c r="CJO327" s="35"/>
      <c r="CJP327" s="35"/>
      <c r="CJQ327" s="35"/>
      <c r="CJR327" s="35"/>
      <c r="CJS327" s="35"/>
      <c r="CJT327" s="35"/>
      <c r="CJU327" s="35"/>
      <c r="CJV327" s="35"/>
      <c r="CJW327" s="35"/>
      <c r="CJX327" s="35"/>
      <c r="CJY327" s="35"/>
      <c r="CJZ327" s="35"/>
      <c r="CKA327" s="35"/>
      <c r="CKB327" s="35"/>
      <c r="CKC327" s="35"/>
      <c r="CKD327" s="35"/>
      <c r="CKE327" s="35"/>
      <c r="CKF327" s="35"/>
      <c r="CKG327" s="35"/>
      <c r="CKH327" s="35"/>
      <c r="CKI327" s="35"/>
      <c r="CKJ327" s="35"/>
      <c r="CKK327" s="35"/>
      <c r="CKL327" s="35"/>
      <c r="CKM327" s="35"/>
      <c r="CKN327" s="35"/>
      <c r="CKO327" s="35"/>
      <c r="CKP327" s="35"/>
      <c r="CKQ327" s="35"/>
      <c r="CKR327" s="35"/>
      <c r="CKS327" s="35"/>
      <c r="CKT327" s="35"/>
      <c r="CKU327" s="35"/>
      <c r="CKV327" s="35"/>
      <c r="CKW327" s="35"/>
      <c r="CKX327" s="35"/>
      <c r="CKY327" s="35"/>
      <c r="CKZ327" s="35"/>
      <c r="CLA327" s="35"/>
      <c r="CLB327" s="35"/>
      <c r="CLC327" s="35"/>
      <c r="CLD327" s="35"/>
      <c r="CLE327" s="35"/>
      <c r="CLF327" s="35"/>
      <c r="CLG327" s="35"/>
      <c r="CLH327" s="35"/>
      <c r="CLI327" s="35"/>
      <c r="CLJ327" s="35"/>
      <c r="CLK327" s="35"/>
      <c r="CLL327" s="35"/>
      <c r="CLM327" s="35"/>
      <c r="CLN327" s="35"/>
      <c r="CLO327" s="35"/>
      <c r="CLP327" s="35"/>
      <c r="CLQ327" s="35"/>
      <c r="CLR327" s="35"/>
      <c r="CLS327" s="35"/>
      <c r="CLT327" s="35"/>
      <c r="CLU327" s="35"/>
      <c r="CLV327" s="35"/>
      <c r="CLW327" s="35"/>
      <c r="CLX327" s="35"/>
      <c r="CLY327" s="35"/>
      <c r="CLZ327" s="35"/>
      <c r="CMA327" s="35"/>
      <c r="CMB327" s="35"/>
      <c r="CMC327" s="35"/>
      <c r="CMD327" s="35"/>
      <c r="CME327" s="35"/>
      <c r="CMF327" s="35"/>
      <c r="CMG327" s="35"/>
      <c r="CMH327" s="35"/>
      <c r="CMI327" s="35"/>
      <c r="CMJ327" s="35"/>
      <c r="CMK327" s="35"/>
      <c r="CML327" s="35"/>
      <c r="CMM327" s="35"/>
      <c r="CMN327" s="35"/>
      <c r="CMO327" s="35"/>
      <c r="CMP327" s="35"/>
      <c r="CMQ327" s="35"/>
      <c r="CMR327" s="35"/>
      <c r="CMS327" s="35"/>
      <c r="CMT327" s="35"/>
      <c r="CMU327" s="35"/>
      <c r="CMV327" s="35"/>
      <c r="CMW327" s="35"/>
      <c r="CMX327" s="35"/>
      <c r="CMY327" s="35"/>
      <c r="CMZ327" s="35"/>
      <c r="CNA327" s="35"/>
      <c r="CNB327" s="35"/>
      <c r="CNC327" s="35"/>
      <c r="CND327" s="35"/>
      <c r="CNE327" s="35"/>
      <c r="CNF327" s="35"/>
      <c r="CNG327" s="35"/>
      <c r="CNH327" s="35"/>
      <c r="CNI327" s="35"/>
      <c r="CNJ327" s="35"/>
      <c r="CNK327" s="35"/>
      <c r="CNL327" s="35"/>
      <c r="CNM327" s="35"/>
      <c r="CNN327" s="35"/>
      <c r="CNO327" s="35"/>
      <c r="CNP327" s="35"/>
      <c r="CNQ327" s="35"/>
      <c r="CNR327" s="35"/>
      <c r="CNS327" s="35"/>
      <c r="CNT327" s="35"/>
      <c r="CNU327" s="35"/>
      <c r="CNV327" s="35"/>
      <c r="CNW327" s="35"/>
      <c r="CNX327" s="35"/>
      <c r="CNY327" s="35"/>
      <c r="CNZ327" s="35"/>
      <c r="COA327" s="35"/>
      <c r="COB327" s="35"/>
      <c r="COC327" s="35"/>
      <c r="COD327" s="35"/>
      <c r="COE327" s="35"/>
      <c r="COF327" s="35"/>
      <c r="COG327" s="35"/>
      <c r="COH327" s="35"/>
      <c r="COI327" s="35"/>
      <c r="COJ327" s="35"/>
      <c r="COK327" s="35"/>
      <c r="COL327" s="35"/>
      <c r="COM327" s="35"/>
      <c r="CON327" s="35"/>
      <c r="COO327" s="35"/>
      <c r="COP327" s="35"/>
      <c r="COQ327" s="35"/>
      <c r="COR327" s="35"/>
      <c r="COS327" s="35"/>
      <c r="COT327" s="35"/>
      <c r="COU327" s="35"/>
      <c r="COV327" s="35"/>
      <c r="COW327" s="35"/>
      <c r="COX327" s="35"/>
      <c r="COY327" s="35"/>
      <c r="COZ327" s="35"/>
      <c r="CPA327" s="35"/>
      <c r="CPB327" s="35"/>
      <c r="CPC327" s="35"/>
      <c r="CPD327" s="35"/>
      <c r="CPE327" s="35"/>
      <c r="CPF327" s="35"/>
      <c r="CPG327" s="35"/>
      <c r="CPH327" s="35"/>
      <c r="CPI327" s="35"/>
      <c r="CPJ327" s="35"/>
      <c r="CPK327" s="35"/>
      <c r="CPL327" s="35"/>
      <c r="CPM327" s="35"/>
      <c r="CPN327" s="35"/>
      <c r="CPO327" s="35"/>
      <c r="CPP327" s="35"/>
      <c r="CPQ327" s="35"/>
      <c r="CPR327" s="35"/>
      <c r="CPS327" s="35"/>
      <c r="CPT327" s="35"/>
      <c r="CPU327" s="35"/>
      <c r="CPV327" s="35"/>
      <c r="CPW327" s="35"/>
      <c r="CPX327" s="35"/>
      <c r="CPY327" s="35"/>
      <c r="CPZ327" s="35"/>
      <c r="CQA327" s="35"/>
      <c r="CQB327" s="35"/>
      <c r="CQC327" s="35"/>
      <c r="CQD327" s="35"/>
      <c r="CQE327" s="35"/>
      <c r="CQF327" s="35"/>
      <c r="CQG327" s="35"/>
      <c r="CQH327" s="35"/>
      <c r="CQI327" s="35"/>
      <c r="CQJ327" s="35"/>
      <c r="CQK327" s="35"/>
      <c r="CQL327" s="35"/>
      <c r="CQM327" s="35"/>
      <c r="CQN327" s="35"/>
      <c r="CQO327" s="35"/>
      <c r="CQP327" s="35"/>
      <c r="CQQ327" s="35"/>
      <c r="CQR327" s="35"/>
      <c r="CQS327" s="35"/>
      <c r="CQT327" s="35"/>
      <c r="CQU327" s="35"/>
      <c r="CQV327" s="35"/>
      <c r="CQW327" s="35"/>
      <c r="CQX327" s="35"/>
      <c r="CQY327" s="35"/>
      <c r="CQZ327" s="35"/>
      <c r="CRA327" s="35"/>
      <c r="CRB327" s="35"/>
      <c r="CRC327" s="35"/>
      <c r="CRD327" s="35"/>
      <c r="CRE327" s="35"/>
      <c r="CRF327" s="35"/>
      <c r="CRG327" s="35"/>
      <c r="CRH327" s="35"/>
      <c r="CRI327" s="35"/>
      <c r="CRJ327" s="35"/>
      <c r="CRK327" s="35"/>
      <c r="CRL327" s="35"/>
      <c r="CRM327" s="35"/>
      <c r="CRN327" s="35"/>
      <c r="CRO327" s="35"/>
      <c r="CRP327" s="35"/>
      <c r="CRQ327" s="35"/>
      <c r="CRR327" s="35"/>
      <c r="CRS327" s="35"/>
      <c r="CRT327" s="35"/>
      <c r="CRU327" s="35"/>
      <c r="CRV327" s="35"/>
      <c r="CRW327" s="35"/>
      <c r="CRX327" s="35"/>
      <c r="CRY327" s="35"/>
      <c r="CRZ327" s="35"/>
      <c r="CSA327" s="35"/>
      <c r="CSB327" s="35"/>
      <c r="CSC327" s="35"/>
      <c r="CSD327" s="35"/>
      <c r="CSE327" s="35"/>
      <c r="CSF327" s="35"/>
      <c r="CSG327" s="35"/>
      <c r="CSH327" s="35"/>
      <c r="CSI327" s="35"/>
      <c r="CSJ327" s="35"/>
      <c r="CSK327" s="35"/>
      <c r="CSL327" s="35"/>
      <c r="CSM327" s="35"/>
      <c r="CSN327" s="35"/>
      <c r="CSO327" s="35"/>
      <c r="CSP327" s="35"/>
      <c r="CSQ327" s="35"/>
      <c r="CSR327" s="35"/>
      <c r="CSS327" s="35"/>
      <c r="CST327" s="35"/>
      <c r="CSU327" s="35"/>
      <c r="CSV327" s="35"/>
      <c r="CSW327" s="35"/>
      <c r="CSX327" s="35"/>
      <c r="CSY327" s="35"/>
      <c r="CSZ327" s="35"/>
      <c r="CTA327" s="35"/>
      <c r="CTB327" s="35"/>
      <c r="CTC327" s="35"/>
      <c r="CTD327" s="35"/>
      <c r="CTE327" s="35"/>
      <c r="CTF327" s="35"/>
      <c r="CTG327" s="35"/>
      <c r="CTH327" s="35"/>
      <c r="CTI327" s="35"/>
      <c r="CTJ327" s="35"/>
      <c r="CTK327" s="35"/>
      <c r="CTL327" s="35"/>
      <c r="CTM327" s="35"/>
      <c r="CTN327" s="35"/>
      <c r="CTO327" s="35"/>
      <c r="CTP327" s="35"/>
      <c r="CTQ327" s="35"/>
      <c r="CTR327" s="35"/>
      <c r="CTS327" s="35"/>
      <c r="CTT327" s="35"/>
      <c r="CTU327" s="35"/>
      <c r="CTV327" s="35"/>
      <c r="CTW327" s="35"/>
      <c r="CTX327" s="35"/>
      <c r="CTY327" s="35"/>
      <c r="CTZ327" s="35"/>
      <c r="CUA327" s="35"/>
      <c r="CUB327" s="35"/>
      <c r="CUC327" s="35"/>
      <c r="CUD327" s="35"/>
      <c r="CUE327" s="35"/>
      <c r="CUF327" s="35"/>
      <c r="CUG327" s="35"/>
      <c r="CUH327" s="35"/>
      <c r="CUI327" s="35"/>
      <c r="CUJ327" s="35"/>
      <c r="CUK327" s="35"/>
      <c r="CUL327" s="35"/>
      <c r="CUM327" s="35"/>
      <c r="CUN327" s="35"/>
      <c r="CUO327" s="35"/>
      <c r="CUP327" s="35"/>
      <c r="CUQ327" s="35"/>
      <c r="CUR327" s="35"/>
      <c r="CUS327" s="35"/>
      <c r="CUT327" s="35"/>
      <c r="CUU327" s="35"/>
      <c r="CUV327" s="35"/>
      <c r="CUW327" s="35"/>
      <c r="CUX327" s="35"/>
      <c r="CUY327" s="35"/>
      <c r="CUZ327" s="35"/>
      <c r="CVA327" s="35"/>
      <c r="CVB327" s="35"/>
      <c r="CVC327" s="35"/>
      <c r="CVD327" s="35"/>
      <c r="CVE327" s="35"/>
      <c r="CVF327" s="35"/>
      <c r="CVG327" s="35"/>
      <c r="CVH327" s="35"/>
      <c r="CVI327" s="35"/>
      <c r="CVJ327" s="35"/>
      <c r="CVK327" s="35"/>
      <c r="CVL327" s="35"/>
      <c r="CVM327" s="35"/>
      <c r="CVN327" s="35"/>
      <c r="CVO327" s="35"/>
      <c r="CVP327" s="35"/>
      <c r="CVQ327" s="35"/>
      <c r="CVR327" s="35"/>
      <c r="CVS327" s="35"/>
      <c r="CVT327" s="35"/>
      <c r="CVU327" s="35"/>
      <c r="CVV327" s="35"/>
      <c r="CVW327" s="35"/>
      <c r="CVX327" s="35"/>
      <c r="CVY327" s="35"/>
      <c r="CVZ327" s="35"/>
      <c r="CWA327" s="35"/>
      <c r="CWB327" s="35"/>
      <c r="CWC327" s="35"/>
      <c r="CWD327" s="35"/>
      <c r="CWE327" s="35"/>
      <c r="CWF327" s="35"/>
      <c r="CWG327" s="35"/>
      <c r="CWH327" s="35"/>
      <c r="CWI327" s="35"/>
      <c r="CWJ327" s="35"/>
      <c r="CWK327" s="35"/>
      <c r="CWL327" s="35"/>
      <c r="CWM327" s="35"/>
      <c r="CWN327" s="35"/>
      <c r="CWO327" s="35"/>
      <c r="CWP327" s="35"/>
      <c r="CWQ327" s="35"/>
      <c r="CWR327" s="35"/>
      <c r="CWS327" s="35"/>
      <c r="CWT327" s="35"/>
      <c r="CWU327" s="35"/>
      <c r="CWV327" s="35"/>
      <c r="CWW327" s="35"/>
      <c r="CWX327" s="35"/>
      <c r="CWY327" s="35"/>
      <c r="CWZ327" s="35"/>
      <c r="CXA327" s="35"/>
      <c r="CXB327" s="35"/>
      <c r="CXC327" s="35"/>
      <c r="CXD327" s="35"/>
      <c r="CXE327" s="35"/>
      <c r="CXF327" s="35"/>
      <c r="CXG327" s="35"/>
      <c r="CXH327" s="35"/>
      <c r="CXI327" s="35"/>
      <c r="CXJ327" s="35"/>
      <c r="CXK327" s="35"/>
      <c r="CXL327" s="35"/>
      <c r="CXM327" s="35"/>
      <c r="CXN327" s="35"/>
      <c r="CXO327" s="35"/>
      <c r="CXP327" s="35"/>
      <c r="CXQ327" s="35"/>
      <c r="CXR327" s="35"/>
      <c r="CXS327" s="35"/>
      <c r="CXT327" s="35"/>
      <c r="CXU327" s="35"/>
      <c r="CXV327" s="35"/>
      <c r="CXW327" s="35"/>
      <c r="CXX327" s="35"/>
      <c r="CXY327" s="35"/>
      <c r="CXZ327" s="35"/>
      <c r="CYA327" s="35"/>
      <c r="CYB327" s="35"/>
      <c r="CYC327" s="35"/>
      <c r="CYD327" s="35"/>
      <c r="CYE327" s="35"/>
      <c r="CYF327" s="35"/>
      <c r="CYG327" s="35"/>
      <c r="CYH327" s="35"/>
      <c r="CYI327" s="35"/>
      <c r="CYJ327" s="35"/>
      <c r="CYK327" s="35"/>
      <c r="CYL327" s="35"/>
      <c r="CYM327" s="35"/>
      <c r="CYN327" s="35"/>
      <c r="CYO327" s="35"/>
      <c r="CYP327" s="35"/>
      <c r="CYQ327" s="35"/>
      <c r="CYR327" s="35"/>
      <c r="CYS327" s="35"/>
      <c r="CYT327" s="35"/>
      <c r="CYU327" s="35"/>
      <c r="CYV327" s="35"/>
      <c r="CYW327" s="35"/>
      <c r="CYX327" s="35"/>
      <c r="CYY327" s="35"/>
      <c r="CYZ327" s="35"/>
      <c r="CZA327" s="35"/>
      <c r="CZB327" s="35"/>
      <c r="CZC327" s="35"/>
      <c r="CZD327" s="35"/>
      <c r="CZE327" s="35"/>
      <c r="CZF327" s="35"/>
      <c r="CZG327" s="35"/>
      <c r="CZH327" s="35"/>
      <c r="CZI327" s="35"/>
      <c r="CZJ327" s="35"/>
      <c r="CZK327" s="35"/>
      <c r="CZL327" s="35"/>
      <c r="CZM327" s="35"/>
      <c r="CZN327" s="35"/>
      <c r="CZO327" s="35"/>
      <c r="CZP327" s="35"/>
      <c r="CZQ327" s="35"/>
      <c r="CZR327" s="35"/>
      <c r="CZS327" s="35"/>
      <c r="CZT327" s="35"/>
      <c r="CZU327" s="35"/>
      <c r="CZV327" s="35"/>
      <c r="CZW327" s="35"/>
      <c r="CZX327" s="35"/>
      <c r="CZY327" s="35"/>
      <c r="CZZ327" s="35"/>
      <c r="DAA327" s="35"/>
      <c r="DAB327" s="35"/>
      <c r="DAC327" s="35"/>
      <c r="DAD327" s="35"/>
      <c r="DAE327" s="35"/>
      <c r="DAF327" s="35"/>
      <c r="DAG327" s="35"/>
      <c r="DAH327" s="35"/>
      <c r="DAI327" s="35"/>
      <c r="DAJ327" s="35"/>
      <c r="DAK327" s="35"/>
      <c r="DAL327" s="35"/>
      <c r="DAM327" s="35"/>
      <c r="DAN327" s="35"/>
      <c r="DAO327" s="35"/>
      <c r="DAP327" s="35"/>
      <c r="DAQ327" s="35"/>
      <c r="DAR327" s="35"/>
      <c r="DAS327" s="35"/>
      <c r="DAT327" s="35"/>
      <c r="DAU327" s="35"/>
      <c r="DAV327" s="35"/>
      <c r="DAW327" s="35"/>
      <c r="DAX327" s="35"/>
      <c r="DAY327" s="35"/>
      <c r="DAZ327" s="35"/>
      <c r="DBA327" s="35"/>
      <c r="DBB327" s="35"/>
      <c r="DBC327" s="35"/>
      <c r="DBD327" s="35"/>
      <c r="DBE327" s="35"/>
      <c r="DBF327" s="35"/>
      <c r="DBG327" s="35"/>
      <c r="DBH327" s="35"/>
      <c r="DBI327" s="35"/>
      <c r="DBJ327" s="35"/>
      <c r="DBK327" s="35"/>
      <c r="DBL327" s="35"/>
      <c r="DBM327" s="35"/>
      <c r="DBN327" s="35"/>
      <c r="DBO327" s="35"/>
      <c r="DBP327" s="35"/>
      <c r="DBQ327" s="35"/>
      <c r="DBR327" s="35"/>
      <c r="DBS327" s="35"/>
      <c r="DBT327" s="35"/>
      <c r="DBU327" s="35"/>
      <c r="DBV327" s="35"/>
      <c r="DBW327" s="35"/>
      <c r="DBX327" s="35"/>
      <c r="DBY327" s="35"/>
      <c r="DBZ327" s="35"/>
      <c r="DCA327" s="35"/>
      <c r="DCB327" s="35"/>
      <c r="DCC327" s="35"/>
      <c r="DCD327" s="35"/>
      <c r="DCE327" s="35"/>
      <c r="DCF327" s="35"/>
      <c r="DCG327" s="35"/>
      <c r="DCH327" s="35"/>
      <c r="DCI327" s="35"/>
      <c r="DCJ327" s="35"/>
      <c r="DCK327" s="35"/>
      <c r="DCL327" s="35"/>
      <c r="DCM327" s="35"/>
      <c r="DCN327" s="35"/>
      <c r="DCO327" s="35"/>
      <c r="DCP327" s="35"/>
      <c r="DCQ327" s="35"/>
      <c r="DCR327" s="35"/>
      <c r="DCS327" s="35"/>
      <c r="DCT327" s="35"/>
      <c r="DCU327" s="35"/>
      <c r="DCV327" s="35"/>
      <c r="DCW327" s="35"/>
      <c r="DCX327" s="35"/>
      <c r="DCY327" s="35"/>
      <c r="DCZ327" s="35"/>
      <c r="DDA327" s="35"/>
      <c r="DDB327" s="35"/>
      <c r="DDC327" s="35"/>
      <c r="DDD327" s="35"/>
      <c r="DDE327" s="35"/>
      <c r="DDF327" s="35"/>
      <c r="DDG327" s="35"/>
      <c r="DDH327" s="35"/>
      <c r="DDI327" s="35"/>
      <c r="DDJ327" s="35"/>
      <c r="DDK327" s="35"/>
      <c r="DDL327" s="35"/>
      <c r="DDM327" s="35"/>
      <c r="DDN327" s="35"/>
      <c r="DDO327" s="35"/>
      <c r="DDP327" s="35"/>
      <c r="DDQ327" s="35"/>
      <c r="DDR327" s="35"/>
      <c r="DDS327" s="35"/>
      <c r="DDT327" s="35"/>
      <c r="DDU327" s="35"/>
      <c r="DDV327" s="35"/>
      <c r="DDW327" s="35"/>
      <c r="DDX327" s="35"/>
      <c r="DDY327" s="35"/>
      <c r="DDZ327" s="35"/>
      <c r="DEA327" s="35"/>
      <c r="DEB327" s="35"/>
      <c r="DEC327" s="35"/>
      <c r="DED327" s="35"/>
      <c r="DEE327" s="35"/>
      <c r="DEF327" s="35"/>
      <c r="DEG327" s="35"/>
      <c r="DEH327" s="35"/>
      <c r="DEI327" s="35"/>
      <c r="DEJ327" s="35"/>
      <c r="DEK327" s="35"/>
      <c r="DEL327" s="35"/>
      <c r="DEM327" s="35"/>
      <c r="DEN327" s="35"/>
      <c r="DEO327" s="35"/>
      <c r="DEP327" s="35"/>
      <c r="DEQ327" s="35"/>
      <c r="DER327" s="35"/>
      <c r="DES327" s="35"/>
      <c r="DET327" s="35"/>
      <c r="DEU327" s="35"/>
      <c r="DEV327" s="35"/>
      <c r="DEW327" s="35"/>
      <c r="DEX327" s="35"/>
      <c r="DEY327" s="35"/>
      <c r="DEZ327" s="35"/>
      <c r="DFA327" s="35"/>
      <c r="DFB327" s="35"/>
      <c r="DFC327" s="35"/>
      <c r="DFD327" s="35"/>
      <c r="DFE327" s="35"/>
      <c r="DFF327" s="35"/>
      <c r="DFG327" s="35"/>
      <c r="DFH327" s="35"/>
      <c r="DFI327" s="35"/>
      <c r="DFJ327" s="35"/>
      <c r="DFK327" s="35"/>
      <c r="DFL327" s="35"/>
      <c r="DFM327" s="35"/>
      <c r="DFN327" s="35"/>
      <c r="DFO327" s="35"/>
      <c r="DFP327" s="35"/>
      <c r="DFQ327" s="35"/>
      <c r="DFR327" s="35"/>
      <c r="DFS327" s="35"/>
      <c r="DFT327" s="35"/>
      <c r="DFU327" s="35"/>
      <c r="DFV327" s="35"/>
      <c r="DFW327" s="35"/>
      <c r="DFX327" s="35"/>
      <c r="DFY327" s="35"/>
      <c r="DFZ327" s="35"/>
      <c r="DGA327" s="35"/>
      <c r="DGB327" s="35"/>
      <c r="DGC327" s="35"/>
      <c r="DGD327" s="35"/>
      <c r="DGE327" s="35"/>
      <c r="DGF327" s="35"/>
      <c r="DGG327" s="35"/>
      <c r="DGH327" s="35"/>
      <c r="DGI327" s="35"/>
      <c r="DGJ327" s="35"/>
      <c r="DGK327" s="35"/>
      <c r="DGL327" s="35"/>
      <c r="DGM327" s="35"/>
      <c r="DGN327" s="35"/>
      <c r="DGO327" s="35"/>
      <c r="DGP327" s="35"/>
      <c r="DGQ327" s="35"/>
      <c r="DGR327" s="35"/>
      <c r="DGS327" s="35"/>
      <c r="DGT327" s="35"/>
      <c r="DGU327" s="35"/>
      <c r="DGV327" s="35"/>
      <c r="DGW327" s="35"/>
      <c r="DGX327" s="35"/>
      <c r="DGY327" s="35"/>
      <c r="DGZ327" s="35"/>
      <c r="DHA327" s="35"/>
      <c r="DHB327" s="35"/>
      <c r="DHC327" s="35"/>
      <c r="DHD327" s="35"/>
      <c r="DHE327" s="35"/>
      <c r="DHF327" s="35"/>
      <c r="DHG327" s="35"/>
      <c r="DHH327" s="35"/>
      <c r="DHI327" s="35"/>
      <c r="DHJ327" s="35"/>
      <c r="DHK327" s="35"/>
      <c r="DHL327" s="35"/>
      <c r="DHM327" s="35"/>
      <c r="DHN327" s="35"/>
      <c r="DHO327" s="35"/>
      <c r="DHP327" s="35"/>
      <c r="DHQ327" s="35"/>
      <c r="DHR327" s="35"/>
      <c r="DHS327" s="35"/>
      <c r="DHT327" s="35"/>
      <c r="DHU327" s="35"/>
      <c r="DHV327" s="35"/>
      <c r="DHW327" s="35"/>
      <c r="DHX327" s="35"/>
      <c r="DHY327" s="35"/>
      <c r="DHZ327" s="35"/>
      <c r="DIA327" s="35"/>
      <c r="DIB327" s="35"/>
      <c r="DIC327" s="35"/>
      <c r="DID327" s="35"/>
      <c r="DIE327" s="35"/>
      <c r="DIF327" s="35"/>
      <c r="DIG327" s="35"/>
      <c r="DIH327" s="35"/>
      <c r="DII327" s="35"/>
      <c r="DIJ327" s="35"/>
      <c r="DIK327" s="35"/>
      <c r="DIL327" s="35"/>
      <c r="DIM327" s="35"/>
      <c r="DIN327" s="35"/>
      <c r="DIO327" s="35"/>
      <c r="DIP327" s="35"/>
      <c r="DIQ327" s="35"/>
      <c r="DIR327" s="35"/>
      <c r="DIS327" s="35"/>
      <c r="DIT327" s="35"/>
      <c r="DIU327" s="35"/>
      <c r="DIV327" s="35"/>
      <c r="DIW327" s="35"/>
      <c r="DIX327" s="35"/>
      <c r="DIY327" s="35"/>
      <c r="DIZ327" s="35"/>
      <c r="DJA327" s="35"/>
      <c r="DJB327" s="35"/>
      <c r="DJC327" s="35"/>
      <c r="DJD327" s="35"/>
      <c r="DJE327" s="35"/>
      <c r="DJF327" s="35"/>
      <c r="DJG327" s="35"/>
      <c r="DJH327" s="35"/>
      <c r="DJI327" s="35"/>
      <c r="DJJ327" s="35"/>
      <c r="DJK327" s="35"/>
      <c r="DJL327" s="35"/>
      <c r="DJM327" s="35"/>
      <c r="DJN327" s="35"/>
      <c r="DJO327" s="35"/>
      <c r="DJP327" s="35"/>
      <c r="DJQ327" s="35"/>
      <c r="DJR327" s="35"/>
      <c r="DJS327" s="35"/>
      <c r="DJT327" s="35"/>
      <c r="DJU327" s="35"/>
      <c r="DJV327" s="35"/>
      <c r="DJW327" s="35"/>
      <c r="DJX327" s="35"/>
      <c r="DJY327" s="35"/>
      <c r="DJZ327" s="35"/>
      <c r="DKA327" s="35"/>
      <c r="DKB327" s="35"/>
      <c r="DKC327" s="35"/>
      <c r="DKD327" s="35"/>
      <c r="DKE327" s="35"/>
      <c r="DKF327" s="35"/>
      <c r="DKG327" s="35"/>
      <c r="DKH327" s="35"/>
      <c r="DKI327" s="35"/>
      <c r="DKJ327" s="35"/>
      <c r="DKK327" s="35"/>
      <c r="DKL327" s="35"/>
      <c r="DKM327" s="35"/>
      <c r="DKN327" s="35"/>
      <c r="DKO327" s="35"/>
      <c r="DKP327" s="35"/>
      <c r="DKQ327" s="35"/>
      <c r="DKR327" s="35"/>
      <c r="DKS327" s="35"/>
      <c r="DKT327" s="35"/>
      <c r="DKU327" s="35"/>
      <c r="DKV327" s="35"/>
      <c r="DKW327" s="35"/>
      <c r="DKX327" s="35"/>
      <c r="DKY327" s="35"/>
      <c r="DKZ327" s="35"/>
      <c r="DLA327" s="35"/>
      <c r="DLB327" s="35"/>
      <c r="DLC327" s="35"/>
      <c r="DLD327" s="35"/>
      <c r="DLE327" s="35"/>
      <c r="DLF327" s="35"/>
      <c r="DLG327" s="35"/>
      <c r="DLH327" s="35"/>
      <c r="DLI327" s="35"/>
      <c r="DLJ327" s="35"/>
      <c r="DLK327" s="35"/>
      <c r="DLL327" s="35"/>
      <c r="DLM327" s="35"/>
      <c r="DLN327" s="35"/>
      <c r="DLO327" s="35"/>
      <c r="DLP327" s="35"/>
      <c r="DLQ327" s="35"/>
      <c r="DLR327" s="35"/>
      <c r="DLS327" s="35"/>
      <c r="DLT327" s="35"/>
      <c r="DLU327" s="35"/>
      <c r="DLV327" s="35"/>
      <c r="DLW327" s="35"/>
      <c r="DLX327" s="35"/>
      <c r="DLY327" s="35"/>
      <c r="DLZ327" s="35"/>
      <c r="DMA327" s="35"/>
      <c r="DMB327" s="35"/>
      <c r="DMC327" s="35"/>
      <c r="DMD327" s="35"/>
      <c r="DME327" s="35"/>
      <c r="DMF327" s="35"/>
      <c r="DMG327" s="35"/>
      <c r="DMH327" s="35"/>
      <c r="DMI327" s="35"/>
      <c r="DMJ327" s="35"/>
      <c r="DMK327" s="35"/>
      <c r="DML327" s="35"/>
      <c r="DMM327" s="35"/>
      <c r="DMN327" s="35"/>
      <c r="DMO327" s="35"/>
      <c r="DMP327" s="35"/>
      <c r="DMQ327" s="35"/>
      <c r="DMR327" s="35"/>
      <c r="DMS327" s="35"/>
      <c r="DMT327" s="35"/>
      <c r="DMU327" s="35"/>
      <c r="DMV327" s="35"/>
      <c r="DMW327" s="35"/>
      <c r="DMX327" s="35"/>
      <c r="DMY327" s="35"/>
      <c r="DMZ327" s="35"/>
      <c r="DNA327" s="35"/>
      <c r="DNB327" s="35"/>
      <c r="DNC327" s="35"/>
      <c r="DND327" s="35"/>
      <c r="DNE327" s="35"/>
      <c r="DNF327" s="35"/>
      <c r="DNG327" s="35"/>
      <c r="DNH327" s="35"/>
      <c r="DNI327" s="35"/>
      <c r="DNJ327" s="35"/>
      <c r="DNK327" s="35"/>
      <c r="DNL327" s="35"/>
      <c r="DNM327" s="35"/>
      <c r="DNN327" s="35"/>
      <c r="DNO327" s="35"/>
      <c r="DNP327" s="35"/>
      <c r="DNQ327" s="35"/>
      <c r="DNR327" s="35"/>
      <c r="DNS327" s="35"/>
      <c r="DNT327" s="35"/>
      <c r="DNU327" s="35"/>
      <c r="DNV327" s="35"/>
      <c r="DNW327" s="35"/>
      <c r="DNX327" s="35"/>
      <c r="DNY327" s="35"/>
      <c r="DNZ327" s="35"/>
      <c r="DOA327" s="35"/>
      <c r="DOB327" s="35"/>
      <c r="DOC327" s="35"/>
      <c r="DOD327" s="35"/>
      <c r="DOE327" s="35"/>
      <c r="DOF327" s="35"/>
      <c r="DOG327" s="35"/>
      <c r="DOH327" s="35"/>
      <c r="DOI327" s="35"/>
      <c r="DOJ327" s="35"/>
      <c r="DOK327" s="35"/>
      <c r="DOL327" s="35"/>
      <c r="DOM327" s="35"/>
      <c r="DON327" s="35"/>
      <c r="DOO327" s="35"/>
      <c r="DOP327" s="35"/>
      <c r="DOQ327" s="35"/>
      <c r="DOR327" s="35"/>
      <c r="DOS327" s="35"/>
      <c r="DOT327" s="35"/>
      <c r="DOU327" s="35"/>
      <c r="DOV327" s="35"/>
      <c r="DOW327" s="35"/>
      <c r="DOX327" s="35"/>
      <c r="DOY327" s="35"/>
      <c r="DOZ327" s="35"/>
      <c r="DPA327" s="35"/>
      <c r="DPB327" s="35"/>
      <c r="DPC327" s="35"/>
      <c r="DPD327" s="35"/>
      <c r="DPE327" s="35"/>
      <c r="DPF327" s="35"/>
      <c r="DPG327" s="35"/>
      <c r="DPH327" s="35"/>
      <c r="DPI327" s="35"/>
      <c r="DPJ327" s="35"/>
      <c r="DPK327" s="35"/>
      <c r="DPL327" s="35"/>
      <c r="DPM327" s="35"/>
      <c r="DPN327" s="35"/>
      <c r="DPO327" s="35"/>
      <c r="DPP327" s="35"/>
      <c r="DPQ327" s="35"/>
      <c r="DPR327" s="35"/>
      <c r="DPS327" s="35"/>
      <c r="DPT327" s="35"/>
      <c r="DPU327" s="35"/>
      <c r="DPV327" s="35"/>
      <c r="DPW327" s="35"/>
      <c r="DPX327" s="35"/>
      <c r="DPY327" s="35"/>
      <c r="DPZ327" s="35"/>
      <c r="DQA327" s="35"/>
      <c r="DQB327" s="35"/>
      <c r="DQC327" s="35"/>
      <c r="DQD327" s="35"/>
      <c r="DQE327" s="35"/>
      <c r="DQF327" s="35"/>
      <c r="DQG327" s="35"/>
      <c r="DQH327" s="35"/>
      <c r="DQI327" s="35"/>
      <c r="DQJ327" s="35"/>
      <c r="DQK327" s="35"/>
      <c r="DQL327" s="35"/>
      <c r="DQM327" s="35"/>
      <c r="DQN327" s="35"/>
      <c r="DQO327" s="35"/>
      <c r="DQP327" s="35"/>
      <c r="DQQ327" s="35"/>
      <c r="DQR327" s="35"/>
      <c r="DQS327" s="35"/>
      <c r="DQT327" s="35"/>
      <c r="DQU327" s="35"/>
      <c r="DQV327" s="35"/>
      <c r="DQW327" s="35"/>
      <c r="DQX327" s="35"/>
      <c r="DQY327" s="35"/>
      <c r="DQZ327" s="35"/>
      <c r="DRA327" s="35"/>
      <c r="DRB327" s="35"/>
      <c r="DRC327" s="35"/>
      <c r="DRD327" s="35"/>
      <c r="DRE327" s="35"/>
      <c r="DRF327" s="35"/>
      <c r="DRG327" s="35"/>
      <c r="DRH327" s="35"/>
      <c r="DRI327" s="35"/>
      <c r="DRJ327" s="35"/>
      <c r="DRK327" s="35"/>
      <c r="DRL327" s="35"/>
      <c r="DRM327" s="35"/>
      <c r="DRN327" s="35"/>
      <c r="DRO327" s="35"/>
      <c r="DRP327" s="35"/>
      <c r="DRQ327" s="35"/>
      <c r="DRR327" s="35"/>
      <c r="DRS327" s="35"/>
      <c r="DRT327" s="35"/>
      <c r="DRU327" s="35"/>
      <c r="DRV327" s="35"/>
      <c r="DRW327" s="35"/>
      <c r="DRX327" s="35"/>
      <c r="DRY327" s="35"/>
      <c r="DRZ327" s="35"/>
      <c r="DSA327" s="35"/>
      <c r="DSB327" s="35"/>
      <c r="DSC327" s="35"/>
      <c r="DSD327" s="35"/>
      <c r="DSE327" s="35"/>
      <c r="DSF327" s="35"/>
      <c r="DSG327" s="35"/>
      <c r="DSH327" s="35"/>
      <c r="DSI327" s="35"/>
      <c r="DSJ327" s="35"/>
      <c r="DSK327" s="35"/>
      <c r="DSL327" s="35"/>
      <c r="DSM327" s="35"/>
      <c r="DSN327" s="35"/>
      <c r="DSO327" s="35"/>
      <c r="DSP327" s="35"/>
      <c r="DSQ327" s="35"/>
      <c r="DSR327" s="35"/>
      <c r="DSS327" s="35"/>
      <c r="DST327" s="35"/>
      <c r="DSU327" s="35"/>
      <c r="DSV327" s="35"/>
      <c r="DSW327" s="35"/>
      <c r="DSX327" s="35"/>
      <c r="DSY327" s="35"/>
      <c r="DSZ327" s="35"/>
      <c r="DTA327" s="35"/>
      <c r="DTB327" s="35"/>
      <c r="DTC327" s="35"/>
      <c r="DTD327" s="35"/>
      <c r="DTE327" s="35"/>
      <c r="DTF327" s="35"/>
      <c r="DTG327" s="35"/>
      <c r="DTH327" s="35"/>
      <c r="DTI327" s="35"/>
      <c r="DTJ327" s="35"/>
      <c r="DTK327" s="35"/>
      <c r="DTL327" s="35"/>
      <c r="DTM327" s="35"/>
      <c r="DTN327" s="35"/>
      <c r="DTO327" s="35"/>
      <c r="DTP327" s="35"/>
      <c r="DTQ327" s="35"/>
      <c r="DTR327" s="35"/>
      <c r="DTS327" s="35"/>
      <c r="DTT327" s="35"/>
      <c r="DTU327" s="35"/>
      <c r="DTV327" s="35"/>
      <c r="DTW327" s="35"/>
      <c r="DTX327" s="35"/>
      <c r="DTY327" s="35"/>
      <c r="DTZ327" s="35"/>
      <c r="DUA327" s="35"/>
      <c r="DUB327" s="35"/>
      <c r="DUC327" s="35"/>
      <c r="DUD327" s="35"/>
      <c r="DUE327" s="35"/>
      <c r="DUF327" s="35"/>
      <c r="DUG327" s="35"/>
      <c r="DUH327" s="35"/>
      <c r="DUI327" s="35"/>
      <c r="DUJ327" s="35"/>
      <c r="DUK327" s="35"/>
      <c r="DUL327" s="35"/>
      <c r="DUM327" s="35"/>
      <c r="DUN327" s="35"/>
      <c r="DUO327" s="35"/>
      <c r="DUP327" s="35"/>
      <c r="DUQ327" s="35"/>
      <c r="DUR327" s="35"/>
      <c r="DUS327" s="35"/>
      <c r="DUT327" s="35"/>
      <c r="DUU327" s="35"/>
      <c r="DUV327" s="35"/>
      <c r="DUW327" s="35"/>
      <c r="DUX327" s="35"/>
      <c r="DUY327" s="35"/>
      <c r="DUZ327" s="35"/>
      <c r="DVA327" s="35"/>
      <c r="DVB327" s="35"/>
      <c r="DVC327" s="35"/>
      <c r="DVD327" s="35"/>
      <c r="DVE327" s="35"/>
      <c r="DVF327" s="35"/>
      <c r="DVG327" s="35"/>
      <c r="DVH327" s="35"/>
      <c r="DVI327" s="35"/>
      <c r="DVJ327" s="35"/>
      <c r="DVK327" s="35"/>
      <c r="DVL327" s="35"/>
      <c r="DVM327" s="35"/>
      <c r="DVN327" s="35"/>
      <c r="DVO327" s="35"/>
      <c r="DVP327" s="35"/>
      <c r="DVQ327" s="35"/>
      <c r="DVR327" s="35"/>
      <c r="DVS327" s="35"/>
      <c r="DVT327" s="35"/>
      <c r="DVU327" s="35"/>
      <c r="DVV327" s="35"/>
      <c r="DVW327" s="35"/>
      <c r="DVX327" s="35"/>
      <c r="DVY327" s="35"/>
      <c r="DVZ327" s="35"/>
      <c r="DWA327" s="35"/>
      <c r="DWB327" s="35"/>
      <c r="DWC327" s="35"/>
      <c r="DWD327" s="35"/>
      <c r="DWE327" s="35"/>
      <c r="DWF327" s="35"/>
      <c r="DWG327" s="35"/>
      <c r="DWH327" s="35"/>
      <c r="DWI327" s="35"/>
      <c r="DWJ327" s="35"/>
      <c r="DWK327" s="35"/>
      <c r="DWL327" s="35"/>
      <c r="DWM327" s="35"/>
      <c r="DWN327" s="35"/>
      <c r="DWO327" s="35"/>
      <c r="DWP327" s="35"/>
      <c r="DWQ327" s="35"/>
      <c r="DWR327" s="35"/>
      <c r="DWS327" s="35"/>
      <c r="DWT327" s="35"/>
      <c r="DWU327" s="35"/>
      <c r="DWV327" s="35"/>
      <c r="DWW327" s="35"/>
      <c r="DWX327" s="35"/>
      <c r="DWY327" s="35"/>
      <c r="DWZ327" s="35"/>
      <c r="DXA327" s="35"/>
      <c r="DXB327" s="35"/>
      <c r="DXC327" s="35"/>
      <c r="DXD327" s="35"/>
      <c r="DXE327" s="35"/>
      <c r="DXF327" s="35"/>
      <c r="DXG327" s="35"/>
      <c r="DXH327" s="35"/>
      <c r="DXI327" s="35"/>
      <c r="DXJ327" s="35"/>
      <c r="DXK327" s="35"/>
      <c r="DXL327" s="35"/>
      <c r="DXM327" s="35"/>
      <c r="DXN327" s="35"/>
      <c r="DXO327" s="35"/>
      <c r="DXP327" s="35"/>
      <c r="DXQ327" s="35"/>
      <c r="DXR327" s="35"/>
      <c r="DXS327" s="35"/>
      <c r="DXT327" s="35"/>
      <c r="DXU327" s="35"/>
      <c r="DXV327" s="35"/>
      <c r="DXW327" s="35"/>
      <c r="DXX327" s="35"/>
      <c r="DXY327" s="35"/>
      <c r="DXZ327" s="35"/>
      <c r="DYA327" s="35"/>
      <c r="DYB327" s="35"/>
      <c r="DYC327" s="35"/>
      <c r="DYD327" s="35"/>
      <c r="DYE327" s="35"/>
      <c r="DYF327" s="35"/>
      <c r="DYG327" s="35"/>
      <c r="DYH327" s="35"/>
      <c r="DYI327" s="35"/>
      <c r="DYJ327" s="35"/>
      <c r="DYK327" s="35"/>
      <c r="DYL327" s="35"/>
      <c r="DYM327" s="35"/>
      <c r="DYN327" s="35"/>
      <c r="DYO327" s="35"/>
      <c r="DYP327" s="35"/>
      <c r="DYQ327" s="35"/>
      <c r="DYR327" s="35"/>
      <c r="DYS327" s="35"/>
      <c r="DYT327" s="35"/>
      <c r="DYU327" s="35"/>
      <c r="DYV327" s="35"/>
      <c r="DYW327" s="35"/>
      <c r="DYX327" s="35"/>
      <c r="DYY327" s="35"/>
      <c r="DYZ327" s="35"/>
      <c r="DZA327" s="35"/>
      <c r="DZB327" s="35"/>
      <c r="DZC327" s="35"/>
      <c r="DZD327" s="35"/>
      <c r="DZE327" s="35"/>
      <c r="DZF327" s="35"/>
      <c r="DZG327" s="35"/>
      <c r="DZH327" s="35"/>
      <c r="DZI327" s="35"/>
      <c r="DZJ327" s="35"/>
      <c r="DZK327" s="35"/>
      <c r="DZL327" s="35"/>
      <c r="DZM327" s="35"/>
      <c r="DZN327" s="35"/>
      <c r="DZO327" s="35"/>
      <c r="DZP327" s="35"/>
      <c r="DZQ327" s="35"/>
      <c r="DZR327" s="35"/>
      <c r="DZS327" s="35"/>
      <c r="DZT327" s="35"/>
      <c r="DZU327" s="35"/>
      <c r="DZV327" s="35"/>
      <c r="DZW327" s="35"/>
      <c r="DZX327" s="35"/>
      <c r="DZY327" s="35"/>
      <c r="DZZ327" s="35"/>
      <c r="EAA327" s="35"/>
      <c r="EAB327" s="35"/>
      <c r="EAC327" s="35"/>
      <c r="EAD327" s="35"/>
      <c r="EAE327" s="35"/>
      <c r="EAF327" s="35"/>
      <c r="EAG327" s="35"/>
      <c r="EAH327" s="35"/>
      <c r="EAI327" s="35"/>
      <c r="EAJ327" s="35"/>
      <c r="EAK327" s="35"/>
      <c r="EAL327" s="35"/>
      <c r="EAM327" s="35"/>
      <c r="EAN327" s="35"/>
      <c r="EAO327" s="35"/>
      <c r="EAP327" s="35"/>
      <c r="EAQ327" s="35"/>
      <c r="EAR327" s="35"/>
      <c r="EAS327" s="35"/>
      <c r="EAT327" s="35"/>
      <c r="EAU327" s="35"/>
      <c r="EAV327" s="35"/>
      <c r="EAW327" s="35"/>
      <c r="EAX327" s="35"/>
      <c r="EAY327" s="35"/>
      <c r="EAZ327" s="35"/>
      <c r="EBA327" s="35"/>
      <c r="EBB327" s="35"/>
      <c r="EBC327" s="35"/>
      <c r="EBD327" s="35"/>
      <c r="EBE327" s="35"/>
      <c r="EBF327" s="35"/>
      <c r="EBG327" s="35"/>
      <c r="EBH327" s="35"/>
      <c r="EBI327" s="35"/>
      <c r="EBJ327" s="35"/>
      <c r="EBK327" s="35"/>
      <c r="EBL327" s="35"/>
      <c r="EBM327" s="35"/>
      <c r="EBN327" s="35"/>
      <c r="EBO327" s="35"/>
      <c r="EBP327" s="35"/>
      <c r="EBQ327" s="35"/>
      <c r="EBR327" s="35"/>
      <c r="EBS327" s="35"/>
      <c r="EBT327" s="35"/>
      <c r="EBU327" s="35"/>
      <c r="EBV327" s="35"/>
      <c r="EBW327" s="35"/>
      <c r="EBX327" s="35"/>
      <c r="EBY327" s="35"/>
      <c r="EBZ327" s="35"/>
      <c r="ECA327" s="35"/>
      <c r="ECB327" s="35"/>
      <c r="ECC327" s="35"/>
      <c r="ECD327" s="35"/>
      <c r="ECE327" s="35"/>
      <c r="ECF327" s="35"/>
      <c r="ECG327" s="35"/>
      <c r="ECH327" s="35"/>
      <c r="ECI327" s="35"/>
      <c r="ECJ327" s="35"/>
      <c r="ECK327" s="35"/>
      <c r="ECL327" s="35"/>
      <c r="ECM327" s="35"/>
      <c r="ECN327" s="35"/>
      <c r="ECO327" s="35"/>
      <c r="ECP327" s="35"/>
      <c r="ECQ327" s="35"/>
      <c r="ECR327" s="35"/>
      <c r="ECS327" s="35"/>
      <c r="ECT327" s="35"/>
      <c r="ECU327" s="35"/>
      <c r="ECV327" s="35"/>
      <c r="ECW327" s="35"/>
      <c r="ECX327" s="35"/>
      <c r="ECY327" s="35"/>
      <c r="ECZ327" s="35"/>
      <c r="EDA327" s="35"/>
      <c r="EDB327" s="35"/>
      <c r="EDC327" s="35"/>
      <c r="EDD327" s="35"/>
      <c r="EDE327" s="35"/>
      <c r="EDF327" s="35"/>
      <c r="EDG327" s="35"/>
      <c r="EDH327" s="35"/>
      <c r="EDI327" s="35"/>
      <c r="EDJ327" s="35"/>
      <c r="EDK327" s="35"/>
      <c r="EDL327" s="35"/>
      <c r="EDM327" s="35"/>
      <c r="EDN327" s="35"/>
      <c r="EDO327" s="35"/>
      <c r="EDP327" s="35"/>
      <c r="EDQ327" s="35"/>
      <c r="EDR327" s="35"/>
      <c r="EDS327" s="35"/>
      <c r="EDT327" s="35"/>
      <c r="EDU327" s="35"/>
      <c r="EDV327" s="35"/>
      <c r="EDW327" s="35"/>
      <c r="EDX327" s="35"/>
      <c r="EDY327" s="35"/>
      <c r="EDZ327" s="35"/>
      <c r="EEA327" s="35"/>
      <c r="EEB327" s="35"/>
      <c r="EEC327" s="35"/>
      <c r="EED327" s="35"/>
      <c r="EEE327" s="35"/>
      <c r="EEF327" s="35"/>
      <c r="EEG327" s="35"/>
      <c r="EEH327" s="35"/>
      <c r="EEI327" s="35"/>
      <c r="EEJ327" s="35"/>
      <c r="EEK327" s="35"/>
      <c r="EEL327" s="35"/>
      <c r="EEM327" s="35"/>
      <c r="EEN327" s="35"/>
      <c r="EEO327" s="35"/>
      <c r="EEP327" s="35"/>
      <c r="EEQ327" s="35"/>
      <c r="EER327" s="35"/>
      <c r="EES327" s="35"/>
      <c r="EET327" s="35"/>
      <c r="EEU327" s="35"/>
      <c r="EEV327" s="35"/>
      <c r="EEW327" s="35"/>
      <c r="EEX327" s="35"/>
      <c r="EEY327" s="35"/>
      <c r="EEZ327" s="35"/>
      <c r="EFA327" s="35"/>
      <c r="EFB327" s="35"/>
      <c r="EFC327" s="35"/>
      <c r="EFD327" s="35"/>
      <c r="EFE327" s="35"/>
      <c r="EFF327" s="35"/>
      <c r="EFG327" s="35"/>
      <c r="EFH327" s="35"/>
      <c r="EFI327" s="35"/>
      <c r="EFJ327" s="35"/>
      <c r="EFK327" s="35"/>
      <c r="EFL327" s="35"/>
      <c r="EFM327" s="35"/>
      <c r="EFN327" s="35"/>
      <c r="EFO327" s="35"/>
      <c r="EFP327" s="35"/>
      <c r="EFQ327" s="35"/>
      <c r="EFR327" s="35"/>
      <c r="EFS327" s="35"/>
      <c r="EFT327" s="35"/>
      <c r="EFU327" s="35"/>
      <c r="EFV327" s="35"/>
      <c r="EFW327" s="35"/>
      <c r="EFX327" s="35"/>
      <c r="EFY327" s="35"/>
      <c r="EFZ327" s="35"/>
      <c r="EGA327" s="35"/>
      <c r="EGB327" s="35"/>
      <c r="EGC327" s="35"/>
      <c r="EGD327" s="35"/>
      <c r="EGE327" s="35"/>
      <c r="EGF327" s="35"/>
      <c r="EGG327" s="35"/>
      <c r="EGH327" s="35"/>
      <c r="EGI327" s="35"/>
      <c r="EGJ327" s="35"/>
      <c r="EGK327" s="35"/>
      <c r="EGL327" s="35"/>
      <c r="EGM327" s="35"/>
      <c r="EGN327" s="35"/>
      <c r="EGO327" s="35"/>
      <c r="EGP327" s="35"/>
      <c r="EGQ327" s="35"/>
      <c r="EGR327" s="35"/>
      <c r="EGS327" s="35"/>
      <c r="EGT327" s="35"/>
      <c r="EGU327" s="35"/>
      <c r="EGV327" s="35"/>
      <c r="EGW327" s="35"/>
      <c r="EGX327" s="35"/>
      <c r="EGY327" s="35"/>
      <c r="EGZ327" s="35"/>
      <c r="EHA327" s="35"/>
      <c r="EHB327" s="35"/>
      <c r="EHC327" s="35"/>
      <c r="EHD327" s="35"/>
      <c r="EHE327" s="35"/>
      <c r="EHF327" s="35"/>
      <c r="EHG327" s="35"/>
      <c r="EHH327" s="35"/>
      <c r="EHI327" s="35"/>
      <c r="EHJ327" s="35"/>
      <c r="EHK327" s="35"/>
      <c r="EHL327" s="35"/>
      <c r="EHM327" s="35"/>
      <c r="EHN327" s="35"/>
      <c r="EHO327" s="35"/>
      <c r="EHP327" s="35"/>
      <c r="EHQ327" s="35"/>
      <c r="EHR327" s="35"/>
      <c r="EHS327" s="35"/>
      <c r="EHT327" s="35"/>
      <c r="EHU327" s="35"/>
      <c r="EHV327" s="35"/>
      <c r="EHW327" s="35"/>
      <c r="EHX327" s="35"/>
      <c r="EHY327" s="35"/>
      <c r="EHZ327" s="35"/>
      <c r="EIA327" s="35"/>
      <c r="EIB327" s="35"/>
      <c r="EIC327" s="35"/>
      <c r="EID327" s="35"/>
      <c r="EIE327" s="35"/>
      <c r="EIF327" s="35"/>
      <c r="EIG327" s="35"/>
      <c r="EIH327" s="35"/>
      <c r="EII327" s="35"/>
      <c r="EIJ327" s="35"/>
      <c r="EIK327" s="35"/>
      <c r="EIL327" s="35"/>
      <c r="EIM327" s="35"/>
      <c r="EIN327" s="35"/>
      <c r="EIO327" s="35"/>
      <c r="EIP327" s="35"/>
      <c r="EIQ327" s="35"/>
      <c r="EIR327" s="35"/>
      <c r="EIS327" s="35"/>
      <c r="EIT327" s="35"/>
      <c r="EIU327" s="35"/>
      <c r="EIV327" s="35"/>
      <c r="EIW327" s="35"/>
      <c r="EIX327" s="35"/>
      <c r="EIY327" s="35"/>
      <c r="EIZ327" s="35"/>
      <c r="EJA327" s="35"/>
      <c r="EJB327" s="35"/>
      <c r="EJC327" s="35"/>
      <c r="EJD327" s="35"/>
      <c r="EJE327" s="35"/>
      <c r="EJF327" s="35"/>
      <c r="EJG327" s="35"/>
      <c r="EJH327" s="35"/>
      <c r="EJI327" s="35"/>
      <c r="EJJ327" s="35"/>
      <c r="EJK327" s="35"/>
      <c r="EJL327" s="35"/>
      <c r="EJM327" s="35"/>
      <c r="EJN327" s="35"/>
      <c r="EJO327" s="35"/>
      <c r="EJP327" s="35"/>
      <c r="EJQ327" s="35"/>
      <c r="EJR327" s="35"/>
      <c r="EJS327" s="35"/>
      <c r="EJT327" s="35"/>
      <c r="EJU327" s="35"/>
      <c r="EJV327" s="35"/>
      <c r="EJW327" s="35"/>
      <c r="EJX327" s="35"/>
      <c r="EJY327" s="35"/>
      <c r="EJZ327" s="35"/>
      <c r="EKA327" s="35"/>
      <c r="EKB327" s="35"/>
      <c r="EKC327" s="35"/>
      <c r="EKD327" s="35"/>
      <c r="EKE327" s="35"/>
      <c r="EKF327" s="35"/>
      <c r="EKG327" s="35"/>
      <c r="EKH327" s="35"/>
      <c r="EKI327" s="35"/>
      <c r="EKJ327" s="35"/>
      <c r="EKK327" s="35"/>
      <c r="EKL327" s="35"/>
      <c r="EKM327" s="35"/>
      <c r="EKN327" s="35"/>
      <c r="EKO327" s="35"/>
      <c r="EKP327" s="35"/>
      <c r="EKQ327" s="35"/>
      <c r="EKR327" s="35"/>
      <c r="EKS327" s="35"/>
      <c r="EKT327" s="35"/>
      <c r="EKU327" s="35"/>
      <c r="EKV327" s="35"/>
      <c r="EKW327" s="35"/>
      <c r="EKX327" s="35"/>
      <c r="EKY327" s="35"/>
      <c r="EKZ327" s="35"/>
      <c r="ELA327" s="35"/>
      <c r="ELB327" s="35"/>
      <c r="ELC327" s="35"/>
      <c r="ELD327" s="35"/>
      <c r="ELE327" s="35"/>
      <c r="ELF327" s="35"/>
      <c r="ELG327" s="35"/>
      <c r="ELH327" s="35"/>
      <c r="ELI327" s="35"/>
      <c r="ELJ327" s="35"/>
      <c r="ELK327" s="35"/>
      <c r="ELL327" s="35"/>
      <c r="ELM327" s="35"/>
      <c r="ELN327" s="35"/>
      <c r="ELO327" s="35"/>
      <c r="ELP327" s="35"/>
      <c r="ELQ327" s="35"/>
      <c r="ELR327" s="35"/>
      <c r="ELS327" s="35"/>
      <c r="ELT327" s="35"/>
      <c r="ELU327" s="35"/>
      <c r="ELV327" s="35"/>
      <c r="ELW327" s="35"/>
      <c r="ELX327" s="35"/>
      <c r="ELY327" s="35"/>
      <c r="ELZ327" s="35"/>
      <c r="EMA327" s="35"/>
      <c r="EMB327" s="35"/>
      <c r="EMC327" s="35"/>
      <c r="EMD327" s="35"/>
      <c r="EME327" s="35"/>
      <c r="EMF327" s="35"/>
      <c r="EMG327" s="35"/>
      <c r="EMH327" s="35"/>
      <c r="EMI327" s="35"/>
      <c r="EMJ327" s="35"/>
      <c r="EMK327" s="35"/>
      <c r="EML327" s="35"/>
      <c r="EMM327" s="35"/>
      <c r="EMN327" s="35"/>
      <c r="EMO327" s="35"/>
      <c r="EMP327" s="35"/>
      <c r="EMQ327" s="35"/>
      <c r="EMR327" s="35"/>
      <c r="EMS327" s="35"/>
      <c r="EMT327" s="35"/>
      <c r="EMU327" s="35"/>
      <c r="EMV327" s="35"/>
      <c r="EMW327" s="35"/>
      <c r="EMX327" s="35"/>
      <c r="EMY327" s="35"/>
      <c r="EMZ327" s="35"/>
      <c r="ENA327" s="35"/>
      <c r="ENB327" s="35"/>
      <c r="ENC327" s="35"/>
      <c r="END327" s="35"/>
      <c r="ENE327" s="35"/>
      <c r="ENF327" s="35"/>
      <c r="ENG327" s="35"/>
      <c r="ENH327" s="35"/>
      <c r="ENI327" s="35"/>
      <c r="ENJ327" s="35"/>
      <c r="ENK327" s="35"/>
      <c r="ENL327" s="35"/>
      <c r="ENM327" s="35"/>
      <c r="ENN327" s="35"/>
      <c r="ENO327" s="35"/>
      <c r="ENP327" s="35"/>
      <c r="ENQ327" s="35"/>
      <c r="ENR327" s="35"/>
      <c r="ENS327" s="35"/>
      <c r="ENT327" s="35"/>
      <c r="ENU327" s="35"/>
      <c r="ENV327" s="35"/>
      <c r="ENW327" s="35"/>
      <c r="ENX327" s="35"/>
      <c r="ENY327" s="35"/>
      <c r="ENZ327" s="35"/>
      <c r="EOA327" s="35"/>
      <c r="EOB327" s="35"/>
      <c r="EOC327" s="35"/>
      <c r="EOD327" s="35"/>
      <c r="EOE327" s="35"/>
      <c r="EOF327" s="35"/>
      <c r="EOG327" s="35"/>
      <c r="EOH327" s="35"/>
      <c r="EOI327" s="35"/>
      <c r="EOJ327" s="35"/>
      <c r="EOK327" s="35"/>
      <c r="EOL327" s="35"/>
      <c r="EOM327" s="35"/>
      <c r="EON327" s="35"/>
      <c r="EOO327" s="35"/>
      <c r="EOP327" s="35"/>
      <c r="EOQ327" s="35"/>
      <c r="EOR327" s="35"/>
      <c r="EOS327" s="35"/>
      <c r="EOT327" s="35"/>
      <c r="EOU327" s="35"/>
      <c r="EOV327" s="35"/>
      <c r="EOW327" s="35"/>
      <c r="EOX327" s="35"/>
      <c r="EOY327" s="35"/>
      <c r="EOZ327" s="35"/>
      <c r="EPA327" s="35"/>
      <c r="EPB327" s="35"/>
      <c r="EPC327" s="35"/>
      <c r="EPD327" s="35"/>
      <c r="EPE327" s="35"/>
      <c r="EPF327" s="35"/>
      <c r="EPG327" s="35"/>
      <c r="EPH327" s="35"/>
      <c r="EPI327" s="35"/>
      <c r="EPJ327" s="35"/>
      <c r="EPK327" s="35"/>
      <c r="EPL327" s="35"/>
      <c r="EPM327" s="35"/>
      <c r="EPN327" s="35"/>
      <c r="EPO327" s="35"/>
      <c r="EPP327" s="35"/>
      <c r="EPQ327" s="35"/>
      <c r="EPR327" s="35"/>
      <c r="EPS327" s="35"/>
      <c r="EPT327" s="35"/>
      <c r="EPU327" s="35"/>
      <c r="EPV327" s="35"/>
      <c r="EPW327" s="35"/>
      <c r="EPX327" s="35"/>
      <c r="EPY327" s="35"/>
      <c r="EPZ327" s="35"/>
      <c r="EQA327" s="35"/>
      <c r="EQB327" s="35"/>
      <c r="EQC327" s="35"/>
      <c r="EQD327" s="35"/>
      <c r="EQE327" s="35"/>
      <c r="EQF327" s="35"/>
      <c r="EQG327" s="35"/>
      <c r="EQH327" s="35"/>
      <c r="EQI327" s="35"/>
      <c r="EQJ327" s="35"/>
      <c r="EQK327" s="35"/>
      <c r="EQL327" s="35"/>
      <c r="EQM327" s="35"/>
      <c r="EQN327" s="35"/>
      <c r="EQO327" s="35"/>
      <c r="EQP327" s="35"/>
      <c r="EQQ327" s="35"/>
      <c r="EQR327" s="35"/>
      <c r="EQS327" s="35"/>
      <c r="EQT327" s="35"/>
      <c r="EQU327" s="35"/>
      <c r="EQV327" s="35"/>
      <c r="EQW327" s="35"/>
      <c r="EQX327" s="35"/>
      <c r="EQY327" s="35"/>
      <c r="EQZ327" s="35"/>
      <c r="ERA327" s="35"/>
      <c r="ERB327" s="35"/>
      <c r="ERC327" s="35"/>
      <c r="ERD327" s="35"/>
      <c r="ERE327" s="35"/>
      <c r="ERF327" s="35"/>
      <c r="ERG327" s="35"/>
      <c r="ERH327" s="35"/>
      <c r="ERI327" s="35"/>
      <c r="ERJ327" s="35"/>
      <c r="ERK327" s="35"/>
      <c r="ERL327" s="35"/>
      <c r="ERM327" s="35"/>
      <c r="ERN327" s="35"/>
      <c r="ERO327" s="35"/>
      <c r="ERP327" s="35"/>
      <c r="ERQ327" s="35"/>
      <c r="ERR327" s="35"/>
      <c r="ERS327" s="35"/>
      <c r="ERT327" s="35"/>
      <c r="ERU327" s="35"/>
      <c r="ERV327" s="35"/>
      <c r="ERW327" s="35"/>
      <c r="ERX327" s="35"/>
      <c r="ERY327" s="35"/>
      <c r="ERZ327" s="35"/>
      <c r="ESA327" s="35"/>
      <c r="ESB327" s="35"/>
      <c r="ESC327" s="35"/>
      <c r="ESD327" s="35"/>
      <c r="ESE327" s="35"/>
      <c r="ESF327" s="35"/>
      <c r="ESG327" s="35"/>
      <c r="ESH327" s="35"/>
      <c r="ESI327" s="35"/>
      <c r="ESJ327" s="35"/>
      <c r="ESK327" s="35"/>
      <c r="ESL327" s="35"/>
      <c r="ESM327" s="35"/>
      <c r="ESN327" s="35"/>
      <c r="ESO327" s="35"/>
      <c r="ESP327" s="35"/>
      <c r="ESQ327" s="35"/>
      <c r="ESR327" s="35"/>
      <c r="ESS327" s="35"/>
      <c r="EST327" s="35"/>
      <c r="ESU327" s="35"/>
      <c r="ESV327" s="35"/>
      <c r="ESW327" s="35"/>
      <c r="ESX327" s="35"/>
      <c r="ESY327" s="35"/>
      <c r="ESZ327" s="35"/>
      <c r="ETA327" s="35"/>
      <c r="ETB327" s="35"/>
      <c r="ETC327" s="35"/>
      <c r="ETD327" s="35"/>
      <c r="ETE327" s="35"/>
      <c r="ETF327" s="35"/>
      <c r="ETG327" s="35"/>
      <c r="ETH327" s="35"/>
      <c r="ETI327" s="35"/>
      <c r="ETJ327" s="35"/>
      <c r="ETK327" s="35"/>
      <c r="ETL327" s="35"/>
      <c r="ETM327" s="35"/>
      <c r="ETN327" s="35"/>
      <c r="ETO327" s="35"/>
      <c r="ETP327" s="35"/>
      <c r="ETQ327" s="35"/>
      <c r="ETR327" s="35"/>
      <c r="ETS327" s="35"/>
      <c r="ETT327" s="35"/>
      <c r="ETU327" s="35"/>
      <c r="ETV327" s="35"/>
      <c r="ETW327" s="35"/>
      <c r="ETX327" s="35"/>
      <c r="ETY327" s="35"/>
      <c r="ETZ327" s="35"/>
      <c r="EUA327" s="35"/>
      <c r="EUB327" s="35"/>
      <c r="EUC327" s="35"/>
      <c r="EUD327" s="35"/>
      <c r="EUE327" s="35"/>
      <c r="EUF327" s="35"/>
      <c r="EUG327" s="35"/>
      <c r="EUH327" s="35"/>
      <c r="EUI327" s="35"/>
      <c r="EUJ327" s="35"/>
      <c r="EUK327" s="35"/>
      <c r="EUL327" s="35"/>
      <c r="EUM327" s="35"/>
      <c r="EUN327" s="35"/>
      <c r="EUO327" s="35"/>
      <c r="EUP327" s="35"/>
      <c r="EUQ327" s="35"/>
      <c r="EUR327" s="35"/>
      <c r="EUS327" s="35"/>
      <c r="EUT327" s="35"/>
      <c r="EUU327" s="35"/>
      <c r="EUV327" s="35"/>
      <c r="EUW327" s="35"/>
      <c r="EUX327" s="35"/>
      <c r="EUY327" s="35"/>
      <c r="EUZ327" s="35"/>
      <c r="EVA327" s="35"/>
      <c r="EVB327" s="35"/>
      <c r="EVC327" s="35"/>
      <c r="EVD327" s="35"/>
      <c r="EVE327" s="35"/>
      <c r="EVF327" s="35"/>
      <c r="EVG327" s="35"/>
      <c r="EVH327" s="35"/>
      <c r="EVI327" s="35"/>
      <c r="EVJ327" s="35"/>
      <c r="EVK327" s="35"/>
      <c r="EVL327" s="35"/>
      <c r="EVM327" s="35"/>
      <c r="EVN327" s="35"/>
      <c r="EVO327" s="35"/>
      <c r="EVP327" s="35"/>
      <c r="EVQ327" s="35"/>
      <c r="EVR327" s="35"/>
      <c r="EVS327" s="35"/>
      <c r="EVT327" s="35"/>
      <c r="EVU327" s="35"/>
      <c r="EVV327" s="35"/>
      <c r="EVW327" s="35"/>
      <c r="EVX327" s="35"/>
      <c r="EVY327" s="35"/>
      <c r="EVZ327" s="35"/>
      <c r="EWA327" s="35"/>
      <c r="EWB327" s="35"/>
      <c r="EWC327" s="35"/>
      <c r="EWD327" s="35"/>
      <c r="EWE327" s="35"/>
      <c r="EWF327" s="35"/>
      <c r="EWG327" s="35"/>
      <c r="EWH327" s="35"/>
      <c r="EWI327" s="35"/>
      <c r="EWJ327" s="35"/>
      <c r="EWK327" s="35"/>
      <c r="EWL327" s="35"/>
      <c r="EWM327" s="35"/>
      <c r="EWN327" s="35"/>
      <c r="EWO327" s="35"/>
      <c r="EWP327" s="35"/>
      <c r="EWQ327" s="35"/>
      <c r="EWR327" s="35"/>
      <c r="EWS327" s="35"/>
      <c r="EWT327" s="35"/>
      <c r="EWU327" s="35"/>
      <c r="EWV327" s="35"/>
      <c r="EWW327" s="35"/>
      <c r="EWX327" s="35"/>
      <c r="EWY327" s="35"/>
      <c r="EWZ327" s="35"/>
      <c r="EXA327" s="35"/>
      <c r="EXB327" s="35"/>
      <c r="EXC327" s="35"/>
      <c r="EXD327" s="35"/>
      <c r="EXE327" s="35"/>
      <c r="EXF327" s="35"/>
      <c r="EXG327" s="35"/>
      <c r="EXH327" s="35"/>
      <c r="EXI327" s="35"/>
      <c r="EXJ327" s="35"/>
      <c r="EXK327" s="35"/>
      <c r="EXL327" s="35"/>
      <c r="EXM327" s="35"/>
      <c r="EXN327" s="35"/>
      <c r="EXO327" s="35"/>
      <c r="EXP327" s="35"/>
      <c r="EXQ327" s="35"/>
      <c r="EXR327" s="35"/>
      <c r="EXS327" s="35"/>
      <c r="EXT327" s="35"/>
      <c r="EXU327" s="35"/>
      <c r="EXV327" s="35"/>
      <c r="EXW327" s="35"/>
      <c r="EXX327" s="35"/>
      <c r="EXY327" s="35"/>
      <c r="EXZ327" s="35"/>
      <c r="EYA327" s="35"/>
      <c r="EYB327" s="35"/>
      <c r="EYC327" s="35"/>
      <c r="EYD327" s="35"/>
      <c r="EYE327" s="35"/>
      <c r="EYF327" s="35"/>
      <c r="EYG327" s="35"/>
      <c r="EYH327" s="35"/>
      <c r="EYI327" s="35"/>
      <c r="EYJ327" s="35"/>
      <c r="EYK327" s="35"/>
      <c r="EYL327" s="35"/>
      <c r="EYM327" s="35"/>
      <c r="EYN327" s="35"/>
      <c r="EYO327" s="35"/>
      <c r="EYP327" s="35"/>
      <c r="EYQ327" s="35"/>
      <c r="EYR327" s="35"/>
      <c r="EYS327" s="35"/>
      <c r="EYT327" s="35"/>
      <c r="EYU327" s="35"/>
      <c r="EYV327" s="35"/>
      <c r="EYW327" s="35"/>
      <c r="EYX327" s="35"/>
      <c r="EYY327" s="35"/>
      <c r="EYZ327" s="35"/>
      <c r="EZA327" s="35"/>
      <c r="EZB327" s="35"/>
      <c r="EZC327" s="35"/>
      <c r="EZD327" s="35"/>
      <c r="EZE327" s="35"/>
      <c r="EZF327" s="35"/>
      <c r="EZG327" s="35"/>
      <c r="EZH327" s="35"/>
      <c r="EZI327" s="35"/>
      <c r="EZJ327" s="35"/>
      <c r="EZK327" s="35"/>
      <c r="EZL327" s="35"/>
      <c r="EZM327" s="35"/>
      <c r="EZN327" s="35"/>
      <c r="EZO327" s="35"/>
      <c r="EZP327" s="35"/>
      <c r="EZQ327" s="35"/>
      <c r="EZR327" s="35"/>
      <c r="EZS327" s="35"/>
      <c r="EZT327" s="35"/>
      <c r="EZU327" s="35"/>
      <c r="EZV327" s="35"/>
      <c r="EZW327" s="35"/>
      <c r="EZX327" s="35"/>
      <c r="EZY327" s="35"/>
      <c r="EZZ327" s="35"/>
      <c r="FAA327" s="35"/>
      <c r="FAB327" s="35"/>
      <c r="FAC327" s="35"/>
      <c r="FAD327" s="35"/>
      <c r="FAE327" s="35"/>
      <c r="FAF327" s="35"/>
      <c r="FAG327" s="35"/>
      <c r="FAH327" s="35"/>
      <c r="FAI327" s="35"/>
      <c r="FAJ327" s="35"/>
      <c r="FAK327" s="35"/>
      <c r="FAL327" s="35"/>
      <c r="FAM327" s="35"/>
      <c r="FAN327" s="35"/>
      <c r="FAO327" s="35"/>
      <c r="FAP327" s="35"/>
      <c r="FAQ327" s="35"/>
      <c r="FAR327" s="35"/>
      <c r="FAS327" s="35"/>
      <c r="FAT327" s="35"/>
      <c r="FAU327" s="35"/>
      <c r="FAV327" s="35"/>
      <c r="FAW327" s="35"/>
      <c r="FAX327" s="35"/>
      <c r="FAY327" s="35"/>
      <c r="FAZ327" s="35"/>
      <c r="FBA327" s="35"/>
      <c r="FBB327" s="35"/>
      <c r="FBC327" s="35"/>
      <c r="FBD327" s="35"/>
      <c r="FBE327" s="35"/>
      <c r="FBF327" s="35"/>
      <c r="FBG327" s="35"/>
      <c r="FBH327" s="35"/>
      <c r="FBI327" s="35"/>
      <c r="FBJ327" s="35"/>
      <c r="FBK327" s="35"/>
      <c r="FBL327" s="35"/>
      <c r="FBM327" s="35"/>
      <c r="FBN327" s="35"/>
      <c r="FBO327" s="35"/>
      <c r="FBP327" s="35"/>
      <c r="FBQ327" s="35"/>
      <c r="FBR327" s="35"/>
      <c r="FBS327" s="35"/>
      <c r="FBT327" s="35"/>
      <c r="FBU327" s="35"/>
      <c r="FBV327" s="35"/>
      <c r="FBW327" s="35"/>
      <c r="FBX327" s="35"/>
      <c r="FBY327" s="35"/>
      <c r="FBZ327" s="35"/>
      <c r="FCA327" s="35"/>
      <c r="FCB327" s="35"/>
      <c r="FCC327" s="35"/>
      <c r="FCD327" s="35"/>
      <c r="FCE327" s="35"/>
      <c r="FCF327" s="35"/>
      <c r="FCG327" s="35"/>
      <c r="FCH327" s="35"/>
      <c r="FCI327" s="35"/>
      <c r="FCJ327" s="35"/>
      <c r="FCK327" s="35"/>
      <c r="FCL327" s="35"/>
      <c r="FCM327" s="35"/>
      <c r="FCN327" s="35"/>
      <c r="FCO327" s="35"/>
      <c r="FCP327" s="35"/>
      <c r="FCQ327" s="35"/>
      <c r="FCR327" s="35"/>
      <c r="FCS327" s="35"/>
      <c r="FCT327" s="35"/>
      <c r="FCU327" s="35"/>
      <c r="FCV327" s="35"/>
      <c r="FCW327" s="35"/>
      <c r="FCX327" s="35"/>
      <c r="FCY327" s="35"/>
      <c r="FCZ327" s="35"/>
      <c r="FDA327" s="35"/>
      <c r="FDB327" s="35"/>
      <c r="FDC327" s="35"/>
      <c r="FDD327" s="35"/>
      <c r="FDE327" s="35"/>
      <c r="FDF327" s="35"/>
      <c r="FDG327" s="35"/>
      <c r="FDH327" s="35"/>
      <c r="FDI327" s="35"/>
      <c r="FDJ327" s="35"/>
      <c r="FDK327" s="35"/>
      <c r="FDL327" s="35"/>
      <c r="FDM327" s="35"/>
      <c r="FDN327" s="35"/>
      <c r="FDO327" s="35"/>
      <c r="FDP327" s="35"/>
      <c r="FDQ327" s="35"/>
      <c r="FDR327" s="35"/>
      <c r="FDS327" s="35"/>
      <c r="FDT327" s="35"/>
      <c r="FDU327" s="35"/>
      <c r="FDV327" s="35"/>
      <c r="FDW327" s="35"/>
      <c r="FDX327" s="35"/>
      <c r="FDY327" s="35"/>
      <c r="FDZ327" s="35"/>
      <c r="FEA327" s="35"/>
      <c r="FEB327" s="35"/>
      <c r="FEC327" s="35"/>
      <c r="FED327" s="35"/>
      <c r="FEE327" s="35"/>
      <c r="FEF327" s="35"/>
      <c r="FEG327" s="35"/>
      <c r="FEH327" s="35"/>
      <c r="FEI327" s="35"/>
      <c r="FEJ327" s="35"/>
      <c r="FEK327" s="35"/>
      <c r="FEL327" s="35"/>
      <c r="FEM327" s="35"/>
      <c r="FEN327" s="35"/>
      <c r="FEO327" s="35"/>
      <c r="FEP327" s="35"/>
      <c r="FEQ327" s="35"/>
      <c r="FER327" s="35"/>
      <c r="FES327" s="35"/>
      <c r="FET327" s="35"/>
      <c r="FEU327" s="35"/>
      <c r="FEV327" s="35"/>
      <c r="FEW327" s="35"/>
      <c r="FEX327" s="35"/>
      <c r="FEY327" s="35"/>
      <c r="FEZ327" s="35"/>
      <c r="FFA327" s="35"/>
      <c r="FFB327" s="35"/>
      <c r="FFC327" s="35"/>
      <c r="FFD327" s="35"/>
      <c r="FFE327" s="35"/>
      <c r="FFF327" s="35"/>
      <c r="FFG327" s="35"/>
      <c r="FFH327" s="35"/>
      <c r="FFI327" s="35"/>
      <c r="FFJ327" s="35"/>
      <c r="FFK327" s="35"/>
      <c r="FFL327" s="35"/>
      <c r="FFM327" s="35"/>
      <c r="FFN327" s="35"/>
      <c r="FFO327" s="35"/>
      <c r="FFP327" s="35"/>
      <c r="FFQ327" s="35"/>
      <c r="FFR327" s="35"/>
      <c r="FFS327" s="35"/>
      <c r="FFT327" s="35"/>
      <c r="FFU327" s="35"/>
      <c r="FFV327" s="35"/>
      <c r="FFW327" s="35"/>
      <c r="FFX327" s="35"/>
      <c r="FFY327" s="35"/>
      <c r="FFZ327" s="35"/>
      <c r="FGA327" s="35"/>
      <c r="FGB327" s="35"/>
      <c r="FGC327" s="35"/>
      <c r="FGD327" s="35"/>
      <c r="FGE327" s="35"/>
      <c r="FGF327" s="35"/>
      <c r="FGG327" s="35"/>
      <c r="FGH327" s="35"/>
      <c r="FGI327" s="35"/>
      <c r="FGJ327" s="35"/>
      <c r="FGK327" s="35"/>
      <c r="FGL327" s="35"/>
      <c r="FGM327" s="35"/>
      <c r="FGN327" s="35"/>
      <c r="FGO327" s="35"/>
      <c r="FGP327" s="35"/>
      <c r="FGQ327" s="35"/>
      <c r="FGR327" s="35"/>
      <c r="FGS327" s="35"/>
      <c r="FGT327" s="35"/>
      <c r="FGU327" s="35"/>
      <c r="FGV327" s="35"/>
      <c r="FGW327" s="35"/>
      <c r="FGX327" s="35"/>
      <c r="FGY327" s="35"/>
      <c r="FGZ327" s="35"/>
      <c r="FHA327" s="35"/>
      <c r="FHB327" s="35"/>
      <c r="FHC327" s="35"/>
      <c r="FHD327" s="35"/>
      <c r="FHE327" s="35"/>
      <c r="FHF327" s="35"/>
      <c r="FHG327" s="35"/>
      <c r="FHH327" s="35"/>
      <c r="FHI327" s="35"/>
      <c r="FHJ327" s="35"/>
      <c r="FHK327" s="35"/>
      <c r="FHL327" s="35"/>
      <c r="FHM327" s="35"/>
      <c r="FHN327" s="35"/>
      <c r="FHO327" s="35"/>
      <c r="FHP327" s="35"/>
      <c r="FHQ327" s="35"/>
      <c r="FHR327" s="35"/>
      <c r="FHS327" s="35"/>
      <c r="FHT327" s="35"/>
      <c r="FHU327" s="35"/>
      <c r="FHV327" s="35"/>
      <c r="FHW327" s="35"/>
      <c r="FHX327" s="35"/>
      <c r="FHY327" s="35"/>
      <c r="FHZ327" s="35"/>
      <c r="FIA327" s="35"/>
      <c r="FIB327" s="35"/>
      <c r="FIC327" s="35"/>
      <c r="FID327" s="35"/>
      <c r="FIE327" s="35"/>
      <c r="FIF327" s="35"/>
      <c r="FIG327" s="35"/>
      <c r="FIH327" s="35"/>
      <c r="FII327" s="35"/>
      <c r="FIJ327" s="35"/>
      <c r="FIK327" s="35"/>
      <c r="FIL327" s="35"/>
      <c r="FIM327" s="35"/>
      <c r="FIN327" s="35"/>
      <c r="FIO327" s="35"/>
      <c r="FIP327" s="35"/>
      <c r="FIQ327" s="35"/>
      <c r="FIR327" s="35"/>
      <c r="FIS327" s="35"/>
      <c r="FIT327" s="35"/>
      <c r="FIU327" s="35"/>
      <c r="FIV327" s="35"/>
      <c r="FIW327" s="35"/>
      <c r="FIX327" s="35"/>
      <c r="FIY327" s="35"/>
      <c r="FIZ327" s="35"/>
      <c r="FJA327" s="35"/>
      <c r="FJB327" s="35"/>
      <c r="FJC327" s="35"/>
      <c r="FJD327" s="35"/>
      <c r="FJE327" s="35"/>
      <c r="FJF327" s="35"/>
      <c r="FJG327" s="35"/>
      <c r="FJH327" s="35"/>
      <c r="FJI327" s="35"/>
      <c r="FJJ327" s="35"/>
      <c r="FJK327" s="35"/>
      <c r="FJL327" s="35"/>
      <c r="FJM327" s="35"/>
      <c r="FJN327" s="35"/>
      <c r="FJO327" s="35"/>
      <c r="FJP327" s="35"/>
      <c r="FJQ327" s="35"/>
      <c r="FJR327" s="35"/>
      <c r="FJS327" s="35"/>
      <c r="FJT327" s="35"/>
      <c r="FJU327" s="35"/>
      <c r="FJV327" s="35"/>
      <c r="FJW327" s="35"/>
      <c r="FJX327" s="35"/>
      <c r="FJY327" s="35"/>
      <c r="FJZ327" s="35"/>
      <c r="FKA327" s="35"/>
      <c r="FKB327" s="35"/>
      <c r="FKC327" s="35"/>
      <c r="FKD327" s="35"/>
      <c r="FKE327" s="35"/>
      <c r="FKF327" s="35"/>
      <c r="FKG327" s="35"/>
      <c r="FKH327" s="35"/>
      <c r="FKI327" s="35"/>
      <c r="FKJ327" s="35"/>
      <c r="FKK327" s="35"/>
      <c r="FKL327" s="35"/>
      <c r="FKM327" s="35"/>
      <c r="FKN327" s="35"/>
      <c r="FKO327" s="35"/>
      <c r="FKP327" s="35"/>
      <c r="FKQ327" s="35"/>
      <c r="FKR327" s="35"/>
      <c r="FKS327" s="35"/>
      <c r="FKT327" s="35"/>
      <c r="FKU327" s="35"/>
      <c r="FKV327" s="35"/>
      <c r="FKW327" s="35"/>
      <c r="FKX327" s="35"/>
      <c r="FKY327" s="35"/>
      <c r="FKZ327" s="35"/>
      <c r="FLA327" s="35"/>
      <c r="FLB327" s="35"/>
      <c r="FLC327" s="35"/>
      <c r="FLD327" s="35"/>
      <c r="FLE327" s="35"/>
      <c r="FLF327" s="35"/>
      <c r="FLG327" s="35"/>
      <c r="FLH327" s="35"/>
      <c r="FLI327" s="35"/>
      <c r="FLJ327" s="35"/>
      <c r="FLK327" s="35"/>
      <c r="FLL327" s="35"/>
      <c r="FLM327" s="35"/>
      <c r="FLN327" s="35"/>
      <c r="FLO327" s="35"/>
      <c r="FLP327" s="35"/>
      <c r="FLQ327" s="35"/>
      <c r="FLR327" s="35"/>
      <c r="FLS327" s="35"/>
      <c r="FLT327" s="35"/>
      <c r="FLU327" s="35"/>
      <c r="FLV327" s="35"/>
      <c r="FLW327" s="35"/>
      <c r="FLX327" s="35"/>
      <c r="FLY327" s="35"/>
      <c r="FLZ327" s="35"/>
      <c r="FMA327" s="35"/>
      <c r="FMB327" s="35"/>
      <c r="FMC327" s="35"/>
      <c r="FMD327" s="35"/>
      <c r="FME327" s="35"/>
      <c r="FMF327" s="35"/>
      <c r="FMG327" s="35"/>
      <c r="FMH327" s="35"/>
      <c r="FMI327" s="35"/>
      <c r="FMJ327" s="35"/>
      <c r="FMK327" s="35"/>
      <c r="FML327" s="35"/>
      <c r="FMM327" s="35"/>
      <c r="FMN327" s="35"/>
      <c r="FMO327" s="35"/>
      <c r="FMP327" s="35"/>
      <c r="FMQ327" s="35"/>
      <c r="FMR327" s="35"/>
      <c r="FMS327" s="35"/>
      <c r="FMT327" s="35"/>
      <c r="FMU327" s="35"/>
      <c r="FMV327" s="35"/>
      <c r="FMW327" s="35"/>
      <c r="FMX327" s="35"/>
      <c r="FMY327" s="35"/>
      <c r="FMZ327" s="35"/>
      <c r="FNA327" s="35"/>
      <c r="FNB327" s="35"/>
      <c r="FNC327" s="35"/>
      <c r="FND327" s="35"/>
      <c r="FNE327" s="35"/>
      <c r="FNF327" s="35"/>
      <c r="FNG327" s="35"/>
      <c r="FNH327" s="35"/>
      <c r="FNI327" s="35"/>
      <c r="FNJ327" s="35"/>
      <c r="FNK327" s="35"/>
      <c r="FNL327" s="35"/>
      <c r="FNM327" s="35"/>
      <c r="FNN327" s="35"/>
      <c r="FNO327" s="35"/>
      <c r="FNP327" s="35"/>
      <c r="FNQ327" s="35"/>
      <c r="FNR327" s="35"/>
      <c r="FNS327" s="35"/>
      <c r="FNT327" s="35"/>
      <c r="FNU327" s="35"/>
      <c r="FNV327" s="35"/>
      <c r="FNW327" s="35"/>
      <c r="FNX327" s="35"/>
      <c r="FNY327" s="35"/>
      <c r="FNZ327" s="35"/>
      <c r="FOA327" s="35"/>
      <c r="FOB327" s="35"/>
      <c r="FOC327" s="35"/>
      <c r="FOD327" s="35"/>
      <c r="FOE327" s="35"/>
      <c r="FOF327" s="35"/>
      <c r="FOG327" s="35"/>
      <c r="FOH327" s="35"/>
      <c r="FOI327" s="35"/>
      <c r="FOJ327" s="35"/>
      <c r="FOK327" s="35"/>
      <c r="FOL327" s="35"/>
      <c r="FOM327" s="35"/>
      <c r="FON327" s="35"/>
      <c r="FOO327" s="35"/>
      <c r="FOP327" s="35"/>
      <c r="FOQ327" s="35"/>
      <c r="FOR327" s="35"/>
      <c r="FOS327" s="35"/>
      <c r="FOT327" s="35"/>
      <c r="FOU327" s="35"/>
      <c r="FOV327" s="35"/>
      <c r="FOW327" s="35"/>
      <c r="FOX327" s="35"/>
      <c r="FOY327" s="35"/>
      <c r="FOZ327" s="35"/>
      <c r="FPA327" s="35"/>
      <c r="FPB327" s="35"/>
      <c r="FPC327" s="35"/>
      <c r="FPD327" s="35"/>
      <c r="FPE327" s="35"/>
      <c r="FPF327" s="35"/>
      <c r="FPG327" s="35"/>
      <c r="FPH327" s="35"/>
      <c r="FPI327" s="35"/>
      <c r="FPJ327" s="35"/>
      <c r="FPK327" s="35"/>
      <c r="FPL327" s="35"/>
      <c r="FPM327" s="35"/>
      <c r="FPN327" s="35"/>
      <c r="FPO327" s="35"/>
      <c r="FPP327" s="35"/>
      <c r="FPQ327" s="35"/>
      <c r="FPR327" s="35"/>
      <c r="FPS327" s="35"/>
      <c r="FPT327" s="35"/>
      <c r="FPU327" s="35"/>
      <c r="FPV327" s="35"/>
      <c r="FPW327" s="35"/>
      <c r="FPX327" s="35"/>
      <c r="FPY327" s="35"/>
      <c r="FPZ327" s="35"/>
      <c r="FQA327" s="35"/>
      <c r="FQB327" s="35"/>
      <c r="FQC327" s="35"/>
      <c r="FQD327" s="35"/>
      <c r="FQE327" s="35"/>
      <c r="FQF327" s="35"/>
      <c r="FQG327" s="35"/>
      <c r="FQH327" s="35"/>
      <c r="FQI327" s="35"/>
      <c r="FQJ327" s="35"/>
      <c r="FQK327" s="35"/>
      <c r="FQL327" s="35"/>
      <c r="FQM327" s="35"/>
      <c r="FQN327" s="35"/>
      <c r="FQO327" s="35"/>
      <c r="FQP327" s="35"/>
      <c r="FQQ327" s="35"/>
      <c r="FQR327" s="35"/>
      <c r="FQS327" s="35"/>
      <c r="FQT327" s="35"/>
      <c r="FQU327" s="35"/>
      <c r="FQV327" s="35"/>
      <c r="FQW327" s="35"/>
      <c r="FQX327" s="35"/>
      <c r="FQY327" s="35"/>
      <c r="FQZ327" s="35"/>
      <c r="FRA327" s="35"/>
      <c r="FRB327" s="35"/>
      <c r="FRC327" s="35"/>
      <c r="FRD327" s="35"/>
      <c r="FRE327" s="35"/>
      <c r="FRF327" s="35"/>
      <c r="FRG327" s="35"/>
      <c r="FRH327" s="35"/>
      <c r="FRI327" s="35"/>
      <c r="FRJ327" s="35"/>
      <c r="FRK327" s="35"/>
      <c r="FRL327" s="35"/>
      <c r="FRM327" s="35"/>
      <c r="FRN327" s="35"/>
      <c r="FRO327" s="35"/>
      <c r="FRP327" s="35"/>
      <c r="FRQ327" s="35"/>
      <c r="FRR327" s="35"/>
      <c r="FRS327" s="35"/>
      <c r="FRT327" s="35"/>
      <c r="FRU327" s="35"/>
      <c r="FRV327" s="35"/>
      <c r="FRW327" s="35"/>
      <c r="FRX327" s="35"/>
      <c r="FRY327" s="35"/>
      <c r="FRZ327" s="35"/>
      <c r="FSA327" s="35"/>
      <c r="FSB327" s="35"/>
      <c r="FSC327" s="35"/>
      <c r="FSD327" s="35"/>
      <c r="FSE327" s="35"/>
      <c r="FSF327" s="35"/>
      <c r="FSG327" s="35"/>
      <c r="FSH327" s="35"/>
      <c r="FSI327" s="35"/>
      <c r="FSJ327" s="35"/>
      <c r="FSK327" s="35"/>
      <c r="FSL327" s="35"/>
      <c r="FSM327" s="35"/>
      <c r="FSN327" s="35"/>
      <c r="FSO327" s="35"/>
      <c r="FSP327" s="35"/>
      <c r="FSQ327" s="35"/>
      <c r="FSR327" s="35"/>
      <c r="FSS327" s="35"/>
      <c r="FST327" s="35"/>
      <c r="FSU327" s="35"/>
      <c r="FSV327" s="35"/>
      <c r="FSW327" s="35"/>
      <c r="FSX327" s="35"/>
      <c r="FSY327" s="35"/>
      <c r="FSZ327" s="35"/>
      <c r="FTA327" s="35"/>
      <c r="FTB327" s="35"/>
      <c r="FTC327" s="35"/>
      <c r="FTD327" s="35"/>
      <c r="FTE327" s="35"/>
      <c r="FTF327" s="35"/>
      <c r="FTG327" s="35"/>
      <c r="FTH327" s="35"/>
      <c r="FTI327" s="35"/>
      <c r="FTJ327" s="35"/>
      <c r="FTK327" s="35"/>
      <c r="FTL327" s="35"/>
      <c r="FTM327" s="35"/>
      <c r="FTN327" s="35"/>
      <c r="FTO327" s="35"/>
      <c r="FTP327" s="35"/>
      <c r="FTQ327" s="35"/>
      <c r="FTR327" s="35"/>
      <c r="FTS327" s="35"/>
      <c r="FTT327" s="35"/>
      <c r="FTU327" s="35"/>
      <c r="FTV327" s="35"/>
      <c r="FTW327" s="35"/>
      <c r="FTX327" s="35"/>
      <c r="FTY327" s="35"/>
      <c r="FTZ327" s="35"/>
      <c r="FUA327" s="35"/>
      <c r="FUB327" s="35"/>
      <c r="FUC327" s="35"/>
      <c r="FUD327" s="35"/>
      <c r="FUE327" s="35"/>
      <c r="FUF327" s="35"/>
      <c r="FUG327" s="35"/>
      <c r="FUH327" s="35"/>
      <c r="FUI327" s="35"/>
      <c r="FUJ327" s="35"/>
      <c r="FUK327" s="35"/>
      <c r="FUL327" s="35"/>
      <c r="FUM327" s="35"/>
      <c r="FUN327" s="35"/>
      <c r="FUO327" s="35"/>
      <c r="FUP327" s="35"/>
      <c r="FUQ327" s="35"/>
      <c r="FUR327" s="35"/>
      <c r="FUS327" s="35"/>
      <c r="FUT327" s="35"/>
      <c r="FUU327" s="35"/>
      <c r="FUV327" s="35"/>
      <c r="FUW327" s="35"/>
      <c r="FUX327" s="35"/>
      <c r="FUY327" s="35"/>
      <c r="FUZ327" s="35"/>
      <c r="FVA327" s="35"/>
      <c r="FVB327" s="35"/>
      <c r="FVC327" s="35"/>
      <c r="FVD327" s="35"/>
      <c r="FVE327" s="35"/>
      <c r="FVF327" s="35"/>
      <c r="FVG327" s="35"/>
      <c r="FVH327" s="35"/>
      <c r="FVI327" s="35"/>
      <c r="FVJ327" s="35"/>
      <c r="FVK327" s="35"/>
      <c r="FVL327" s="35"/>
      <c r="FVM327" s="35"/>
      <c r="FVN327" s="35"/>
      <c r="FVO327" s="35"/>
      <c r="FVP327" s="35"/>
      <c r="FVQ327" s="35"/>
      <c r="FVR327" s="35"/>
      <c r="FVS327" s="35"/>
      <c r="FVT327" s="35"/>
      <c r="FVU327" s="35"/>
      <c r="FVV327" s="35"/>
      <c r="FVW327" s="35"/>
      <c r="FVX327" s="35"/>
      <c r="FVY327" s="35"/>
      <c r="FVZ327" s="35"/>
      <c r="FWA327" s="35"/>
      <c r="FWB327" s="35"/>
      <c r="FWC327" s="35"/>
      <c r="FWD327" s="35"/>
      <c r="FWE327" s="35"/>
      <c r="FWF327" s="35"/>
      <c r="FWG327" s="35"/>
      <c r="FWH327" s="35"/>
      <c r="FWI327" s="35"/>
      <c r="FWJ327" s="35"/>
      <c r="FWK327" s="35"/>
      <c r="FWL327" s="35"/>
      <c r="FWM327" s="35"/>
      <c r="FWN327" s="35"/>
      <c r="FWO327" s="35"/>
      <c r="FWP327" s="35"/>
      <c r="FWQ327" s="35"/>
      <c r="FWR327" s="35"/>
      <c r="FWS327" s="35"/>
      <c r="FWT327" s="35"/>
      <c r="FWU327" s="35"/>
      <c r="FWV327" s="35"/>
      <c r="FWW327" s="35"/>
      <c r="FWX327" s="35"/>
      <c r="FWY327" s="35"/>
      <c r="FWZ327" s="35"/>
      <c r="FXA327" s="35"/>
      <c r="FXB327" s="35"/>
      <c r="FXC327" s="35"/>
      <c r="FXD327" s="35"/>
      <c r="FXE327" s="35"/>
      <c r="FXF327" s="35"/>
      <c r="FXG327" s="35"/>
      <c r="FXH327" s="35"/>
      <c r="FXI327" s="35"/>
      <c r="FXJ327" s="35"/>
      <c r="FXK327" s="35"/>
      <c r="FXL327" s="35"/>
      <c r="FXM327" s="35"/>
      <c r="FXN327" s="35"/>
      <c r="FXO327" s="35"/>
      <c r="FXP327" s="35"/>
      <c r="FXQ327" s="35"/>
      <c r="FXR327" s="35"/>
      <c r="FXS327" s="35"/>
      <c r="FXT327" s="35"/>
      <c r="FXU327" s="35"/>
      <c r="FXV327" s="35"/>
      <c r="FXW327" s="35"/>
      <c r="FXX327" s="35"/>
      <c r="FXY327" s="35"/>
      <c r="FXZ327" s="35"/>
      <c r="FYA327" s="35"/>
      <c r="FYB327" s="35"/>
      <c r="FYC327" s="35"/>
      <c r="FYD327" s="35"/>
      <c r="FYE327" s="35"/>
      <c r="FYF327" s="35"/>
      <c r="FYG327" s="35"/>
      <c r="FYH327" s="35"/>
      <c r="FYI327" s="35"/>
      <c r="FYJ327" s="35"/>
      <c r="FYK327" s="35"/>
      <c r="FYL327" s="35"/>
      <c r="FYM327" s="35"/>
      <c r="FYN327" s="35"/>
      <c r="FYO327" s="35"/>
      <c r="FYP327" s="35"/>
      <c r="FYQ327" s="35"/>
      <c r="FYR327" s="35"/>
      <c r="FYS327" s="35"/>
      <c r="FYT327" s="35"/>
      <c r="FYU327" s="35"/>
      <c r="FYV327" s="35"/>
      <c r="FYW327" s="35"/>
      <c r="FYX327" s="35"/>
      <c r="FYY327" s="35"/>
      <c r="FYZ327" s="35"/>
      <c r="FZA327" s="35"/>
      <c r="FZB327" s="35"/>
      <c r="FZC327" s="35"/>
      <c r="FZD327" s="35"/>
      <c r="FZE327" s="35"/>
      <c r="FZF327" s="35"/>
      <c r="FZG327" s="35"/>
      <c r="FZH327" s="35"/>
      <c r="FZI327" s="35"/>
      <c r="FZJ327" s="35"/>
      <c r="FZK327" s="35"/>
      <c r="FZL327" s="35"/>
      <c r="FZM327" s="35"/>
      <c r="FZN327" s="35"/>
      <c r="FZO327" s="35"/>
      <c r="FZP327" s="35"/>
      <c r="FZQ327" s="35"/>
      <c r="FZR327" s="35"/>
      <c r="FZS327" s="35"/>
      <c r="FZT327" s="35"/>
      <c r="FZU327" s="35"/>
      <c r="FZV327" s="35"/>
      <c r="FZW327" s="35"/>
      <c r="FZX327" s="35"/>
      <c r="FZY327" s="35"/>
      <c r="FZZ327" s="35"/>
      <c r="GAA327" s="35"/>
      <c r="GAB327" s="35"/>
      <c r="GAC327" s="35"/>
      <c r="GAD327" s="35"/>
      <c r="GAE327" s="35"/>
      <c r="GAF327" s="35"/>
      <c r="GAG327" s="35"/>
      <c r="GAH327" s="35"/>
      <c r="GAI327" s="35"/>
      <c r="GAJ327" s="35"/>
      <c r="GAK327" s="35"/>
      <c r="GAL327" s="35"/>
      <c r="GAM327" s="35"/>
      <c r="GAN327" s="35"/>
      <c r="GAO327" s="35"/>
      <c r="GAP327" s="35"/>
      <c r="GAQ327" s="35"/>
      <c r="GAR327" s="35"/>
      <c r="GAS327" s="35"/>
      <c r="GAT327" s="35"/>
      <c r="GAU327" s="35"/>
      <c r="GAV327" s="35"/>
      <c r="GAW327" s="35"/>
      <c r="GAX327" s="35"/>
      <c r="GAY327" s="35"/>
      <c r="GAZ327" s="35"/>
      <c r="GBA327" s="35"/>
      <c r="GBB327" s="35"/>
      <c r="GBC327" s="35"/>
      <c r="GBD327" s="35"/>
      <c r="GBE327" s="35"/>
      <c r="GBF327" s="35"/>
      <c r="GBG327" s="35"/>
      <c r="GBH327" s="35"/>
      <c r="GBI327" s="35"/>
      <c r="GBJ327" s="35"/>
      <c r="GBK327" s="35"/>
      <c r="GBL327" s="35"/>
      <c r="GBM327" s="35"/>
      <c r="GBN327" s="35"/>
      <c r="GBO327" s="35"/>
      <c r="GBP327" s="35"/>
      <c r="GBQ327" s="35"/>
      <c r="GBR327" s="35"/>
      <c r="GBS327" s="35"/>
      <c r="GBT327" s="35"/>
      <c r="GBU327" s="35"/>
      <c r="GBV327" s="35"/>
      <c r="GBW327" s="35"/>
      <c r="GBX327" s="35"/>
      <c r="GBY327" s="35"/>
      <c r="GBZ327" s="35"/>
      <c r="GCA327" s="35"/>
      <c r="GCB327" s="35"/>
      <c r="GCC327" s="35"/>
      <c r="GCD327" s="35"/>
      <c r="GCE327" s="35"/>
      <c r="GCF327" s="35"/>
      <c r="GCG327" s="35"/>
      <c r="GCH327" s="35"/>
      <c r="GCI327" s="35"/>
      <c r="GCJ327" s="35"/>
      <c r="GCK327" s="35"/>
      <c r="GCL327" s="35"/>
      <c r="GCM327" s="35"/>
      <c r="GCN327" s="35"/>
      <c r="GCO327" s="35"/>
      <c r="GCP327" s="35"/>
      <c r="GCQ327" s="35"/>
      <c r="GCR327" s="35"/>
      <c r="GCS327" s="35"/>
      <c r="GCT327" s="35"/>
      <c r="GCU327" s="35"/>
      <c r="GCV327" s="35"/>
      <c r="GCW327" s="35"/>
      <c r="GCX327" s="35"/>
      <c r="GCY327" s="35"/>
      <c r="GCZ327" s="35"/>
      <c r="GDA327" s="35"/>
      <c r="GDB327" s="35"/>
      <c r="GDC327" s="35"/>
      <c r="GDD327" s="35"/>
      <c r="GDE327" s="35"/>
      <c r="GDF327" s="35"/>
      <c r="GDG327" s="35"/>
      <c r="GDH327" s="35"/>
      <c r="GDI327" s="35"/>
      <c r="GDJ327" s="35"/>
      <c r="GDK327" s="35"/>
      <c r="GDL327" s="35"/>
      <c r="GDM327" s="35"/>
      <c r="GDN327" s="35"/>
      <c r="GDO327" s="35"/>
      <c r="GDP327" s="35"/>
      <c r="GDQ327" s="35"/>
      <c r="GDR327" s="35"/>
      <c r="GDS327" s="35"/>
      <c r="GDT327" s="35"/>
      <c r="GDU327" s="35"/>
      <c r="GDV327" s="35"/>
      <c r="GDW327" s="35"/>
      <c r="GDX327" s="35"/>
      <c r="GDY327" s="35"/>
      <c r="GDZ327" s="35"/>
      <c r="GEA327" s="35"/>
      <c r="GEB327" s="35"/>
      <c r="GEC327" s="35"/>
      <c r="GED327" s="35"/>
      <c r="GEE327" s="35"/>
      <c r="GEF327" s="35"/>
      <c r="GEG327" s="35"/>
      <c r="GEH327" s="35"/>
      <c r="GEI327" s="35"/>
      <c r="GEJ327" s="35"/>
      <c r="GEK327" s="35"/>
      <c r="GEL327" s="35"/>
      <c r="GEM327" s="35"/>
      <c r="GEN327" s="35"/>
      <c r="GEO327" s="35"/>
      <c r="GEP327" s="35"/>
      <c r="GEQ327" s="35"/>
      <c r="GER327" s="35"/>
      <c r="GES327" s="35"/>
      <c r="GET327" s="35"/>
      <c r="GEU327" s="35"/>
      <c r="GEV327" s="35"/>
      <c r="GEW327" s="35"/>
      <c r="GEX327" s="35"/>
      <c r="GEY327" s="35"/>
      <c r="GEZ327" s="35"/>
      <c r="GFA327" s="35"/>
      <c r="GFB327" s="35"/>
      <c r="GFC327" s="35"/>
      <c r="GFD327" s="35"/>
      <c r="GFE327" s="35"/>
      <c r="GFF327" s="35"/>
      <c r="GFG327" s="35"/>
      <c r="GFH327" s="35"/>
      <c r="GFI327" s="35"/>
      <c r="GFJ327" s="35"/>
      <c r="GFK327" s="35"/>
      <c r="GFL327" s="35"/>
      <c r="GFM327" s="35"/>
      <c r="GFN327" s="35"/>
      <c r="GFO327" s="35"/>
      <c r="GFP327" s="35"/>
      <c r="GFQ327" s="35"/>
      <c r="GFR327" s="35"/>
      <c r="GFS327" s="35"/>
      <c r="GFT327" s="35"/>
      <c r="GFU327" s="35"/>
      <c r="GFV327" s="35"/>
      <c r="GFW327" s="35"/>
      <c r="GFX327" s="35"/>
      <c r="GFY327" s="35"/>
      <c r="GFZ327" s="35"/>
      <c r="GGA327" s="35"/>
      <c r="GGB327" s="35"/>
      <c r="GGC327" s="35"/>
      <c r="GGD327" s="35"/>
      <c r="GGE327" s="35"/>
      <c r="GGF327" s="35"/>
      <c r="GGG327" s="35"/>
      <c r="GGH327" s="35"/>
      <c r="GGI327" s="35"/>
      <c r="GGJ327" s="35"/>
      <c r="GGK327" s="35"/>
      <c r="GGL327" s="35"/>
      <c r="GGM327" s="35"/>
      <c r="GGN327" s="35"/>
      <c r="GGO327" s="35"/>
      <c r="GGP327" s="35"/>
      <c r="GGQ327" s="35"/>
      <c r="GGR327" s="35"/>
      <c r="GGS327" s="35"/>
      <c r="GGT327" s="35"/>
      <c r="GGU327" s="35"/>
      <c r="GGV327" s="35"/>
      <c r="GGW327" s="35"/>
      <c r="GGX327" s="35"/>
      <c r="GGY327" s="35"/>
      <c r="GGZ327" s="35"/>
      <c r="GHA327" s="35"/>
      <c r="GHB327" s="35"/>
      <c r="GHC327" s="35"/>
      <c r="GHD327" s="35"/>
      <c r="GHE327" s="35"/>
      <c r="GHF327" s="35"/>
      <c r="GHG327" s="35"/>
      <c r="GHH327" s="35"/>
      <c r="GHI327" s="35"/>
      <c r="GHJ327" s="35"/>
      <c r="GHK327" s="35"/>
      <c r="GHL327" s="35"/>
      <c r="GHM327" s="35"/>
      <c r="GHN327" s="35"/>
      <c r="GHO327" s="35"/>
      <c r="GHP327" s="35"/>
      <c r="GHQ327" s="35"/>
      <c r="GHR327" s="35"/>
      <c r="GHS327" s="35"/>
      <c r="GHT327" s="35"/>
      <c r="GHU327" s="35"/>
      <c r="GHV327" s="35"/>
      <c r="GHW327" s="35"/>
      <c r="GHX327" s="35"/>
      <c r="GHY327" s="35"/>
      <c r="GHZ327" s="35"/>
      <c r="GIA327" s="35"/>
      <c r="GIB327" s="35"/>
      <c r="GIC327" s="35"/>
      <c r="GID327" s="35"/>
      <c r="GIE327" s="35"/>
      <c r="GIF327" s="35"/>
      <c r="GIG327" s="35"/>
      <c r="GIH327" s="35"/>
      <c r="GII327" s="35"/>
      <c r="GIJ327" s="35"/>
      <c r="GIK327" s="35"/>
      <c r="GIL327" s="35"/>
      <c r="GIM327" s="35"/>
      <c r="GIN327" s="35"/>
      <c r="GIO327" s="35"/>
      <c r="GIP327" s="35"/>
      <c r="GIQ327" s="35"/>
      <c r="GIR327" s="35"/>
      <c r="GIS327" s="35"/>
      <c r="GIT327" s="35"/>
      <c r="GIU327" s="35"/>
      <c r="GIV327" s="35"/>
      <c r="GIW327" s="35"/>
      <c r="GIX327" s="35"/>
      <c r="GIY327" s="35"/>
      <c r="GIZ327" s="35"/>
      <c r="GJA327" s="35"/>
      <c r="GJB327" s="35"/>
      <c r="GJC327" s="35"/>
      <c r="GJD327" s="35"/>
      <c r="GJE327" s="35"/>
      <c r="GJF327" s="35"/>
      <c r="GJG327" s="35"/>
      <c r="GJH327" s="35"/>
      <c r="GJI327" s="35"/>
      <c r="GJJ327" s="35"/>
      <c r="GJK327" s="35"/>
      <c r="GJL327" s="35"/>
      <c r="GJM327" s="35"/>
      <c r="GJN327" s="35"/>
      <c r="GJO327" s="35"/>
      <c r="GJP327" s="35"/>
      <c r="GJQ327" s="35"/>
      <c r="GJR327" s="35"/>
      <c r="GJS327" s="35"/>
      <c r="GJT327" s="35"/>
      <c r="GJU327" s="35"/>
      <c r="GJV327" s="35"/>
      <c r="GJW327" s="35"/>
      <c r="GJX327" s="35"/>
      <c r="GJY327" s="35"/>
      <c r="GJZ327" s="35"/>
      <c r="GKA327" s="35"/>
      <c r="GKB327" s="35"/>
      <c r="GKC327" s="35"/>
      <c r="GKD327" s="35"/>
      <c r="GKE327" s="35"/>
      <c r="GKF327" s="35"/>
      <c r="GKG327" s="35"/>
      <c r="GKH327" s="35"/>
      <c r="GKI327" s="35"/>
      <c r="GKJ327" s="35"/>
      <c r="GKK327" s="35"/>
      <c r="GKL327" s="35"/>
      <c r="GKM327" s="35"/>
      <c r="GKN327" s="35"/>
      <c r="GKO327" s="35"/>
      <c r="GKP327" s="35"/>
      <c r="GKQ327" s="35"/>
      <c r="GKR327" s="35"/>
      <c r="GKS327" s="35"/>
      <c r="GKT327" s="35"/>
      <c r="GKU327" s="35"/>
      <c r="GKV327" s="35"/>
      <c r="GKW327" s="35"/>
      <c r="GKX327" s="35"/>
      <c r="GKY327" s="35"/>
      <c r="GKZ327" s="35"/>
      <c r="GLA327" s="35"/>
      <c r="GLB327" s="35"/>
      <c r="GLC327" s="35"/>
      <c r="GLD327" s="35"/>
      <c r="GLE327" s="35"/>
      <c r="GLF327" s="35"/>
      <c r="GLG327" s="35"/>
      <c r="GLH327" s="35"/>
      <c r="GLI327" s="35"/>
      <c r="GLJ327" s="35"/>
      <c r="GLK327" s="35"/>
      <c r="GLL327" s="35"/>
      <c r="GLM327" s="35"/>
      <c r="GLN327" s="35"/>
      <c r="GLO327" s="35"/>
      <c r="GLP327" s="35"/>
      <c r="GLQ327" s="35"/>
      <c r="GLR327" s="35"/>
      <c r="GLS327" s="35"/>
      <c r="GLT327" s="35"/>
      <c r="GLU327" s="35"/>
      <c r="GLV327" s="35"/>
      <c r="GLW327" s="35"/>
      <c r="GLX327" s="35"/>
      <c r="GLY327" s="35"/>
      <c r="GLZ327" s="35"/>
      <c r="GMA327" s="35"/>
      <c r="GMB327" s="35"/>
      <c r="GMC327" s="35"/>
      <c r="GMD327" s="35"/>
      <c r="GME327" s="35"/>
      <c r="GMF327" s="35"/>
      <c r="GMG327" s="35"/>
      <c r="GMH327" s="35"/>
      <c r="GMI327" s="35"/>
      <c r="GMJ327" s="35"/>
      <c r="GMK327" s="35"/>
      <c r="GML327" s="35"/>
      <c r="GMM327" s="35"/>
      <c r="GMN327" s="35"/>
      <c r="GMO327" s="35"/>
      <c r="GMP327" s="35"/>
      <c r="GMQ327" s="35"/>
      <c r="GMR327" s="35"/>
      <c r="GMS327" s="35"/>
      <c r="GMT327" s="35"/>
      <c r="GMU327" s="35"/>
      <c r="GMV327" s="35"/>
      <c r="GMW327" s="35"/>
      <c r="GMX327" s="35"/>
      <c r="GMY327" s="35"/>
      <c r="GMZ327" s="35"/>
      <c r="GNA327" s="35"/>
      <c r="GNB327" s="35"/>
      <c r="GNC327" s="35"/>
      <c r="GND327" s="35"/>
      <c r="GNE327" s="35"/>
      <c r="GNF327" s="35"/>
      <c r="GNG327" s="35"/>
      <c r="GNH327" s="35"/>
      <c r="GNI327" s="35"/>
      <c r="GNJ327" s="35"/>
      <c r="GNK327" s="35"/>
      <c r="GNL327" s="35"/>
      <c r="GNM327" s="35"/>
      <c r="GNN327" s="35"/>
      <c r="GNO327" s="35"/>
      <c r="GNP327" s="35"/>
      <c r="GNQ327" s="35"/>
      <c r="GNR327" s="35"/>
      <c r="GNS327" s="35"/>
      <c r="GNT327" s="35"/>
      <c r="GNU327" s="35"/>
      <c r="GNV327" s="35"/>
      <c r="GNW327" s="35"/>
      <c r="GNX327" s="35"/>
      <c r="GNY327" s="35"/>
      <c r="GNZ327" s="35"/>
      <c r="GOA327" s="35"/>
      <c r="GOB327" s="35"/>
      <c r="GOC327" s="35"/>
      <c r="GOD327" s="35"/>
      <c r="GOE327" s="35"/>
      <c r="GOF327" s="35"/>
      <c r="GOG327" s="35"/>
      <c r="GOH327" s="35"/>
      <c r="GOI327" s="35"/>
      <c r="GOJ327" s="35"/>
      <c r="GOK327" s="35"/>
      <c r="GOL327" s="35"/>
      <c r="GOM327" s="35"/>
      <c r="GON327" s="35"/>
      <c r="GOO327" s="35"/>
      <c r="GOP327" s="35"/>
      <c r="GOQ327" s="35"/>
      <c r="GOR327" s="35"/>
      <c r="GOS327" s="35"/>
      <c r="GOT327" s="35"/>
      <c r="GOU327" s="35"/>
      <c r="GOV327" s="35"/>
      <c r="GOW327" s="35"/>
      <c r="GOX327" s="35"/>
      <c r="GOY327" s="35"/>
      <c r="GOZ327" s="35"/>
      <c r="GPA327" s="35"/>
      <c r="GPB327" s="35"/>
      <c r="GPC327" s="35"/>
      <c r="GPD327" s="35"/>
      <c r="GPE327" s="35"/>
      <c r="GPF327" s="35"/>
      <c r="GPG327" s="35"/>
      <c r="GPH327" s="35"/>
      <c r="GPI327" s="35"/>
      <c r="GPJ327" s="35"/>
      <c r="GPK327" s="35"/>
      <c r="GPL327" s="35"/>
      <c r="GPM327" s="35"/>
      <c r="GPN327" s="35"/>
      <c r="GPO327" s="35"/>
      <c r="GPP327" s="35"/>
      <c r="GPQ327" s="35"/>
      <c r="GPR327" s="35"/>
      <c r="GPS327" s="35"/>
      <c r="GPT327" s="35"/>
      <c r="GPU327" s="35"/>
      <c r="GPV327" s="35"/>
      <c r="GPW327" s="35"/>
      <c r="GPX327" s="35"/>
      <c r="GPY327" s="35"/>
      <c r="GPZ327" s="35"/>
      <c r="GQA327" s="35"/>
      <c r="GQB327" s="35"/>
      <c r="GQC327" s="35"/>
      <c r="GQD327" s="35"/>
      <c r="GQE327" s="35"/>
      <c r="GQF327" s="35"/>
      <c r="GQG327" s="35"/>
      <c r="GQH327" s="35"/>
      <c r="GQI327" s="35"/>
      <c r="GQJ327" s="35"/>
      <c r="GQK327" s="35"/>
      <c r="GQL327" s="35"/>
      <c r="GQM327" s="35"/>
      <c r="GQN327" s="35"/>
      <c r="GQO327" s="35"/>
      <c r="GQP327" s="35"/>
      <c r="GQQ327" s="35"/>
      <c r="GQR327" s="35"/>
      <c r="GQS327" s="35"/>
      <c r="GQT327" s="35"/>
      <c r="GQU327" s="35"/>
      <c r="GQV327" s="35"/>
      <c r="GQW327" s="35"/>
      <c r="GQX327" s="35"/>
      <c r="GQY327" s="35"/>
      <c r="GQZ327" s="35"/>
      <c r="GRA327" s="35"/>
      <c r="GRB327" s="35"/>
      <c r="GRC327" s="35"/>
      <c r="GRD327" s="35"/>
      <c r="GRE327" s="35"/>
      <c r="GRF327" s="35"/>
      <c r="GRG327" s="35"/>
      <c r="GRH327" s="35"/>
      <c r="GRI327" s="35"/>
      <c r="GRJ327" s="35"/>
      <c r="GRK327" s="35"/>
      <c r="GRL327" s="35"/>
      <c r="GRM327" s="35"/>
      <c r="GRN327" s="35"/>
      <c r="GRO327" s="35"/>
      <c r="GRP327" s="35"/>
      <c r="GRQ327" s="35"/>
      <c r="GRR327" s="35"/>
      <c r="GRS327" s="35"/>
      <c r="GRT327" s="35"/>
      <c r="GRU327" s="35"/>
      <c r="GRV327" s="35"/>
      <c r="GRW327" s="35"/>
      <c r="GRX327" s="35"/>
      <c r="GRY327" s="35"/>
      <c r="GRZ327" s="35"/>
      <c r="GSA327" s="35"/>
      <c r="GSB327" s="35"/>
      <c r="GSC327" s="35"/>
      <c r="GSD327" s="35"/>
      <c r="GSE327" s="35"/>
      <c r="GSF327" s="35"/>
      <c r="GSG327" s="35"/>
      <c r="GSH327" s="35"/>
      <c r="GSI327" s="35"/>
      <c r="GSJ327" s="35"/>
      <c r="GSK327" s="35"/>
      <c r="GSL327" s="35"/>
      <c r="GSM327" s="35"/>
      <c r="GSN327" s="35"/>
      <c r="GSO327" s="35"/>
      <c r="GSP327" s="35"/>
      <c r="GSQ327" s="35"/>
      <c r="GSR327" s="35"/>
      <c r="GSS327" s="35"/>
      <c r="GST327" s="35"/>
      <c r="GSU327" s="35"/>
      <c r="GSV327" s="35"/>
      <c r="GSW327" s="35"/>
      <c r="GSX327" s="35"/>
      <c r="GSY327" s="35"/>
      <c r="GSZ327" s="35"/>
      <c r="GTA327" s="35"/>
      <c r="GTB327" s="35"/>
      <c r="GTC327" s="35"/>
      <c r="GTD327" s="35"/>
      <c r="GTE327" s="35"/>
      <c r="GTF327" s="35"/>
      <c r="GTG327" s="35"/>
      <c r="GTH327" s="35"/>
      <c r="GTI327" s="35"/>
      <c r="GTJ327" s="35"/>
      <c r="GTK327" s="35"/>
      <c r="GTL327" s="35"/>
      <c r="GTM327" s="35"/>
      <c r="GTN327" s="35"/>
      <c r="GTO327" s="35"/>
      <c r="GTP327" s="35"/>
      <c r="GTQ327" s="35"/>
      <c r="GTR327" s="35"/>
      <c r="GTS327" s="35"/>
      <c r="GTT327" s="35"/>
      <c r="GTU327" s="35"/>
      <c r="GTV327" s="35"/>
      <c r="GTW327" s="35"/>
      <c r="GTX327" s="35"/>
      <c r="GTY327" s="35"/>
      <c r="GTZ327" s="35"/>
      <c r="GUA327" s="35"/>
      <c r="GUB327" s="35"/>
      <c r="GUC327" s="35"/>
      <c r="GUD327" s="35"/>
      <c r="GUE327" s="35"/>
      <c r="GUF327" s="35"/>
      <c r="GUG327" s="35"/>
      <c r="GUH327" s="35"/>
      <c r="GUI327" s="35"/>
      <c r="GUJ327" s="35"/>
      <c r="GUK327" s="35"/>
      <c r="GUL327" s="35"/>
      <c r="GUM327" s="35"/>
      <c r="GUN327" s="35"/>
      <c r="GUO327" s="35"/>
      <c r="GUP327" s="35"/>
      <c r="GUQ327" s="35"/>
      <c r="GUR327" s="35"/>
      <c r="GUS327" s="35"/>
      <c r="GUT327" s="35"/>
      <c r="GUU327" s="35"/>
      <c r="GUV327" s="35"/>
      <c r="GUW327" s="35"/>
      <c r="GUX327" s="35"/>
      <c r="GUY327" s="35"/>
      <c r="GUZ327" s="35"/>
      <c r="GVA327" s="35"/>
      <c r="GVB327" s="35"/>
      <c r="GVC327" s="35"/>
      <c r="GVD327" s="35"/>
      <c r="GVE327" s="35"/>
      <c r="GVF327" s="35"/>
      <c r="GVG327" s="35"/>
      <c r="GVH327" s="35"/>
      <c r="GVI327" s="35"/>
      <c r="GVJ327" s="35"/>
      <c r="GVK327" s="35"/>
      <c r="GVL327" s="35"/>
      <c r="GVM327" s="35"/>
      <c r="GVN327" s="35"/>
      <c r="GVO327" s="35"/>
      <c r="GVP327" s="35"/>
      <c r="GVQ327" s="35"/>
      <c r="GVR327" s="35"/>
      <c r="GVS327" s="35"/>
      <c r="GVT327" s="35"/>
      <c r="GVU327" s="35"/>
      <c r="GVV327" s="35"/>
      <c r="GVW327" s="35"/>
      <c r="GVX327" s="35"/>
      <c r="GVY327" s="35"/>
      <c r="GVZ327" s="35"/>
      <c r="GWA327" s="35"/>
      <c r="GWB327" s="35"/>
      <c r="GWC327" s="35"/>
      <c r="GWD327" s="35"/>
      <c r="GWE327" s="35"/>
      <c r="GWF327" s="35"/>
      <c r="GWG327" s="35"/>
      <c r="GWH327" s="35"/>
      <c r="GWI327" s="35"/>
      <c r="GWJ327" s="35"/>
      <c r="GWK327" s="35"/>
      <c r="GWL327" s="35"/>
      <c r="GWM327" s="35"/>
      <c r="GWN327" s="35"/>
      <c r="GWO327" s="35"/>
      <c r="GWP327" s="35"/>
      <c r="GWQ327" s="35"/>
      <c r="GWR327" s="35"/>
      <c r="GWS327" s="35"/>
      <c r="GWT327" s="35"/>
      <c r="GWU327" s="35"/>
      <c r="GWV327" s="35"/>
      <c r="GWW327" s="35"/>
      <c r="GWX327" s="35"/>
      <c r="GWY327" s="35"/>
      <c r="GWZ327" s="35"/>
      <c r="GXA327" s="35"/>
      <c r="GXB327" s="35"/>
      <c r="GXC327" s="35"/>
      <c r="GXD327" s="35"/>
      <c r="GXE327" s="35"/>
      <c r="GXF327" s="35"/>
      <c r="GXG327" s="35"/>
      <c r="GXH327" s="35"/>
      <c r="GXI327" s="35"/>
      <c r="GXJ327" s="35"/>
      <c r="GXK327" s="35"/>
      <c r="GXL327" s="35"/>
      <c r="GXM327" s="35"/>
      <c r="GXN327" s="35"/>
      <c r="GXO327" s="35"/>
      <c r="GXP327" s="35"/>
      <c r="GXQ327" s="35"/>
      <c r="GXR327" s="35"/>
      <c r="GXS327" s="35"/>
      <c r="GXT327" s="35"/>
      <c r="GXU327" s="35"/>
      <c r="GXV327" s="35"/>
      <c r="GXW327" s="35"/>
      <c r="GXX327" s="35"/>
      <c r="GXY327" s="35"/>
      <c r="GXZ327" s="35"/>
      <c r="GYA327" s="35"/>
      <c r="GYB327" s="35"/>
      <c r="GYC327" s="35"/>
      <c r="GYD327" s="35"/>
      <c r="GYE327" s="35"/>
      <c r="GYF327" s="35"/>
      <c r="GYG327" s="35"/>
      <c r="GYH327" s="35"/>
      <c r="GYI327" s="35"/>
      <c r="GYJ327" s="35"/>
      <c r="GYK327" s="35"/>
      <c r="GYL327" s="35"/>
      <c r="GYM327" s="35"/>
      <c r="GYN327" s="35"/>
      <c r="GYO327" s="35"/>
      <c r="GYP327" s="35"/>
      <c r="GYQ327" s="35"/>
      <c r="GYR327" s="35"/>
      <c r="GYS327" s="35"/>
      <c r="GYT327" s="35"/>
      <c r="GYU327" s="35"/>
      <c r="GYV327" s="35"/>
      <c r="GYW327" s="35"/>
      <c r="GYX327" s="35"/>
      <c r="GYY327" s="35"/>
      <c r="GYZ327" s="35"/>
      <c r="GZA327" s="35"/>
      <c r="GZB327" s="35"/>
      <c r="GZC327" s="35"/>
      <c r="GZD327" s="35"/>
      <c r="GZE327" s="35"/>
      <c r="GZF327" s="35"/>
      <c r="GZG327" s="35"/>
      <c r="GZH327" s="35"/>
      <c r="GZI327" s="35"/>
      <c r="GZJ327" s="35"/>
      <c r="GZK327" s="35"/>
      <c r="GZL327" s="35"/>
      <c r="GZM327" s="35"/>
      <c r="GZN327" s="35"/>
      <c r="GZO327" s="35"/>
      <c r="GZP327" s="35"/>
      <c r="GZQ327" s="35"/>
      <c r="GZR327" s="35"/>
      <c r="GZS327" s="35"/>
      <c r="GZT327" s="35"/>
      <c r="GZU327" s="35"/>
      <c r="GZV327" s="35"/>
      <c r="GZW327" s="35"/>
      <c r="GZX327" s="35"/>
      <c r="GZY327" s="35"/>
      <c r="GZZ327" s="35"/>
      <c r="HAA327" s="35"/>
      <c r="HAB327" s="35"/>
      <c r="HAC327" s="35"/>
      <c r="HAD327" s="35"/>
      <c r="HAE327" s="35"/>
      <c r="HAF327" s="35"/>
      <c r="HAG327" s="35"/>
      <c r="HAH327" s="35"/>
      <c r="HAI327" s="35"/>
      <c r="HAJ327" s="35"/>
      <c r="HAK327" s="35"/>
      <c r="HAL327" s="35"/>
      <c r="HAM327" s="35"/>
      <c r="HAN327" s="35"/>
      <c r="HAO327" s="35"/>
      <c r="HAP327" s="35"/>
      <c r="HAQ327" s="35"/>
      <c r="HAR327" s="35"/>
      <c r="HAS327" s="35"/>
      <c r="HAT327" s="35"/>
      <c r="HAU327" s="35"/>
      <c r="HAV327" s="35"/>
      <c r="HAW327" s="35"/>
      <c r="HAX327" s="35"/>
      <c r="HAY327" s="35"/>
      <c r="HAZ327" s="35"/>
      <c r="HBA327" s="35"/>
      <c r="HBB327" s="35"/>
      <c r="HBC327" s="35"/>
      <c r="HBD327" s="35"/>
      <c r="HBE327" s="35"/>
      <c r="HBF327" s="35"/>
      <c r="HBG327" s="35"/>
      <c r="HBH327" s="35"/>
      <c r="HBI327" s="35"/>
      <c r="HBJ327" s="35"/>
      <c r="HBK327" s="35"/>
      <c r="HBL327" s="35"/>
      <c r="HBM327" s="35"/>
      <c r="HBN327" s="35"/>
      <c r="HBO327" s="35"/>
      <c r="HBP327" s="35"/>
      <c r="HBQ327" s="35"/>
      <c r="HBR327" s="35"/>
      <c r="HBS327" s="35"/>
      <c r="HBT327" s="35"/>
      <c r="HBU327" s="35"/>
      <c r="HBV327" s="35"/>
      <c r="HBW327" s="35"/>
      <c r="HBX327" s="35"/>
      <c r="HBY327" s="35"/>
      <c r="HBZ327" s="35"/>
      <c r="HCA327" s="35"/>
      <c r="HCB327" s="35"/>
      <c r="HCC327" s="35"/>
      <c r="HCD327" s="35"/>
      <c r="HCE327" s="35"/>
      <c r="HCF327" s="35"/>
      <c r="HCG327" s="35"/>
      <c r="HCH327" s="35"/>
      <c r="HCI327" s="35"/>
      <c r="HCJ327" s="35"/>
      <c r="HCK327" s="35"/>
      <c r="HCL327" s="35"/>
      <c r="HCM327" s="35"/>
      <c r="HCN327" s="35"/>
      <c r="HCO327" s="35"/>
      <c r="HCP327" s="35"/>
      <c r="HCQ327" s="35"/>
      <c r="HCR327" s="35"/>
      <c r="HCS327" s="35"/>
      <c r="HCT327" s="35"/>
      <c r="HCU327" s="35"/>
      <c r="HCV327" s="35"/>
      <c r="HCW327" s="35"/>
      <c r="HCX327" s="35"/>
      <c r="HCY327" s="35"/>
      <c r="HCZ327" s="35"/>
      <c r="HDA327" s="35"/>
      <c r="HDB327" s="35"/>
      <c r="HDC327" s="35"/>
      <c r="HDD327" s="35"/>
      <c r="HDE327" s="35"/>
      <c r="HDF327" s="35"/>
      <c r="HDG327" s="35"/>
      <c r="HDH327" s="35"/>
      <c r="HDI327" s="35"/>
      <c r="HDJ327" s="35"/>
      <c r="HDK327" s="35"/>
      <c r="HDL327" s="35"/>
      <c r="HDM327" s="35"/>
      <c r="HDN327" s="35"/>
      <c r="HDO327" s="35"/>
      <c r="HDP327" s="35"/>
      <c r="HDQ327" s="35"/>
      <c r="HDR327" s="35"/>
      <c r="HDS327" s="35"/>
      <c r="HDT327" s="35"/>
      <c r="HDU327" s="35"/>
      <c r="HDV327" s="35"/>
      <c r="HDW327" s="35"/>
      <c r="HDX327" s="35"/>
      <c r="HDY327" s="35"/>
      <c r="HDZ327" s="35"/>
      <c r="HEA327" s="35"/>
      <c r="HEB327" s="35"/>
      <c r="HEC327" s="35"/>
      <c r="HED327" s="35"/>
      <c r="HEE327" s="35"/>
      <c r="HEF327" s="35"/>
      <c r="HEG327" s="35"/>
      <c r="HEH327" s="35"/>
      <c r="HEI327" s="35"/>
      <c r="HEJ327" s="35"/>
      <c r="HEK327" s="35"/>
      <c r="HEL327" s="35"/>
      <c r="HEM327" s="35"/>
      <c r="HEN327" s="35"/>
      <c r="HEO327" s="35"/>
      <c r="HEP327" s="35"/>
      <c r="HEQ327" s="35"/>
      <c r="HER327" s="35"/>
      <c r="HES327" s="35"/>
      <c r="HET327" s="35"/>
      <c r="HEU327" s="35"/>
      <c r="HEV327" s="35"/>
      <c r="HEW327" s="35"/>
      <c r="HEX327" s="35"/>
      <c r="HEY327" s="35"/>
      <c r="HEZ327" s="35"/>
      <c r="HFA327" s="35"/>
      <c r="HFB327" s="35"/>
      <c r="HFC327" s="35"/>
      <c r="HFD327" s="35"/>
      <c r="HFE327" s="35"/>
      <c r="HFF327" s="35"/>
      <c r="HFG327" s="35"/>
      <c r="HFH327" s="35"/>
      <c r="HFI327" s="35"/>
      <c r="HFJ327" s="35"/>
      <c r="HFK327" s="35"/>
      <c r="HFL327" s="35"/>
      <c r="HFM327" s="35"/>
      <c r="HFN327" s="35"/>
      <c r="HFO327" s="35"/>
      <c r="HFP327" s="35"/>
      <c r="HFQ327" s="35"/>
      <c r="HFR327" s="35"/>
      <c r="HFS327" s="35"/>
      <c r="HFT327" s="35"/>
      <c r="HFU327" s="35"/>
      <c r="HFV327" s="35"/>
      <c r="HFW327" s="35"/>
      <c r="HFX327" s="35"/>
      <c r="HFY327" s="35"/>
      <c r="HFZ327" s="35"/>
      <c r="HGA327" s="35"/>
      <c r="HGB327" s="35"/>
      <c r="HGC327" s="35"/>
      <c r="HGD327" s="35"/>
      <c r="HGE327" s="35"/>
      <c r="HGF327" s="35"/>
      <c r="HGG327" s="35"/>
      <c r="HGH327" s="35"/>
      <c r="HGI327" s="35"/>
      <c r="HGJ327" s="35"/>
      <c r="HGK327" s="35"/>
      <c r="HGL327" s="35"/>
      <c r="HGM327" s="35"/>
      <c r="HGN327" s="35"/>
      <c r="HGO327" s="35"/>
      <c r="HGP327" s="35"/>
      <c r="HGQ327" s="35"/>
      <c r="HGR327" s="35"/>
      <c r="HGS327" s="35"/>
      <c r="HGT327" s="35"/>
      <c r="HGU327" s="35"/>
      <c r="HGV327" s="35"/>
      <c r="HGW327" s="35"/>
      <c r="HGX327" s="35"/>
      <c r="HGY327" s="35"/>
      <c r="HGZ327" s="35"/>
      <c r="HHA327" s="35"/>
      <c r="HHB327" s="35"/>
      <c r="HHC327" s="35"/>
      <c r="HHD327" s="35"/>
      <c r="HHE327" s="35"/>
      <c r="HHF327" s="35"/>
      <c r="HHG327" s="35"/>
      <c r="HHH327" s="35"/>
      <c r="HHI327" s="35"/>
      <c r="HHJ327" s="35"/>
      <c r="HHK327" s="35"/>
      <c r="HHL327" s="35"/>
      <c r="HHM327" s="35"/>
      <c r="HHN327" s="35"/>
      <c r="HHO327" s="35"/>
      <c r="HHP327" s="35"/>
      <c r="HHQ327" s="35"/>
      <c r="HHR327" s="35"/>
      <c r="HHS327" s="35"/>
      <c r="HHT327" s="35"/>
      <c r="HHU327" s="35"/>
      <c r="HHV327" s="35"/>
      <c r="HHW327" s="35"/>
      <c r="HHX327" s="35"/>
      <c r="HHY327" s="35"/>
      <c r="HHZ327" s="35"/>
      <c r="HIA327" s="35"/>
      <c r="HIB327" s="35"/>
      <c r="HIC327" s="35"/>
      <c r="HID327" s="35"/>
      <c r="HIE327" s="35"/>
      <c r="HIF327" s="35"/>
      <c r="HIG327" s="35"/>
      <c r="HIH327" s="35"/>
      <c r="HII327" s="35"/>
      <c r="HIJ327" s="35"/>
      <c r="HIK327" s="35"/>
      <c r="HIL327" s="35"/>
      <c r="HIM327" s="35"/>
      <c r="HIN327" s="35"/>
      <c r="HIO327" s="35"/>
      <c r="HIP327" s="35"/>
      <c r="HIQ327" s="35"/>
      <c r="HIR327" s="35"/>
      <c r="HIS327" s="35"/>
      <c r="HIT327" s="35"/>
      <c r="HIU327" s="35"/>
      <c r="HIV327" s="35"/>
      <c r="HIW327" s="35"/>
      <c r="HIX327" s="35"/>
      <c r="HIY327" s="35"/>
      <c r="HIZ327" s="35"/>
      <c r="HJA327" s="35"/>
      <c r="HJB327" s="35"/>
      <c r="HJC327" s="35"/>
      <c r="HJD327" s="35"/>
      <c r="HJE327" s="35"/>
      <c r="HJF327" s="35"/>
      <c r="HJG327" s="35"/>
      <c r="HJH327" s="35"/>
      <c r="HJI327" s="35"/>
      <c r="HJJ327" s="35"/>
      <c r="HJK327" s="35"/>
      <c r="HJL327" s="35"/>
      <c r="HJM327" s="35"/>
      <c r="HJN327" s="35"/>
      <c r="HJO327" s="35"/>
      <c r="HJP327" s="35"/>
      <c r="HJQ327" s="35"/>
      <c r="HJR327" s="35"/>
      <c r="HJS327" s="35"/>
      <c r="HJT327" s="35"/>
      <c r="HJU327" s="35"/>
      <c r="HJV327" s="35"/>
      <c r="HJW327" s="35"/>
      <c r="HJX327" s="35"/>
      <c r="HJY327" s="35"/>
      <c r="HJZ327" s="35"/>
      <c r="HKA327" s="35"/>
      <c r="HKB327" s="35"/>
      <c r="HKC327" s="35"/>
      <c r="HKD327" s="35"/>
      <c r="HKE327" s="35"/>
      <c r="HKF327" s="35"/>
      <c r="HKG327" s="35"/>
      <c r="HKH327" s="35"/>
      <c r="HKI327" s="35"/>
      <c r="HKJ327" s="35"/>
      <c r="HKK327" s="35"/>
      <c r="HKL327" s="35"/>
      <c r="HKM327" s="35"/>
      <c r="HKN327" s="35"/>
      <c r="HKO327" s="35"/>
      <c r="HKP327" s="35"/>
      <c r="HKQ327" s="35"/>
      <c r="HKR327" s="35"/>
      <c r="HKS327" s="35"/>
      <c r="HKT327" s="35"/>
      <c r="HKU327" s="35"/>
      <c r="HKV327" s="35"/>
      <c r="HKW327" s="35"/>
      <c r="HKX327" s="35"/>
      <c r="HKY327" s="35"/>
      <c r="HKZ327" s="35"/>
      <c r="HLA327" s="35"/>
      <c r="HLB327" s="35"/>
      <c r="HLC327" s="35"/>
      <c r="HLD327" s="35"/>
      <c r="HLE327" s="35"/>
      <c r="HLF327" s="35"/>
      <c r="HLG327" s="35"/>
      <c r="HLH327" s="35"/>
      <c r="HLI327" s="35"/>
      <c r="HLJ327" s="35"/>
      <c r="HLK327" s="35"/>
      <c r="HLL327" s="35"/>
      <c r="HLM327" s="35"/>
      <c r="HLN327" s="35"/>
      <c r="HLO327" s="35"/>
      <c r="HLP327" s="35"/>
      <c r="HLQ327" s="35"/>
      <c r="HLR327" s="35"/>
      <c r="HLS327" s="35"/>
      <c r="HLT327" s="35"/>
      <c r="HLU327" s="35"/>
      <c r="HLV327" s="35"/>
      <c r="HLW327" s="35"/>
      <c r="HLX327" s="35"/>
      <c r="HLY327" s="35"/>
      <c r="HLZ327" s="35"/>
      <c r="HMA327" s="35"/>
      <c r="HMB327" s="35"/>
      <c r="HMC327" s="35"/>
      <c r="HMD327" s="35"/>
      <c r="HME327" s="35"/>
      <c r="HMF327" s="35"/>
      <c r="HMG327" s="35"/>
      <c r="HMH327" s="35"/>
      <c r="HMI327" s="35"/>
      <c r="HMJ327" s="35"/>
      <c r="HMK327" s="35"/>
      <c r="HML327" s="35"/>
      <c r="HMM327" s="35"/>
      <c r="HMN327" s="35"/>
      <c r="HMO327" s="35"/>
      <c r="HMP327" s="35"/>
      <c r="HMQ327" s="35"/>
      <c r="HMR327" s="35"/>
      <c r="HMS327" s="35"/>
      <c r="HMT327" s="35"/>
      <c r="HMU327" s="35"/>
      <c r="HMV327" s="35"/>
      <c r="HMW327" s="35"/>
      <c r="HMX327" s="35"/>
      <c r="HMY327" s="35"/>
      <c r="HMZ327" s="35"/>
      <c r="HNA327" s="35"/>
      <c r="HNB327" s="35"/>
      <c r="HNC327" s="35"/>
      <c r="HND327" s="35"/>
      <c r="HNE327" s="35"/>
      <c r="HNF327" s="35"/>
      <c r="HNG327" s="35"/>
      <c r="HNH327" s="35"/>
      <c r="HNI327" s="35"/>
      <c r="HNJ327" s="35"/>
      <c r="HNK327" s="35"/>
      <c r="HNL327" s="35"/>
      <c r="HNM327" s="35"/>
      <c r="HNN327" s="35"/>
      <c r="HNO327" s="35"/>
      <c r="HNP327" s="35"/>
      <c r="HNQ327" s="35"/>
      <c r="HNR327" s="35"/>
      <c r="HNS327" s="35"/>
      <c r="HNT327" s="35"/>
      <c r="HNU327" s="35"/>
      <c r="HNV327" s="35"/>
      <c r="HNW327" s="35"/>
      <c r="HNX327" s="35"/>
      <c r="HNY327" s="35"/>
      <c r="HNZ327" s="35"/>
      <c r="HOA327" s="35"/>
      <c r="HOB327" s="35"/>
      <c r="HOC327" s="35"/>
      <c r="HOD327" s="35"/>
      <c r="HOE327" s="35"/>
      <c r="HOF327" s="35"/>
      <c r="HOG327" s="35"/>
      <c r="HOH327" s="35"/>
      <c r="HOI327" s="35"/>
      <c r="HOJ327" s="35"/>
      <c r="HOK327" s="35"/>
      <c r="HOL327" s="35"/>
      <c r="HOM327" s="35"/>
      <c r="HON327" s="35"/>
      <c r="HOO327" s="35"/>
      <c r="HOP327" s="35"/>
      <c r="HOQ327" s="35"/>
      <c r="HOR327" s="35"/>
      <c r="HOS327" s="35"/>
      <c r="HOT327" s="35"/>
      <c r="HOU327" s="35"/>
      <c r="HOV327" s="35"/>
      <c r="HOW327" s="35"/>
      <c r="HOX327" s="35"/>
      <c r="HOY327" s="35"/>
      <c r="HOZ327" s="35"/>
      <c r="HPA327" s="35"/>
      <c r="HPB327" s="35"/>
      <c r="HPC327" s="35"/>
      <c r="HPD327" s="35"/>
      <c r="HPE327" s="35"/>
      <c r="HPF327" s="35"/>
      <c r="HPG327" s="35"/>
      <c r="HPH327" s="35"/>
      <c r="HPI327" s="35"/>
      <c r="HPJ327" s="35"/>
      <c r="HPK327" s="35"/>
      <c r="HPL327" s="35"/>
      <c r="HPM327" s="35"/>
      <c r="HPN327" s="35"/>
      <c r="HPO327" s="35"/>
      <c r="HPP327" s="35"/>
      <c r="HPQ327" s="35"/>
      <c r="HPR327" s="35"/>
      <c r="HPS327" s="35"/>
      <c r="HPT327" s="35"/>
      <c r="HPU327" s="35"/>
      <c r="HPV327" s="35"/>
      <c r="HPW327" s="35"/>
      <c r="HPX327" s="35"/>
      <c r="HPY327" s="35"/>
      <c r="HPZ327" s="35"/>
      <c r="HQA327" s="35"/>
      <c r="HQB327" s="35"/>
      <c r="HQC327" s="35"/>
      <c r="HQD327" s="35"/>
      <c r="HQE327" s="35"/>
      <c r="HQF327" s="35"/>
      <c r="HQG327" s="35"/>
      <c r="HQH327" s="35"/>
      <c r="HQI327" s="35"/>
      <c r="HQJ327" s="35"/>
      <c r="HQK327" s="35"/>
      <c r="HQL327" s="35"/>
      <c r="HQM327" s="35"/>
      <c r="HQN327" s="35"/>
      <c r="HQO327" s="35"/>
      <c r="HQP327" s="35"/>
      <c r="HQQ327" s="35"/>
      <c r="HQR327" s="35"/>
      <c r="HQS327" s="35"/>
      <c r="HQT327" s="35"/>
      <c r="HQU327" s="35"/>
      <c r="HQV327" s="35"/>
      <c r="HQW327" s="35"/>
      <c r="HQX327" s="35"/>
      <c r="HQY327" s="35"/>
      <c r="HQZ327" s="35"/>
      <c r="HRA327" s="35"/>
      <c r="HRB327" s="35"/>
      <c r="HRC327" s="35"/>
      <c r="HRD327" s="35"/>
      <c r="HRE327" s="35"/>
      <c r="HRF327" s="35"/>
      <c r="HRG327" s="35"/>
      <c r="HRH327" s="35"/>
      <c r="HRI327" s="35"/>
      <c r="HRJ327" s="35"/>
      <c r="HRK327" s="35"/>
      <c r="HRL327" s="35"/>
      <c r="HRM327" s="35"/>
      <c r="HRN327" s="35"/>
      <c r="HRO327" s="35"/>
      <c r="HRP327" s="35"/>
      <c r="HRQ327" s="35"/>
      <c r="HRR327" s="35"/>
      <c r="HRS327" s="35"/>
      <c r="HRT327" s="35"/>
      <c r="HRU327" s="35"/>
      <c r="HRV327" s="35"/>
      <c r="HRW327" s="35"/>
      <c r="HRX327" s="35"/>
      <c r="HRY327" s="35"/>
      <c r="HRZ327" s="35"/>
      <c r="HSA327" s="35"/>
      <c r="HSB327" s="35"/>
      <c r="HSC327" s="35"/>
      <c r="HSD327" s="35"/>
      <c r="HSE327" s="35"/>
      <c r="HSF327" s="35"/>
      <c r="HSG327" s="35"/>
      <c r="HSH327" s="35"/>
      <c r="HSI327" s="35"/>
      <c r="HSJ327" s="35"/>
      <c r="HSK327" s="35"/>
      <c r="HSL327" s="35"/>
      <c r="HSM327" s="35"/>
      <c r="HSN327" s="35"/>
      <c r="HSO327" s="35"/>
      <c r="HSP327" s="35"/>
      <c r="HSQ327" s="35"/>
      <c r="HSR327" s="35"/>
      <c r="HSS327" s="35"/>
      <c r="HST327" s="35"/>
      <c r="HSU327" s="35"/>
      <c r="HSV327" s="35"/>
      <c r="HSW327" s="35"/>
      <c r="HSX327" s="35"/>
      <c r="HSY327" s="35"/>
      <c r="HSZ327" s="35"/>
      <c r="HTA327" s="35"/>
      <c r="HTB327" s="35"/>
      <c r="HTC327" s="35"/>
      <c r="HTD327" s="35"/>
      <c r="HTE327" s="35"/>
      <c r="HTF327" s="35"/>
      <c r="HTG327" s="35"/>
      <c r="HTH327" s="35"/>
      <c r="HTI327" s="35"/>
      <c r="HTJ327" s="35"/>
      <c r="HTK327" s="35"/>
      <c r="HTL327" s="35"/>
      <c r="HTM327" s="35"/>
      <c r="HTN327" s="35"/>
      <c r="HTO327" s="35"/>
      <c r="HTP327" s="35"/>
      <c r="HTQ327" s="35"/>
      <c r="HTR327" s="35"/>
      <c r="HTS327" s="35"/>
      <c r="HTT327" s="35"/>
      <c r="HTU327" s="35"/>
      <c r="HTV327" s="35"/>
      <c r="HTW327" s="35"/>
      <c r="HTX327" s="35"/>
      <c r="HTY327" s="35"/>
      <c r="HTZ327" s="35"/>
      <c r="HUA327" s="35"/>
      <c r="HUB327" s="35"/>
      <c r="HUC327" s="35"/>
      <c r="HUD327" s="35"/>
      <c r="HUE327" s="35"/>
      <c r="HUF327" s="35"/>
      <c r="HUG327" s="35"/>
      <c r="HUH327" s="35"/>
      <c r="HUI327" s="35"/>
      <c r="HUJ327" s="35"/>
      <c r="HUK327" s="35"/>
      <c r="HUL327" s="35"/>
      <c r="HUM327" s="35"/>
      <c r="HUN327" s="35"/>
      <c r="HUO327" s="35"/>
      <c r="HUP327" s="35"/>
      <c r="HUQ327" s="35"/>
      <c r="HUR327" s="35"/>
      <c r="HUS327" s="35"/>
      <c r="HUT327" s="35"/>
      <c r="HUU327" s="35"/>
      <c r="HUV327" s="35"/>
      <c r="HUW327" s="35"/>
      <c r="HUX327" s="35"/>
      <c r="HUY327" s="35"/>
      <c r="HUZ327" s="35"/>
      <c r="HVA327" s="35"/>
      <c r="HVB327" s="35"/>
      <c r="HVC327" s="35"/>
      <c r="HVD327" s="35"/>
      <c r="HVE327" s="35"/>
      <c r="HVF327" s="35"/>
      <c r="HVG327" s="35"/>
      <c r="HVH327" s="35"/>
      <c r="HVI327" s="35"/>
      <c r="HVJ327" s="35"/>
      <c r="HVK327" s="35"/>
      <c r="HVL327" s="35"/>
      <c r="HVM327" s="35"/>
      <c r="HVN327" s="35"/>
      <c r="HVO327" s="35"/>
      <c r="HVP327" s="35"/>
      <c r="HVQ327" s="35"/>
      <c r="HVR327" s="35"/>
      <c r="HVS327" s="35"/>
      <c r="HVT327" s="35"/>
      <c r="HVU327" s="35"/>
      <c r="HVV327" s="35"/>
      <c r="HVW327" s="35"/>
      <c r="HVX327" s="35"/>
      <c r="HVY327" s="35"/>
      <c r="HVZ327" s="35"/>
      <c r="HWA327" s="35"/>
      <c r="HWB327" s="35"/>
      <c r="HWC327" s="35"/>
      <c r="HWD327" s="35"/>
      <c r="HWE327" s="35"/>
      <c r="HWF327" s="35"/>
      <c r="HWG327" s="35"/>
      <c r="HWH327" s="35"/>
      <c r="HWI327" s="35"/>
      <c r="HWJ327" s="35"/>
      <c r="HWK327" s="35"/>
      <c r="HWL327" s="35"/>
      <c r="HWM327" s="35"/>
      <c r="HWN327" s="35"/>
      <c r="HWO327" s="35"/>
      <c r="HWP327" s="35"/>
      <c r="HWQ327" s="35"/>
      <c r="HWR327" s="35"/>
      <c r="HWS327" s="35"/>
      <c r="HWT327" s="35"/>
      <c r="HWU327" s="35"/>
      <c r="HWV327" s="35"/>
      <c r="HWW327" s="35"/>
      <c r="HWX327" s="35"/>
      <c r="HWY327" s="35"/>
      <c r="HWZ327" s="35"/>
      <c r="HXA327" s="35"/>
      <c r="HXB327" s="35"/>
      <c r="HXC327" s="35"/>
      <c r="HXD327" s="35"/>
      <c r="HXE327" s="35"/>
      <c r="HXF327" s="35"/>
      <c r="HXG327" s="35"/>
      <c r="HXH327" s="35"/>
      <c r="HXI327" s="35"/>
      <c r="HXJ327" s="35"/>
      <c r="HXK327" s="35"/>
      <c r="HXL327" s="35"/>
      <c r="HXM327" s="35"/>
      <c r="HXN327" s="35"/>
      <c r="HXO327" s="35"/>
      <c r="HXP327" s="35"/>
      <c r="HXQ327" s="35"/>
      <c r="HXR327" s="35"/>
      <c r="HXS327" s="35"/>
      <c r="HXT327" s="35"/>
      <c r="HXU327" s="35"/>
      <c r="HXV327" s="35"/>
      <c r="HXW327" s="35"/>
      <c r="HXX327" s="35"/>
      <c r="HXY327" s="35"/>
      <c r="HXZ327" s="35"/>
      <c r="HYA327" s="35"/>
      <c r="HYB327" s="35"/>
      <c r="HYC327" s="35"/>
      <c r="HYD327" s="35"/>
      <c r="HYE327" s="35"/>
      <c r="HYF327" s="35"/>
      <c r="HYG327" s="35"/>
      <c r="HYH327" s="35"/>
      <c r="HYI327" s="35"/>
      <c r="HYJ327" s="35"/>
      <c r="HYK327" s="35"/>
      <c r="HYL327" s="35"/>
      <c r="HYM327" s="35"/>
      <c r="HYN327" s="35"/>
      <c r="HYO327" s="35"/>
      <c r="HYP327" s="35"/>
      <c r="HYQ327" s="35"/>
      <c r="HYR327" s="35"/>
      <c r="HYS327" s="35"/>
      <c r="HYT327" s="35"/>
      <c r="HYU327" s="35"/>
      <c r="HYV327" s="35"/>
      <c r="HYW327" s="35"/>
      <c r="HYX327" s="35"/>
      <c r="HYY327" s="35"/>
      <c r="HYZ327" s="35"/>
      <c r="HZA327" s="35"/>
      <c r="HZB327" s="35"/>
      <c r="HZC327" s="35"/>
      <c r="HZD327" s="35"/>
      <c r="HZE327" s="35"/>
      <c r="HZF327" s="35"/>
      <c r="HZG327" s="35"/>
      <c r="HZH327" s="35"/>
      <c r="HZI327" s="35"/>
      <c r="HZJ327" s="35"/>
      <c r="HZK327" s="35"/>
      <c r="HZL327" s="35"/>
      <c r="HZM327" s="35"/>
      <c r="HZN327" s="35"/>
      <c r="HZO327" s="35"/>
      <c r="HZP327" s="35"/>
      <c r="HZQ327" s="35"/>
      <c r="HZR327" s="35"/>
      <c r="HZS327" s="35"/>
      <c r="HZT327" s="35"/>
      <c r="HZU327" s="35"/>
      <c r="HZV327" s="35"/>
      <c r="HZW327" s="35"/>
      <c r="HZX327" s="35"/>
      <c r="HZY327" s="35"/>
      <c r="HZZ327" s="35"/>
      <c r="IAA327" s="35"/>
      <c r="IAB327" s="35"/>
      <c r="IAC327" s="35"/>
      <c r="IAD327" s="35"/>
      <c r="IAE327" s="35"/>
      <c r="IAF327" s="35"/>
      <c r="IAG327" s="35"/>
      <c r="IAH327" s="35"/>
      <c r="IAI327" s="35"/>
      <c r="IAJ327" s="35"/>
      <c r="IAK327" s="35"/>
      <c r="IAL327" s="35"/>
      <c r="IAM327" s="35"/>
      <c r="IAN327" s="35"/>
      <c r="IAO327" s="35"/>
      <c r="IAP327" s="35"/>
      <c r="IAQ327" s="35"/>
      <c r="IAR327" s="35"/>
      <c r="IAS327" s="35"/>
      <c r="IAT327" s="35"/>
      <c r="IAU327" s="35"/>
      <c r="IAV327" s="35"/>
      <c r="IAW327" s="35"/>
      <c r="IAX327" s="35"/>
      <c r="IAY327" s="35"/>
      <c r="IAZ327" s="35"/>
      <c r="IBA327" s="35"/>
      <c r="IBB327" s="35"/>
      <c r="IBC327" s="35"/>
      <c r="IBD327" s="35"/>
      <c r="IBE327" s="35"/>
      <c r="IBF327" s="35"/>
      <c r="IBG327" s="35"/>
      <c r="IBH327" s="35"/>
      <c r="IBI327" s="35"/>
      <c r="IBJ327" s="35"/>
      <c r="IBK327" s="35"/>
      <c r="IBL327" s="35"/>
      <c r="IBM327" s="35"/>
      <c r="IBN327" s="35"/>
      <c r="IBO327" s="35"/>
      <c r="IBP327" s="35"/>
      <c r="IBQ327" s="35"/>
      <c r="IBR327" s="35"/>
      <c r="IBS327" s="35"/>
      <c r="IBT327" s="35"/>
      <c r="IBU327" s="35"/>
      <c r="IBV327" s="35"/>
      <c r="IBW327" s="35"/>
      <c r="IBX327" s="35"/>
      <c r="IBY327" s="35"/>
      <c r="IBZ327" s="35"/>
      <c r="ICA327" s="35"/>
      <c r="ICB327" s="35"/>
      <c r="ICC327" s="35"/>
      <c r="ICD327" s="35"/>
      <c r="ICE327" s="35"/>
      <c r="ICF327" s="35"/>
      <c r="ICG327" s="35"/>
      <c r="ICH327" s="35"/>
      <c r="ICI327" s="35"/>
      <c r="ICJ327" s="35"/>
      <c r="ICK327" s="35"/>
      <c r="ICL327" s="35"/>
      <c r="ICM327" s="35"/>
      <c r="ICN327" s="35"/>
      <c r="ICO327" s="35"/>
      <c r="ICP327" s="35"/>
      <c r="ICQ327" s="35"/>
      <c r="ICR327" s="35"/>
      <c r="ICS327" s="35"/>
      <c r="ICT327" s="35"/>
      <c r="ICU327" s="35"/>
      <c r="ICV327" s="35"/>
      <c r="ICW327" s="35"/>
      <c r="ICX327" s="35"/>
      <c r="ICY327" s="35"/>
      <c r="ICZ327" s="35"/>
      <c r="IDA327" s="35"/>
      <c r="IDB327" s="35"/>
      <c r="IDC327" s="35"/>
      <c r="IDD327" s="35"/>
      <c r="IDE327" s="35"/>
      <c r="IDF327" s="35"/>
      <c r="IDG327" s="35"/>
      <c r="IDH327" s="35"/>
      <c r="IDI327" s="35"/>
      <c r="IDJ327" s="35"/>
      <c r="IDK327" s="35"/>
      <c r="IDL327" s="35"/>
      <c r="IDM327" s="35"/>
      <c r="IDN327" s="35"/>
      <c r="IDO327" s="35"/>
      <c r="IDP327" s="35"/>
      <c r="IDQ327" s="35"/>
      <c r="IDR327" s="35"/>
      <c r="IDS327" s="35"/>
      <c r="IDT327" s="35"/>
      <c r="IDU327" s="35"/>
      <c r="IDV327" s="35"/>
      <c r="IDW327" s="35"/>
      <c r="IDX327" s="35"/>
      <c r="IDY327" s="35"/>
      <c r="IDZ327" s="35"/>
      <c r="IEA327" s="35"/>
      <c r="IEB327" s="35"/>
      <c r="IEC327" s="35"/>
      <c r="IED327" s="35"/>
      <c r="IEE327" s="35"/>
      <c r="IEF327" s="35"/>
      <c r="IEG327" s="35"/>
      <c r="IEH327" s="35"/>
      <c r="IEI327" s="35"/>
      <c r="IEJ327" s="35"/>
      <c r="IEK327" s="35"/>
      <c r="IEL327" s="35"/>
      <c r="IEM327" s="35"/>
      <c r="IEN327" s="35"/>
      <c r="IEO327" s="35"/>
      <c r="IEP327" s="35"/>
      <c r="IEQ327" s="35"/>
      <c r="IER327" s="35"/>
      <c r="IES327" s="35"/>
      <c r="IET327" s="35"/>
      <c r="IEU327" s="35"/>
      <c r="IEV327" s="35"/>
      <c r="IEW327" s="35"/>
      <c r="IEX327" s="35"/>
      <c r="IEY327" s="35"/>
      <c r="IEZ327" s="35"/>
      <c r="IFA327" s="35"/>
      <c r="IFB327" s="35"/>
      <c r="IFC327" s="35"/>
      <c r="IFD327" s="35"/>
      <c r="IFE327" s="35"/>
      <c r="IFF327" s="35"/>
      <c r="IFG327" s="35"/>
      <c r="IFH327" s="35"/>
      <c r="IFI327" s="35"/>
      <c r="IFJ327" s="35"/>
      <c r="IFK327" s="35"/>
      <c r="IFL327" s="35"/>
      <c r="IFM327" s="35"/>
      <c r="IFN327" s="35"/>
      <c r="IFO327" s="35"/>
      <c r="IFP327" s="35"/>
      <c r="IFQ327" s="35"/>
      <c r="IFR327" s="35"/>
      <c r="IFS327" s="35"/>
      <c r="IFT327" s="35"/>
      <c r="IFU327" s="35"/>
      <c r="IFV327" s="35"/>
      <c r="IFW327" s="35"/>
      <c r="IFX327" s="35"/>
      <c r="IFY327" s="35"/>
      <c r="IFZ327" s="35"/>
      <c r="IGA327" s="35"/>
      <c r="IGB327" s="35"/>
      <c r="IGC327" s="35"/>
      <c r="IGD327" s="35"/>
      <c r="IGE327" s="35"/>
      <c r="IGF327" s="35"/>
      <c r="IGG327" s="35"/>
      <c r="IGH327" s="35"/>
      <c r="IGI327" s="35"/>
      <c r="IGJ327" s="35"/>
      <c r="IGK327" s="35"/>
      <c r="IGL327" s="35"/>
      <c r="IGM327" s="35"/>
      <c r="IGN327" s="35"/>
      <c r="IGO327" s="35"/>
      <c r="IGP327" s="35"/>
      <c r="IGQ327" s="35"/>
      <c r="IGR327" s="35"/>
      <c r="IGS327" s="35"/>
      <c r="IGT327" s="35"/>
      <c r="IGU327" s="35"/>
      <c r="IGV327" s="35"/>
      <c r="IGW327" s="35"/>
      <c r="IGX327" s="35"/>
      <c r="IGY327" s="35"/>
      <c r="IGZ327" s="35"/>
      <c r="IHA327" s="35"/>
      <c r="IHB327" s="35"/>
      <c r="IHC327" s="35"/>
      <c r="IHD327" s="35"/>
      <c r="IHE327" s="35"/>
      <c r="IHF327" s="35"/>
      <c r="IHG327" s="35"/>
      <c r="IHH327" s="35"/>
      <c r="IHI327" s="35"/>
      <c r="IHJ327" s="35"/>
      <c r="IHK327" s="35"/>
      <c r="IHL327" s="35"/>
      <c r="IHM327" s="35"/>
      <c r="IHN327" s="35"/>
      <c r="IHO327" s="35"/>
      <c r="IHP327" s="35"/>
      <c r="IHQ327" s="35"/>
      <c r="IHR327" s="35"/>
      <c r="IHS327" s="35"/>
      <c r="IHT327" s="35"/>
      <c r="IHU327" s="35"/>
      <c r="IHV327" s="35"/>
      <c r="IHW327" s="35"/>
      <c r="IHX327" s="35"/>
      <c r="IHY327" s="35"/>
      <c r="IHZ327" s="35"/>
      <c r="IIA327" s="35"/>
      <c r="IIB327" s="35"/>
      <c r="IIC327" s="35"/>
      <c r="IID327" s="35"/>
      <c r="IIE327" s="35"/>
      <c r="IIF327" s="35"/>
      <c r="IIG327" s="35"/>
      <c r="IIH327" s="35"/>
      <c r="III327" s="35"/>
      <c r="IIJ327" s="35"/>
      <c r="IIK327" s="35"/>
      <c r="IIL327" s="35"/>
      <c r="IIM327" s="35"/>
      <c r="IIN327" s="35"/>
      <c r="IIO327" s="35"/>
      <c r="IIP327" s="35"/>
      <c r="IIQ327" s="35"/>
      <c r="IIR327" s="35"/>
      <c r="IIS327" s="35"/>
      <c r="IIT327" s="35"/>
      <c r="IIU327" s="35"/>
      <c r="IIV327" s="35"/>
      <c r="IIW327" s="35"/>
      <c r="IIX327" s="35"/>
      <c r="IIY327" s="35"/>
      <c r="IIZ327" s="35"/>
      <c r="IJA327" s="35"/>
      <c r="IJB327" s="35"/>
      <c r="IJC327" s="35"/>
      <c r="IJD327" s="35"/>
      <c r="IJE327" s="35"/>
      <c r="IJF327" s="35"/>
      <c r="IJG327" s="35"/>
      <c r="IJH327" s="35"/>
      <c r="IJI327" s="35"/>
      <c r="IJJ327" s="35"/>
      <c r="IJK327" s="35"/>
      <c r="IJL327" s="35"/>
      <c r="IJM327" s="35"/>
      <c r="IJN327" s="35"/>
      <c r="IJO327" s="35"/>
      <c r="IJP327" s="35"/>
      <c r="IJQ327" s="35"/>
      <c r="IJR327" s="35"/>
      <c r="IJS327" s="35"/>
      <c r="IJT327" s="35"/>
      <c r="IJU327" s="35"/>
      <c r="IJV327" s="35"/>
      <c r="IJW327" s="35"/>
      <c r="IJX327" s="35"/>
      <c r="IJY327" s="35"/>
      <c r="IJZ327" s="35"/>
      <c r="IKA327" s="35"/>
      <c r="IKB327" s="35"/>
      <c r="IKC327" s="35"/>
      <c r="IKD327" s="35"/>
      <c r="IKE327" s="35"/>
      <c r="IKF327" s="35"/>
      <c r="IKG327" s="35"/>
      <c r="IKH327" s="35"/>
      <c r="IKI327" s="35"/>
      <c r="IKJ327" s="35"/>
      <c r="IKK327" s="35"/>
      <c r="IKL327" s="35"/>
      <c r="IKM327" s="35"/>
      <c r="IKN327" s="35"/>
      <c r="IKO327" s="35"/>
      <c r="IKP327" s="35"/>
      <c r="IKQ327" s="35"/>
      <c r="IKR327" s="35"/>
      <c r="IKS327" s="35"/>
      <c r="IKT327" s="35"/>
      <c r="IKU327" s="35"/>
      <c r="IKV327" s="35"/>
      <c r="IKW327" s="35"/>
      <c r="IKX327" s="35"/>
      <c r="IKY327" s="35"/>
      <c r="IKZ327" s="35"/>
      <c r="ILA327" s="35"/>
      <c r="ILB327" s="35"/>
      <c r="ILC327" s="35"/>
      <c r="ILD327" s="35"/>
      <c r="ILE327" s="35"/>
      <c r="ILF327" s="35"/>
      <c r="ILG327" s="35"/>
      <c r="ILH327" s="35"/>
      <c r="ILI327" s="35"/>
      <c r="ILJ327" s="35"/>
      <c r="ILK327" s="35"/>
      <c r="ILL327" s="35"/>
      <c r="ILM327" s="35"/>
      <c r="ILN327" s="35"/>
      <c r="ILO327" s="35"/>
      <c r="ILP327" s="35"/>
      <c r="ILQ327" s="35"/>
      <c r="ILR327" s="35"/>
      <c r="ILS327" s="35"/>
      <c r="ILT327" s="35"/>
      <c r="ILU327" s="35"/>
      <c r="ILV327" s="35"/>
      <c r="ILW327" s="35"/>
      <c r="ILX327" s="35"/>
      <c r="ILY327" s="35"/>
      <c r="ILZ327" s="35"/>
      <c r="IMA327" s="35"/>
      <c r="IMB327" s="35"/>
      <c r="IMC327" s="35"/>
      <c r="IMD327" s="35"/>
      <c r="IME327" s="35"/>
      <c r="IMF327" s="35"/>
      <c r="IMG327" s="35"/>
      <c r="IMH327" s="35"/>
      <c r="IMI327" s="35"/>
      <c r="IMJ327" s="35"/>
      <c r="IMK327" s="35"/>
      <c r="IML327" s="35"/>
      <c r="IMM327" s="35"/>
      <c r="IMN327" s="35"/>
      <c r="IMO327" s="35"/>
      <c r="IMP327" s="35"/>
      <c r="IMQ327" s="35"/>
      <c r="IMR327" s="35"/>
      <c r="IMS327" s="35"/>
      <c r="IMT327" s="35"/>
      <c r="IMU327" s="35"/>
      <c r="IMV327" s="35"/>
      <c r="IMW327" s="35"/>
      <c r="IMX327" s="35"/>
      <c r="IMY327" s="35"/>
      <c r="IMZ327" s="35"/>
      <c r="INA327" s="35"/>
      <c r="INB327" s="35"/>
      <c r="INC327" s="35"/>
      <c r="IND327" s="35"/>
      <c r="INE327" s="35"/>
      <c r="INF327" s="35"/>
      <c r="ING327" s="35"/>
      <c r="INH327" s="35"/>
      <c r="INI327" s="35"/>
      <c r="INJ327" s="35"/>
      <c r="INK327" s="35"/>
      <c r="INL327" s="35"/>
      <c r="INM327" s="35"/>
      <c r="INN327" s="35"/>
      <c r="INO327" s="35"/>
      <c r="INP327" s="35"/>
      <c r="INQ327" s="35"/>
      <c r="INR327" s="35"/>
      <c r="INS327" s="35"/>
      <c r="INT327" s="35"/>
      <c r="INU327" s="35"/>
      <c r="INV327" s="35"/>
      <c r="INW327" s="35"/>
      <c r="INX327" s="35"/>
      <c r="INY327" s="35"/>
      <c r="INZ327" s="35"/>
      <c r="IOA327" s="35"/>
      <c r="IOB327" s="35"/>
      <c r="IOC327" s="35"/>
      <c r="IOD327" s="35"/>
      <c r="IOE327" s="35"/>
      <c r="IOF327" s="35"/>
      <c r="IOG327" s="35"/>
      <c r="IOH327" s="35"/>
      <c r="IOI327" s="35"/>
      <c r="IOJ327" s="35"/>
      <c r="IOK327" s="35"/>
      <c r="IOL327" s="35"/>
      <c r="IOM327" s="35"/>
      <c r="ION327" s="35"/>
      <c r="IOO327" s="35"/>
      <c r="IOP327" s="35"/>
      <c r="IOQ327" s="35"/>
      <c r="IOR327" s="35"/>
      <c r="IOS327" s="35"/>
      <c r="IOT327" s="35"/>
      <c r="IOU327" s="35"/>
      <c r="IOV327" s="35"/>
      <c r="IOW327" s="35"/>
      <c r="IOX327" s="35"/>
      <c r="IOY327" s="35"/>
      <c r="IOZ327" s="35"/>
      <c r="IPA327" s="35"/>
      <c r="IPB327" s="35"/>
      <c r="IPC327" s="35"/>
      <c r="IPD327" s="35"/>
      <c r="IPE327" s="35"/>
      <c r="IPF327" s="35"/>
      <c r="IPG327" s="35"/>
      <c r="IPH327" s="35"/>
      <c r="IPI327" s="35"/>
      <c r="IPJ327" s="35"/>
      <c r="IPK327" s="35"/>
      <c r="IPL327" s="35"/>
      <c r="IPM327" s="35"/>
      <c r="IPN327" s="35"/>
      <c r="IPO327" s="35"/>
      <c r="IPP327" s="35"/>
      <c r="IPQ327" s="35"/>
      <c r="IPR327" s="35"/>
      <c r="IPS327" s="35"/>
      <c r="IPT327" s="35"/>
      <c r="IPU327" s="35"/>
      <c r="IPV327" s="35"/>
      <c r="IPW327" s="35"/>
      <c r="IPX327" s="35"/>
      <c r="IPY327" s="35"/>
      <c r="IPZ327" s="35"/>
      <c r="IQA327" s="35"/>
      <c r="IQB327" s="35"/>
      <c r="IQC327" s="35"/>
      <c r="IQD327" s="35"/>
      <c r="IQE327" s="35"/>
      <c r="IQF327" s="35"/>
      <c r="IQG327" s="35"/>
      <c r="IQH327" s="35"/>
      <c r="IQI327" s="35"/>
      <c r="IQJ327" s="35"/>
      <c r="IQK327" s="35"/>
      <c r="IQL327" s="35"/>
      <c r="IQM327" s="35"/>
      <c r="IQN327" s="35"/>
      <c r="IQO327" s="35"/>
      <c r="IQP327" s="35"/>
      <c r="IQQ327" s="35"/>
      <c r="IQR327" s="35"/>
      <c r="IQS327" s="35"/>
      <c r="IQT327" s="35"/>
      <c r="IQU327" s="35"/>
      <c r="IQV327" s="35"/>
      <c r="IQW327" s="35"/>
      <c r="IQX327" s="35"/>
      <c r="IQY327" s="35"/>
      <c r="IQZ327" s="35"/>
      <c r="IRA327" s="35"/>
      <c r="IRB327" s="35"/>
      <c r="IRC327" s="35"/>
      <c r="IRD327" s="35"/>
      <c r="IRE327" s="35"/>
      <c r="IRF327" s="35"/>
      <c r="IRG327" s="35"/>
      <c r="IRH327" s="35"/>
      <c r="IRI327" s="35"/>
      <c r="IRJ327" s="35"/>
      <c r="IRK327" s="35"/>
      <c r="IRL327" s="35"/>
      <c r="IRM327" s="35"/>
      <c r="IRN327" s="35"/>
      <c r="IRO327" s="35"/>
      <c r="IRP327" s="35"/>
      <c r="IRQ327" s="35"/>
      <c r="IRR327" s="35"/>
      <c r="IRS327" s="35"/>
      <c r="IRT327" s="35"/>
      <c r="IRU327" s="35"/>
      <c r="IRV327" s="35"/>
      <c r="IRW327" s="35"/>
      <c r="IRX327" s="35"/>
      <c r="IRY327" s="35"/>
      <c r="IRZ327" s="35"/>
      <c r="ISA327" s="35"/>
      <c r="ISB327" s="35"/>
      <c r="ISC327" s="35"/>
      <c r="ISD327" s="35"/>
      <c r="ISE327" s="35"/>
      <c r="ISF327" s="35"/>
      <c r="ISG327" s="35"/>
      <c r="ISH327" s="35"/>
      <c r="ISI327" s="35"/>
      <c r="ISJ327" s="35"/>
      <c r="ISK327" s="35"/>
      <c r="ISL327" s="35"/>
      <c r="ISM327" s="35"/>
      <c r="ISN327" s="35"/>
      <c r="ISO327" s="35"/>
      <c r="ISP327" s="35"/>
      <c r="ISQ327" s="35"/>
      <c r="ISR327" s="35"/>
      <c r="ISS327" s="35"/>
      <c r="IST327" s="35"/>
      <c r="ISU327" s="35"/>
      <c r="ISV327" s="35"/>
      <c r="ISW327" s="35"/>
      <c r="ISX327" s="35"/>
      <c r="ISY327" s="35"/>
      <c r="ISZ327" s="35"/>
      <c r="ITA327" s="35"/>
      <c r="ITB327" s="35"/>
      <c r="ITC327" s="35"/>
      <c r="ITD327" s="35"/>
      <c r="ITE327" s="35"/>
      <c r="ITF327" s="35"/>
      <c r="ITG327" s="35"/>
      <c r="ITH327" s="35"/>
      <c r="ITI327" s="35"/>
      <c r="ITJ327" s="35"/>
      <c r="ITK327" s="35"/>
      <c r="ITL327" s="35"/>
      <c r="ITM327" s="35"/>
      <c r="ITN327" s="35"/>
      <c r="ITO327" s="35"/>
      <c r="ITP327" s="35"/>
      <c r="ITQ327" s="35"/>
      <c r="ITR327" s="35"/>
      <c r="ITS327" s="35"/>
      <c r="ITT327" s="35"/>
      <c r="ITU327" s="35"/>
      <c r="ITV327" s="35"/>
      <c r="ITW327" s="35"/>
      <c r="ITX327" s="35"/>
      <c r="ITY327" s="35"/>
      <c r="ITZ327" s="35"/>
      <c r="IUA327" s="35"/>
      <c r="IUB327" s="35"/>
      <c r="IUC327" s="35"/>
      <c r="IUD327" s="35"/>
      <c r="IUE327" s="35"/>
      <c r="IUF327" s="35"/>
      <c r="IUG327" s="35"/>
      <c r="IUH327" s="35"/>
      <c r="IUI327" s="35"/>
      <c r="IUJ327" s="35"/>
      <c r="IUK327" s="35"/>
      <c r="IUL327" s="35"/>
      <c r="IUM327" s="35"/>
      <c r="IUN327" s="35"/>
      <c r="IUO327" s="35"/>
      <c r="IUP327" s="35"/>
      <c r="IUQ327" s="35"/>
      <c r="IUR327" s="35"/>
      <c r="IUS327" s="35"/>
      <c r="IUT327" s="35"/>
      <c r="IUU327" s="35"/>
      <c r="IUV327" s="35"/>
      <c r="IUW327" s="35"/>
      <c r="IUX327" s="35"/>
      <c r="IUY327" s="35"/>
      <c r="IUZ327" s="35"/>
      <c r="IVA327" s="35"/>
      <c r="IVB327" s="35"/>
      <c r="IVC327" s="35"/>
      <c r="IVD327" s="35"/>
      <c r="IVE327" s="35"/>
      <c r="IVF327" s="35"/>
      <c r="IVG327" s="35"/>
      <c r="IVH327" s="35"/>
      <c r="IVI327" s="35"/>
      <c r="IVJ327" s="35"/>
      <c r="IVK327" s="35"/>
      <c r="IVL327" s="35"/>
      <c r="IVM327" s="35"/>
      <c r="IVN327" s="35"/>
      <c r="IVO327" s="35"/>
      <c r="IVP327" s="35"/>
      <c r="IVQ327" s="35"/>
      <c r="IVR327" s="35"/>
      <c r="IVS327" s="35"/>
      <c r="IVT327" s="35"/>
      <c r="IVU327" s="35"/>
      <c r="IVV327" s="35"/>
      <c r="IVW327" s="35"/>
      <c r="IVX327" s="35"/>
      <c r="IVY327" s="35"/>
      <c r="IVZ327" s="35"/>
      <c r="IWA327" s="35"/>
      <c r="IWB327" s="35"/>
      <c r="IWC327" s="35"/>
      <c r="IWD327" s="35"/>
      <c r="IWE327" s="35"/>
      <c r="IWF327" s="35"/>
      <c r="IWG327" s="35"/>
      <c r="IWH327" s="35"/>
      <c r="IWI327" s="35"/>
      <c r="IWJ327" s="35"/>
      <c r="IWK327" s="35"/>
      <c r="IWL327" s="35"/>
      <c r="IWM327" s="35"/>
      <c r="IWN327" s="35"/>
      <c r="IWO327" s="35"/>
      <c r="IWP327" s="35"/>
      <c r="IWQ327" s="35"/>
      <c r="IWR327" s="35"/>
      <c r="IWS327" s="35"/>
      <c r="IWT327" s="35"/>
      <c r="IWU327" s="35"/>
      <c r="IWV327" s="35"/>
      <c r="IWW327" s="35"/>
      <c r="IWX327" s="35"/>
      <c r="IWY327" s="35"/>
      <c r="IWZ327" s="35"/>
      <c r="IXA327" s="35"/>
      <c r="IXB327" s="35"/>
      <c r="IXC327" s="35"/>
      <c r="IXD327" s="35"/>
      <c r="IXE327" s="35"/>
      <c r="IXF327" s="35"/>
      <c r="IXG327" s="35"/>
      <c r="IXH327" s="35"/>
      <c r="IXI327" s="35"/>
      <c r="IXJ327" s="35"/>
      <c r="IXK327" s="35"/>
      <c r="IXL327" s="35"/>
      <c r="IXM327" s="35"/>
      <c r="IXN327" s="35"/>
      <c r="IXO327" s="35"/>
      <c r="IXP327" s="35"/>
      <c r="IXQ327" s="35"/>
      <c r="IXR327" s="35"/>
      <c r="IXS327" s="35"/>
      <c r="IXT327" s="35"/>
      <c r="IXU327" s="35"/>
      <c r="IXV327" s="35"/>
      <c r="IXW327" s="35"/>
      <c r="IXX327" s="35"/>
      <c r="IXY327" s="35"/>
      <c r="IXZ327" s="35"/>
      <c r="IYA327" s="35"/>
      <c r="IYB327" s="35"/>
      <c r="IYC327" s="35"/>
      <c r="IYD327" s="35"/>
      <c r="IYE327" s="35"/>
      <c r="IYF327" s="35"/>
      <c r="IYG327" s="35"/>
      <c r="IYH327" s="35"/>
      <c r="IYI327" s="35"/>
      <c r="IYJ327" s="35"/>
      <c r="IYK327" s="35"/>
      <c r="IYL327" s="35"/>
      <c r="IYM327" s="35"/>
      <c r="IYN327" s="35"/>
      <c r="IYO327" s="35"/>
      <c r="IYP327" s="35"/>
      <c r="IYQ327" s="35"/>
      <c r="IYR327" s="35"/>
      <c r="IYS327" s="35"/>
      <c r="IYT327" s="35"/>
      <c r="IYU327" s="35"/>
      <c r="IYV327" s="35"/>
      <c r="IYW327" s="35"/>
      <c r="IYX327" s="35"/>
      <c r="IYY327" s="35"/>
      <c r="IYZ327" s="35"/>
      <c r="IZA327" s="35"/>
      <c r="IZB327" s="35"/>
      <c r="IZC327" s="35"/>
      <c r="IZD327" s="35"/>
      <c r="IZE327" s="35"/>
      <c r="IZF327" s="35"/>
      <c r="IZG327" s="35"/>
      <c r="IZH327" s="35"/>
      <c r="IZI327" s="35"/>
      <c r="IZJ327" s="35"/>
      <c r="IZK327" s="35"/>
      <c r="IZL327" s="35"/>
      <c r="IZM327" s="35"/>
      <c r="IZN327" s="35"/>
      <c r="IZO327" s="35"/>
      <c r="IZP327" s="35"/>
      <c r="IZQ327" s="35"/>
      <c r="IZR327" s="35"/>
      <c r="IZS327" s="35"/>
      <c r="IZT327" s="35"/>
      <c r="IZU327" s="35"/>
      <c r="IZV327" s="35"/>
      <c r="IZW327" s="35"/>
      <c r="IZX327" s="35"/>
      <c r="IZY327" s="35"/>
      <c r="IZZ327" s="35"/>
      <c r="JAA327" s="35"/>
      <c r="JAB327" s="35"/>
      <c r="JAC327" s="35"/>
      <c r="JAD327" s="35"/>
      <c r="JAE327" s="35"/>
      <c r="JAF327" s="35"/>
      <c r="JAG327" s="35"/>
      <c r="JAH327" s="35"/>
      <c r="JAI327" s="35"/>
      <c r="JAJ327" s="35"/>
      <c r="JAK327" s="35"/>
      <c r="JAL327" s="35"/>
      <c r="JAM327" s="35"/>
      <c r="JAN327" s="35"/>
      <c r="JAO327" s="35"/>
      <c r="JAP327" s="35"/>
      <c r="JAQ327" s="35"/>
      <c r="JAR327" s="35"/>
      <c r="JAS327" s="35"/>
      <c r="JAT327" s="35"/>
      <c r="JAU327" s="35"/>
      <c r="JAV327" s="35"/>
      <c r="JAW327" s="35"/>
      <c r="JAX327" s="35"/>
      <c r="JAY327" s="35"/>
      <c r="JAZ327" s="35"/>
      <c r="JBA327" s="35"/>
      <c r="JBB327" s="35"/>
      <c r="JBC327" s="35"/>
      <c r="JBD327" s="35"/>
      <c r="JBE327" s="35"/>
      <c r="JBF327" s="35"/>
      <c r="JBG327" s="35"/>
      <c r="JBH327" s="35"/>
      <c r="JBI327" s="35"/>
      <c r="JBJ327" s="35"/>
      <c r="JBK327" s="35"/>
      <c r="JBL327" s="35"/>
      <c r="JBM327" s="35"/>
      <c r="JBN327" s="35"/>
      <c r="JBO327" s="35"/>
      <c r="JBP327" s="35"/>
      <c r="JBQ327" s="35"/>
      <c r="JBR327" s="35"/>
      <c r="JBS327" s="35"/>
      <c r="JBT327" s="35"/>
      <c r="JBU327" s="35"/>
      <c r="JBV327" s="35"/>
      <c r="JBW327" s="35"/>
      <c r="JBX327" s="35"/>
      <c r="JBY327" s="35"/>
      <c r="JBZ327" s="35"/>
      <c r="JCA327" s="35"/>
      <c r="JCB327" s="35"/>
      <c r="JCC327" s="35"/>
      <c r="JCD327" s="35"/>
      <c r="JCE327" s="35"/>
      <c r="JCF327" s="35"/>
      <c r="JCG327" s="35"/>
      <c r="JCH327" s="35"/>
      <c r="JCI327" s="35"/>
      <c r="JCJ327" s="35"/>
      <c r="JCK327" s="35"/>
      <c r="JCL327" s="35"/>
      <c r="JCM327" s="35"/>
      <c r="JCN327" s="35"/>
      <c r="JCO327" s="35"/>
      <c r="JCP327" s="35"/>
      <c r="JCQ327" s="35"/>
      <c r="JCR327" s="35"/>
      <c r="JCS327" s="35"/>
      <c r="JCT327" s="35"/>
      <c r="JCU327" s="35"/>
      <c r="JCV327" s="35"/>
      <c r="JCW327" s="35"/>
      <c r="JCX327" s="35"/>
      <c r="JCY327" s="35"/>
      <c r="JCZ327" s="35"/>
      <c r="JDA327" s="35"/>
      <c r="JDB327" s="35"/>
      <c r="JDC327" s="35"/>
      <c r="JDD327" s="35"/>
      <c r="JDE327" s="35"/>
      <c r="JDF327" s="35"/>
      <c r="JDG327" s="35"/>
      <c r="JDH327" s="35"/>
      <c r="JDI327" s="35"/>
      <c r="JDJ327" s="35"/>
      <c r="JDK327" s="35"/>
      <c r="JDL327" s="35"/>
      <c r="JDM327" s="35"/>
      <c r="JDN327" s="35"/>
      <c r="JDO327" s="35"/>
      <c r="JDP327" s="35"/>
      <c r="JDQ327" s="35"/>
      <c r="JDR327" s="35"/>
      <c r="JDS327" s="35"/>
      <c r="JDT327" s="35"/>
      <c r="JDU327" s="35"/>
      <c r="JDV327" s="35"/>
      <c r="JDW327" s="35"/>
      <c r="JDX327" s="35"/>
      <c r="JDY327" s="35"/>
      <c r="JDZ327" s="35"/>
      <c r="JEA327" s="35"/>
      <c r="JEB327" s="35"/>
      <c r="JEC327" s="35"/>
      <c r="JED327" s="35"/>
      <c r="JEE327" s="35"/>
      <c r="JEF327" s="35"/>
      <c r="JEG327" s="35"/>
      <c r="JEH327" s="35"/>
      <c r="JEI327" s="35"/>
      <c r="JEJ327" s="35"/>
      <c r="JEK327" s="35"/>
      <c r="JEL327" s="35"/>
      <c r="JEM327" s="35"/>
      <c r="JEN327" s="35"/>
      <c r="JEO327" s="35"/>
      <c r="JEP327" s="35"/>
      <c r="JEQ327" s="35"/>
      <c r="JER327" s="35"/>
      <c r="JES327" s="35"/>
      <c r="JET327" s="35"/>
      <c r="JEU327" s="35"/>
      <c r="JEV327" s="35"/>
      <c r="JEW327" s="35"/>
      <c r="JEX327" s="35"/>
      <c r="JEY327" s="35"/>
      <c r="JEZ327" s="35"/>
      <c r="JFA327" s="35"/>
      <c r="JFB327" s="35"/>
      <c r="JFC327" s="35"/>
      <c r="JFD327" s="35"/>
      <c r="JFE327" s="35"/>
      <c r="JFF327" s="35"/>
      <c r="JFG327" s="35"/>
      <c r="JFH327" s="35"/>
      <c r="JFI327" s="35"/>
      <c r="JFJ327" s="35"/>
      <c r="JFK327" s="35"/>
      <c r="JFL327" s="35"/>
      <c r="JFM327" s="35"/>
      <c r="JFN327" s="35"/>
      <c r="JFO327" s="35"/>
      <c r="JFP327" s="35"/>
      <c r="JFQ327" s="35"/>
      <c r="JFR327" s="35"/>
      <c r="JFS327" s="35"/>
      <c r="JFT327" s="35"/>
      <c r="JFU327" s="35"/>
      <c r="JFV327" s="35"/>
      <c r="JFW327" s="35"/>
      <c r="JFX327" s="35"/>
      <c r="JFY327" s="35"/>
      <c r="JFZ327" s="35"/>
      <c r="JGA327" s="35"/>
      <c r="JGB327" s="35"/>
      <c r="JGC327" s="35"/>
      <c r="JGD327" s="35"/>
      <c r="JGE327" s="35"/>
      <c r="JGF327" s="35"/>
      <c r="JGG327" s="35"/>
      <c r="JGH327" s="35"/>
      <c r="JGI327" s="35"/>
      <c r="JGJ327" s="35"/>
      <c r="JGK327" s="35"/>
      <c r="JGL327" s="35"/>
      <c r="JGM327" s="35"/>
      <c r="JGN327" s="35"/>
      <c r="JGO327" s="35"/>
      <c r="JGP327" s="35"/>
      <c r="JGQ327" s="35"/>
      <c r="JGR327" s="35"/>
      <c r="JGS327" s="35"/>
      <c r="JGT327" s="35"/>
      <c r="JGU327" s="35"/>
      <c r="JGV327" s="35"/>
      <c r="JGW327" s="35"/>
      <c r="JGX327" s="35"/>
      <c r="JGY327" s="35"/>
      <c r="JGZ327" s="35"/>
      <c r="JHA327" s="35"/>
      <c r="JHB327" s="35"/>
      <c r="JHC327" s="35"/>
      <c r="JHD327" s="35"/>
      <c r="JHE327" s="35"/>
      <c r="JHF327" s="35"/>
      <c r="JHG327" s="35"/>
      <c r="JHH327" s="35"/>
      <c r="JHI327" s="35"/>
      <c r="JHJ327" s="35"/>
      <c r="JHK327" s="35"/>
      <c r="JHL327" s="35"/>
      <c r="JHM327" s="35"/>
      <c r="JHN327" s="35"/>
      <c r="JHO327" s="35"/>
      <c r="JHP327" s="35"/>
      <c r="JHQ327" s="35"/>
      <c r="JHR327" s="35"/>
      <c r="JHS327" s="35"/>
      <c r="JHT327" s="35"/>
      <c r="JHU327" s="35"/>
      <c r="JHV327" s="35"/>
      <c r="JHW327" s="35"/>
      <c r="JHX327" s="35"/>
      <c r="JHY327" s="35"/>
      <c r="JHZ327" s="35"/>
      <c r="JIA327" s="35"/>
      <c r="JIB327" s="35"/>
      <c r="JIC327" s="35"/>
      <c r="JID327" s="35"/>
      <c r="JIE327" s="35"/>
      <c r="JIF327" s="35"/>
      <c r="JIG327" s="35"/>
      <c r="JIH327" s="35"/>
      <c r="JII327" s="35"/>
      <c r="JIJ327" s="35"/>
      <c r="JIK327" s="35"/>
      <c r="JIL327" s="35"/>
      <c r="JIM327" s="35"/>
      <c r="JIN327" s="35"/>
      <c r="JIO327" s="35"/>
      <c r="JIP327" s="35"/>
      <c r="JIQ327" s="35"/>
      <c r="JIR327" s="35"/>
      <c r="JIS327" s="35"/>
      <c r="JIT327" s="35"/>
      <c r="JIU327" s="35"/>
      <c r="JIV327" s="35"/>
      <c r="JIW327" s="35"/>
      <c r="JIX327" s="35"/>
      <c r="JIY327" s="35"/>
      <c r="JIZ327" s="35"/>
      <c r="JJA327" s="35"/>
      <c r="JJB327" s="35"/>
      <c r="JJC327" s="35"/>
      <c r="JJD327" s="35"/>
      <c r="JJE327" s="35"/>
      <c r="JJF327" s="35"/>
      <c r="JJG327" s="35"/>
      <c r="JJH327" s="35"/>
      <c r="JJI327" s="35"/>
      <c r="JJJ327" s="35"/>
      <c r="JJK327" s="35"/>
      <c r="JJL327" s="35"/>
      <c r="JJM327" s="35"/>
      <c r="JJN327" s="35"/>
      <c r="JJO327" s="35"/>
      <c r="JJP327" s="35"/>
      <c r="JJQ327" s="35"/>
      <c r="JJR327" s="35"/>
      <c r="JJS327" s="35"/>
      <c r="JJT327" s="35"/>
      <c r="JJU327" s="35"/>
      <c r="JJV327" s="35"/>
      <c r="JJW327" s="35"/>
      <c r="JJX327" s="35"/>
      <c r="JJY327" s="35"/>
      <c r="JJZ327" s="35"/>
      <c r="JKA327" s="35"/>
      <c r="JKB327" s="35"/>
      <c r="JKC327" s="35"/>
      <c r="JKD327" s="35"/>
      <c r="JKE327" s="35"/>
      <c r="JKF327" s="35"/>
      <c r="JKG327" s="35"/>
      <c r="JKH327" s="35"/>
      <c r="JKI327" s="35"/>
      <c r="JKJ327" s="35"/>
      <c r="JKK327" s="35"/>
      <c r="JKL327" s="35"/>
      <c r="JKM327" s="35"/>
      <c r="JKN327" s="35"/>
      <c r="JKO327" s="35"/>
      <c r="JKP327" s="35"/>
      <c r="JKQ327" s="35"/>
      <c r="JKR327" s="35"/>
      <c r="JKS327" s="35"/>
      <c r="JKT327" s="35"/>
      <c r="JKU327" s="35"/>
      <c r="JKV327" s="35"/>
      <c r="JKW327" s="35"/>
      <c r="JKX327" s="35"/>
      <c r="JKY327" s="35"/>
      <c r="JKZ327" s="35"/>
      <c r="JLA327" s="35"/>
      <c r="JLB327" s="35"/>
      <c r="JLC327" s="35"/>
      <c r="JLD327" s="35"/>
      <c r="JLE327" s="35"/>
      <c r="JLF327" s="35"/>
      <c r="JLG327" s="35"/>
      <c r="JLH327" s="35"/>
      <c r="JLI327" s="35"/>
      <c r="JLJ327" s="35"/>
      <c r="JLK327" s="35"/>
      <c r="JLL327" s="35"/>
      <c r="JLM327" s="35"/>
      <c r="JLN327" s="35"/>
      <c r="JLO327" s="35"/>
      <c r="JLP327" s="35"/>
      <c r="JLQ327" s="35"/>
      <c r="JLR327" s="35"/>
      <c r="JLS327" s="35"/>
      <c r="JLT327" s="35"/>
      <c r="JLU327" s="35"/>
      <c r="JLV327" s="35"/>
      <c r="JLW327" s="35"/>
      <c r="JLX327" s="35"/>
      <c r="JLY327" s="35"/>
      <c r="JLZ327" s="35"/>
      <c r="JMA327" s="35"/>
      <c r="JMB327" s="35"/>
      <c r="JMC327" s="35"/>
      <c r="JMD327" s="35"/>
      <c r="JME327" s="35"/>
      <c r="JMF327" s="35"/>
      <c r="JMG327" s="35"/>
      <c r="JMH327" s="35"/>
      <c r="JMI327" s="35"/>
      <c r="JMJ327" s="35"/>
      <c r="JMK327" s="35"/>
      <c r="JML327" s="35"/>
      <c r="JMM327" s="35"/>
      <c r="JMN327" s="35"/>
      <c r="JMO327" s="35"/>
      <c r="JMP327" s="35"/>
      <c r="JMQ327" s="35"/>
      <c r="JMR327" s="35"/>
      <c r="JMS327" s="35"/>
      <c r="JMT327" s="35"/>
      <c r="JMU327" s="35"/>
      <c r="JMV327" s="35"/>
      <c r="JMW327" s="35"/>
      <c r="JMX327" s="35"/>
      <c r="JMY327" s="35"/>
      <c r="JMZ327" s="35"/>
      <c r="JNA327" s="35"/>
      <c r="JNB327" s="35"/>
      <c r="JNC327" s="35"/>
      <c r="JND327" s="35"/>
      <c r="JNE327" s="35"/>
      <c r="JNF327" s="35"/>
      <c r="JNG327" s="35"/>
      <c r="JNH327" s="35"/>
      <c r="JNI327" s="35"/>
      <c r="JNJ327" s="35"/>
      <c r="JNK327" s="35"/>
      <c r="JNL327" s="35"/>
      <c r="JNM327" s="35"/>
      <c r="JNN327" s="35"/>
      <c r="JNO327" s="35"/>
      <c r="JNP327" s="35"/>
      <c r="JNQ327" s="35"/>
      <c r="JNR327" s="35"/>
      <c r="JNS327" s="35"/>
      <c r="JNT327" s="35"/>
      <c r="JNU327" s="35"/>
      <c r="JNV327" s="35"/>
      <c r="JNW327" s="35"/>
      <c r="JNX327" s="35"/>
      <c r="JNY327" s="35"/>
      <c r="JNZ327" s="35"/>
      <c r="JOA327" s="35"/>
      <c r="JOB327" s="35"/>
      <c r="JOC327" s="35"/>
      <c r="JOD327" s="35"/>
      <c r="JOE327" s="35"/>
      <c r="JOF327" s="35"/>
      <c r="JOG327" s="35"/>
      <c r="JOH327" s="35"/>
      <c r="JOI327" s="35"/>
      <c r="JOJ327" s="35"/>
      <c r="JOK327" s="35"/>
      <c r="JOL327" s="35"/>
      <c r="JOM327" s="35"/>
      <c r="JON327" s="35"/>
      <c r="JOO327" s="35"/>
      <c r="JOP327" s="35"/>
      <c r="JOQ327" s="35"/>
      <c r="JOR327" s="35"/>
      <c r="JOS327" s="35"/>
      <c r="JOT327" s="35"/>
      <c r="JOU327" s="35"/>
      <c r="JOV327" s="35"/>
      <c r="JOW327" s="35"/>
      <c r="JOX327" s="35"/>
      <c r="JOY327" s="35"/>
      <c r="JOZ327" s="35"/>
      <c r="JPA327" s="35"/>
      <c r="JPB327" s="35"/>
      <c r="JPC327" s="35"/>
      <c r="JPD327" s="35"/>
      <c r="JPE327" s="35"/>
      <c r="JPF327" s="35"/>
      <c r="JPG327" s="35"/>
      <c r="JPH327" s="35"/>
      <c r="JPI327" s="35"/>
      <c r="JPJ327" s="35"/>
      <c r="JPK327" s="35"/>
      <c r="JPL327" s="35"/>
      <c r="JPM327" s="35"/>
      <c r="JPN327" s="35"/>
      <c r="JPO327" s="35"/>
      <c r="JPP327" s="35"/>
      <c r="JPQ327" s="35"/>
      <c r="JPR327" s="35"/>
      <c r="JPS327" s="35"/>
      <c r="JPT327" s="35"/>
      <c r="JPU327" s="35"/>
      <c r="JPV327" s="35"/>
      <c r="JPW327" s="35"/>
      <c r="JPX327" s="35"/>
      <c r="JPY327" s="35"/>
      <c r="JPZ327" s="35"/>
      <c r="JQA327" s="35"/>
      <c r="JQB327" s="35"/>
      <c r="JQC327" s="35"/>
      <c r="JQD327" s="35"/>
      <c r="JQE327" s="35"/>
      <c r="JQF327" s="35"/>
      <c r="JQG327" s="35"/>
      <c r="JQH327" s="35"/>
      <c r="JQI327" s="35"/>
      <c r="JQJ327" s="35"/>
      <c r="JQK327" s="35"/>
      <c r="JQL327" s="35"/>
      <c r="JQM327" s="35"/>
      <c r="JQN327" s="35"/>
      <c r="JQO327" s="35"/>
      <c r="JQP327" s="35"/>
      <c r="JQQ327" s="35"/>
      <c r="JQR327" s="35"/>
      <c r="JQS327" s="35"/>
      <c r="JQT327" s="35"/>
      <c r="JQU327" s="35"/>
      <c r="JQV327" s="35"/>
      <c r="JQW327" s="35"/>
      <c r="JQX327" s="35"/>
      <c r="JQY327" s="35"/>
      <c r="JQZ327" s="35"/>
      <c r="JRA327" s="35"/>
      <c r="JRB327" s="35"/>
      <c r="JRC327" s="35"/>
      <c r="JRD327" s="35"/>
      <c r="JRE327" s="35"/>
      <c r="JRF327" s="35"/>
      <c r="JRG327" s="35"/>
      <c r="JRH327" s="35"/>
      <c r="JRI327" s="35"/>
      <c r="JRJ327" s="35"/>
      <c r="JRK327" s="35"/>
      <c r="JRL327" s="35"/>
      <c r="JRM327" s="35"/>
      <c r="JRN327" s="35"/>
      <c r="JRO327" s="35"/>
      <c r="JRP327" s="35"/>
      <c r="JRQ327" s="35"/>
      <c r="JRR327" s="35"/>
      <c r="JRS327" s="35"/>
      <c r="JRT327" s="35"/>
      <c r="JRU327" s="35"/>
      <c r="JRV327" s="35"/>
      <c r="JRW327" s="35"/>
      <c r="JRX327" s="35"/>
      <c r="JRY327" s="35"/>
      <c r="JRZ327" s="35"/>
      <c r="JSA327" s="35"/>
      <c r="JSB327" s="35"/>
      <c r="JSC327" s="35"/>
      <c r="JSD327" s="35"/>
      <c r="JSE327" s="35"/>
      <c r="JSF327" s="35"/>
      <c r="JSG327" s="35"/>
      <c r="JSH327" s="35"/>
      <c r="JSI327" s="35"/>
      <c r="JSJ327" s="35"/>
      <c r="JSK327" s="35"/>
      <c r="JSL327" s="35"/>
      <c r="JSM327" s="35"/>
      <c r="JSN327" s="35"/>
      <c r="JSO327" s="35"/>
      <c r="JSP327" s="35"/>
      <c r="JSQ327" s="35"/>
      <c r="JSR327" s="35"/>
      <c r="JSS327" s="35"/>
      <c r="JST327" s="35"/>
      <c r="JSU327" s="35"/>
      <c r="JSV327" s="35"/>
      <c r="JSW327" s="35"/>
      <c r="JSX327" s="35"/>
      <c r="JSY327" s="35"/>
      <c r="JSZ327" s="35"/>
      <c r="JTA327" s="35"/>
      <c r="JTB327" s="35"/>
      <c r="JTC327" s="35"/>
      <c r="JTD327" s="35"/>
      <c r="JTE327" s="35"/>
      <c r="JTF327" s="35"/>
      <c r="JTG327" s="35"/>
      <c r="JTH327" s="35"/>
      <c r="JTI327" s="35"/>
      <c r="JTJ327" s="35"/>
      <c r="JTK327" s="35"/>
      <c r="JTL327" s="35"/>
      <c r="JTM327" s="35"/>
      <c r="JTN327" s="35"/>
      <c r="JTO327" s="35"/>
      <c r="JTP327" s="35"/>
      <c r="JTQ327" s="35"/>
      <c r="JTR327" s="35"/>
      <c r="JTS327" s="35"/>
      <c r="JTT327" s="35"/>
      <c r="JTU327" s="35"/>
      <c r="JTV327" s="35"/>
      <c r="JTW327" s="35"/>
      <c r="JTX327" s="35"/>
      <c r="JTY327" s="35"/>
      <c r="JTZ327" s="35"/>
      <c r="JUA327" s="35"/>
      <c r="JUB327" s="35"/>
      <c r="JUC327" s="35"/>
      <c r="JUD327" s="35"/>
      <c r="JUE327" s="35"/>
      <c r="JUF327" s="35"/>
      <c r="JUG327" s="35"/>
      <c r="JUH327" s="35"/>
      <c r="JUI327" s="35"/>
      <c r="JUJ327" s="35"/>
      <c r="JUK327" s="35"/>
      <c r="JUL327" s="35"/>
      <c r="JUM327" s="35"/>
      <c r="JUN327" s="35"/>
      <c r="JUO327" s="35"/>
      <c r="JUP327" s="35"/>
      <c r="JUQ327" s="35"/>
      <c r="JUR327" s="35"/>
      <c r="JUS327" s="35"/>
      <c r="JUT327" s="35"/>
      <c r="JUU327" s="35"/>
      <c r="JUV327" s="35"/>
      <c r="JUW327" s="35"/>
      <c r="JUX327" s="35"/>
      <c r="JUY327" s="35"/>
      <c r="JUZ327" s="35"/>
      <c r="JVA327" s="35"/>
      <c r="JVB327" s="35"/>
      <c r="JVC327" s="35"/>
      <c r="JVD327" s="35"/>
      <c r="JVE327" s="35"/>
      <c r="JVF327" s="35"/>
      <c r="JVG327" s="35"/>
      <c r="JVH327" s="35"/>
      <c r="JVI327" s="35"/>
      <c r="JVJ327" s="35"/>
      <c r="JVK327" s="35"/>
      <c r="JVL327" s="35"/>
      <c r="JVM327" s="35"/>
      <c r="JVN327" s="35"/>
      <c r="JVO327" s="35"/>
      <c r="JVP327" s="35"/>
      <c r="JVQ327" s="35"/>
      <c r="JVR327" s="35"/>
      <c r="JVS327" s="35"/>
      <c r="JVT327" s="35"/>
      <c r="JVU327" s="35"/>
      <c r="JVV327" s="35"/>
      <c r="JVW327" s="35"/>
      <c r="JVX327" s="35"/>
      <c r="JVY327" s="35"/>
      <c r="JVZ327" s="35"/>
      <c r="JWA327" s="35"/>
      <c r="JWB327" s="35"/>
      <c r="JWC327" s="35"/>
      <c r="JWD327" s="35"/>
      <c r="JWE327" s="35"/>
      <c r="JWF327" s="35"/>
      <c r="JWG327" s="35"/>
      <c r="JWH327" s="35"/>
      <c r="JWI327" s="35"/>
      <c r="JWJ327" s="35"/>
      <c r="JWK327" s="35"/>
      <c r="JWL327" s="35"/>
      <c r="JWM327" s="35"/>
      <c r="JWN327" s="35"/>
      <c r="JWO327" s="35"/>
      <c r="JWP327" s="35"/>
      <c r="JWQ327" s="35"/>
      <c r="JWR327" s="35"/>
      <c r="JWS327" s="35"/>
      <c r="JWT327" s="35"/>
      <c r="JWU327" s="35"/>
      <c r="JWV327" s="35"/>
      <c r="JWW327" s="35"/>
      <c r="JWX327" s="35"/>
      <c r="JWY327" s="35"/>
      <c r="JWZ327" s="35"/>
      <c r="JXA327" s="35"/>
      <c r="JXB327" s="35"/>
      <c r="JXC327" s="35"/>
      <c r="JXD327" s="35"/>
      <c r="JXE327" s="35"/>
      <c r="JXF327" s="35"/>
      <c r="JXG327" s="35"/>
      <c r="JXH327" s="35"/>
      <c r="JXI327" s="35"/>
      <c r="JXJ327" s="35"/>
      <c r="JXK327" s="35"/>
      <c r="JXL327" s="35"/>
      <c r="JXM327" s="35"/>
      <c r="JXN327" s="35"/>
      <c r="JXO327" s="35"/>
      <c r="JXP327" s="35"/>
      <c r="JXQ327" s="35"/>
      <c r="JXR327" s="35"/>
      <c r="JXS327" s="35"/>
      <c r="JXT327" s="35"/>
      <c r="JXU327" s="35"/>
      <c r="JXV327" s="35"/>
      <c r="JXW327" s="35"/>
      <c r="JXX327" s="35"/>
      <c r="JXY327" s="35"/>
      <c r="JXZ327" s="35"/>
      <c r="JYA327" s="35"/>
      <c r="JYB327" s="35"/>
      <c r="JYC327" s="35"/>
      <c r="JYD327" s="35"/>
      <c r="JYE327" s="35"/>
      <c r="JYF327" s="35"/>
      <c r="JYG327" s="35"/>
      <c r="JYH327" s="35"/>
      <c r="JYI327" s="35"/>
      <c r="JYJ327" s="35"/>
      <c r="JYK327" s="35"/>
      <c r="JYL327" s="35"/>
      <c r="JYM327" s="35"/>
      <c r="JYN327" s="35"/>
      <c r="JYO327" s="35"/>
      <c r="JYP327" s="35"/>
      <c r="JYQ327" s="35"/>
      <c r="JYR327" s="35"/>
      <c r="JYS327" s="35"/>
      <c r="JYT327" s="35"/>
      <c r="JYU327" s="35"/>
      <c r="JYV327" s="35"/>
      <c r="JYW327" s="35"/>
      <c r="JYX327" s="35"/>
      <c r="JYY327" s="35"/>
      <c r="JYZ327" s="35"/>
      <c r="JZA327" s="35"/>
      <c r="JZB327" s="35"/>
      <c r="JZC327" s="35"/>
      <c r="JZD327" s="35"/>
      <c r="JZE327" s="35"/>
      <c r="JZF327" s="35"/>
      <c r="JZG327" s="35"/>
      <c r="JZH327" s="35"/>
      <c r="JZI327" s="35"/>
      <c r="JZJ327" s="35"/>
      <c r="JZK327" s="35"/>
      <c r="JZL327" s="35"/>
      <c r="JZM327" s="35"/>
      <c r="JZN327" s="35"/>
      <c r="JZO327" s="35"/>
      <c r="JZP327" s="35"/>
      <c r="JZQ327" s="35"/>
      <c r="JZR327" s="35"/>
      <c r="JZS327" s="35"/>
      <c r="JZT327" s="35"/>
      <c r="JZU327" s="35"/>
      <c r="JZV327" s="35"/>
      <c r="JZW327" s="35"/>
      <c r="JZX327" s="35"/>
      <c r="JZY327" s="35"/>
      <c r="JZZ327" s="35"/>
      <c r="KAA327" s="35"/>
      <c r="KAB327" s="35"/>
      <c r="KAC327" s="35"/>
      <c r="KAD327" s="35"/>
      <c r="KAE327" s="35"/>
      <c r="KAF327" s="35"/>
      <c r="KAG327" s="35"/>
      <c r="KAH327" s="35"/>
      <c r="KAI327" s="35"/>
      <c r="KAJ327" s="35"/>
      <c r="KAK327" s="35"/>
      <c r="KAL327" s="35"/>
      <c r="KAM327" s="35"/>
      <c r="KAN327" s="35"/>
      <c r="KAO327" s="35"/>
      <c r="KAP327" s="35"/>
      <c r="KAQ327" s="35"/>
      <c r="KAR327" s="35"/>
      <c r="KAS327" s="35"/>
      <c r="KAT327" s="35"/>
      <c r="KAU327" s="35"/>
      <c r="KAV327" s="35"/>
      <c r="KAW327" s="35"/>
      <c r="KAX327" s="35"/>
      <c r="KAY327" s="35"/>
      <c r="KAZ327" s="35"/>
      <c r="KBA327" s="35"/>
      <c r="KBB327" s="35"/>
      <c r="KBC327" s="35"/>
      <c r="KBD327" s="35"/>
      <c r="KBE327" s="35"/>
      <c r="KBF327" s="35"/>
      <c r="KBG327" s="35"/>
      <c r="KBH327" s="35"/>
      <c r="KBI327" s="35"/>
      <c r="KBJ327" s="35"/>
      <c r="KBK327" s="35"/>
      <c r="KBL327" s="35"/>
      <c r="KBM327" s="35"/>
      <c r="KBN327" s="35"/>
      <c r="KBO327" s="35"/>
      <c r="KBP327" s="35"/>
      <c r="KBQ327" s="35"/>
      <c r="KBR327" s="35"/>
      <c r="KBS327" s="35"/>
      <c r="KBT327" s="35"/>
      <c r="KBU327" s="35"/>
      <c r="KBV327" s="35"/>
      <c r="KBW327" s="35"/>
      <c r="KBX327" s="35"/>
      <c r="KBY327" s="35"/>
      <c r="KBZ327" s="35"/>
      <c r="KCA327" s="35"/>
      <c r="KCB327" s="35"/>
      <c r="KCC327" s="35"/>
      <c r="KCD327" s="35"/>
      <c r="KCE327" s="35"/>
      <c r="KCF327" s="35"/>
      <c r="KCG327" s="35"/>
      <c r="KCH327" s="35"/>
      <c r="KCI327" s="35"/>
      <c r="KCJ327" s="35"/>
      <c r="KCK327" s="35"/>
      <c r="KCL327" s="35"/>
      <c r="KCM327" s="35"/>
      <c r="KCN327" s="35"/>
      <c r="KCO327" s="35"/>
      <c r="KCP327" s="35"/>
      <c r="KCQ327" s="35"/>
      <c r="KCR327" s="35"/>
      <c r="KCS327" s="35"/>
      <c r="KCT327" s="35"/>
      <c r="KCU327" s="35"/>
      <c r="KCV327" s="35"/>
      <c r="KCW327" s="35"/>
      <c r="KCX327" s="35"/>
      <c r="KCY327" s="35"/>
      <c r="KCZ327" s="35"/>
      <c r="KDA327" s="35"/>
      <c r="KDB327" s="35"/>
      <c r="KDC327" s="35"/>
      <c r="KDD327" s="35"/>
      <c r="KDE327" s="35"/>
      <c r="KDF327" s="35"/>
      <c r="KDG327" s="35"/>
      <c r="KDH327" s="35"/>
      <c r="KDI327" s="35"/>
      <c r="KDJ327" s="35"/>
      <c r="KDK327" s="35"/>
      <c r="KDL327" s="35"/>
      <c r="KDM327" s="35"/>
      <c r="KDN327" s="35"/>
      <c r="KDO327" s="35"/>
      <c r="KDP327" s="35"/>
      <c r="KDQ327" s="35"/>
      <c r="KDR327" s="35"/>
      <c r="KDS327" s="35"/>
      <c r="KDT327" s="35"/>
      <c r="KDU327" s="35"/>
      <c r="KDV327" s="35"/>
      <c r="KDW327" s="35"/>
      <c r="KDX327" s="35"/>
      <c r="KDY327" s="35"/>
      <c r="KDZ327" s="35"/>
      <c r="KEA327" s="35"/>
      <c r="KEB327" s="35"/>
      <c r="KEC327" s="35"/>
      <c r="KED327" s="35"/>
      <c r="KEE327" s="35"/>
      <c r="KEF327" s="35"/>
      <c r="KEG327" s="35"/>
      <c r="KEH327" s="35"/>
      <c r="KEI327" s="35"/>
      <c r="KEJ327" s="35"/>
      <c r="KEK327" s="35"/>
      <c r="KEL327" s="35"/>
      <c r="KEM327" s="35"/>
      <c r="KEN327" s="35"/>
      <c r="KEO327" s="35"/>
      <c r="KEP327" s="35"/>
      <c r="KEQ327" s="35"/>
      <c r="KER327" s="35"/>
      <c r="KES327" s="35"/>
      <c r="KET327" s="35"/>
      <c r="KEU327" s="35"/>
      <c r="KEV327" s="35"/>
      <c r="KEW327" s="35"/>
      <c r="KEX327" s="35"/>
      <c r="KEY327" s="35"/>
      <c r="KEZ327" s="35"/>
      <c r="KFA327" s="35"/>
      <c r="KFB327" s="35"/>
      <c r="KFC327" s="35"/>
      <c r="KFD327" s="35"/>
      <c r="KFE327" s="35"/>
      <c r="KFF327" s="35"/>
      <c r="KFG327" s="35"/>
      <c r="KFH327" s="35"/>
      <c r="KFI327" s="35"/>
      <c r="KFJ327" s="35"/>
      <c r="KFK327" s="35"/>
      <c r="KFL327" s="35"/>
      <c r="KFM327" s="35"/>
      <c r="KFN327" s="35"/>
      <c r="KFO327" s="35"/>
      <c r="KFP327" s="35"/>
      <c r="KFQ327" s="35"/>
      <c r="KFR327" s="35"/>
      <c r="KFS327" s="35"/>
      <c r="KFT327" s="35"/>
      <c r="KFU327" s="35"/>
      <c r="KFV327" s="35"/>
      <c r="KFW327" s="35"/>
      <c r="KFX327" s="35"/>
      <c r="KFY327" s="35"/>
      <c r="KFZ327" s="35"/>
      <c r="KGA327" s="35"/>
      <c r="KGB327" s="35"/>
      <c r="KGC327" s="35"/>
      <c r="KGD327" s="35"/>
      <c r="KGE327" s="35"/>
      <c r="KGF327" s="35"/>
      <c r="KGG327" s="35"/>
      <c r="KGH327" s="35"/>
      <c r="KGI327" s="35"/>
      <c r="KGJ327" s="35"/>
      <c r="KGK327" s="35"/>
      <c r="KGL327" s="35"/>
      <c r="KGM327" s="35"/>
      <c r="KGN327" s="35"/>
      <c r="KGO327" s="35"/>
      <c r="KGP327" s="35"/>
      <c r="KGQ327" s="35"/>
      <c r="KGR327" s="35"/>
      <c r="KGS327" s="35"/>
      <c r="KGT327" s="35"/>
      <c r="KGU327" s="35"/>
      <c r="KGV327" s="35"/>
      <c r="KGW327" s="35"/>
      <c r="KGX327" s="35"/>
      <c r="KGY327" s="35"/>
      <c r="KGZ327" s="35"/>
      <c r="KHA327" s="35"/>
      <c r="KHB327" s="35"/>
      <c r="KHC327" s="35"/>
      <c r="KHD327" s="35"/>
      <c r="KHE327" s="35"/>
      <c r="KHF327" s="35"/>
      <c r="KHG327" s="35"/>
      <c r="KHH327" s="35"/>
      <c r="KHI327" s="35"/>
      <c r="KHJ327" s="35"/>
      <c r="KHK327" s="35"/>
      <c r="KHL327" s="35"/>
      <c r="KHM327" s="35"/>
      <c r="KHN327" s="35"/>
      <c r="KHO327" s="35"/>
      <c r="KHP327" s="35"/>
      <c r="KHQ327" s="35"/>
      <c r="KHR327" s="35"/>
      <c r="KHS327" s="35"/>
      <c r="KHT327" s="35"/>
      <c r="KHU327" s="35"/>
      <c r="KHV327" s="35"/>
      <c r="KHW327" s="35"/>
      <c r="KHX327" s="35"/>
      <c r="KHY327" s="35"/>
      <c r="KHZ327" s="35"/>
      <c r="KIA327" s="35"/>
      <c r="KIB327" s="35"/>
      <c r="KIC327" s="35"/>
      <c r="KID327" s="35"/>
      <c r="KIE327" s="35"/>
      <c r="KIF327" s="35"/>
      <c r="KIG327" s="35"/>
      <c r="KIH327" s="35"/>
      <c r="KII327" s="35"/>
      <c r="KIJ327" s="35"/>
      <c r="KIK327" s="35"/>
      <c r="KIL327" s="35"/>
      <c r="KIM327" s="35"/>
      <c r="KIN327" s="35"/>
      <c r="KIO327" s="35"/>
      <c r="KIP327" s="35"/>
      <c r="KIQ327" s="35"/>
      <c r="KIR327" s="35"/>
      <c r="KIS327" s="35"/>
      <c r="KIT327" s="35"/>
      <c r="KIU327" s="35"/>
      <c r="KIV327" s="35"/>
      <c r="KIW327" s="35"/>
      <c r="KIX327" s="35"/>
      <c r="KIY327" s="35"/>
      <c r="KIZ327" s="35"/>
      <c r="KJA327" s="35"/>
      <c r="KJB327" s="35"/>
      <c r="KJC327" s="35"/>
      <c r="KJD327" s="35"/>
      <c r="KJE327" s="35"/>
      <c r="KJF327" s="35"/>
      <c r="KJG327" s="35"/>
      <c r="KJH327" s="35"/>
      <c r="KJI327" s="35"/>
      <c r="KJJ327" s="35"/>
      <c r="KJK327" s="35"/>
      <c r="KJL327" s="35"/>
      <c r="KJM327" s="35"/>
      <c r="KJN327" s="35"/>
      <c r="KJO327" s="35"/>
      <c r="KJP327" s="35"/>
      <c r="KJQ327" s="35"/>
      <c r="KJR327" s="35"/>
      <c r="KJS327" s="35"/>
      <c r="KJT327" s="35"/>
      <c r="KJU327" s="35"/>
      <c r="KJV327" s="35"/>
      <c r="KJW327" s="35"/>
      <c r="KJX327" s="35"/>
      <c r="KJY327" s="35"/>
      <c r="KJZ327" s="35"/>
      <c r="KKA327" s="35"/>
      <c r="KKB327" s="35"/>
      <c r="KKC327" s="35"/>
      <c r="KKD327" s="35"/>
      <c r="KKE327" s="35"/>
      <c r="KKF327" s="35"/>
      <c r="KKG327" s="35"/>
      <c r="KKH327" s="35"/>
      <c r="KKI327" s="35"/>
      <c r="KKJ327" s="35"/>
      <c r="KKK327" s="35"/>
      <c r="KKL327" s="35"/>
      <c r="KKM327" s="35"/>
      <c r="KKN327" s="35"/>
      <c r="KKO327" s="35"/>
      <c r="KKP327" s="35"/>
      <c r="KKQ327" s="35"/>
      <c r="KKR327" s="35"/>
      <c r="KKS327" s="35"/>
      <c r="KKT327" s="35"/>
      <c r="KKU327" s="35"/>
      <c r="KKV327" s="35"/>
      <c r="KKW327" s="35"/>
      <c r="KKX327" s="35"/>
      <c r="KKY327" s="35"/>
      <c r="KKZ327" s="35"/>
      <c r="KLA327" s="35"/>
      <c r="KLB327" s="35"/>
      <c r="KLC327" s="35"/>
      <c r="KLD327" s="35"/>
      <c r="KLE327" s="35"/>
      <c r="KLF327" s="35"/>
      <c r="KLG327" s="35"/>
      <c r="KLH327" s="35"/>
      <c r="KLI327" s="35"/>
      <c r="KLJ327" s="35"/>
      <c r="KLK327" s="35"/>
      <c r="KLL327" s="35"/>
      <c r="KLM327" s="35"/>
      <c r="KLN327" s="35"/>
      <c r="KLO327" s="35"/>
      <c r="KLP327" s="35"/>
      <c r="KLQ327" s="35"/>
      <c r="KLR327" s="35"/>
      <c r="KLS327" s="35"/>
      <c r="KLT327" s="35"/>
      <c r="KLU327" s="35"/>
      <c r="KLV327" s="35"/>
      <c r="KLW327" s="35"/>
      <c r="KLX327" s="35"/>
      <c r="KLY327" s="35"/>
      <c r="KLZ327" s="35"/>
      <c r="KMA327" s="35"/>
      <c r="KMB327" s="35"/>
      <c r="KMC327" s="35"/>
      <c r="KMD327" s="35"/>
      <c r="KME327" s="35"/>
      <c r="KMF327" s="35"/>
      <c r="KMG327" s="35"/>
      <c r="KMH327" s="35"/>
      <c r="KMI327" s="35"/>
      <c r="KMJ327" s="35"/>
      <c r="KMK327" s="35"/>
      <c r="KML327" s="35"/>
      <c r="KMM327" s="35"/>
      <c r="KMN327" s="35"/>
      <c r="KMO327" s="35"/>
      <c r="KMP327" s="35"/>
      <c r="KMQ327" s="35"/>
      <c r="KMR327" s="35"/>
      <c r="KMS327" s="35"/>
      <c r="KMT327" s="35"/>
      <c r="KMU327" s="35"/>
      <c r="KMV327" s="35"/>
      <c r="KMW327" s="35"/>
      <c r="KMX327" s="35"/>
      <c r="KMY327" s="35"/>
      <c r="KMZ327" s="35"/>
      <c r="KNA327" s="35"/>
      <c r="KNB327" s="35"/>
      <c r="KNC327" s="35"/>
      <c r="KND327" s="35"/>
      <c r="KNE327" s="35"/>
      <c r="KNF327" s="35"/>
      <c r="KNG327" s="35"/>
      <c r="KNH327" s="35"/>
      <c r="KNI327" s="35"/>
      <c r="KNJ327" s="35"/>
      <c r="KNK327" s="35"/>
      <c r="KNL327" s="35"/>
      <c r="KNM327" s="35"/>
      <c r="KNN327" s="35"/>
      <c r="KNO327" s="35"/>
      <c r="KNP327" s="35"/>
      <c r="KNQ327" s="35"/>
      <c r="KNR327" s="35"/>
      <c r="KNS327" s="35"/>
      <c r="KNT327" s="35"/>
      <c r="KNU327" s="35"/>
      <c r="KNV327" s="35"/>
      <c r="KNW327" s="35"/>
      <c r="KNX327" s="35"/>
      <c r="KNY327" s="35"/>
      <c r="KNZ327" s="35"/>
      <c r="KOA327" s="35"/>
      <c r="KOB327" s="35"/>
      <c r="KOC327" s="35"/>
      <c r="KOD327" s="35"/>
      <c r="KOE327" s="35"/>
      <c r="KOF327" s="35"/>
      <c r="KOG327" s="35"/>
      <c r="KOH327" s="35"/>
      <c r="KOI327" s="35"/>
      <c r="KOJ327" s="35"/>
      <c r="KOK327" s="35"/>
      <c r="KOL327" s="35"/>
      <c r="KOM327" s="35"/>
      <c r="KON327" s="35"/>
      <c r="KOO327" s="35"/>
      <c r="KOP327" s="35"/>
      <c r="KOQ327" s="35"/>
      <c r="KOR327" s="35"/>
      <c r="KOS327" s="35"/>
      <c r="KOT327" s="35"/>
      <c r="KOU327" s="35"/>
      <c r="KOV327" s="35"/>
      <c r="KOW327" s="35"/>
      <c r="KOX327" s="35"/>
      <c r="KOY327" s="35"/>
      <c r="KOZ327" s="35"/>
      <c r="KPA327" s="35"/>
      <c r="KPB327" s="35"/>
      <c r="KPC327" s="35"/>
      <c r="KPD327" s="35"/>
      <c r="KPE327" s="35"/>
      <c r="KPF327" s="35"/>
      <c r="KPG327" s="35"/>
      <c r="KPH327" s="35"/>
      <c r="KPI327" s="35"/>
      <c r="KPJ327" s="35"/>
      <c r="KPK327" s="35"/>
      <c r="KPL327" s="35"/>
      <c r="KPM327" s="35"/>
      <c r="KPN327" s="35"/>
      <c r="KPO327" s="35"/>
      <c r="KPP327" s="35"/>
      <c r="KPQ327" s="35"/>
      <c r="KPR327" s="35"/>
      <c r="KPS327" s="35"/>
      <c r="KPT327" s="35"/>
      <c r="KPU327" s="35"/>
      <c r="KPV327" s="35"/>
      <c r="KPW327" s="35"/>
      <c r="KPX327" s="35"/>
      <c r="KPY327" s="35"/>
      <c r="KPZ327" s="35"/>
      <c r="KQA327" s="35"/>
      <c r="KQB327" s="35"/>
      <c r="KQC327" s="35"/>
      <c r="KQD327" s="35"/>
      <c r="KQE327" s="35"/>
      <c r="KQF327" s="35"/>
      <c r="KQG327" s="35"/>
      <c r="KQH327" s="35"/>
      <c r="KQI327" s="35"/>
      <c r="KQJ327" s="35"/>
      <c r="KQK327" s="35"/>
      <c r="KQL327" s="35"/>
      <c r="KQM327" s="35"/>
      <c r="KQN327" s="35"/>
      <c r="KQO327" s="35"/>
      <c r="KQP327" s="35"/>
      <c r="KQQ327" s="35"/>
      <c r="KQR327" s="35"/>
      <c r="KQS327" s="35"/>
      <c r="KQT327" s="35"/>
      <c r="KQU327" s="35"/>
      <c r="KQV327" s="35"/>
      <c r="KQW327" s="35"/>
      <c r="KQX327" s="35"/>
      <c r="KQY327" s="35"/>
      <c r="KQZ327" s="35"/>
      <c r="KRA327" s="35"/>
      <c r="KRB327" s="35"/>
      <c r="KRC327" s="35"/>
      <c r="KRD327" s="35"/>
      <c r="KRE327" s="35"/>
      <c r="KRF327" s="35"/>
      <c r="KRG327" s="35"/>
      <c r="KRH327" s="35"/>
      <c r="KRI327" s="35"/>
      <c r="KRJ327" s="35"/>
      <c r="KRK327" s="35"/>
      <c r="KRL327" s="35"/>
      <c r="KRM327" s="35"/>
      <c r="KRN327" s="35"/>
      <c r="KRO327" s="35"/>
      <c r="KRP327" s="35"/>
      <c r="KRQ327" s="35"/>
      <c r="KRR327" s="35"/>
      <c r="KRS327" s="35"/>
      <c r="KRT327" s="35"/>
      <c r="KRU327" s="35"/>
      <c r="KRV327" s="35"/>
      <c r="KRW327" s="35"/>
      <c r="KRX327" s="35"/>
      <c r="KRY327" s="35"/>
      <c r="KRZ327" s="35"/>
      <c r="KSA327" s="35"/>
      <c r="KSB327" s="35"/>
      <c r="KSC327" s="35"/>
      <c r="KSD327" s="35"/>
      <c r="KSE327" s="35"/>
      <c r="KSF327" s="35"/>
      <c r="KSG327" s="35"/>
      <c r="KSH327" s="35"/>
      <c r="KSI327" s="35"/>
      <c r="KSJ327" s="35"/>
      <c r="KSK327" s="35"/>
      <c r="KSL327" s="35"/>
      <c r="KSM327" s="35"/>
      <c r="KSN327" s="35"/>
      <c r="KSO327" s="35"/>
      <c r="KSP327" s="35"/>
      <c r="KSQ327" s="35"/>
      <c r="KSR327" s="35"/>
      <c r="KSS327" s="35"/>
      <c r="KST327" s="35"/>
      <c r="KSU327" s="35"/>
      <c r="KSV327" s="35"/>
      <c r="KSW327" s="35"/>
      <c r="KSX327" s="35"/>
      <c r="KSY327" s="35"/>
      <c r="KSZ327" s="35"/>
      <c r="KTA327" s="35"/>
      <c r="KTB327" s="35"/>
      <c r="KTC327" s="35"/>
      <c r="KTD327" s="35"/>
      <c r="KTE327" s="35"/>
      <c r="KTF327" s="35"/>
      <c r="KTG327" s="35"/>
      <c r="KTH327" s="35"/>
      <c r="KTI327" s="35"/>
      <c r="KTJ327" s="35"/>
      <c r="KTK327" s="35"/>
      <c r="KTL327" s="35"/>
      <c r="KTM327" s="35"/>
      <c r="KTN327" s="35"/>
      <c r="KTO327" s="35"/>
      <c r="KTP327" s="35"/>
      <c r="KTQ327" s="35"/>
      <c r="KTR327" s="35"/>
      <c r="KTS327" s="35"/>
      <c r="KTT327" s="35"/>
      <c r="KTU327" s="35"/>
      <c r="KTV327" s="35"/>
      <c r="KTW327" s="35"/>
      <c r="KTX327" s="35"/>
      <c r="KTY327" s="35"/>
      <c r="KTZ327" s="35"/>
      <c r="KUA327" s="35"/>
      <c r="KUB327" s="35"/>
      <c r="KUC327" s="35"/>
      <c r="KUD327" s="35"/>
      <c r="KUE327" s="35"/>
      <c r="KUF327" s="35"/>
      <c r="KUG327" s="35"/>
      <c r="KUH327" s="35"/>
      <c r="KUI327" s="35"/>
      <c r="KUJ327" s="35"/>
      <c r="KUK327" s="35"/>
      <c r="KUL327" s="35"/>
      <c r="KUM327" s="35"/>
      <c r="KUN327" s="35"/>
      <c r="KUO327" s="35"/>
      <c r="KUP327" s="35"/>
      <c r="KUQ327" s="35"/>
      <c r="KUR327" s="35"/>
      <c r="KUS327" s="35"/>
      <c r="KUT327" s="35"/>
      <c r="KUU327" s="35"/>
      <c r="KUV327" s="35"/>
      <c r="KUW327" s="35"/>
      <c r="KUX327" s="35"/>
      <c r="KUY327" s="35"/>
      <c r="KUZ327" s="35"/>
      <c r="KVA327" s="35"/>
      <c r="KVB327" s="35"/>
      <c r="KVC327" s="35"/>
      <c r="KVD327" s="35"/>
      <c r="KVE327" s="35"/>
      <c r="KVF327" s="35"/>
      <c r="KVG327" s="35"/>
      <c r="KVH327" s="35"/>
      <c r="KVI327" s="35"/>
      <c r="KVJ327" s="35"/>
      <c r="KVK327" s="35"/>
      <c r="KVL327" s="35"/>
      <c r="KVM327" s="35"/>
      <c r="KVN327" s="35"/>
      <c r="KVO327" s="35"/>
      <c r="KVP327" s="35"/>
      <c r="KVQ327" s="35"/>
      <c r="KVR327" s="35"/>
      <c r="KVS327" s="35"/>
      <c r="KVT327" s="35"/>
      <c r="KVU327" s="35"/>
      <c r="KVV327" s="35"/>
      <c r="KVW327" s="35"/>
      <c r="KVX327" s="35"/>
      <c r="KVY327" s="35"/>
      <c r="KVZ327" s="35"/>
      <c r="KWA327" s="35"/>
      <c r="KWB327" s="35"/>
      <c r="KWC327" s="35"/>
      <c r="KWD327" s="35"/>
      <c r="KWE327" s="35"/>
      <c r="KWF327" s="35"/>
      <c r="KWG327" s="35"/>
      <c r="KWH327" s="35"/>
      <c r="KWI327" s="35"/>
      <c r="KWJ327" s="35"/>
      <c r="KWK327" s="35"/>
      <c r="KWL327" s="35"/>
      <c r="KWM327" s="35"/>
      <c r="KWN327" s="35"/>
      <c r="KWO327" s="35"/>
      <c r="KWP327" s="35"/>
      <c r="KWQ327" s="35"/>
      <c r="KWR327" s="35"/>
      <c r="KWS327" s="35"/>
      <c r="KWT327" s="35"/>
      <c r="KWU327" s="35"/>
      <c r="KWV327" s="35"/>
      <c r="KWW327" s="35"/>
      <c r="KWX327" s="35"/>
      <c r="KWY327" s="35"/>
      <c r="KWZ327" s="35"/>
      <c r="KXA327" s="35"/>
      <c r="KXB327" s="35"/>
      <c r="KXC327" s="35"/>
      <c r="KXD327" s="35"/>
      <c r="KXE327" s="35"/>
      <c r="KXF327" s="35"/>
      <c r="KXG327" s="35"/>
      <c r="KXH327" s="35"/>
      <c r="KXI327" s="35"/>
      <c r="KXJ327" s="35"/>
      <c r="KXK327" s="35"/>
      <c r="KXL327" s="35"/>
      <c r="KXM327" s="35"/>
      <c r="KXN327" s="35"/>
      <c r="KXO327" s="35"/>
      <c r="KXP327" s="35"/>
      <c r="KXQ327" s="35"/>
      <c r="KXR327" s="35"/>
      <c r="KXS327" s="35"/>
      <c r="KXT327" s="35"/>
      <c r="KXU327" s="35"/>
      <c r="KXV327" s="35"/>
      <c r="KXW327" s="35"/>
      <c r="KXX327" s="35"/>
      <c r="KXY327" s="35"/>
      <c r="KXZ327" s="35"/>
      <c r="KYA327" s="35"/>
      <c r="KYB327" s="35"/>
      <c r="KYC327" s="35"/>
      <c r="KYD327" s="35"/>
      <c r="KYE327" s="35"/>
      <c r="KYF327" s="35"/>
      <c r="KYG327" s="35"/>
      <c r="KYH327" s="35"/>
      <c r="KYI327" s="35"/>
      <c r="KYJ327" s="35"/>
      <c r="KYK327" s="35"/>
      <c r="KYL327" s="35"/>
      <c r="KYM327" s="35"/>
      <c r="KYN327" s="35"/>
      <c r="KYO327" s="35"/>
      <c r="KYP327" s="35"/>
      <c r="KYQ327" s="35"/>
      <c r="KYR327" s="35"/>
      <c r="KYS327" s="35"/>
      <c r="KYT327" s="35"/>
      <c r="KYU327" s="35"/>
      <c r="KYV327" s="35"/>
      <c r="KYW327" s="35"/>
      <c r="KYX327" s="35"/>
      <c r="KYY327" s="35"/>
      <c r="KYZ327" s="35"/>
      <c r="KZA327" s="35"/>
      <c r="KZB327" s="35"/>
      <c r="KZC327" s="35"/>
      <c r="KZD327" s="35"/>
      <c r="KZE327" s="35"/>
      <c r="KZF327" s="35"/>
      <c r="KZG327" s="35"/>
      <c r="KZH327" s="35"/>
      <c r="KZI327" s="35"/>
      <c r="KZJ327" s="35"/>
      <c r="KZK327" s="35"/>
      <c r="KZL327" s="35"/>
      <c r="KZM327" s="35"/>
      <c r="KZN327" s="35"/>
      <c r="KZO327" s="35"/>
      <c r="KZP327" s="35"/>
      <c r="KZQ327" s="35"/>
      <c r="KZR327" s="35"/>
      <c r="KZS327" s="35"/>
      <c r="KZT327" s="35"/>
      <c r="KZU327" s="35"/>
      <c r="KZV327" s="35"/>
      <c r="KZW327" s="35"/>
      <c r="KZX327" s="35"/>
      <c r="KZY327" s="35"/>
      <c r="KZZ327" s="35"/>
      <c r="LAA327" s="35"/>
      <c r="LAB327" s="35"/>
      <c r="LAC327" s="35"/>
      <c r="LAD327" s="35"/>
      <c r="LAE327" s="35"/>
      <c r="LAF327" s="35"/>
      <c r="LAG327" s="35"/>
      <c r="LAH327" s="35"/>
      <c r="LAI327" s="35"/>
      <c r="LAJ327" s="35"/>
      <c r="LAK327" s="35"/>
      <c r="LAL327" s="35"/>
      <c r="LAM327" s="35"/>
      <c r="LAN327" s="35"/>
      <c r="LAO327" s="35"/>
      <c r="LAP327" s="35"/>
      <c r="LAQ327" s="35"/>
      <c r="LAR327" s="35"/>
      <c r="LAS327" s="35"/>
      <c r="LAT327" s="35"/>
      <c r="LAU327" s="35"/>
      <c r="LAV327" s="35"/>
      <c r="LAW327" s="35"/>
      <c r="LAX327" s="35"/>
      <c r="LAY327" s="35"/>
      <c r="LAZ327" s="35"/>
      <c r="LBA327" s="35"/>
      <c r="LBB327" s="35"/>
      <c r="LBC327" s="35"/>
      <c r="LBD327" s="35"/>
      <c r="LBE327" s="35"/>
      <c r="LBF327" s="35"/>
      <c r="LBG327" s="35"/>
      <c r="LBH327" s="35"/>
      <c r="LBI327" s="35"/>
      <c r="LBJ327" s="35"/>
      <c r="LBK327" s="35"/>
      <c r="LBL327" s="35"/>
      <c r="LBM327" s="35"/>
      <c r="LBN327" s="35"/>
      <c r="LBO327" s="35"/>
      <c r="LBP327" s="35"/>
      <c r="LBQ327" s="35"/>
      <c r="LBR327" s="35"/>
      <c r="LBS327" s="35"/>
      <c r="LBT327" s="35"/>
      <c r="LBU327" s="35"/>
      <c r="LBV327" s="35"/>
      <c r="LBW327" s="35"/>
      <c r="LBX327" s="35"/>
      <c r="LBY327" s="35"/>
      <c r="LBZ327" s="35"/>
      <c r="LCA327" s="35"/>
      <c r="LCB327" s="35"/>
      <c r="LCC327" s="35"/>
      <c r="LCD327" s="35"/>
      <c r="LCE327" s="35"/>
      <c r="LCF327" s="35"/>
      <c r="LCG327" s="35"/>
      <c r="LCH327" s="35"/>
      <c r="LCI327" s="35"/>
      <c r="LCJ327" s="35"/>
      <c r="LCK327" s="35"/>
      <c r="LCL327" s="35"/>
      <c r="LCM327" s="35"/>
      <c r="LCN327" s="35"/>
      <c r="LCO327" s="35"/>
      <c r="LCP327" s="35"/>
      <c r="LCQ327" s="35"/>
      <c r="LCR327" s="35"/>
      <c r="LCS327" s="35"/>
      <c r="LCT327" s="35"/>
      <c r="LCU327" s="35"/>
      <c r="LCV327" s="35"/>
      <c r="LCW327" s="35"/>
      <c r="LCX327" s="35"/>
      <c r="LCY327" s="35"/>
      <c r="LCZ327" s="35"/>
      <c r="LDA327" s="35"/>
      <c r="LDB327" s="35"/>
      <c r="LDC327" s="35"/>
      <c r="LDD327" s="35"/>
      <c r="LDE327" s="35"/>
      <c r="LDF327" s="35"/>
      <c r="LDG327" s="35"/>
      <c r="LDH327" s="35"/>
      <c r="LDI327" s="35"/>
      <c r="LDJ327" s="35"/>
      <c r="LDK327" s="35"/>
      <c r="LDL327" s="35"/>
      <c r="LDM327" s="35"/>
      <c r="LDN327" s="35"/>
      <c r="LDO327" s="35"/>
      <c r="LDP327" s="35"/>
      <c r="LDQ327" s="35"/>
      <c r="LDR327" s="35"/>
      <c r="LDS327" s="35"/>
      <c r="LDT327" s="35"/>
      <c r="LDU327" s="35"/>
      <c r="LDV327" s="35"/>
      <c r="LDW327" s="35"/>
      <c r="LDX327" s="35"/>
      <c r="LDY327" s="35"/>
      <c r="LDZ327" s="35"/>
      <c r="LEA327" s="35"/>
      <c r="LEB327" s="35"/>
      <c r="LEC327" s="35"/>
      <c r="LED327" s="35"/>
      <c r="LEE327" s="35"/>
      <c r="LEF327" s="35"/>
      <c r="LEG327" s="35"/>
      <c r="LEH327" s="35"/>
      <c r="LEI327" s="35"/>
      <c r="LEJ327" s="35"/>
      <c r="LEK327" s="35"/>
      <c r="LEL327" s="35"/>
      <c r="LEM327" s="35"/>
      <c r="LEN327" s="35"/>
      <c r="LEO327" s="35"/>
      <c r="LEP327" s="35"/>
      <c r="LEQ327" s="35"/>
      <c r="LER327" s="35"/>
      <c r="LES327" s="35"/>
      <c r="LET327" s="35"/>
      <c r="LEU327" s="35"/>
      <c r="LEV327" s="35"/>
      <c r="LEW327" s="35"/>
      <c r="LEX327" s="35"/>
      <c r="LEY327" s="35"/>
      <c r="LEZ327" s="35"/>
      <c r="LFA327" s="35"/>
      <c r="LFB327" s="35"/>
      <c r="LFC327" s="35"/>
      <c r="LFD327" s="35"/>
      <c r="LFE327" s="35"/>
      <c r="LFF327" s="35"/>
      <c r="LFG327" s="35"/>
      <c r="LFH327" s="35"/>
      <c r="LFI327" s="35"/>
      <c r="LFJ327" s="35"/>
      <c r="LFK327" s="35"/>
      <c r="LFL327" s="35"/>
      <c r="LFM327" s="35"/>
      <c r="LFN327" s="35"/>
      <c r="LFO327" s="35"/>
      <c r="LFP327" s="35"/>
      <c r="LFQ327" s="35"/>
      <c r="LFR327" s="35"/>
      <c r="LFS327" s="35"/>
      <c r="LFT327" s="35"/>
      <c r="LFU327" s="35"/>
      <c r="LFV327" s="35"/>
      <c r="LFW327" s="35"/>
      <c r="LFX327" s="35"/>
      <c r="LFY327" s="35"/>
      <c r="LFZ327" s="35"/>
      <c r="LGA327" s="35"/>
      <c r="LGB327" s="35"/>
      <c r="LGC327" s="35"/>
      <c r="LGD327" s="35"/>
      <c r="LGE327" s="35"/>
      <c r="LGF327" s="35"/>
      <c r="LGG327" s="35"/>
      <c r="LGH327" s="35"/>
      <c r="LGI327" s="35"/>
      <c r="LGJ327" s="35"/>
      <c r="LGK327" s="35"/>
      <c r="LGL327" s="35"/>
      <c r="LGM327" s="35"/>
      <c r="LGN327" s="35"/>
      <c r="LGO327" s="35"/>
      <c r="LGP327" s="35"/>
      <c r="LGQ327" s="35"/>
      <c r="LGR327" s="35"/>
      <c r="LGS327" s="35"/>
      <c r="LGT327" s="35"/>
      <c r="LGU327" s="35"/>
      <c r="LGV327" s="35"/>
      <c r="LGW327" s="35"/>
      <c r="LGX327" s="35"/>
      <c r="LGY327" s="35"/>
      <c r="LGZ327" s="35"/>
      <c r="LHA327" s="35"/>
      <c r="LHB327" s="35"/>
      <c r="LHC327" s="35"/>
      <c r="LHD327" s="35"/>
      <c r="LHE327" s="35"/>
      <c r="LHF327" s="35"/>
      <c r="LHG327" s="35"/>
      <c r="LHH327" s="35"/>
      <c r="LHI327" s="35"/>
      <c r="LHJ327" s="35"/>
      <c r="LHK327" s="35"/>
      <c r="LHL327" s="35"/>
      <c r="LHM327" s="35"/>
      <c r="LHN327" s="35"/>
      <c r="LHO327" s="35"/>
      <c r="LHP327" s="35"/>
      <c r="LHQ327" s="35"/>
      <c r="LHR327" s="35"/>
      <c r="LHS327" s="35"/>
      <c r="LHT327" s="35"/>
      <c r="LHU327" s="35"/>
      <c r="LHV327" s="35"/>
      <c r="LHW327" s="35"/>
      <c r="LHX327" s="35"/>
      <c r="LHY327" s="35"/>
      <c r="LHZ327" s="35"/>
      <c r="LIA327" s="35"/>
      <c r="LIB327" s="35"/>
      <c r="LIC327" s="35"/>
      <c r="LID327" s="35"/>
      <c r="LIE327" s="35"/>
      <c r="LIF327" s="35"/>
      <c r="LIG327" s="35"/>
      <c r="LIH327" s="35"/>
      <c r="LII327" s="35"/>
      <c r="LIJ327" s="35"/>
      <c r="LIK327" s="35"/>
      <c r="LIL327" s="35"/>
      <c r="LIM327" s="35"/>
      <c r="LIN327" s="35"/>
      <c r="LIO327" s="35"/>
      <c r="LIP327" s="35"/>
      <c r="LIQ327" s="35"/>
      <c r="LIR327" s="35"/>
      <c r="LIS327" s="35"/>
      <c r="LIT327" s="35"/>
      <c r="LIU327" s="35"/>
      <c r="LIV327" s="35"/>
      <c r="LIW327" s="35"/>
      <c r="LIX327" s="35"/>
      <c r="LIY327" s="35"/>
      <c r="LIZ327" s="35"/>
      <c r="LJA327" s="35"/>
      <c r="LJB327" s="35"/>
      <c r="LJC327" s="35"/>
      <c r="LJD327" s="35"/>
      <c r="LJE327" s="35"/>
      <c r="LJF327" s="35"/>
      <c r="LJG327" s="35"/>
      <c r="LJH327" s="35"/>
      <c r="LJI327" s="35"/>
      <c r="LJJ327" s="35"/>
      <c r="LJK327" s="35"/>
      <c r="LJL327" s="35"/>
      <c r="LJM327" s="35"/>
      <c r="LJN327" s="35"/>
      <c r="LJO327" s="35"/>
      <c r="LJP327" s="35"/>
      <c r="LJQ327" s="35"/>
      <c r="LJR327" s="35"/>
      <c r="LJS327" s="35"/>
      <c r="LJT327" s="35"/>
      <c r="LJU327" s="35"/>
      <c r="LJV327" s="35"/>
      <c r="LJW327" s="35"/>
      <c r="LJX327" s="35"/>
      <c r="LJY327" s="35"/>
      <c r="LJZ327" s="35"/>
      <c r="LKA327" s="35"/>
      <c r="LKB327" s="35"/>
      <c r="LKC327" s="35"/>
      <c r="LKD327" s="35"/>
      <c r="LKE327" s="35"/>
      <c r="LKF327" s="35"/>
      <c r="LKG327" s="35"/>
      <c r="LKH327" s="35"/>
      <c r="LKI327" s="35"/>
      <c r="LKJ327" s="35"/>
      <c r="LKK327" s="35"/>
      <c r="LKL327" s="35"/>
      <c r="LKM327" s="35"/>
      <c r="LKN327" s="35"/>
      <c r="LKO327" s="35"/>
      <c r="LKP327" s="35"/>
      <c r="LKQ327" s="35"/>
      <c r="LKR327" s="35"/>
      <c r="LKS327" s="35"/>
      <c r="LKT327" s="35"/>
      <c r="LKU327" s="35"/>
      <c r="LKV327" s="35"/>
      <c r="LKW327" s="35"/>
      <c r="LKX327" s="35"/>
      <c r="LKY327" s="35"/>
      <c r="LKZ327" s="35"/>
      <c r="LLA327" s="35"/>
      <c r="LLB327" s="35"/>
      <c r="LLC327" s="35"/>
      <c r="LLD327" s="35"/>
      <c r="LLE327" s="35"/>
      <c r="LLF327" s="35"/>
      <c r="LLG327" s="35"/>
      <c r="LLH327" s="35"/>
      <c r="LLI327" s="35"/>
      <c r="LLJ327" s="35"/>
      <c r="LLK327" s="35"/>
      <c r="LLL327" s="35"/>
      <c r="LLM327" s="35"/>
      <c r="LLN327" s="35"/>
      <c r="LLO327" s="35"/>
      <c r="LLP327" s="35"/>
      <c r="LLQ327" s="35"/>
      <c r="LLR327" s="35"/>
      <c r="LLS327" s="35"/>
      <c r="LLT327" s="35"/>
      <c r="LLU327" s="35"/>
      <c r="LLV327" s="35"/>
      <c r="LLW327" s="35"/>
      <c r="LLX327" s="35"/>
      <c r="LLY327" s="35"/>
      <c r="LLZ327" s="35"/>
      <c r="LMA327" s="35"/>
      <c r="LMB327" s="35"/>
      <c r="LMC327" s="35"/>
      <c r="LMD327" s="35"/>
      <c r="LME327" s="35"/>
      <c r="LMF327" s="35"/>
      <c r="LMG327" s="35"/>
      <c r="LMH327" s="35"/>
      <c r="LMI327" s="35"/>
      <c r="LMJ327" s="35"/>
      <c r="LMK327" s="35"/>
      <c r="LML327" s="35"/>
      <c r="LMM327" s="35"/>
      <c r="LMN327" s="35"/>
      <c r="LMO327" s="35"/>
      <c r="LMP327" s="35"/>
      <c r="LMQ327" s="35"/>
      <c r="LMR327" s="35"/>
      <c r="LMS327" s="35"/>
      <c r="LMT327" s="35"/>
      <c r="LMU327" s="35"/>
      <c r="LMV327" s="35"/>
      <c r="LMW327" s="35"/>
      <c r="LMX327" s="35"/>
      <c r="LMY327" s="35"/>
      <c r="LMZ327" s="35"/>
      <c r="LNA327" s="35"/>
      <c r="LNB327" s="35"/>
      <c r="LNC327" s="35"/>
      <c r="LND327" s="35"/>
      <c r="LNE327" s="35"/>
      <c r="LNF327" s="35"/>
      <c r="LNG327" s="35"/>
      <c r="LNH327" s="35"/>
      <c r="LNI327" s="35"/>
      <c r="LNJ327" s="35"/>
      <c r="LNK327" s="35"/>
      <c r="LNL327" s="35"/>
      <c r="LNM327" s="35"/>
      <c r="LNN327" s="35"/>
      <c r="LNO327" s="35"/>
      <c r="LNP327" s="35"/>
      <c r="LNQ327" s="35"/>
      <c r="LNR327" s="35"/>
      <c r="LNS327" s="35"/>
      <c r="LNT327" s="35"/>
      <c r="LNU327" s="35"/>
      <c r="LNV327" s="35"/>
      <c r="LNW327" s="35"/>
      <c r="LNX327" s="35"/>
      <c r="LNY327" s="35"/>
      <c r="LNZ327" s="35"/>
      <c r="LOA327" s="35"/>
      <c r="LOB327" s="35"/>
      <c r="LOC327" s="35"/>
      <c r="LOD327" s="35"/>
      <c r="LOE327" s="35"/>
      <c r="LOF327" s="35"/>
      <c r="LOG327" s="35"/>
      <c r="LOH327" s="35"/>
      <c r="LOI327" s="35"/>
      <c r="LOJ327" s="35"/>
      <c r="LOK327" s="35"/>
      <c r="LOL327" s="35"/>
      <c r="LOM327" s="35"/>
      <c r="LON327" s="35"/>
      <c r="LOO327" s="35"/>
      <c r="LOP327" s="35"/>
      <c r="LOQ327" s="35"/>
      <c r="LOR327" s="35"/>
      <c r="LOS327" s="35"/>
      <c r="LOT327" s="35"/>
      <c r="LOU327" s="35"/>
      <c r="LOV327" s="35"/>
      <c r="LOW327" s="35"/>
      <c r="LOX327" s="35"/>
      <c r="LOY327" s="35"/>
      <c r="LOZ327" s="35"/>
      <c r="LPA327" s="35"/>
      <c r="LPB327" s="35"/>
      <c r="LPC327" s="35"/>
      <c r="LPD327" s="35"/>
      <c r="LPE327" s="35"/>
      <c r="LPF327" s="35"/>
      <c r="LPG327" s="35"/>
      <c r="LPH327" s="35"/>
      <c r="LPI327" s="35"/>
      <c r="LPJ327" s="35"/>
      <c r="LPK327" s="35"/>
      <c r="LPL327" s="35"/>
      <c r="LPM327" s="35"/>
      <c r="LPN327" s="35"/>
      <c r="LPO327" s="35"/>
      <c r="LPP327" s="35"/>
      <c r="LPQ327" s="35"/>
      <c r="LPR327" s="35"/>
      <c r="LPS327" s="35"/>
      <c r="LPT327" s="35"/>
      <c r="LPU327" s="35"/>
      <c r="LPV327" s="35"/>
      <c r="LPW327" s="35"/>
      <c r="LPX327" s="35"/>
      <c r="LPY327" s="35"/>
      <c r="LPZ327" s="35"/>
      <c r="LQA327" s="35"/>
      <c r="LQB327" s="35"/>
      <c r="LQC327" s="35"/>
      <c r="LQD327" s="35"/>
      <c r="LQE327" s="35"/>
      <c r="LQF327" s="35"/>
      <c r="LQG327" s="35"/>
      <c r="LQH327" s="35"/>
      <c r="LQI327" s="35"/>
      <c r="LQJ327" s="35"/>
      <c r="LQK327" s="35"/>
      <c r="LQL327" s="35"/>
      <c r="LQM327" s="35"/>
      <c r="LQN327" s="35"/>
      <c r="LQO327" s="35"/>
      <c r="LQP327" s="35"/>
      <c r="LQQ327" s="35"/>
      <c r="LQR327" s="35"/>
      <c r="LQS327" s="35"/>
      <c r="LQT327" s="35"/>
      <c r="LQU327" s="35"/>
      <c r="LQV327" s="35"/>
      <c r="LQW327" s="35"/>
      <c r="LQX327" s="35"/>
      <c r="LQY327" s="35"/>
      <c r="LQZ327" s="35"/>
      <c r="LRA327" s="35"/>
      <c r="LRB327" s="35"/>
      <c r="LRC327" s="35"/>
      <c r="LRD327" s="35"/>
      <c r="LRE327" s="35"/>
      <c r="LRF327" s="35"/>
      <c r="LRG327" s="35"/>
      <c r="LRH327" s="35"/>
      <c r="LRI327" s="35"/>
      <c r="LRJ327" s="35"/>
      <c r="LRK327" s="35"/>
      <c r="LRL327" s="35"/>
      <c r="LRM327" s="35"/>
      <c r="LRN327" s="35"/>
      <c r="LRO327" s="35"/>
      <c r="LRP327" s="35"/>
      <c r="LRQ327" s="35"/>
      <c r="LRR327" s="35"/>
      <c r="LRS327" s="35"/>
      <c r="LRT327" s="35"/>
      <c r="LRU327" s="35"/>
      <c r="LRV327" s="35"/>
      <c r="LRW327" s="35"/>
      <c r="LRX327" s="35"/>
      <c r="LRY327" s="35"/>
      <c r="LRZ327" s="35"/>
      <c r="LSA327" s="35"/>
      <c r="LSB327" s="35"/>
      <c r="LSC327" s="35"/>
      <c r="LSD327" s="35"/>
      <c r="LSE327" s="35"/>
      <c r="LSF327" s="35"/>
      <c r="LSG327" s="35"/>
      <c r="LSH327" s="35"/>
      <c r="LSI327" s="35"/>
      <c r="LSJ327" s="35"/>
      <c r="LSK327" s="35"/>
      <c r="LSL327" s="35"/>
      <c r="LSM327" s="35"/>
      <c r="LSN327" s="35"/>
      <c r="LSO327" s="35"/>
      <c r="LSP327" s="35"/>
      <c r="LSQ327" s="35"/>
      <c r="LSR327" s="35"/>
      <c r="LSS327" s="35"/>
      <c r="LST327" s="35"/>
      <c r="LSU327" s="35"/>
      <c r="LSV327" s="35"/>
      <c r="LSW327" s="35"/>
      <c r="LSX327" s="35"/>
      <c r="LSY327" s="35"/>
      <c r="LSZ327" s="35"/>
      <c r="LTA327" s="35"/>
      <c r="LTB327" s="35"/>
      <c r="LTC327" s="35"/>
      <c r="LTD327" s="35"/>
      <c r="LTE327" s="35"/>
      <c r="LTF327" s="35"/>
      <c r="LTG327" s="35"/>
      <c r="LTH327" s="35"/>
      <c r="LTI327" s="35"/>
      <c r="LTJ327" s="35"/>
      <c r="LTK327" s="35"/>
      <c r="LTL327" s="35"/>
      <c r="LTM327" s="35"/>
      <c r="LTN327" s="35"/>
      <c r="LTO327" s="35"/>
      <c r="LTP327" s="35"/>
      <c r="LTQ327" s="35"/>
      <c r="LTR327" s="35"/>
      <c r="LTS327" s="35"/>
      <c r="LTT327" s="35"/>
      <c r="LTU327" s="35"/>
      <c r="LTV327" s="35"/>
      <c r="LTW327" s="35"/>
      <c r="LTX327" s="35"/>
      <c r="LTY327" s="35"/>
      <c r="LTZ327" s="35"/>
      <c r="LUA327" s="35"/>
      <c r="LUB327" s="35"/>
      <c r="LUC327" s="35"/>
      <c r="LUD327" s="35"/>
      <c r="LUE327" s="35"/>
      <c r="LUF327" s="35"/>
      <c r="LUG327" s="35"/>
      <c r="LUH327" s="35"/>
      <c r="LUI327" s="35"/>
      <c r="LUJ327" s="35"/>
      <c r="LUK327" s="35"/>
      <c r="LUL327" s="35"/>
      <c r="LUM327" s="35"/>
      <c r="LUN327" s="35"/>
      <c r="LUO327" s="35"/>
      <c r="LUP327" s="35"/>
      <c r="LUQ327" s="35"/>
      <c r="LUR327" s="35"/>
      <c r="LUS327" s="35"/>
      <c r="LUT327" s="35"/>
      <c r="LUU327" s="35"/>
      <c r="LUV327" s="35"/>
      <c r="LUW327" s="35"/>
      <c r="LUX327" s="35"/>
      <c r="LUY327" s="35"/>
      <c r="LUZ327" s="35"/>
      <c r="LVA327" s="35"/>
      <c r="LVB327" s="35"/>
      <c r="LVC327" s="35"/>
      <c r="LVD327" s="35"/>
      <c r="LVE327" s="35"/>
      <c r="LVF327" s="35"/>
      <c r="LVG327" s="35"/>
      <c r="LVH327" s="35"/>
      <c r="LVI327" s="35"/>
      <c r="LVJ327" s="35"/>
      <c r="LVK327" s="35"/>
      <c r="LVL327" s="35"/>
      <c r="LVM327" s="35"/>
      <c r="LVN327" s="35"/>
      <c r="LVO327" s="35"/>
      <c r="LVP327" s="35"/>
      <c r="LVQ327" s="35"/>
      <c r="LVR327" s="35"/>
      <c r="LVS327" s="35"/>
      <c r="LVT327" s="35"/>
      <c r="LVU327" s="35"/>
      <c r="LVV327" s="35"/>
      <c r="LVW327" s="35"/>
      <c r="LVX327" s="35"/>
      <c r="LVY327" s="35"/>
      <c r="LVZ327" s="35"/>
      <c r="LWA327" s="35"/>
      <c r="LWB327" s="35"/>
      <c r="LWC327" s="35"/>
      <c r="LWD327" s="35"/>
      <c r="LWE327" s="35"/>
      <c r="LWF327" s="35"/>
      <c r="LWG327" s="35"/>
      <c r="LWH327" s="35"/>
      <c r="LWI327" s="35"/>
      <c r="LWJ327" s="35"/>
      <c r="LWK327" s="35"/>
      <c r="LWL327" s="35"/>
      <c r="LWM327" s="35"/>
      <c r="LWN327" s="35"/>
      <c r="LWO327" s="35"/>
      <c r="LWP327" s="35"/>
      <c r="LWQ327" s="35"/>
      <c r="LWR327" s="35"/>
      <c r="LWS327" s="35"/>
      <c r="LWT327" s="35"/>
      <c r="LWU327" s="35"/>
      <c r="LWV327" s="35"/>
      <c r="LWW327" s="35"/>
      <c r="LWX327" s="35"/>
      <c r="LWY327" s="35"/>
      <c r="LWZ327" s="35"/>
      <c r="LXA327" s="35"/>
      <c r="LXB327" s="35"/>
      <c r="LXC327" s="35"/>
      <c r="LXD327" s="35"/>
      <c r="LXE327" s="35"/>
      <c r="LXF327" s="35"/>
      <c r="LXG327" s="35"/>
      <c r="LXH327" s="35"/>
      <c r="LXI327" s="35"/>
      <c r="LXJ327" s="35"/>
      <c r="LXK327" s="35"/>
      <c r="LXL327" s="35"/>
      <c r="LXM327" s="35"/>
      <c r="LXN327" s="35"/>
      <c r="LXO327" s="35"/>
      <c r="LXP327" s="35"/>
      <c r="LXQ327" s="35"/>
      <c r="LXR327" s="35"/>
      <c r="LXS327" s="35"/>
      <c r="LXT327" s="35"/>
      <c r="LXU327" s="35"/>
      <c r="LXV327" s="35"/>
      <c r="LXW327" s="35"/>
      <c r="LXX327" s="35"/>
      <c r="LXY327" s="35"/>
      <c r="LXZ327" s="35"/>
      <c r="LYA327" s="35"/>
      <c r="LYB327" s="35"/>
      <c r="LYC327" s="35"/>
      <c r="LYD327" s="35"/>
      <c r="LYE327" s="35"/>
      <c r="LYF327" s="35"/>
      <c r="LYG327" s="35"/>
      <c r="LYH327" s="35"/>
      <c r="LYI327" s="35"/>
      <c r="LYJ327" s="35"/>
      <c r="LYK327" s="35"/>
      <c r="LYL327" s="35"/>
      <c r="LYM327" s="35"/>
      <c r="LYN327" s="35"/>
      <c r="LYO327" s="35"/>
      <c r="LYP327" s="35"/>
      <c r="LYQ327" s="35"/>
      <c r="LYR327" s="35"/>
      <c r="LYS327" s="35"/>
      <c r="LYT327" s="35"/>
      <c r="LYU327" s="35"/>
      <c r="LYV327" s="35"/>
      <c r="LYW327" s="35"/>
      <c r="LYX327" s="35"/>
      <c r="LYY327" s="35"/>
      <c r="LYZ327" s="35"/>
      <c r="LZA327" s="35"/>
      <c r="LZB327" s="35"/>
      <c r="LZC327" s="35"/>
      <c r="LZD327" s="35"/>
      <c r="LZE327" s="35"/>
      <c r="LZF327" s="35"/>
      <c r="LZG327" s="35"/>
      <c r="LZH327" s="35"/>
      <c r="LZI327" s="35"/>
      <c r="LZJ327" s="35"/>
      <c r="LZK327" s="35"/>
      <c r="LZL327" s="35"/>
      <c r="LZM327" s="35"/>
      <c r="LZN327" s="35"/>
      <c r="LZO327" s="35"/>
      <c r="LZP327" s="35"/>
      <c r="LZQ327" s="35"/>
      <c r="LZR327" s="35"/>
      <c r="LZS327" s="35"/>
      <c r="LZT327" s="35"/>
      <c r="LZU327" s="35"/>
      <c r="LZV327" s="35"/>
      <c r="LZW327" s="35"/>
      <c r="LZX327" s="35"/>
      <c r="LZY327" s="35"/>
      <c r="LZZ327" s="35"/>
      <c r="MAA327" s="35"/>
      <c r="MAB327" s="35"/>
      <c r="MAC327" s="35"/>
      <c r="MAD327" s="35"/>
      <c r="MAE327" s="35"/>
      <c r="MAF327" s="35"/>
      <c r="MAG327" s="35"/>
      <c r="MAH327" s="35"/>
      <c r="MAI327" s="35"/>
      <c r="MAJ327" s="35"/>
      <c r="MAK327" s="35"/>
      <c r="MAL327" s="35"/>
      <c r="MAM327" s="35"/>
      <c r="MAN327" s="35"/>
      <c r="MAO327" s="35"/>
      <c r="MAP327" s="35"/>
      <c r="MAQ327" s="35"/>
      <c r="MAR327" s="35"/>
      <c r="MAS327" s="35"/>
      <c r="MAT327" s="35"/>
      <c r="MAU327" s="35"/>
      <c r="MAV327" s="35"/>
      <c r="MAW327" s="35"/>
      <c r="MAX327" s="35"/>
      <c r="MAY327" s="35"/>
      <c r="MAZ327" s="35"/>
      <c r="MBA327" s="35"/>
      <c r="MBB327" s="35"/>
      <c r="MBC327" s="35"/>
      <c r="MBD327" s="35"/>
      <c r="MBE327" s="35"/>
      <c r="MBF327" s="35"/>
      <c r="MBG327" s="35"/>
      <c r="MBH327" s="35"/>
      <c r="MBI327" s="35"/>
      <c r="MBJ327" s="35"/>
      <c r="MBK327" s="35"/>
      <c r="MBL327" s="35"/>
      <c r="MBM327" s="35"/>
      <c r="MBN327" s="35"/>
      <c r="MBO327" s="35"/>
      <c r="MBP327" s="35"/>
      <c r="MBQ327" s="35"/>
      <c r="MBR327" s="35"/>
      <c r="MBS327" s="35"/>
      <c r="MBT327" s="35"/>
      <c r="MBU327" s="35"/>
      <c r="MBV327" s="35"/>
      <c r="MBW327" s="35"/>
      <c r="MBX327" s="35"/>
      <c r="MBY327" s="35"/>
      <c r="MBZ327" s="35"/>
      <c r="MCA327" s="35"/>
      <c r="MCB327" s="35"/>
      <c r="MCC327" s="35"/>
      <c r="MCD327" s="35"/>
      <c r="MCE327" s="35"/>
      <c r="MCF327" s="35"/>
      <c r="MCG327" s="35"/>
      <c r="MCH327" s="35"/>
      <c r="MCI327" s="35"/>
      <c r="MCJ327" s="35"/>
      <c r="MCK327" s="35"/>
      <c r="MCL327" s="35"/>
      <c r="MCM327" s="35"/>
      <c r="MCN327" s="35"/>
      <c r="MCO327" s="35"/>
      <c r="MCP327" s="35"/>
      <c r="MCQ327" s="35"/>
      <c r="MCR327" s="35"/>
      <c r="MCS327" s="35"/>
      <c r="MCT327" s="35"/>
      <c r="MCU327" s="35"/>
      <c r="MCV327" s="35"/>
      <c r="MCW327" s="35"/>
      <c r="MCX327" s="35"/>
      <c r="MCY327" s="35"/>
      <c r="MCZ327" s="35"/>
      <c r="MDA327" s="35"/>
      <c r="MDB327" s="35"/>
      <c r="MDC327" s="35"/>
      <c r="MDD327" s="35"/>
      <c r="MDE327" s="35"/>
      <c r="MDF327" s="35"/>
      <c r="MDG327" s="35"/>
      <c r="MDH327" s="35"/>
      <c r="MDI327" s="35"/>
      <c r="MDJ327" s="35"/>
      <c r="MDK327" s="35"/>
      <c r="MDL327" s="35"/>
      <c r="MDM327" s="35"/>
      <c r="MDN327" s="35"/>
      <c r="MDO327" s="35"/>
      <c r="MDP327" s="35"/>
      <c r="MDQ327" s="35"/>
      <c r="MDR327" s="35"/>
      <c r="MDS327" s="35"/>
      <c r="MDT327" s="35"/>
      <c r="MDU327" s="35"/>
      <c r="MDV327" s="35"/>
      <c r="MDW327" s="35"/>
      <c r="MDX327" s="35"/>
      <c r="MDY327" s="35"/>
      <c r="MDZ327" s="35"/>
      <c r="MEA327" s="35"/>
      <c r="MEB327" s="35"/>
      <c r="MEC327" s="35"/>
      <c r="MED327" s="35"/>
      <c r="MEE327" s="35"/>
      <c r="MEF327" s="35"/>
      <c r="MEG327" s="35"/>
      <c r="MEH327" s="35"/>
      <c r="MEI327" s="35"/>
      <c r="MEJ327" s="35"/>
      <c r="MEK327" s="35"/>
      <c r="MEL327" s="35"/>
      <c r="MEM327" s="35"/>
      <c r="MEN327" s="35"/>
      <c r="MEO327" s="35"/>
      <c r="MEP327" s="35"/>
      <c r="MEQ327" s="35"/>
      <c r="MER327" s="35"/>
      <c r="MES327" s="35"/>
      <c r="MET327" s="35"/>
      <c r="MEU327" s="35"/>
      <c r="MEV327" s="35"/>
      <c r="MEW327" s="35"/>
      <c r="MEX327" s="35"/>
      <c r="MEY327" s="35"/>
      <c r="MEZ327" s="35"/>
      <c r="MFA327" s="35"/>
      <c r="MFB327" s="35"/>
      <c r="MFC327" s="35"/>
      <c r="MFD327" s="35"/>
      <c r="MFE327" s="35"/>
      <c r="MFF327" s="35"/>
      <c r="MFG327" s="35"/>
      <c r="MFH327" s="35"/>
      <c r="MFI327" s="35"/>
      <c r="MFJ327" s="35"/>
      <c r="MFK327" s="35"/>
      <c r="MFL327" s="35"/>
      <c r="MFM327" s="35"/>
      <c r="MFN327" s="35"/>
      <c r="MFO327" s="35"/>
      <c r="MFP327" s="35"/>
      <c r="MFQ327" s="35"/>
      <c r="MFR327" s="35"/>
      <c r="MFS327" s="35"/>
      <c r="MFT327" s="35"/>
      <c r="MFU327" s="35"/>
      <c r="MFV327" s="35"/>
      <c r="MFW327" s="35"/>
      <c r="MFX327" s="35"/>
      <c r="MFY327" s="35"/>
      <c r="MFZ327" s="35"/>
      <c r="MGA327" s="35"/>
      <c r="MGB327" s="35"/>
      <c r="MGC327" s="35"/>
      <c r="MGD327" s="35"/>
      <c r="MGE327" s="35"/>
      <c r="MGF327" s="35"/>
      <c r="MGG327" s="35"/>
      <c r="MGH327" s="35"/>
      <c r="MGI327" s="35"/>
      <c r="MGJ327" s="35"/>
      <c r="MGK327" s="35"/>
      <c r="MGL327" s="35"/>
      <c r="MGM327" s="35"/>
      <c r="MGN327" s="35"/>
      <c r="MGO327" s="35"/>
      <c r="MGP327" s="35"/>
      <c r="MGQ327" s="35"/>
      <c r="MGR327" s="35"/>
      <c r="MGS327" s="35"/>
      <c r="MGT327" s="35"/>
      <c r="MGU327" s="35"/>
      <c r="MGV327" s="35"/>
      <c r="MGW327" s="35"/>
      <c r="MGX327" s="35"/>
      <c r="MGY327" s="35"/>
      <c r="MGZ327" s="35"/>
      <c r="MHA327" s="35"/>
      <c r="MHB327" s="35"/>
      <c r="MHC327" s="35"/>
      <c r="MHD327" s="35"/>
      <c r="MHE327" s="35"/>
      <c r="MHF327" s="35"/>
      <c r="MHG327" s="35"/>
      <c r="MHH327" s="35"/>
      <c r="MHI327" s="35"/>
      <c r="MHJ327" s="35"/>
      <c r="MHK327" s="35"/>
      <c r="MHL327" s="35"/>
      <c r="MHM327" s="35"/>
      <c r="MHN327" s="35"/>
      <c r="MHO327" s="35"/>
      <c r="MHP327" s="35"/>
      <c r="MHQ327" s="35"/>
      <c r="MHR327" s="35"/>
      <c r="MHS327" s="35"/>
      <c r="MHT327" s="35"/>
      <c r="MHU327" s="35"/>
      <c r="MHV327" s="35"/>
      <c r="MHW327" s="35"/>
      <c r="MHX327" s="35"/>
      <c r="MHY327" s="35"/>
      <c r="MHZ327" s="35"/>
      <c r="MIA327" s="35"/>
      <c r="MIB327" s="35"/>
      <c r="MIC327" s="35"/>
      <c r="MID327" s="35"/>
      <c r="MIE327" s="35"/>
      <c r="MIF327" s="35"/>
      <c r="MIG327" s="35"/>
      <c r="MIH327" s="35"/>
      <c r="MII327" s="35"/>
      <c r="MIJ327" s="35"/>
      <c r="MIK327" s="35"/>
      <c r="MIL327" s="35"/>
      <c r="MIM327" s="35"/>
      <c r="MIN327" s="35"/>
      <c r="MIO327" s="35"/>
      <c r="MIP327" s="35"/>
      <c r="MIQ327" s="35"/>
      <c r="MIR327" s="35"/>
      <c r="MIS327" s="35"/>
      <c r="MIT327" s="35"/>
      <c r="MIU327" s="35"/>
      <c r="MIV327" s="35"/>
      <c r="MIW327" s="35"/>
      <c r="MIX327" s="35"/>
      <c r="MIY327" s="35"/>
      <c r="MIZ327" s="35"/>
      <c r="MJA327" s="35"/>
      <c r="MJB327" s="35"/>
      <c r="MJC327" s="35"/>
      <c r="MJD327" s="35"/>
      <c r="MJE327" s="35"/>
      <c r="MJF327" s="35"/>
      <c r="MJG327" s="35"/>
      <c r="MJH327" s="35"/>
      <c r="MJI327" s="35"/>
      <c r="MJJ327" s="35"/>
      <c r="MJK327" s="35"/>
      <c r="MJL327" s="35"/>
      <c r="MJM327" s="35"/>
      <c r="MJN327" s="35"/>
      <c r="MJO327" s="35"/>
      <c r="MJP327" s="35"/>
      <c r="MJQ327" s="35"/>
      <c r="MJR327" s="35"/>
      <c r="MJS327" s="35"/>
      <c r="MJT327" s="35"/>
      <c r="MJU327" s="35"/>
      <c r="MJV327" s="35"/>
      <c r="MJW327" s="35"/>
      <c r="MJX327" s="35"/>
      <c r="MJY327" s="35"/>
      <c r="MJZ327" s="35"/>
      <c r="MKA327" s="35"/>
      <c r="MKB327" s="35"/>
      <c r="MKC327" s="35"/>
      <c r="MKD327" s="35"/>
      <c r="MKE327" s="35"/>
      <c r="MKF327" s="35"/>
      <c r="MKG327" s="35"/>
      <c r="MKH327" s="35"/>
      <c r="MKI327" s="35"/>
      <c r="MKJ327" s="35"/>
      <c r="MKK327" s="35"/>
      <c r="MKL327" s="35"/>
      <c r="MKM327" s="35"/>
      <c r="MKN327" s="35"/>
      <c r="MKO327" s="35"/>
      <c r="MKP327" s="35"/>
      <c r="MKQ327" s="35"/>
      <c r="MKR327" s="35"/>
      <c r="MKS327" s="35"/>
      <c r="MKT327" s="35"/>
      <c r="MKU327" s="35"/>
      <c r="MKV327" s="35"/>
      <c r="MKW327" s="35"/>
      <c r="MKX327" s="35"/>
      <c r="MKY327" s="35"/>
      <c r="MKZ327" s="35"/>
      <c r="MLA327" s="35"/>
      <c r="MLB327" s="35"/>
      <c r="MLC327" s="35"/>
      <c r="MLD327" s="35"/>
      <c r="MLE327" s="35"/>
      <c r="MLF327" s="35"/>
      <c r="MLG327" s="35"/>
      <c r="MLH327" s="35"/>
      <c r="MLI327" s="35"/>
      <c r="MLJ327" s="35"/>
      <c r="MLK327" s="35"/>
      <c r="MLL327" s="35"/>
      <c r="MLM327" s="35"/>
      <c r="MLN327" s="35"/>
      <c r="MLO327" s="35"/>
      <c r="MLP327" s="35"/>
      <c r="MLQ327" s="35"/>
      <c r="MLR327" s="35"/>
      <c r="MLS327" s="35"/>
      <c r="MLT327" s="35"/>
      <c r="MLU327" s="35"/>
      <c r="MLV327" s="35"/>
      <c r="MLW327" s="35"/>
      <c r="MLX327" s="35"/>
      <c r="MLY327" s="35"/>
      <c r="MLZ327" s="35"/>
      <c r="MMA327" s="35"/>
      <c r="MMB327" s="35"/>
      <c r="MMC327" s="35"/>
      <c r="MMD327" s="35"/>
      <c r="MME327" s="35"/>
      <c r="MMF327" s="35"/>
      <c r="MMG327" s="35"/>
      <c r="MMH327" s="35"/>
      <c r="MMI327" s="35"/>
      <c r="MMJ327" s="35"/>
      <c r="MMK327" s="35"/>
      <c r="MML327" s="35"/>
      <c r="MMM327" s="35"/>
      <c r="MMN327" s="35"/>
      <c r="MMO327" s="35"/>
      <c r="MMP327" s="35"/>
      <c r="MMQ327" s="35"/>
      <c r="MMR327" s="35"/>
      <c r="MMS327" s="35"/>
      <c r="MMT327" s="35"/>
      <c r="MMU327" s="35"/>
      <c r="MMV327" s="35"/>
      <c r="MMW327" s="35"/>
      <c r="MMX327" s="35"/>
      <c r="MMY327" s="35"/>
      <c r="MMZ327" s="35"/>
      <c r="MNA327" s="35"/>
      <c r="MNB327" s="35"/>
      <c r="MNC327" s="35"/>
      <c r="MND327" s="35"/>
      <c r="MNE327" s="35"/>
      <c r="MNF327" s="35"/>
      <c r="MNG327" s="35"/>
      <c r="MNH327" s="35"/>
      <c r="MNI327" s="35"/>
      <c r="MNJ327" s="35"/>
      <c r="MNK327" s="35"/>
      <c r="MNL327" s="35"/>
      <c r="MNM327" s="35"/>
      <c r="MNN327" s="35"/>
      <c r="MNO327" s="35"/>
      <c r="MNP327" s="35"/>
      <c r="MNQ327" s="35"/>
      <c r="MNR327" s="35"/>
      <c r="MNS327" s="35"/>
      <c r="MNT327" s="35"/>
      <c r="MNU327" s="35"/>
      <c r="MNV327" s="35"/>
      <c r="MNW327" s="35"/>
      <c r="MNX327" s="35"/>
      <c r="MNY327" s="35"/>
      <c r="MNZ327" s="35"/>
      <c r="MOA327" s="35"/>
      <c r="MOB327" s="35"/>
      <c r="MOC327" s="35"/>
      <c r="MOD327" s="35"/>
      <c r="MOE327" s="35"/>
      <c r="MOF327" s="35"/>
      <c r="MOG327" s="35"/>
      <c r="MOH327" s="35"/>
      <c r="MOI327" s="35"/>
      <c r="MOJ327" s="35"/>
      <c r="MOK327" s="35"/>
      <c r="MOL327" s="35"/>
      <c r="MOM327" s="35"/>
      <c r="MON327" s="35"/>
      <c r="MOO327" s="35"/>
      <c r="MOP327" s="35"/>
      <c r="MOQ327" s="35"/>
      <c r="MOR327" s="35"/>
      <c r="MOS327" s="35"/>
      <c r="MOT327" s="35"/>
      <c r="MOU327" s="35"/>
      <c r="MOV327" s="35"/>
      <c r="MOW327" s="35"/>
      <c r="MOX327" s="35"/>
      <c r="MOY327" s="35"/>
      <c r="MOZ327" s="35"/>
      <c r="MPA327" s="35"/>
      <c r="MPB327" s="35"/>
      <c r="MPC327" s="35"/>
      <c r="MPD327" s="35"/>
      <c r="MPE327" s="35"/>
      <c r="MPF327" s="35"/>
      <c r="MPG327" s="35"/>
      <c r="MPH327" s="35"/>
      <c r="MPI327" s="35"/>
      <c r="MPJ327" s="35"/>
      <c r="MPK327" s="35"/>
      <c r="MPL327" s="35"/>
      <c r="MPM327" s="35"/>
      <c r="MPN327" s="35"/>
      <c r="MPO327" s="35"/>
      <c r="MPP327" s="35"/>
      <c r="MPQ327" s="35"/>
      <c r="MPR327" s="35"/>
      <c r="MPS327" s="35"/>
      <c r="MPT327" s="35"/>
      <c r="MPU327" s="35"/>
      <c r="MPV327" s="35"/>
      <c r="MPW327" s="35"/>
      <c r="MPX327" s="35"/>
      <c r="MPY327" s="35"/>
      <c r="MPZ327" s="35"/>
      <c r="MQA327" s="35"/>
      <c r="MQB327" s="35"/>
      <c r="MQC327" s="35"/>
      <c r="MQD327" s="35"/>
      <c r="MQE327" s="35"/>
      <c r="MQF327" s="35"/>
      <c r="MQG327" s="35"/>
      <c r="MQH327" s="35"/>
      <c r="MQI327" s="35"/>
      <c r="MQJ327" s="35"/>
      <c r="MQK327" s="35"/>
      <c r="MQL327" s="35"/>
      <c r="MQM327" s="35"/>
      <c r="MQN327" s="35"/>
      <c r="MQO327" s="35"/>
      <c r="MQP327" s="35"/>
      <c r="MQQ327" s="35"/>
      <c r="MQR327" s="35"/>
      <c r="MQS327" s="35"/>
      <c r="MQT327" s="35"/>
      <c r="MQU327" s="35"/>
      <c r="MQV327" s="35"/>
      <c r="MQW327" s="35"/>
      <c r="MQX327" s="35"/>
      <c r="MQY327" s="35"/>
      <c r="MQZ327" s="35"/>
      <c r="MRA327" s="35"/>
      <c r="MRB327" s="35"/>
      <c r="MRC327" s="35"/>
      <c r="MRD327" s="35"/>
      <c r="MRE327" s="35"/>
      <c r="MRF327" s="35"/>
      <c r="MRG327" s="35"/>
      <c r="MRH327" s="35"/>
      <c r="MRI327" s="35"/>
      <c r="MRJ327" s="35"/>
      <c r="MRK327" s="35"/>
      <c r="MRL327" s="35"/>
      <c r="MRM327" s="35"/>
      <c r="MRN327" s="35"/>
      <c r="MRO327" s="35"/>
      <c r="MRP327" s="35"/>
      <c r="MRQ327" s="35"/>
      <c r="MRR327" s="35"/>
      <c r="MRS327" s="35"/>
      <c r="MRT327" s="35"/>
      <c r="MRU327" s="35"/>
      <c r="MRV327" s="35"/>
      <c r="MRW327" s="35"/>
      <c r="MRX327" s="35"/>
      <c r="MRY327" s="35"/>
      <c r="MRZ327" s="35"/>
      <c r="MSA327" s="35"/>
      <c r="MSB327" s="35"/>
      <c r="MSC327" s="35"/>
      <c r="MSD327" s="35"/>
      <c r="MSE327" s="35"/>
      <c r="MSF327" s="35"/>
      <c r="MSG327" s="35"/>
      <c r="MSH327" s="35"/>
      <c r="MSI327" s="35"/>
      <c r="MSJ327" s="35"/>
      <c r="MSK327" s="35"/>
      <c r="MSL327" s="35"/>
      <c r="MSM327" s="35"/>
      <c r="MSN327" s="35"/>
      <c r="MSO327" s="35"/>
      <c r="MSP327" s="35"/>
      <c r="MSQ327" s="35"/>
      <c r="MSR327" s="35"/>
      <c r="MSS327" s="35"/>
      <c r="MST327" s="35"/>
      <c r="MSU327" s="35"/>
      <c r="MSV327" s="35"/>
      <c r="MSW327" s="35"/>
      <c r="MSX327" s="35"/>
      <c r="MSY327" s="35"/>
      <c r="MSZ327" s="35"/>
      <c r="MTA327" s="35"/>
      <c r="MTB327" s="35"/>
      <c r="MTC327" s="35"/>
      <c r="MTD327" s="35"/>
      <c r="MTE327" s="35"/>
      <c r="MTF327" s="35"/>
      <c r="MTG327" s="35"/>
      <c r="MTH327" s="35"/>
      <c r="MTI327" s="35"/>
      <c r="MTJ327" s="35"/>
      <c r="MTK327" s="35"/>
      <c r="MTL327" s="35"/>
      <c r="MTM327" s="35"/>
      <c r="MTN327" s="35"/>
      <c r="MTO327" s="35"/>
      <c r="MTP327" s="35"/>
      <c r="MTQ327" s="35"/>
      <c r="MTR327" s="35"/>
      <c r="MTS327" s="35"/>
      <c r="MTT327" s="35"/>
      <c r="MTU327" s="35"/>
      <c r="MTV327" s="35"/>
      <c r="MTW327" s="35"/>
      <c r="MTX327" s="35"/>
      <c r="MTY327" s="35"/>
      <c r="MTZ327" s="35"/>
      <c r="MUA327" s="35"/>
      <c r="MUB327" s="35"/>
      <c r="MUC327" s="35"/>
      <c r="MUD327" s="35"/>
      <c r="MUE327" s="35"/>
      <c r="MUF327" s="35"/>
      <c r="MUG327" s="35"/>
      <c r="MUH327" s="35"/>
      <c r="MUI327" s="35"/>
      <c r="MUJ327" s="35"/>
      <c r="MUK327" s="35"/>
      <c r="MUL327" s="35"/>
      <c r="MUM327" s="35"/>
      <c r="MUN327" s="35"/>
      <c r="MUO327" s="35"/>
      <c r="MUP327" s="35"/>
      <c r="MUQ327" s="35"/>
      <c r="MUR327" s="35"/>
      <c r="MUS327" s="35"/>
      <c r="MUT327" s="35"/>
      <c r="MUU327" s="35"/>
      <c r="MUV327" s="35"/>
      <c r="MUW327" s="35"/>
      <c r="MUX327" s="35"/>
      <c r="MUY327" s="35"/>
      <c r="MUZ327" s="35"/>
      <c r="MVA327" s="35"/>
      <c r="MVB327" s="35"/>
      <c r="MVC327" s="35"/>
      <c r="MVD327" s="35"/>
      <c r="MVE327" s="35"/>
      <c r="MVF327" s="35"/>
      <c r="MVG327" s="35"/>
      <c r="MVH327" s="35"/>
      <c r="MVI327" s="35"/>
      <c r="MVJ327" s="35"/>
      <c r="MVK327" s="35"/>
      <c r="MVL327" s="35"/>
      <c r="MVM327" s="35"/>
      <c r="MVN327" s="35"/>
      <c r="MVO327" s="35"/>
      <c r="MVP327" s="35"/>
      <c r="MVQ327" s="35"/>
      <c r="MVR327" s="35"/>
      <c r="MVS327" s="35"/>
      <c r="MVT327" s="35"/>
      <c r="MVU327" s="35"/>
      <c r="MVV327" s="35"/>
      <c r="MVW327" s="35"/>
      <c r="MVX327" s="35"/>
      <c r="MVY327" s="35"/>
      <c r="MVZ327" s="35"/>
      <c r="MWA327" s="35"/>
      <c r="MWB327" s="35"/>
      <c r="MWC327" s="35"/>
      <c r="MWD327" s="35"/>
      <c r="MWE327" s="35"/>
      <c r="MWF327" s="35"/>
      <c r="MWG327" s="35"/>
      <c r="MWH327" s="35"/>
      <c r="MWI327" s="35"/>
      <c r="MWJ327" s="35"/>
      <c r="MWK327" s="35"/>
      <c r="MWL327" s="35"/>
      <c r="MWM327" s="35"/>
      <c r="MWN327" s="35"/>
      <c r="MWO327" s="35"/>
      <c r="MWP327" s="35"/>
      <c r="MWQ327" s="35"/>
      <c r="MWR327" s="35"/>
      <c r="MWS327" s="35"/>
      <c r="MWT327" s="35"/>
      <c r="MWU327" s="35"/>
      <c r="MWV327" s="35"/>
      <c r="MWW327" s="35"/>
      <c r="MWX327" s="35"/>
      <c r="MWY327" s="35"/>
      <c r="MWZ327" s="35"/>
      <c r="MXA327" s="35"/>
      <c r="MXB327" s="35"/>
      <c r="MXC327" s="35"/>
      <c r="MXD327" s="35"/>
      <c r="MXE327" s="35"/>
      <c r="MXF327" s="35"/>
      <c r="MXG327" s="35"/>
      <c r="MXH327" s="35"/>
      <c r="MXI327" s="35"/>
      <c r="MXJ327" s="35"/>
      <c r="MXK327" s="35"/>
      <c r="MXL327" s="35"/>
      <c r="MXM327" s="35"/>
      <c r="MXN327" s="35"/>
      <c r="MXO327" s="35"/>
      <c r="MXP327" s="35"/>
      <c r="MXQ327" s="35"/>
      <c r="MXR327" s="35"/>
      <c r="MXS327" s="35"/>
      <c r="MXT327" s="35"/>
      <c r="MXU327" s="35"/>
      <c r="MXV327" s="35"/>
      <c r="MXW327" s="35"/>
      <c r="MXX327" s="35"/>
      <c r="MXY327" s="35"/>
      <c r="MXZ327" s="35"/>
      <c r="MYA327" s="35"/>
      <c r="MYB327" s="35"/>
      <c r="MYC327" s="35"/>
      <c r="MYD327" s="35"/>
      <c r="MYE327" s="35"/>
      <c r="MYF327" s="35"/>
      <c r="MYG327" s="35"/>
      <c r="MYH327" s="35"/>
      <c r="MYI327" s="35"/>
      <c r="MYJ327" s="35"/>
      <c r="MYK327" s="35"/>
      <c r="MYL327" s="35"/>
      <c r="MYM327" s="35"/>
      <c r="MYN327" s="35"/>
      <c r="MYO327" s="35"/>
      <c r="MYP327" s="35"/>
      <c r="MYQ327" s="35"/>
      <c r="MYR327" s="35"/>
      <c r="MYS327" s="35"/>
      <c r="MYT327" s="35"/>
      <c r="MYU327" s="35"/>
      <c r="MYV327" s="35"/>
      <c r="MYW327" s="35"/>
      <c r="MYX327" s="35"/>
      <c r="MYY327" s="35"/>
      <c r="MYZ327" s="35"/>
      <c r="MZA327" s="35"/>
      <c r="MZB327" s="35"/>
      <c r="MZC327" s="35"/>
      <c r="MZD327" s="35"/>
      <c r="MZE327" s="35"/>
      <c r="MZF327" s="35"/>
      <c r="MZG327" s="35"/>
      <c r="MZH327" s="35"/>
      <c r="MZI327" s="35"/>
      <c r="MZJ327" s="35"/>
      <c r="MZK327" s="35"/>
      <c r="MZL327" s="35"/>
      <c r="MZM327" s="35"/>
      <c r="MZN327" s="35"/>
      <c r="MZO327" s="35"/>
      <c r="MZP327" s="35"/>
      <c r="MZQ327" s="35"/>
      <c r="MZR327" s="35"/>
      <c r="MZS327" s="35"/>
      <c r="MZT327" s="35"/>
      <c r="MZU327" s="35"/>
      <c r="MZV327" s="35"/>
      <c r="MZW327" s="35"/>
      <c r="MZX327" s="35"/>
      <c r="MZY327" s="35"/>
      <c r="MZZ327" s="35"/>
      <c r="NAA327" s="35"/>
      <c r="NAB327" s="35"/>
      <c r="NAC327" s="35"/>
      <c r="NAD327" s="35"/>
      <c r="NAE327" s="35"/>
      <c r="NAF327" s="35"/>
      <c r="NAG327" s="35"/>
      <c r="NAH327" s="35"/>
      <c r="NAI327" s="35"/>
      <c r="NAJ327" s="35"/>
      <c r="NAK327" s="35"/>
      <c r="NAL327" s="35"/>
      <c r="NAM327" s="35"/>
      <c r="NAN327" s="35"/>
      <c r="NAO327" s="35"/>
      <c r="NAP327" s="35"/>
      <c r="NAQ327" s="35"/>
      <c r="NAR327" s="35"/>
      <c r="NAS327" s="35"/>
      <c r="NAT327" s="35"/>
      <c r="NAU327" s="35"/>
      <c r="NAV327" s="35"/>
      <c r="NAW327" s="35"/>
      <c r="NAX327" s="35"/>
      <c r="NAY327" s="35"/>
      <c r="NAZ327" s="35"/>
      <c r="NBA327" s="35"/>
      <c r="NBB327" s="35"/>
      <c r="NBC327" s="35"/>
      <c r="NBD327" s="35"/>
      <c r="NBE327" s="35"/>
      <c r="NBF327" s="35"/>
      <c r="NBG327" s="35"/>
      <c r="NBH327" s="35"/>
      <c r="NBI327" s="35"/>
      <c r="NBJ327" s="35"/>
      <c r="NBK327" s="35"/>
      <c r="NBL327" s="35"/>
      <c r="NBM327" s="35"/>
      <c r="NBN327" s="35"/>
      <c r="NBO327" s="35"/>
      <c r="NBP327" s="35"/>
      <c r="NBQ327" s="35"/>
      <c r="NBR327" s="35"/>
      <c r="NBS327" s="35"/>
      <c r="NBT327" s="35"/>
      <c r="NBU327" s="35"/>
      <c r="NBV327" s="35"/>
      <c r="NBW327" s="35"/>
      <c r="NBX327" s="35"/>
      <c r="NBY327" s="35"/>
      <c r="NBZ327" s="35"/>
      <c r="NCA327" s="35"/>
      <c r="NCB327" s="35"/>
      <c r="NCC327" s="35"/>
      <c r="NCD327" s="35"/>
      <c r="NCE327" s="35"/>
      <c r="NCF327" s="35"/>
      <c r="NCG327" s="35"/>
      <c r="NCH327" s="35"/>
      <c r="NCI327" s="35"/>
      <c r="NCJ327" s="35"/>
      <c r="NCK327" s="35"/>
      <c r="NCL327" s="35"/>
      <c r="NCM327" s="35"/>
      <c r="NCN327" s="35"/>
      <c r="NCO327" s="35"/>
      <c r="NCP327" s="35"/>
      <c r="NCQ327" s="35"/>
      <c r="NCR327" s="35"/>
      <c r="NCS327" s="35"/>
      <c r="NCT327" s="35"/>
      <c r="NCU327" s="35"/>
      <c r="NCV327" s="35"/>
      <c r="NCW327" s="35"/>
      <c r="NCX327" s="35"/>
      <c r="NCY327" s="35"/>
      <c r="NCZ327" s="35"/>
      <c r="NDA327" s="35"/>
      <c r="NDB327" s="35"/>
      <c r="NDC327" s="35"/>
      <c r="NDD327" s="35"/>
      <c r="NDE327" s="35"/>
      <c r="NDF327" s="35"/>
      <c r="NDG327" s="35"/>
      <c r="NDH327" s="35"/>
      <c r="NDI327" s="35"/>
      <c r="NDJ327" s="35"/>
      <c r="NDK327" s="35"/>
      <c r="NDL327" s="35"/>
      <c r="NDM327" s="35"/>
      <c r="NDN327" s="35"/>
      <c r="NDO327" s="35"/>
      <c r="NDP327" s="35"/>
      <c r="NDQ327" s="35"/>
      <c r="NDR327" s="35"/>
      <c r="NDS327" s="35"/>
      <c r="NDT327" s="35"/>
      <c r="NDU327" s="35"/>
      <c r="NDV327" s="35"/>
      <c r="NDW327" s="35"/>
      <c r="NDX327" s="35"/>
      <c r="NDY327" s="35"/>
      <c r="NDZ327" s="35"/>
      <c r="NEA327" s="35"/>
      <c r="NEB327" s="35"/>
      <c r="NEC327" s="35"/>
      <c r="NED327" s="35"/>
      <c r="NEE327" s="35"/>
      <c r="NEF327" s="35"/>
      <c r="NEG327" s="35"/>
      <c r="NEH327" s="35"/>
      <c r="NEI327" s="35"/>
      <c r="NEJ327" s="35"/>
      <c r="NEK327" s="35"/>
      <c r="NEL327" s="35"/>
      <c r="NEM327" s="35"/>
      <c r="NEN327" s="35"/>
      <c r="NEO327" s="35"/>
      <c r="NEP327" s="35"/>
      <c r="NEQ327" s="35"/>
      <c r="NER327" s="35"/>
      <c r="NES327" s="35"/>
      <c r="NET327" s="35"/>
      <c r="NEU327" s="35"/>
      <c r="NEV327" s="35"/>
      <c r="NEW327" s="35"/>
      <c r="NEX327" s="35"/>
      <c r="NEY327" s="35"/>
      <c r="NEZ327" s="35"/>
      <c r="NFA327" s="35"/>
      <c r="NFB327" s="35"/>
      <c r="NFC327" s="35"/>
      <c r="NFD327" s="35"/>
      <c r="NFE327" s="35"/>
      <c r="NFF327" s="35"/>
      <c r="NFG327" s="35"/>
      <c r="NFH327" s="35"/>
      <c r="NFI327" s="35"/>
      <c r="NFJ327" s="35"/>
      <c r="NFK327" s="35"/>
      <c r="NFL327" s="35"/>
      <c r="NFM327" s="35"/>
      <c r="NFN327" s="35"/>
      <c r="NFO327" s="35"/>
      <c r="NFP327" s="35"/>
      <c r="NFQ327" s="35"/>
      <c r="NFR327" s="35"/>
      <c r="NFS327" s="35"/>
      <c r="NFT327" s="35"/>
      <c r="NFU327" s="35"/>
      <c r="NFV327" s="35"/>
      <c r="NFW327" s="35"/>
      <c r="NFX327" s="35"/>
      <c r="NFY327" s="35"/>
      <c r="NFZ327" s="35"/>
      <c r="NGA327" s="35"/>
      <c r="NGB327" s="35"/>
      <c r="NGC327" s="35"/>
      <c r="NGD327" s="35"/>
      <c r="NGE327" s="35"/>
      <c r="NGF327" s="35"/>
      <c r="NGG327" s="35"/>
      <c r="NGH327" s="35"/>
      <c r="NGI327" s="35"/>
      <c r="NGJ327" s="35"/>
      <c r="NGK327" s="35"/>
      <c r="NGL327" s="35"/>
      <c r="NGM327" s="35"/>
      <c r="NGN327" s="35"/>
      <c r="NGO327" s="35"/>
      <c r="NGP327" s="35"/>
      <c r="NGQ327" s="35"/>
      <c r="NGR327" s="35"/>
      <c r="NGS327" s="35"/>
      <c r="NGT327" s="35"/>
      <c r="NGU327" s="35"/>
      <c r="NGV327" s="35"/>
      <c r="NGW327" s="35"/>
      <c r="NGX327" s="35"/>
      <c r="NGY327" s="35"/>
      <c r="NGZ327" s="35"/>
      <c r="NHA327" s="35"/>
      <c r="NHB327" s="35"/>
      <c r="NHC327" s="35"/>
      <c r="NHD327" s="35"/>
      <c r="NHE327" s="35"/>
      <c r="NHF327" s="35"/>
      <c r="NHG327" s="35"/>
      <c r="NHH327" s="35"/>
      <c r="NHI327" s="35"/>
      <c r="NHJ327" s="35"/>
      <c r="NHK327" s="35"/>
      <c r="NHL327" s="35"/>
      <c r="NHM327" s="35"/>
      <c r="NHN327" s="35"/>
      <c r="NHO327" s="35"/>
      <c r="NHP327" s="35"/>
      <c r="NHQ327" s="35"/>
      <c r="NHR327" s="35"/>
      <c r="NHS327" s="35"/>
      <c r="NHT327" s="35"/>
      <c r="NHU327" s="35"/>
      <c r="NHV327" s="35"/>
      <c r="NHW327" s="35"/>
      <c r="NHX327" s="35"/>
      <c r="NHY327" s="35"/>
      <c r="NHZ327" s="35"/>
      <c r="NIA327" s="35"/>
      <c r="NIB327" s="35"/>
      <c r="NIC327" s="35"/>
      <c r="NID327" s="35"/>
      <c r="NIE327" s="35"/>
      <c r="NIF327" s="35"/>
      <c r="NIG327" s="35"/>
      <c r="NIH327" s="35"/>
      <c r="NII327" s="35"/>
      <c r="NIJ327" s="35"/>
      <c r="NIK327" s="35"/>
      <c r="NIL327" s="35"/>
      <c r="NIM327" s="35"/>
      <c r="NIN327" s="35"/>
      <c r="NIO327" s="35"/>
      <c r="NIP327" s="35"/>
      <c r="NIQ327" s="35"/>
      <c r="NIR327" s="35"/>
      <c r="NIS327" s="35"/>
      <c r="NIT327" s="35"/>
      <c r="NIU327" s="35"/>
      <c r="NIV327" s="35"/>
      <c r="NIW327" s="35"/>
      <c r="NIX327" s="35"/>
      <c r="NIY327" s="35"/>
      <c r="NIZ327" s="35"/>
      <c r="NJA327" s="35"/>
      <c r="NJB327" s="35"/>
      <c r="NJC327" s="35"/>
      <c r="NJD327" s="35"/>
      <c r="NJE327" s="35"/>
      <c r="NJF327" s="35"/>
      <c r="NJG327" s="35"/>
      <c r="NJH327" s="35"/>
      <c r="NJI327" s="35"/>
      <c r="NJJ327" s="35"/>
      <c r="NJK327" s="35"/>
      <c r="NJL327" s="35"/>
      <c r="NJM327" s="35"/>
      <c r="NJN327" s="35"/>
      <c r="NJO327" s="35"/>
      <c r="NJP327" s="35"/>
      <c r="NJQ327" s="35"/>
      <c r="NJR327" s="35"/>
      <c r="NJS327" s="35"/>
      <c r="NJT327" s="35"/>
      <c r="NJU327" s="35"/>
      <c r="NJV327" s="35"/>
      <c r="NJW327" s="35"/>
      <c r="NJX327" s="35"/>
      <c r="NJY327" s="35"/>
      <c r="NJZ327" s="35"/>
      <c r="NKA327" s="35"/>
      <c r="NKB327" s="35"/>
      <c r="NKC327" s="35"/>
      <c r="NKD327" s="35"/>
      <c r="NKE327" s="35"/>
      <c r="NKF327" s="35"/>
      <c r="NKG327" s="35"/>
      <c r="NKH327" s="35"/>
      <c r="NKI327" s="35"/>
      <c r="NKJ327" s="35"/>
      <c r="NKK327" s="35"/>
      <c r="NKL327" s="35"/>
      <c r="NKM327" s="35"/>
      <c r="NKN327" s="35"/>
      <c r="NKO327" s="35"/>
      <c r="NKP327" s="35"/>
      <c r="NKQ327" s="35"/>
      <c r="NKR327" s="35"/>
      <c r="NKS327" s="35"/>
      <c r="NKT327" s="35"/>
      <c r="NKU327" s="35"/>
      <c r="NKV327" s="35"/>
      <c r="NKW327" s="35"/>
      <c r="NKX327" s="35"/>
      <c r="NKY327" s="35"/>
      <c r="NKZ327" s="35"/>
      <c r="NLA327" s="35"/>
      <c r="NLB327" s="35"/>
      <c r="NLC327" s="35"/>
      <c r="NLD327" s="35"/>
      <c r="NLE327" s="35"/>
      <c r="NLF327" s="35"/>
      <c r="NLG327" s="35"/>
      <c r="NLH327" s="35"/>
      <c r="NLI327" s="35"/>
      <c r="NLJ327" s="35"/>
      <c r="NLK327" s="35"/>
      <c r="NLL327" s="35"/>
      <c r="NLM327" s="35"/>
      <c r="NLN327" s="35"/>
      <c r="NLO327" s="35"/>
      <c r="NLP327" s="35"/>
      <c r="NLQ327" s="35"/>
      <c r="NLR327" s="35"/>
      <c r="NLS327" s="35"/>
      <c r="NLT327" s="35"/>
      <c r="NLU327" s="35"/>
      <c r="NLV327" s="35"/>
      <c r="NLW327" s="35"/>
      <c r="NLX327" s="35"/>
      <c r="NLY327" s="35"/>
      <c r="NLZ327" s="35"/>
      <c r="NMA327" s="35"/>
      <c r="NMB327" s="35"/>
      <c r="NMC327" s="35"/>
      <c r="NMD327" s="35"/>
      <c r="NME327" s="35"/>
      <c r="NMF327" s="35"/>
      <c r="NMG327" s="35"/>
      <c r="NMH327" s="35"/>
      <c r="NMI327" s="35"/>
      <c r="NMJ327" s="35"/>
      <c r="NMK327" s="35"/>
      <c r="NML327" s="35"/>
      <c r="NMM327" s="35"/>
      <c r="NMN327" s="35"/>
      <c r="NMO327" s="35"/>
      <c r="NMP327" s="35"/>
      <c r="NMQ327" s="35"/>
      <c r="NMR327" s="35"/>
      <c r="NMS327" s="35"/>
      <c r="NMT327" s="35"/>
      <c r="NMU327" s="35"/>
      <c r="NMV327" s="35"/>
      <c r="NMW327" s="35"/>
      <c r="NMX327" s="35"/>
      <c r="NMY327" s="35"/>
      <c r="NMZ327" s="35"/>
      <c r="NNA327" s="35"/>
      <c r="NNB327" s="35"/>
      <c r="NNC327" s="35"/>
      <c r="NND327" s="35"/>
      <c r="NNE327" s="35"/>
      <c r="NNF327" s="35"/>
      <c r="NNG327" s="35"/>
      <c r="NNH327" s="35"/>
      <c r="NNI327" s="35"/>
      <c r="NNJ327" s="35"/>
      <c r="NNK327" s="35"/>
      <c r="NNL327" s="35"/>
      <c r="NNM327" s="35"/>
      <c r="NNN327" s="35"/>
      <c r="NNO327" s="35"/>
      <c r="NNP327" s="35"/>
      <c r="NNQ327" s="35"/>
      <c r="NNR327" s="35"/>
      <c r="NNS327" s="35"/>
      <c r="NNT327" s="35"/>
      <c r="NNU327" s="35"/>
      <c r="NNV327" s="35"/>
      <c r="NNW327" s="35"/>
      <c r="NNX327" s="35"/>
      <c r="NNY327" s="35"/>
      <c r="NNZ327" s="35"/>
      <c r="NOA327" s="35"/>
      <c r="NOB327" s="35"/>
      <c r="NOC327" s="35"/>
      <c r="NOD327" s="35"/>
      <c r="NOE327" s="35"/>
      <c r="NOF327" s="35"/>
      <c r="NOG327" s="35"/>
      <c r="NOH327" s="35"/>
      <c r="NOI327" s="35"/>
      <c r="NOJ327" s="35"/>
      <c r="NOK327" s="35"/>
      <c r="NOL327" s="35"/>
      <c r="NOM327" s="35"/>
      <c r="NON327" s="35"/>
      <c r="NOO327" s="35"/>
      <c r="NOP327" s="35"/>
      <c r="NOQ327" s="35"/>
      <c r="NOR327" s="35"/>
      <c r="NOS327" s="35"/>
      <c r="NOT327" s="35"/>
      <c r="NOU327" s="35"/>
      <c r="NOV327" s="35"/>
      <c r="NOW327" s="35"/>
      <c r="NOX327" s="35"/>
      <c r="NOY327" s="35"/>
      <c r="NOZ327" s="35"/>
      <c r="NPA327" s="35"/>
      <c r="NPB327" s="35"/>
      <c r="NPC327" s="35"/>
      <c r="NPD327" s="35"/>
      <c r="NPE327" s="35"/>
      <c r="NPF327" s="35"/>
      <c r="NPG327" s="35"/>
      <c r="NPH327" s="35"/>
      <c r="NPI327" s="35"/>
      <c r="NPJ327" s="35"/>
      <c r="NPK327" s="35"/>
      <c r="NPL327" s="35"/>
      <c r="NPM327" s="35"/>
      <c r="NPN327" s="35"/>
      <c r="NPO327" s="35"/>
      <c r="NPP327" s="35"/>
      <c r="NPQ327" s="35"/>
      <c r="NPR327" s="35"/>
      <c r="NPS327" s="35"/>
      <c r="NPT327" s="35"/>
      <c r="NPU327" s="35"/>
      <c r="NPV327" s="35"/>
      <c r="NPW327" s="35"/>
      <c r="NPX327" s="35"/>
      <c r="NPY327" s="35"/>
      <c r="NPZ327" s="35"/>
      <c r="NQA327" s="35"/>
      <c r="NQB327" s="35"/>
      <c r="NQC327" s="35"/>
      <c r="NQD327" s="35"/>
      <c r="NQE327" s="35"/>
      <c r="NQF327" s="35"/>
      <c r="NQG327" s="35"/>
      <c r="NQH327" s="35"/>
      <c r="NQI327" s="35"/>
      <c r="NQJ327" s="35"/>
      <c r="NQK327" s="35"/>
      <c r="NQL327" s="35"/>
      <c r="NQM327" s="35"/>
      <c r="NQN327" s="35"/>
      <c r="NQO327" s="35"/>
      <c r="NQP327" s="35"/>
      <c r="NQQ327" s="35"/>
      <c r="NQR327" s="35"/>
      <c r="NQS327" s="35"/>
      <c r="NQT327" s="35"/>
      <c r="NQU327" s="35"/>
      <c r="NQV327" s="35"/>
      <c r="NQW327" s="35"/>
      <c r="NQX327" s="35"/>
      <c r="NQY327" s="35"/>
      <c r="NQZ327" s="35"/>
      <c r="NRA327" s="35"/>
      <c r="NRB327" s="35"/>
      <c r="NRC327" s="35"/>
      <c r="NRD327" s="35"/>
      <c r="NRE327" s="35"/>
      <c r="NRF327" s="35"/>
      <c r="NRG327" s="35"/>
      <c r="NRH327" s="35"/>
      <c r="NRI327" s="35"/>
      <c r="NRJ327" s="35"/>
      <c r="NRK327" s="35"/>
      <c r="NRL327" s="35"/>
      <c r="NRM327" s="35"/>
      <c r="NRN327" s="35"/>
      <c r="NRO327" s="35"/>
      <c r="NRP327" s="35"/>
      <c r="NRQ327" s="35"/>
      <c r="NRR327" s="35"/>
      <c r="NRS327" s="35"/>
      <c r="NRT327" s="35"/>
      <c r="NRU327" s="35"/>
      <c r="NRV327" s="35"/>
      <c r="NRW327" s="35"/>
      <c r="NRX327" s="35"/>
      <c r="NRY327" s="35"/>
      <c r="NRZ327" s="35"/>
      <c r="NSA327" s="35"/>
      <c r="NSB327" s="35"/>
      <c r="NSC327" s="35"/>
      <c r="NSD327" s="35"/>
      <c r="NSE327" s="35"/>
      <c r="NSF327" s="35"/>
      <c r="NSG327" s="35"/>
      <c r="NSH327" s="35"/>
      <c r="NSI327" s="35"/>
      <c r="NSJ327" s="35"/>
      <c r="NSK327" s="35"/>
      <c r="NSL327" s="35"/>
      <c r="NSM327" s="35"/>
      <c r="NSN327" s="35"/>
      <c r="NSO327" s="35"/>
      <c r="NSP327" s="35"/>
      <c r="NSQ327" s="35"/>
      <c r="NSR327" s="35"/>
      <c r="NSS327" s="35"/>
      <c r="NST327" s="35"/>
      <c r="NSU327" s="35"/>
      <c r="NSV327" s="35"/>
      <c r="NSW327" s="35"/>
      <c r="NSX327" s="35"/>
      <c r="NSY327" s="35"/>
      <c r="NSZ327" s="35"/>
      <c r="NTA327" s="35"/>
      <c r="NTB327" s="35"/>
      <c r="NTC327" s="35"/>
      <c r="NTD327" s="35"/>
      <c r="NTE327" s="35"/>
      <c r="NTF327" s="35"/>
      <c r="NTG327" s="35"/>
      <c r="NTH327" s="35"/>
      <c r="NTI327" s="35"/>
      <c r="NTJ327" s="35"/>
      <c r="NTK327" s="35"/>
      <c r="NTL327" s="35"/>
      <c r="NTM327" s="35"/>
      <c r="NTN327" s="35"/>
      <c r="NTO327" s="35"/>
      <c r="NTP327" s="35"/>
      <c r="NTQ327" s="35"/>
      <c r="NTR327" s="35"/>
      <c r="NTS327" s="35"/>
      <c r="NTT327" s="35"/>
      <c r="NTU327" s="35"/>
      <c r="NTV327" s="35"/>
      <c r="NTW327" s="35"/>
      <c r="NTX327" s="35"/>
      <c r="NTY327" s="35"/>
      <c r="NTZ327" s="35"/>
      <c r="NUA327" s="35"/>
      <c r="NUB327" s="35"/>
      <c r="NUC327" s="35"/>
      <c r="NUD327" s="35"/>
      <c r="NUE327" s="35"/>
      <c r="NUF327" s="35"/>
      <c r="NUG327" s="35"/>
      <c r="NUH327" s="35"/>
      <c r="NUI327" s="35"/>
      <c r="NUJ327" s="35"/>
      <c r="NUK327" s="35"/>
      <c r="NUL327" s="35"/>
      <c r="NUM327" s="35"/>
      <c r="NUN327" s="35"/>
      <c r="NUO327" s="35"/>
      <c r="NUP327" s="35"/>
      <c r="NUQ327" s="35"/>
      <c r="NUR327" s="35"/>
      <c r="NUS327" s="35"/>
      <c r="NUT327" s="35"/>
      <c r="NUU327" s="35"/>
      <c r="NUV327" s="35"/>
      <c r="NUW327" s="35"/>
      <c r="NUX327" s="35"/>
      <c r="NUY327" s="35"/>
      <c r="NUZ327" s="35"/>
      <c r="NVA327" s="35"/>
      <c r="NVB327" s="35"/>
      <c r="NVC327" s="35"/>
      <c r="NVD327" s="35"/>
      <c r="NVE327" s="35"/>
      <c r="NVF327" s="35"/>
      <c r="NVG327" s="35"/>
      <c r="NVH327" s="35"/>
      <c r="NVI327" s="35"/>
      <c r="NVJ327" s="35"/>
      <c r="NVK327" s="35"/>
      <c r="NVL327" s="35"/>
      <c r="NVM327" s="35"/>
      <c r="NVN327" s="35"/>
      <c r="NVO327" s="35"/>
      <c r="NVP327" s="35"/>
      <c r="NVQ327" s="35"/>
      <c r="NVR327" s="35"/>
      <c r="NVS327" s="35"/>
      <c r="NVT327" s="35"/>
      <c r="NVU327" s="35"/>
      <c r="NVV327" s="35"/>
      <c r="NVW327" s="35"/>
      <c r="NVX327" s="35"/>
      <c r="NVY327" s="35"/>
      <c r="NVZ327" s="35"/>
      <c r="NWA327" s="35"/>
      <c r="NWB327" s="35"/>
      <c r="NWC327" s="35"/>
      <c r="NWD327" s="35"/>
      <c r="NWE327" s="35"/>
      <c r="NWF327" s="35"/>
      <c r="NWG327" s="35"/>
      <c r="NWH327" s="35"/>
      <c r="NWI327" s="35"/>
      <c r="NWJ327" s="35"/>
      <c r="NWK327" s="35"/>
      <c r="NWL327" s="35"/>
      <c r="NWM327" s="35"/>
      <c r="NWN327" s="35"/>
      <c r="NWO327" s="35"/>
      <c r="NWP327" s="35"/>
      <c r="NWQ327" s="35"/>
      <c r="NWR327" s="35"/>
      <c r="NWS327" s="35"/>
      <c r="NWT327" s="35"/>
      <c r="NWU327" s="35"/>
      <c r="NWV327" s="35"/>
      <c r="NWW327" s="35"/>
      <c r="NWX327" s="35"/>
      <c r="NWY327" s="35"/>
      <c r="NWZ327" s="35"/>
      <c r="NXA327" s="35"/>
      <c r="NXB327" s="35"/>
      <c r="NXC327" s="35"/>
      <c r="NXD327" s="35"/>
      <c r="NXE327" s="35"/>
      <c r="NXF327" s="35"/>
      <c r="NXG327" s="35"/>
      <c r="NXH327" s="35"/>
      <c r="NXI327" s="35"/>
      <c r="NXJ327" s="35"/>
      <c r="NXK327" s="35"/>
      <c r="NXL327" s="35"/>
      <c r="NXM327" s="35"/>
      <c r="NXN327" s="35"/>
      <c r="NXO327" s="35"/>
      <c r="NXP327" s="35"/>
      <c r="NXQ327" s="35"/>
      <c r="NXR327" s="35"/>
      <c r="NXS327" s="35"/>
      <c r="NXT327" s="35"/>
      <c r="NXU327" s="35"/>
      <c r="NXV327" s="35"/>
      <c r="NXW327" s="35"/>
      <c r="NXX327" s="35"/>
      <c r="NXY327" s="35"/>
      <c r="NXZ327" s="35"/>
      <c r="NYA327" s="35"/>
      <c r="NYB327" s="35"/>
      <c r="NYC327" s="35"/>
      <c r="NYD327" s="35"/>
      <c r="NYE327" s="35"/>
      <c r="NYF327" s="35"/>
      <c r="NYG327" s="35"/>
      <c r="NYH327" s="35"/>
      <c r="NYI327" s="35"/>
      <c r="NYJ327" s="35"/>
      <c r="NYK327" s="35"/>
      <c r="NYL327" s="35"/>
      <c r="NYM327" s="35"/>
      <c r="NYN327" s="35"/>
      <c r="NYO327" s="35"/>
      <c r="NYP327" s="35"/>
      <c r="NYQ327" s="35"/>
      <c r="NYR327" s="35"/>
      <c r="NYS327" s="35"/>
      <c r="NYT327" s="35"/>
      <c r="NYU327" s="35"/>
      <c r="NYV327" s="35"/>
      <c r="NYW327" s="35"/>
      <c r="NYX327" s="35"/>
      <c r="NYY327" s="35"/>
      <c r="NYZ327" s="35"/>
      <c r="NZA327" s="35"/>
      <c r="NZB327" s="35"/>
      <c r="NZC327" s="35"/>
      <c r="NZD327" s="35"/>
      <c r="NZE327" s="35"/>
      <c r="NZF327" s="35"/>
      <c r="NZG327" s="35"/>
      <c r="NZH327" s="35"/>
      <c r="NZI327" s="35"/>
      <c r="NZJ327" s="35"/>
      <c r="NZK327" s="35"/>
      <c r="NZL327" s="35"/>
      <c r="NZM327" s="35"/>
      <c r="NZN327" s="35"/>
      <c r="NZO327" s="35"/>
      <c r="NZP327" s="35"/>
      <c r="NZQ327" s="35"/>
      <c r="NZR327" s="35"/>
      <c r="NZS327" s="35"/>
      <c r="NZT327" s="35"/>
      <c r="NZU327" s="35"/>
      <c r="NZV327" s="35"/>
      <c r="NZW327" s="35"/>
      <c r="NZX327" s="35"/>
      <c r="NZY327" s="35"/>
      <c r="NZZ327" s="35"/>
      <c r="OAA327" s="35"/>
      <c r="OAB327" s="35"/>
      <c r="OAC327" s="35"/>
      <c r="OAD327" s="35"/>
      <c r="OAE327" s="35"/>
      <c r="OAF327" s="35"/>
      <c r="OAG327" s="35"/>
      <c r="OAH327" s="35"/>
      <c r="OAI327" s="35"/>
      <c r="OAJ327" s="35"/>
      <c r="OAK327" s="35"/>
      <c r="OAL327" s="35"/>
      <c r="OAM327" s="35"/>
      <c r="OAN327" s="35"/>
      <c r="OAO327" s="35"/>
      <c r="OAP327" s="35"/>
      <c r="OAQ327" s="35"/>
      <c r="OAR327" s="35"/>
      <c r="OAS327" s="35"/>
      <c r="OAT327" s="35"/>
      <c r="OAU327" s="35"/>
      <c r="OAV327" s="35"/>
      <c r="OAW327" s="35"/>
      <c r="OAX327" s="35"/>
      <c r="OAY327" s="35"/>
      <c r="OAZ327" s="35"/>
      <c r="OBA327" s="35"/>
      <c r="OBB327" s="35"/>
      <c r="OBC327" s="35"/>
      <c r="OBD327" s="35"/>
      <c r="OBE327" s="35"/>
      <c r="OBF327" s="35"/>
      <c r="OBG327" s="35"/>
      <c r="OBH327" s="35"/>
      <c r="OBI327" s="35"/>
      <c r="OBJ327" s="35"/>
      <c r="OBK327" s="35"/>
      <c r="OBL327" s="35"/>
      <c r="OBM327" s="35"/>
      <c r="OBN327" s="35"/>
      <c r="OBO327" s="35"/>
      <c r="OBP327" s="35"/>
      <c r="OBQ327" s="35"/>
      <c r="OBR327" s="35"/>
      <c r="OBS327" s="35"/>
      <c r="OBT327" s="35"/>
      <c r="OBU327" s="35"/>
      <c r="OBV327" s="35"/>
      <c r="OBW327" s="35"/>
      <c r="OBX327" s="35"/>
      <c r="OBY327" s="35"/>
      <c r="OBZ327" s="35"/>
      <c r="OCA327" s="35"/>
      <c r="OCB327" s="35"/>
      <c r="OCC327" s="35"/>
      <c r="OCD327" s="35"/>
      <c r="OCE327" s="35"/>
      <c r="OCF327" s="35"/>
      <c r="OCG327" s="35"/>
      <c r="OCH327" s="35"/>
      <c r="OCI327" s="35"/>
      <c r="OCJ327" s="35"/>
      <c r="OCK327" s="35"/>
      <c r="OCL327" s="35"/>
      <c r="OCM327" s="35"/>
      <c r="OCN327" s="35"/>
      <c r="OCO327" s="35"/>
      <c r="OCP327" s="35"/>
      <c r="OCQ327" s="35"/>
      <c r="OCR327" s="35"/>
      <c r="OCS327" s="35"/>
      <c r="OCT327" s="35"/>
      <c r="OCU327" s="35"/>
      <c r="OCV327" s="35"/>
      <c r="OCW327" s="35"/>
      <c r="OCX327" s="35"/>
      <c r="OCY327" s="35"/>
      <c r="OCZ327" s="35"/>
      <c r="ODA327" s="35"/>
      <c r="ODB327" s="35"/>
      <c r="ODC327" s="35"/>
      <c r="ODD327" s="35"/>
      <c r="ODE327" s="35"/>
      <c r="ODF327" s="35"/>
      <c r="ODG327" s="35"/>
      <c r="ODH327" s="35"/>
      <c r="ODI327" s="35"/>
      <c r="ODJ327" s="35"/>
      <c r="ODK327" s="35"/>
      <c r="ODL327" s="35"/>
      <c r="ODM327" s="35"/>
      <c r="ODN327" s="35"/>
      <c r="ODO327" s="35"/>
      <c r="ODP327" s="35"/>
      <c r="ODQ327" s="35"/>
      <c r="ODR327" s="35"/>
      <c r="ODS327" s="35"/>
      <c r="ODT327" s="35"/>
      <c r="ODU327" s="35"/>
      <c r="ODV327" s="35"/>
      <c r="ODW327" s="35"/>
      <c r="ODX327" s="35"/>
      <c r="ODY327" s="35"/>
      <c r="ODZ327" s="35"/>
      <c r="OEA327" s="35"/>
      <c r="OEB327" s="35"/>
      <c r="OEC327" s="35"/>
      <c r="OED327" s="35"/>
      <c r="OEE327" s="35"/>
      <c r="OEF327" s="35"/>
      <c r="OEG327" s="35"/>
      <c r="OEH327" s="35"/>
      <c r="OEI327" s="35"/>
      <c r="OEJ327" s="35"/>
      <c r="OEK327" s="35"/>
      <c r="OEL327" s="35"/>
      <c r="OEM327" s="35"/>
      <c r="OEN327" s="35"/>
      <c r="OEO327" s="35"/>
      <c r="OEP327" s="35"/>
      <c r="OEQ327" s="35"/>
      <c r="OER327" s="35"/>
      <c r="OES327" s="35"/>
      <c r="OET327" s="35"/>
      <c r="OEU327" s="35"/>
      <c r="OEV327" s="35"/>
      <c r="OEW327" s="35"/>
      <c r="OEX327" s="35"/>
      <c r="OEY327" s="35"/>
      <c r="OEZ327" s="35"/>
      <c r="OFA327" s="35"/>
      <c r="OFB327" s="35"/>
      <c r="OFC327" s="35"/>
      <c r="OFD327" s="35"/>
      <c r="OFE327" s="35"/>
      <c r="OFF327" s="35"/>
      <c r="OFG327" s="35"/>
      <c r="OFH327" s="35"/>
      <c r="OFI327" s="35"/>
      <c r="OFJ327" s="35"/>
      <c r="OFK327" s="35"/>
      <c r="OFL327" s="35"/>
      <c r="OFM327" s="35"/>
      <c r="OFN327" s="35"/>
      <c r="OFO327" s="35"/>
      <c r="OFP327" s="35"/>
      <c r="OFQ327" s="35"/>
      <c r="OFR327" s="35"/>
      <c r="OFS327" s="35"/>
      <c r="OFT327" s="35"/>
      <c r="OFU327" s="35"/>
      <c r="OFV327" s="35"/>
      <c r="OFW327" s="35"/>
      <c r="OFX327" s="35"/>
      <c r="OFY327" s="35"/>
      <c r="OFZ327" s="35"/>
      <c r="OGA327" s="35"/>
      <c r="OGB327" s="35"/>
      <c r="OGC327" s="35"/>
      <c r="OGD327" s="35"/>
      <c r="OGE327" s="35"/>
      <c r="OGF327" s="35"/>
      <c r="OGG327" s="35"/>
      <c r="OGH327" s="35"/>
      <c r="OGI327" s="35"/>
      <c r="OGJ327" s="35"/>
      <c r="OGK327" s="35"/>
      <c r="OGL327" s="35"/>
      <c r="OGM327" s="35"/>
      <c r="OGN327" s="35"/>
      <c r="OGO327" s="35"/>
      <c r="OGP327" s="35"/>
      <c r="OGQ327" s="35"/>
      <c r="OGR327" s="35"/>
      <c r="OGS327" s="35"/>
      <c r="OGT327" s="35"/>
      <c r="OGU327" s="35"/>
      <c r="OGV327" s="35"/>
      <c r="OGW327" s="35"/>
      <c r="OGX327" s="35"/>
      <c r="OGY327" s="35"/>
      <c r="OGZ327" s="35"/>
      <c r="OHA327" s="35"/>
      <c r="OHB327" s="35"/>
      <c r="OHC327" s="35"/>
      <c r="OHD327" s="35"/>
      <c r="OHE327" s="35"/>
      <c r="OHF327" s="35"/>
      <c r="OHG327" s="35"/>
      <c r="OHH327" s="35"/>
      <c r="OHI327" s="35"/>
      <c r="OHJ327" s="35"/>
      <c r="OHK327" s="35"/>
      <c r="OHL327" s="35"/>
      <c r="OHM327" s="35"/>
      <c r="OHN327" s="35"/>
      <c r="OHO327" s="35"/>
      <c r="OHP327" s="35"/>
      <c r="OHQ327" s="35"/>
      <c r="OHR327" s="35"/>
      <c r="OHS327" s="35"/>
      <c r="OHT327" s="35"/>
      <c r="OHU327" s="35"/>
      <c r="OHV327" s="35"/>
      <c r="OHW327" s="35"/>
      <c r="OHX327" s="35"/>
      <c r="OHY327" s="35"/>
      <c r="OHZ327" s="35"/>
      <c r="OIA327" s="35"/>
      <c r="OIB327" s="35"/>
      <c r="OIC327" s="35"/>
      <c r="OID327" s="35"/>
      <c r="OIE327" s="35"/>
      <c r="OIF327" s="35"/>
      <c r="OIG327" s="35"/>
      <c r="OIH327" s="35"/>
      <c r="OII327" s="35"/>
      <c r="OIJ327" s="35"/>
      <c r="OIK327" s="35"/>
      <c r="OIL327" s="35"/>
      <c r="OIM327" s="35"/>
      <c r="OIN327" s="35"/>
      <c r="OIO327" s="35"/>
      <c r="OIP327" s="35"/>
      <c r="OIQ327" s="35"/>
      <c r="OIR327" s="35"/>
      <c r="OIS327" s="35"/>
      <c r="OIT327" s="35"/>
      <c r="OIU327" s="35"/>
      <c r="OIV327" s="35"/>
      <c r="OIW327" s="35"/>
      <c r="OIX327" s="35"/>
      <c r="OIY327" s="35"/>
      <c r="OIZ327" s="35"/>
      <c r="OJA327" s="35"/>
      <c r="OJB327" s="35"/>
      <c r="OJC327" s="35"/>
      <c r="OJD327" s="35"/>
      <c r="OJE327" s="35"/>
      <c r="OJF327" s="35"/>
      <c r="OJG327" s="35"/>
      <c r="OJH327" s="35"/>
      <c r="OJI327" s="35"/>
      <c r="OJJ327" s="35"/>
      <c r="OJK327" s="35"/>
      <c r="OJL327" s="35"/>
      <c r="OJM327" s="35"/>
      <c r="OJN327" s="35"/>
      <c r="OJO327" s="35"/>
      <c r="OJP327" s="35"/>
      <c r="OJQ327" s="35"/>
      <c r="OJR327" s="35"/>
      <c r="OJS327" s="35"/>
      <c r="OJT327" s="35"/>
      <c r="OJU327" s="35"/>
      <c r="OJV327" s="35"/>
      <c r="OJW327" s="35"/>
      <c r="OJX327" s="35"/>
      <c r="OJY327" s="35"/>
      <c r="OJZ327" s="35"/>
      <c r="OKA327" s="35"/>
      <c r="OKB327" s="35"/>
      <c r="OKC327" s="35"/>
      <c r="OKD327" s="35"/>
      <c r="OKE327" s="35"/>
      <c r="OKF327" s="35"/>
      <c r="OKG327" s="35"/>
      <c r="OKH327" s="35"/>
      <c r="OKI327" s="35"/>
      <c r="OKJ327" s="35"/>
      <c r="OKK327" s="35"/>
      <c r="OKL327" s="35"/>
      <c r="OKM327" s="35"/>
      <c r="OKN327" s="35"/>
      <c r="OKO327" s="35"/>
      <c r="OKP327" s="35"/>
      <c r="OKQ327" s="35"/>
      <c r="OKR327" s="35"/>
      <c r="OKS327" s="35"/>
      <c r="OKT327" s="35"/>
      <c r="OKU327" s="35"/>
      <c r="OKV327" s="35"/>
      <c r="OKW327" s="35"/>
      <c r="OKX327" s="35"/>
      <c r="OKY327" s="35"/>
      <c r="OKZ327" s="35"/>
      <c r="OLA327" s="35"/>
      <c r="OLB327" s="35"/>
      <c r="OLC327" s="35"/>
      <c r="OLD327" s="35"/>
      <c r="OLE327" s="35"/>
      <c r="OLF327" s="35"/>
      <c r="OLG327" s="35"/>
      <c r="OLH327" s="35"/>
      <c r="OLI327" s="35"/>
      <c r="OLJ327" s="35"/>
      <c r="OLK327" s="35"/>
      <c r="OLL327" s="35"/>
      <c r="OLM327" s="35"/>
      <c r="OLN327" s="35"/>
      <c r="OLO327" s="35"/>
      <c r="OLP327" s="35"/>
      <c r="OLQ327" s="35"/>
      <c r="OLR327" s="35"/>
      <c r="OLS327" s="35"/>
      <c r="OLT327" s="35"/>
      <c r="OLU327" s="35"/>
      <c r="OLV327" s="35"/>
      <c r="OLW327" s="35"/>
      <c r="OLX327" s="35"/>
      <c r="OLY327" s="35"/>
      <c r="OLZ327" s="35"/>
      <c r="OMA327" s="35"/>
      <c r="OMB327" s="35"/>
      <c r="OMC327" s="35"/>
      <c r="OMD327" s="35"/>
      <c r="OME327" s="35"/>
      <c r="OMF327" s="35"/>
      <c r="OMG327" s="35"/>
      <c r="OMH327" s="35"/>
      <c r="OMI327" s="35"/>
      <c r="OMJ327" s="35"/>
      <c r="OMK327" s="35"/>
      <c r="OML327" s="35"/>
      <c r="OMM327" s="35"/>
      <c r="OMN327" s="35"/>
      <c r="OMO327" s="35"/>
      <c r="OMP327" s="35"/>
      <c r="OMQ327" s="35"/>
      <c r="OMR327" s="35"/>
      <c r="OMS327" s="35"/>
      <c r="OMT327" s="35"/>
      <c r="OMU327" s="35"/>
      <c r="OMV327" s="35"/>
      <c r="OMW327" s="35"/>
      <c r="OMX327" s="35"/>
      <c r="OMY327" s="35"/>
      <c r="OMZ327" s="35"/>
      <c r="ONA327" s="35"/>
      <c r="ONB327" s="35"/>
      <c r="ONC327" s="35"/>
      <c r="OND327" s="35"/>
      <c r="ONE327" s="35"/>
      <c r="ONF327" s="35"/>
      <c r="ONG327" s="35"/>
      <c r="ONH327" s="35"/>
      <c r="ONI327" s="35"/>
      <c r="ONJ327" s="35"/>
      <c r="ONK327" s="35"/>
      <c r="ONL327" s="35"/>
      <c r="ONM327" s="35"/>
      <c r="ONN327" s="35"/>
      <c r="ONO327" s="35"/>
      <c r="ONP327" s="35"/>
      <c r="ONQ327" s="35"/>
      <c r="ONR327" s="35"/>
      <c r="ONS327" s="35"/>
      <c r="ONT327" s="35"/>
      <c r="ONU327" s="35"/>
      <c r="ONV327" s="35"/>
      <c r="ONW327" s="35"/>
      <c r="ONX327" s="35"/>
      <c r="ONY327" s="35"/>
      <c r="ONZ327" s="35"/>
      <c r="OOA327" s="35"/>
      <c r="OOB327" s="35"/>
      <c r="OOC327" s="35"/>
      <c r="OOD327" s="35"/>
      <c r="OOE327" s="35"/>
      <c r="OOF327" s="35"/>
      <c r="OOG327" s="35"/>
      <c r="OOH327" s="35"/>
      <c r="OOI327" s="35"/>
      <c r="OOJ327" s="35"/>
      <c r="OOK327" s="35"/>
      <c r="OOL327" s="35"/>
      <c r="OOM327" s="35"/>
      <c r="OON327" s="35"/>
      <c r="OOO327" s="35"/>
      <c r="OOP327" s="35"/>
      <c r="OOQ327" s="35"/>
      <c r="OOR327" s="35"/>
      <c r="OOS327" s="35"/>
      <c r="OOT327" s="35"/>
      <c r="OOU327" s="35"/>
      <c r="OOV327" s="35"/>
      <c r="OOW327" s="35"/>
      <c r="OOX327" s="35"/>
      <c r="OOY327" s="35"/>
      <c r="OOZ327" s="35"/>
      <c r="OPA327" s="35"/>
      <c r="OPB327" s="35"/>
      <c r="OPC327" s="35"/>
      <c r="OPD327" s="35"/>
      <c r="OPE327" s="35"/>
      <c r="OPF327" s="35"/>
      <c r="OPG327" s="35"/>
      <c r="OPH327" s="35"/>
      <c r="OPI327" s="35"/>
      <c r="OPJ327" s="35"/>
      <c r="OPK327" s="35"/>
      <c r="OPL327" s="35"/>
      <c r="OPM327" s="35"/>
      <c r="OPN327" s="35"/>
      <c r="OPO327" s="35"/>
      <c r="OPP327" s="35"/>
      <c r="OPQ327" s="35"/>
      <c r="OPR327" s="35"/>
      <c r="OPS327" s="35"/>
      <c r="OPT327" s="35"/>
      <c r="OPU327" s="35"/>
      <c r="OPV327" s="35"/>
      <c r="OPW327" s="35"/>
      <c r="OPX327" s="35"/>
      <c r="OPY327" s="35"/>
      <c r="OPZ327" s="35"/>
      <c r="OQA327" s="35"/>
      <c r="OQB327" s="35"/>
      <c r="OQC327" s="35"/>
      <c r="OQD327" s="35"/>
      <c r="OQE327" s="35"/>
      <c r="OQF327" s="35"/>
      <c r="OQG327" s="35"/>
      <c r="OQH327" s="35"/>
      <c r="OQI327" s="35"/>
      <c r="OQJ327" s="35"/>
      <c r="OQK327" s="35"/>
      <c r="OQL327" s="35"/>
      <c r="OQM327" s="35"/>
      <c r="OQN327" s="35"/>
      <c r="OQO327" s="35"/>
      <c r="OQP327" s="35"/>
      <c r="OQQ327" s="35"/>
      <c r="OQR327" s="35"/>
      <c r="OQS327" s="35"/>
      <c r="OQT327" s="35"/>
      <c r="OQU327" s="35"/>
      <c r="OQV327" s="35"/>
      <c r="OQW327" s="35"/>
      <c r="OQX327" s="35"/>
      <c r="OQY327" s="35"/>
      <c r="OQZ327" s="35"/>
      <c r="ORA327" s="35"/>
      <c r="ORB327" s="35"/>
      <c r="ORC327" s="35"/>
      <c r="ORD327" s="35"/>
      <c r="ORE327" s="35"/>
      <c r="ORF327" s="35"/>
      <c r="ORG327" s="35"/>
      <c r="ORH327" s="35"/>
      <c r="ORI327" s="35"/>
      <c r="ORJ327" s="35"/>
      <c r="ORK327" s="35"/>
      <c r="ORL327" s="35"/>
      <c r="ORM327" s="35"/>
      <c r="ORN327" s="35"/>
      <c r="ORO327" s="35"/>
      <c r="ORP327" s="35"/>
      <c r="ORQ327" s="35"/>
      <c r="ORR327" s="35"/>
      <c r="ORS327" s="35"/>
      <c r="ORT327" s="35"/>
      <c r="ORU327" s="35"/>
      <c r="ORV327" s="35"/>
      <c r="ORW327" s="35"/>
      <c r="ORX327" s="35"/>
      <c r="ORY327" s="35"/>
      <c r="ORZ327" s="35"/>
      <c r="OSA327" s="35"/>
      <c r="OSB327" s="35"/>
      <c r="OSC327" s="35"/>
      <c r="OSD327" s="35"/>
      <c r="OSE327" s="35"/>
      <c r="OSF327" s="35"/>
      <c r="OSG327" s="35"/>
      <c r="OSH327" s="35"/>
      <c r="OSI327" s="35"/>
      <c r="OSJ327" s="35"/>
      <c r="OSK327" s="35"/>
      <c r="OSL327" s="35"/>
      <c r="OSM327" s="35"/>
      <c r="OSN327" s="35"/>
      <c r="OSO327" s="35"/>
      <c r="OSP327" s="35"/>
      <c r="OSQ327" s="35"/>
      <c r="OSR327" s="35"/>
      <c r="OSS327" s="35"/>
      <c r="OST327" s="35"/>
      <c r="OSU327" s="35"/>
      <c r="OSV327" s="35"/>
      <c r="OSW327" s="35"/>
      <c r="OSX327" s="35"/>
      <c r="OSY327" s="35"/>
      <c r="OSZ327" s="35"/>
      <c r="OTA327" s="35"/>
      <c r="OTB327" s="35"/>
      <c r="OTC327" s="35"/>
      <c r="OTD327" s="35"/>
      <c r="OTE327" s="35"/>
      <c r="OTF327" s="35"/>
      <c r="OTG327" s="35"/>
      <c r="OTH327" s="35"/>
      <c r="OTI327" s="35"/>
      <c r="OTJ327" s="35"/>
      <c r="OTK327" s="35"/>
      <c r="OTL327" s="35"/>
      <c r="OTM327" s="35"/>
      <c r="OTN327" s="35"/>
      <c r="OTO327" s="35"/>
      <c r="OTP327" s="35"/>
      <c r="OTQ327" s="35"/>
      <c r="OTR327" s="35"/>
      <c r="OTS327" s="35"/>
      <c r="OTT327" s="35"/>
      <c r="OTU327" s="35"/>
      <c r="OTV327" s="35"/>
      <c r="OTW327" s="35"/>
      <c r="OTX327" s="35"/>
      <c r="OTY327" s="35"/>
      <c r="OTZ327" s="35"/>
      <c r="OUA327" s="35"/>
      <c r="OUB327" s="35"/>
      <c r="OUC327" s="35"/>
      <c r="OUD327" s="35"/>
      <c r="OUE327" s="35"/>
      <c r="OUF327" s="35"/>
      <c r="OUG327" s="35"/>
      <c r="OUH327" s="35"/>
      <c r="OUI327" s="35"/>
      <c r="OUJ327" s="35"/>
      <c r="OUK327" s="35"/>
      <c r="OUL327" s="35"/>
      <c r="OUM327" s="35"/>
      <c r="OUN327" s="35"/>
      <c r="OUO327" s="35"/>
      <c r="OUP327" s="35"/>
      <c r="OUQ327" s="35"/>
      <c r="OUR327" s="35"/>
      <c r="OUS327" s="35"/>
      <c r="OUT327" s="35"/>
      <c r="OUU327" s="35"/>
      <c r="OUV327" s="35"/>
      <c r="OUW327" s="35"/>
      <c r="OUX327" s="35"/>
      <c r="OUY327" s="35"/>
      <c r="OUZ327" s="35"/>
      <c r="OVA327" s="35"/>
      <c r="OVB327" s="35"/>
      <c r="OVC327" s="35"/>
      <c r="OVD327" s="35"/>
      <c r="OVE327" s="35"/>
      <c r="OVF327" s="35"/>
      <c r="OVG327" s="35"/>
      <c r="OVH327" s="35"/>
      <c r="OVI327" s="35"/>
      <c r="OVJ327" s="35"/>
      <c r="OVK327" s="35"/>
      <c r="OVL327" s="35"/>
      <c r="OVM327" s="35"/>
      <c r="OVN327" s="35"/>
      <c r="OVO327" s="35"/>
      <c r="OVP327" s="35"/>
      <c r="OVQ327" s="35"/>
      <c r="OVR327" s="35"/>
      <c r="OVS327" s="35"/>
      <c r="OVT327" s="35"/>
      <c r="OVU327" s="35"/>
      <c r="OVV327" s="35"/>
      <c r="OVW327" s="35"/>
      <c r="OVX327" s="35"/>
      <c r="OVY327" s="35"/>
      <c r="OVZ327" s="35"/>
      <c r="OWA327" s="35"/>
      <c r="OWB327" s="35"/>
      <c r="OWC327" s="35"/>
      <c r="OWD327" s="35"/>
      <c r="OWE327" s="35"/>
      <c r="OWF327" s="35"/>
      <c r="OWG327" s="35"/>
      <c r="OWH327" s="35"/>
      <c r="OWI327" s="35"/>
      <c r="OWJ327" s="35"/>
      <c r="OWK327" s="35"/>
      <c r="OWL327" s="35"/>
      <c r="OWM327" s="35"/>
      <c r="OWN327" s="35"/>
      <c r="OWO327" s="35"/>
      <c r="OWP327" s="35"/>
      <c r="OWQ327" s="35"/>
      <c r="OWR327" s="35"/>
      <c r="OWS327" s="35"/>
      <c r="OWT327" s="35"/>
      <c r="OWU327" s="35"/>
      <c r="OWV327" s="35"/>
      <c r="OWW327" s="35"/>
      <c r="OWX327" s="35"/>
      <c r="OWY327" s="35"/>
      <c r="OWZ327" s="35"/>
      <c r="OXA327" s="35"/>
      <c r="OXB327" s="35"/>
      <c r="OXC327" s="35"/>
      <c r="OXD327" s="35"/>
      <c r="OXE327" s="35"/>
      <c r="OXF327" s="35"/>
      <c r="OXG327" s="35"/>
      <c r="OXH327" s="35"/>
      <c r="OXI327" s="35"/>
      <c r="OXJ327" s="35"/>
      <c r="OXK327" s="35"/>
      <c r="OXL327" s="35"/>
      <c r="OXM327" s="35"/>
      <c r="OXN327" s="35"/>
      <c r="OXO327" s="35"/>
      <c r="OXP327" s="35"/>
      <c r="OXQ327" s="35"/>
      <c r="OXR327" s="35"/>
      <c r="OXS327" s="35"/>
      <c r="OXT327" s="35"/>
      <c r="OXU327" s="35"/>
      <c r="OXV327" s="35"/>
      <c r="OXW327" s="35"/>
      <c r="OXX327" s="35"/>
      <c r="OXY327" s="35"/>
      <c r="OXZ327" s="35"/>
      <c r="OYA327" s="35"/>
      <c r="OYB327" s="35"/>
      <c r="OYC327" s="35"/>
      <c r="OYD327" s="35"/>
      <c r="OYE327" s="35"/>
      <c r="OYF327" s="35"/>
      <c r="OYG327" s="35"/>
      <c r="OYH327" s="35"/>
      <c r="OYI327" s="35"/>
      <c r="OYJ327" s="35"/>
      <c r="OYK327" s="35"/>
      <c r="OYL327" s="35"/>
      <c r="OYM327" s="35"/>
      <c r="OYN327" s="35"/>
      <c r="OYO327" s="35"/>
      <c r="OYP327" s="35"/>
      <c r="OYQ327" s="35"/>
      <c r="OYR327" s="35"/>
      <c r="OYS327" s="35"/>
      <c r="OYT327" s="35"/>
      <c r="OYU327" s="35"/>
      <c r="OYV327" s="35"/>
      <c r="OYW327" s="35"/>
      <c r="OYX327" s="35"/>
      <c r="OYY327" s="35"/>
      <c r="OYZ327" s="35"/>
      <c r="OZA327" s="35"/>
      <c r="OZB327" s="35"/>
      <c r="OZC327" s="35"/>
      <c r="OZD327" s="35"/>
      <c r="OZE327" s="35"/>
      <c r="OZF327" s="35"/>
      <c r="OZG327" s="35"/>
      <c r="OZH327" s="35"/>
      <c r="OZI327" s="35"/>
      <c r="OZJ327" s="35"/>
      <c r="OZK327" s="35"/>
      <c r="OZL327" s="35"/>
      <c r="OZM327" s="35"/>
      <c r="OZN327" s="35"/>
      <c r="OZO327" s="35"/>
      <c r="OZP327" s="35"/>
      <c r="OZQ327" s="35"/>
      <c r="OZR327" s="35"/>
      <c r="OZS327" s="35"/>
      <c r="OZT327" s="35"/>
      <c r="OZU327" s="35"/>
      <c r="OZV327" s="35"/>
      <c r="OZW327" s="35"/>
      <c r="OZX327" s="35"/>
      <c r="OZY327" s="35"/>
      <c r="OZZ327" s="35"/>
      <c r="PAA327" s="35"/>
      <c r="PAB327" s="35"/>
      <c r="PAC327" s="35"/>
      <c r="PAD327" s="35"/>
      <c r="PAE327" s="35"/>
      <c r="PAF327" s="35"/>
      <c r="PAG327" s="35"/>
      <c r="PAH327" s="35"/>
      <c r="PAI327" s="35"/>
      <c r="PAJ327" s="35"/>
      <c r="PAK327" s="35"/>
      <c r="PAL327" s="35"/>
      <c r="PAM327" s="35"/>
      <c r="PAN327" s="35"/>
      <c r="PAO327" s="35"/>
      <c r="PAP327" s="35"/>
      <c r="PAQ327" s="35"/>
      <c r="PAR327" s="35"/>
      <c r="PAS327" s="35"/>
      <c r="PAT327" s="35"/>
      <c r="PAU327" s="35"/>
      <c r="PAV327" s="35"/>
      <c r="PAW327" s="35"/>
      <c r="PAX327" s="35"/>
      <c r="PAY327" s="35"/>
      <c r="PAZ327" s="35"/>
      <c r="PBA327" s="35"/>
      <c r="PBB327" s="35"/>
      <c r="PBC327" s="35"/>
      <c r="PBD327" s="35"/>
      <c r="PBE327" s="35"/>
      <c r="PBF327" s="35"/>
      <c r="PBG327" s="35"/>
      <c r="PBH327" s="35"/>
      <c r="PBI327" s="35"/>
      <c r="PBJ327" s="35"/>
      <c r="PBK327" s="35"/>
      <c r="PBL327" s="35"/>
      <c r="PBM327" s="35"/>
      <c r="PBN327" s="35"/>
      <c r="PBO327" s="35"/>
      <c r="PBP327" s="35"/>
      <c r="PBQ327" s="35"/>
      <c r="PBR327" s="35"/>
      <c r="PBS327" s="35"/>
      <c r="PBT327" s="35"/>
      <c r="PBU327" s="35"/>
      <c r="PBV327" s="35"/>
      <c r="PBW327" s="35"/>
      <c r="PBX327" s="35"/>
      <c r="PBY327" s="35"/>
      <c r="PBZ327" s="35"/>
      <c r="PCA327" s="35"/>
      <c r="PCB327" s="35"/>
      <c r="PCC327" s="35"/>
      <c r="PCD327" s="35"/>
      <c r="PCE327" s="35"/>
      <c r="PCF327" s="35"/>
      <c r="PCG327" s="35"/>
      <c r="PCH327" s="35"/>
      <c r="PCI327" s="35"/>
      <c r="PCJ327" s="35"/>
      <c r="PCK327" s="35"/>
      <c r="PCL327" s="35"/>
      <c r="PCM327" s="35"/>
      <c r="PCN327" s="35"/>
      <c r="PCO327" s="35"/>
      <c r="PCP327" s="35"/>
      <c r="PCQ327" s="35"/>
      <c r="PCR327" s="35"/>
      <c r="PCS327" s="35"/>
      <c r="PCT327" s="35"/>
      <c r="PCU327" s="35"/>
      <c r="PCV327" s="35"/>
      <c r="PCW327" s="35"/>
      <c r="PCX327" s="35"/>
      <c r="PCY327" s="35"/>
      <c r="PCZ327" s="35"/>
      <c r="PDA327" s="35"/>
      <c r="PDB327" s="35"/>
      <c r="PDC327" s="35"/>
      <c r="PDD327" s="35"/>
      <c r="PDE327" s="35"/>
      <c r="PDF327" s="35"/>
      <c r="PDG327" s="35"/>
      <c r="PDH327" s="35"/>
      <c r="PDI327" s="35"/>
      <c r="PDJ327" s="35"/>
      <c r="PDK327" s="35"/>
      <c r="PDL327" s="35"/>
      <c r="PDM327" s="35"/>
      <c r="PDN327" s="35"/>
      <c r="PDO327" s="35"/>
      <c r="PDP327" s="35"/>
      <c r="PDQ327" s="35"/>
      <c r="PDR327" s="35"/>
      <c r="PDS327" s="35"/>
      <c r="PDT327" s="35"/>
      <c r="PDU327" s="35"/>
      <c r="PDV327" s="35"/>
      <c r="PDW327" s="35"/>
      <c r="PDX327" s="35"/>
      <c r="PDY327" s="35"/>
      <c r="PDZ327" s="35"/>
      <c r="PEA327" s="35"/>
      <c r="PEB327" s="35"/>
      <c r="PEC327" s="35"/>
      <c r="PED327" s="35"/>
      <c r="PEE327" s="35"/>
      <c r="PEF327" s="35"/>
      <c r="PEG327" s="35"/>
      <c r="PEH327" s="35"/>
      <c r="PEI327" s="35"/>
      <c r="PEJ327" s="35"/>
      <c r="PEK327" s="35"/>
      <c r="PEL327" s="35"/>
      <c r="PEM327" s="35"/>
      <c r="PEN327" s="35"/>
      <c r="PEO327" s="35"/>
      <c r="PEP327" s="35"/>
      <c r="PEQ327" s="35"/>
      <c r="PER327" s="35"/>
      <c r="PES327" s="35"/>
      <c r="PET327" s="35"/>
      <c r="PEU327" s="35"/>
      <c r="PEV327" s="35"/>
      <c r="PEW327" s="35"/>
      <c r="PEX327" s="35"/>
      <c r="PEY327" s="35"/>
      <c r="PEZ327" s="35"/>
      <c r="PFA327" s="35"/>
      <c r="PFB327" s="35"/>
      <c r="PFC327" s="35"/>
      <c r="PFD327" s="35"/>
      <c r="PFE327" s="35"/>
      <c r="PFF327" s="35"/>
      <c r="PFG327" s="35"/>
      <c r="PFH327" s="35"/>
      <c r="PFI327" s="35"/>
      <c r="PFJ327" s="35"/>
      <c r="PFK327" s="35"/>
      <c r="PFL327" s="35"/>
      <c r="PFM327" s="35"/>
      <c r="PFN327" s="35"/>
      <c r="PFO327" s="35"/>
      <c r="PFP327" s="35"/>
      <c r="PFQ327" s="35"/>
      <c r="PFR327" s="35"/>
      <c r="PFS327" s="35"/>
      <c r="PFT327" s="35"/>
      <c r="PFU327" s="35"/>
      <c r="PFV327" s="35"/>
      <c r="PFW327" s="35"/>
      <c r="PFX327" s="35"/>
      <c r="PFY327" s="35"/>
      <c r="PFZ327" s="35"/>
      <c r="PGA327" s="35"/>
      <c r="PGB327" s="35"/>
      <c r="PGC327" s="35"/>
      <c r="PGD327" s="35"/>
      <c r="PGE327" s="35"/>
      <c r="PGF327" s="35"/>
      <c r="PGG327" s="35"/>
      <c r="PGH327" s="35"/>
      <c r="PGI327" s="35"/>
      <c r="PGJ327" s="35"/>
      <c r="PGK327" s="35"/>
      <c r="PGL327" s="35"/>
      <c r="PGM327" s="35"/>
      <c r="PGN327" s="35"/>
      <c r="PGO327" s="35"/>
      <c r="PGP327" s="35"/>
      <c r="PGQ327" s="35"/>
      <c r="PGR327" s="35"/>
      <c r="PGS327" s="35"/>
      <c r="PGT327" s="35"/>
      <c r="PGU327" s="35"/>
      <c r="PGV327" s="35"/>
      <c r="PGW327" s="35"/>
      <c r="PGX327" s="35"/>
      <c r="PGY327" s="35"/>
      <c r="PGZ327" s="35"/>
      <c r="PHA327" s="35"/>
      <c r="PHB327" s="35"/>
      <c r="PHC327" s="35"/>
      <c r="PHD327" s="35"/>
      <c r="PHE327" s="35"/>
      <c r="PHF327" s="35"/>
      <c r="PHG327" s="35"/>
      <c r="PHH327" s="35"/>
      <c r="PHI327" s="35"/>
      <c r="PHJ327" s="35"/>
      <c r="PHK327" s="35"/>
      <c r="PHL327" s="35"/>
      <c r="PHM327" s="35"/>
      <c r="PHN327" s="35"/>
      <c r="PHO327" s="35"/>
      <c r="PHP327" s="35"/>
      <c r="PHQ327" s="35"/>
      <c r="PHR327" s="35"/>
      <c r="PHS327" s="35"/>
      <c r="PHT327" s="35"/>
      <c r="PHU327" s="35"/>
      <c r="PHV327" s="35"/>
      <c r="PHW327" s="35"/>
      <c r="PHX327" s="35"/>
      <c r="PHY327" s="35"/>
      <c r="PHZ327" s="35"/>
      <c r="PIA327" s="35"/>
      <c r="PIB327" s="35"/>
      <c r="PIC327" s="35"/>
      <c r="PID327" s="35"/>
      <c r="PIE327" s="35"/>
      <c r="PIF327" s="35"/>
      <c r="PIG327" s="35"/>
      <c r="PIH327" s="35"/>
      <c r="PII327" s="35"/>
      <c r="PIJ327" s="35"/>
      <c r="PIK327" s="35"/>
      <c r="PIL327" s="35"/>
      <c r="PIM327" s="35"/>
      <c r="PIN327" s="35"/>
      <c r="PIO327" s="35"/>
      <c r="PIP327" s="35"/>
      <c r="PIQ327" s="35"/>
      <c r="PIR327" s="35"/>
      <c r="PIS327" s="35"/>
      <c r="PIT327" s="35"/>
      <c r="PIU327" s="35"/>
      <c r="PIV327" s="35"/>
      <c r="PIW327" s="35"/>
      <c r="PIX327" s="35"/>
      <c r="PIY327" s="35"/>
      <c r="PIZ327" s="35"/>
      <c r="PJA327" s="35"/>
      <c r="PJB327" s="35"/>
      <c r="PJC327" s="35"/>
      <c r="PJD327" s="35"/>
      <c r="PJE327" s="35"/>
      <c r="PJF327" s="35"/>
      <c r="PJG327" s="35"/>
      <c r="PJH327" s="35"/>
      <c r="PJI327" s="35"/>
      <c r="PJJ327" s="35"/>
      <c r="PJK327" s="35"/>
      <c r="PJL327" s="35"/>
      <c r="PJM327" s="35"/>
      <c r="PJN327" s="35"/>
      <c r="PJO327" s="35"/>
      <c r="PJP327" s="35"/>
      <c r="PJQ327" s="35"/>
      <c r="PJR327" s="35"/>
      <c r="PJS327" s="35"/>
      <c r="PJT327" s="35"/>
      <c r="PJU327" s="35"/>
      <c r="PJV327" s="35"/>
      <c r="PJW327" s="35"/>
      <c r="PJX327" s="35"/>
      <c r="PJY327" s="35"/>
      <c r="PJZ327" s="35"/>
      <c r="PKA327" s="35"/>
      <c r="PKB327" s="35"/>
      <c r="PKC327" s="35"/>
      <c r="PKD327" s="35"/>
      <c r="PKE327" s="35"/>
      <c r="PKF327" s="35"/>
      <c r="PKG327" s="35"/>
      <c r="PKH327" s="35"/>
      <c r="PKI327" s="35"/>
      <c r="PKJ327" s="35"/>
      <c r="PKK327" s="35"/>
      <c r="PKL327" s="35"/>
      <c r="PKM327" s="35"/>
      <c r="PKN327" s="35"/>
      <c r="PKO327" s="35"/>
      <c r="PKP327" s="35"/>
      <c r="PKQ327" s="35"/>
      <c r="PKR327" s="35"/>
      <c r="PKS327" s="35"/>
      <c r="PKT327" s="35"/>
      <c r="PKU327" s="35"/>
      <c r="PKV327" s="35"/>
      <c r="PKW327" s="35"/>
      <c r="PKX327" s="35"/>
      <c r="PKY327" s="35"/>
      <c r="PKZ327" s="35"/>
      <c r="PLA327" s="35"/>
      <c r="PLB327" s="35"/>
      <c r="PLC327" s="35"/>
      <c r="PLD327" s="35"/>
      <c r="PLE327" s="35"/>
      <c r="PLF327" s="35"/>
      <c r="PLG327" s="35"/>
      <c r="PLH327" s="35"/>
      <c r="PLI327" s="35"/>
      <c r="PLJ327" s="35"/>
      <c r="PLK327" s="35"/>
      <c r="PLL327" s="35"/>
      <c r="PLM327" s="35"/>
      <c r="PLN327" s="35"/>
      <c r="PLO327" s="35"/>
      <c r="PLP327" s="35"/>
      <c r="PLQ327" s="35"/>
      <c r="PLR327" s="35"/>
      <c r="PLS327" s="35"/>
      <c r="PLT327" s="35"/>
      <c r="PLU327" s="35"/>
      <c r="PLV327" s="35"/>
      <c r="PLW327" s="35"/>
      <c r="PLX327" s="35"/>
      <c r="PLY327" s="35"/>
      <c r="PLZ327" s="35"/>
      <c r="PMA327" s="35"/>
      <c r="PMB327" s="35"/>
      <c r="PMC327" s="35"/>
      <c r="PMD327" s="35"/>
      <c r="PME327" s="35"/>
      <c r="PMF327" s="35"/>
      <c r="PMG327" s="35"/>
      <c r="PMH327" s="35"/>
      <c r="PMI327" s="35"/>
      <c r="PMJ327" s="35"/>
      <c r="PMK327" s="35"/>
      <c r="PML327" s="35"/>
      <c r="PMM327" s="35"/>
      <c r="PMN327" s="35"/>
      <c r="PMO327" s="35"/>
      <c r="PMP327" s="35"/>
      <c r="PMQ327" s="35"/>
      <c r="PMR327" s="35"/>
      <c r="PMS327" s="35"/>
      <c r="PMT327" s="35"/>
      <c r="PMU327" s="35"/>
      <c r="PMV327" s="35"/>
      <c r="PMW327" s="35"/>
      <c r="PMX327" s="35"/>
      <c r="PMY327" s="35"/>
      <c r="PMZ327" s="35"/>
      <c r="PNA327" s="35"/>
      <c r="PNB327" s="35"/>
      <c r="PNC327" s="35"/>
      <c r="PND327" s="35"/>
      <c r="PNE327" s="35"/>
      <c r="PNF327" s="35"/>
      <c r="PNG327" s="35"/>
      <c r="PNH327" s="35"/>
      <c r="PNI327" s="35"/>
      <c r="PNJ327" s="35"/>
      <c r="PNK327" s="35"/>
      <c r="PNL327" s="35"/>
      <c r="PNM327" s="35"/>
      <c r="PNN327" s="35"/>
      <c r="PNO327" s="35"/>
      <c r="PNP327" s="35"/>
      <c r="PNQ327" s="35"/>
      <c r="PNR327" s="35"/>
      <c r="PNS327" s="35"/>
      <c r="PNT327" s="35"/>
      <c r="PNU327" s="35"/>
      <c r="PNV327" s="35"/>
      <c r="PNW327" s="35"/>
      <c r="PNX327" s="35"/>
      <c r="PNY327" s="35"/>
      <c r="PNZ327" s="35"/>
      <c r="POA327" s="35"/>
      <c r="POB327" s="35"/>
      <c r="POC327" s="35"/>
      <c r="POD327" s="35"/>
      <c r="POE327" s="35"/>
      <c r="POF327" s="35"/>
      <c r="POG327" s="35"/>
      <c r="POH327" s="35"/>
      <c r="POI327" s="35"/>
      <c r="POJ327" s="35"/>
      <c r="POK327" s="35"/>
      <c r="POL327" s="35"/>
      <c r="POM327" s="35"/>
      <c r="PON327" s="35"/>
      <c r="POO327" s="35"/>
      <c r="POP327" s="35"/>
      <c r="POQ327" s="35"/>
      <c r="POR327" s="35"/>
      <c r="POS327" s="35"/>
      <c r="POT327" s="35"/>
      <c r="POU327" s="35"/>
      <c r="POV327" s="35"/>
      <c r="POW327" s="35"/>
      <c r="POX327" s="35"/>
      <c r="POY327" s="35"/>
      <c r="POZ327" s="35"/>
      <c r="PPA327" s="35"/>
      <c r="PPB327" s="35"/>
      <c r="PPC327" s="35"/>
      <c r="PPD327" s="35"/>
      <c r="PPE327" s="35"/>
      <c r="PPF327" s="35"/>
      <c r="PPG327" s="35"/>
      <c r="PPH327" s="35"/>
      <c r="PPI327" s="35"/>
      <c r="PPJ327" s="35"/>
      <c r="PPK327" s="35"/>
      <c r="PPL327" s="35"/>
      <c r="PPM327" s="35"/>
      <c r="PPN327" s="35"/>
      <c r="PPO327" s="35"/>
      <c r="PPP327" s="35"/>
      <c r="PPQ327" s="35"/>
      <c r="PPR327" s="35"/>
      <c r="PPS327" s="35"/>
      <c r="PPT327" s="35"/>
      <c r="PPU327" s="35"/>
      <c r="PPV327" s="35"/>
      <c r="PPW327" s="35"/>
      <c r="PPX327" s="35"/>
      <c r="PPY327" s="35"/>
      <c r="PPZ327" s="35"/>
      <c r="PQA327" s="35"/>
      <c r="PQB327" s="35"/>
      <c r="PQC327" s="35"/>
      <c r="PQD327" s="35"/>
      <c r="PQE327" s="35"/>
      <c r="PQF327" s="35"/>
      <c r="PQG327" s="35"/>
      <c r="PQH327" s="35"/>
      <c r="PQI327" s="35"/>
      <c r="PQJ327" s="35"/>
      <c r="PQK327" s="35"/>
      <c r="PQL327" s="35"/>
      <c r="PQM327" s="35"/>
      <c r="PQN327" s="35"/>
      <c r="PQO327" s="35"/>
      <c r="PQP327" s="35"/>
      <c r="PQQ327" s="35"/>
      <c r="PQR327" s="35"/>
      <c r="PQS327" s="35"/>
      <c r="PQT327" s="35"/>
      <c r="PQU327" s="35"/>
      <c r="PQV327" s="35"/>
      <c r="PQW327" s="35"/>
      <c r="PQX327" s="35"/>
      <c r="PQY327" s="35"/>
      <c r="PQZ327" s="35"/>
      <c r="PRA327" s="35"/>
      <c r="PRB327" s="35"/>
      <c r="PRC327" s="35"/>
      <c r="PRD327" s="35"/>
      <c r="PRE327" s="35"/>
      <c r="PRF327" s="35"/>
      <c r="PRG327" s="35"/>
      <c r="PRH327" s="35"/>
      <c r="PRI327" s="35"/>
      <c r="PRJ327" s="35"/>
      <c r="PRK327" s="35"/>
      <c r="PRL327" s="35"/>
      <c r="PRM327" s="35"/>
      <c r="PRN327" s="35"/>
      <c r="PRO327" s="35"/>
      <c r="PRP327" s="35"/>
      <c r="PRQ327" s="35"/>
      <c r="PRR327" s="35"/>
      <c r="PRS327" s="35"/>
      <c r="PRT327" s="35"/>
      <c r="PRU327" s="35"/>
      <c r="PRV327" s="35"/>
      <c r="PRW327" s="35"/>
      <c r="PRX327" s="35"/>
      <c r="PRY327" s="35"/>
      <c r="PRZ327" s="35"/>
      <c r="PSA327" s="35"/>
      <c r="PSB327" s="35"/>
      <c r="PSC327" s="35"/>
      <c r="PSD327" s="35"/>
      <c r="PSE327" s="35"/>
      <c r="PSF327" s="35"/>
      <c r="PSG327" s="35"/>
      <c r="PSH327" s="35"/>
      <c r="PSI327" s="35"/>
      <c r="PSJ327" s="35"/>
      <c r="PSK327" s="35"/>
      <c r="PSL327" s="35"/>
      <c r="PSM327" s="35"/>
      <c r="PSN327" s="35"/>
      <c r="PSO327" s="35"/>
      <c r="PSP327" s="35"/>
      <c r="PSQ327" s="35"/>
      <c r="PSR327" s="35"/>
      <c r="PSS327" s="35"/>
      <c r="PST327" s="35"/>
      <c r="PSU327" s="35"/>
      <c r="PSV327" s="35"/>
      <c r="PSW327" s="35"/>
      <c r="PSX327" s="35"/>
      <c r="PSY327" s="35"/>
      <c r="PSZ327" s="35"/>
      <c r="PTA327" s="35"/>
      <c r="PTB327" s="35"/>
      <c r="PTC327" s="35"/>
      <c r="PTD327" s="35"/>
      <c r="PTE327" s="35"/>
      <c r="PTF327" s="35"/>
      <c r="PTG327" s="35"/>
      <c r="PTH327" s="35"/>
      <c r="PTI327" s="35"/>
      <c r="PTJ327" s="35"/>
      <c r="PTK327" s="35"/>
      <c r="PTL327" s="35"/>
      <c r="PTM327" s="35"/>
      <c r="PTN327" s="35"/>
      <c r="PTO327" s="35"/>
      <c r="PTP327" s="35"/>
      <c r="PTQ327" s="35"/>
      <c r="PTR327" s="35"/>
      <c r="PTS327" s="35"/>
      <c r="PTT327" s="35"/>
      <c r="PTU327" s="35"/>
      <c r="PTV327" s="35"/>
      <c r="PTW327" s="35"/>
      <c r="PTX327" s="35"/>
      <c r="PTY327" s="35"/>
      <c r="PTZ327" s="35"/>
      <c r="PUA327" s="35"/>
      <c r="PUB327" s="35"/>
      <c r="PUC327" s="35"/>
      <c r="PUD327" s="35"/>
      <c r="PUE327" s="35"/>
      <c r="PUF327" s="35"/>
      <c r="PUG327" s="35"/>
      <c r="PUH327" s="35"/>
      <c r="PUI327" s="35"/>
      <c r="PUJ327" s="35"/>
      <c r="PUK327" s="35"/>
      <c r="PUL327" s="35"/>
      <c r="PUM327" s="35"/>
      <c r="PUN327" s="35"/>
      <c r="PUO327" s="35"/>
      <c r="PUP327" s="35"/>
      <c r="PUQ327" s="35"/>
      <c r="PUR327" s="35"/>
      <c r="PUS327" s="35"/>
      <c r="PUT327" s="35"/>
      <c r="PUU327" s="35"/>
      <c r="PUV327" s="35"/>
      <c r="PUW327" s="35"/>
      <c r="PUX327" s="35"/>
      <c r="PUY327" s="35"/>
      <c r="PUZ327" s="35"/>
      <c r="PVA327" s="35"/>
      <c r="PVB327" s="35"/>
      <c r="PVC327" s="35"/>
      <c r="PVD327" s="35"/>
      <c r="PVE327" s="35"/>
      <c r="PVF327" s="35"/>
      <c r="PVG327" s="35"/>
      <c r="PVH327" s="35"/>
      <c r="PVI327" s="35"/>
      <c r="PVJ327" s="35"/>
      <c r="PVK327" s="35"/>
      <c r="PVL327" s="35"/>
      <c r="PVM327" s="35"/>
      <c r="PVN327" s="35"/>
      <c r="PVO327" s="35"/>
      <c r="PVP327" s="35"/>
      <c r="PVQ327" s="35"/>
      <c r="PVR327" s="35"/>
      <c r="PVS327" s="35"/>
      <c r="PVT327" s="35"/>
      <c r="PVU327" s="35"/>
      <c r="PVV327" s="35"/>
      <c r="PVW327" s="35"/>
      <c r="PVX327" s="35"/>
      <c r="PVY327" s="35"/>
      <c r="PVZ327" s="35"/>
      <c r="PWA327" s="35"/>
      <c r="PWB327" s="35"/>
      <c r="PWC327" s="35"/>
      <c r="PWD327" s="35"/>
      <c r="PWE327" s="35"/>
      <c r="PWF327" s="35"/>
      <c r="PWG327" s="35"/>
      <c r="PWH327" s="35"/>
      <c r="PWI327" s="35"/>
      <c r="PWJ327" s="35"/>
      <c r="PWK327" s="35"/>
      <c r="PWL327" s="35"/>
      <c r="PWM327" s="35"/>
      <c r="PWN327" s="35"/>
      <c r="PWO327" s="35"/>
      <c r="PWP327" s="35"/>
      <c r="PWQ327" s="35"/>
      <c r="PWR327" s="35"/>
      <c r="PWS327" s="35"/>
      <c r="PWT327" s="35"/>
      <c r="PWU327" s="35"/>
      <c r="PWV327" s="35"/>
      <c r="PWW327" s="35"/>
      <c r="PWX327" s="35"/>
      <c r="PWY327" s="35"/>
      <c r="PWZ327" s="35"/>
      <c r="PXA327" s="35"/>
      <c r="PXB327" s="35"/>
      <c r="PXC327" s="35"/>
      <c r="PXD327" s="35"/>
      <c r="PXE327" s="35"/>
      <c r="PXF327" s="35"/>
      <c r="PXG327" s="35"/>
      <c r="PXH327" s="35"/>
      <c r="PXI327" s="35"/>
      <c r="PXJ327" s="35"/>
      <c r="PXK327" s="35"/>
      <c r="PXL327" s="35"/>
      <c r="PXM327" s="35"/>
      <c r="PXN327" s="35"/>
      <c r="PXO327" s="35"/>
      <c r="PXP327" s="35"/>
      <c r="PXQ327" s="35"/>
      <c r="PXR327" s="35"/>
      <c r="PXS327" s="35"/>
      <c r="PXT327" s="35"/>
      <c r="PXU327" s="35"/>
      <c r="PXV327" s="35"/>
      <c r="PXW327" s="35"/>
      <c r="PXX327" s="35"/>
      <c r="PXY327" s="35"/>
      <c r="PXZ327" s="35"/>
      <c r="PYA327" s="35"/>
      <c r="PYB327" s="35"/>
      <c r="PYC327" s="35"/>
      <c r="PYD327" s="35"/>
      <c r="PYE327" s="35"/>
      <c r="PYF327" s="35"/>
      <c r="PYG327" s="35"/>
      <c r="PYH327" s="35"/>
      <c r="PYI327" s="35"/>
      <c r="PYJ327" s="35"/>
      <c r="PYK327" s="35"/>
      <c r="PYL327" s="35"/>
      <c r="PYM327" s="35"/>
      <c r="PYN327" s="35"/>
      <c r="PYO327" s="35"/>
      <c r="PYP327" s="35"/>
      <c r="PYQ327" s="35"/>
      <c r="PYR327" s="35"/>
      <c r="PYS327" s="35"/>
      <c r="PYT327" s="35"/>
      <c r="PYU327" s="35"/>
      <c r="PYV327" s="35"/>
      <c r="PYW327" s="35"/>
      <c r="PYX327" s="35"/>
      <c r="PYY327" s="35"/>
      <c r="PYZ327" s="35"/>
      <c r="PZA327" s="35"/>
      <c r="PZB327" s="35"/>
      <c r="PZC327" s="35"/>
      <c r="PZD327" s="35"/>
      <c r="PZE327" s="35"/>
      <c r="PZF327" s="35"/>
      <c r="PZG327" s="35"/>
      <c r="PZH327" s="35"/>
      <c r="PZI327" s="35"/>
      <c r="PZJ327" s="35"/>
      <c r="PZK327" s="35"/>
      <c r="PZL327" s="35"/>
      <c r="PZM327" s="35"/>
      <c r="PZN327" s="35"/>
      <c r="PZO327" s="35"/>
      <c r="PZP327" s="35"/>
      <c r="PZQ327" s="35"/>
      <c r="PZR327" s="35"/>
      <c r="PZS327" s="35"/>
      <c r="PZT327" s="35"/>
      <c r="PZU327" s="35"/>
      <c r="PZV327" s="35"/>
      <c r="PZW327" s="35"/>
      <c r="PZX327" s="35"/>
      <c r="PZY327" s="35"/>
      <c r="PZZ327" s="35"/>
      <c r="QAA327" s="35"/>
      <c r="QAB327" s="35"/>
      <c r="QAC327" s="35"/>
      <c r="QAD327" s="35"/>
      <c r="QAE327" s="35"/>
      <c r="QAF327" s="35"/>
      <c r="QAG327" s="35"/>
      <c r="QAH327" s="35"/>
      <c r="QAI327" s="35"/>
      <c r="QAJ327" s="35"/>
      <c r="QAK327" s="35"/>
      <c r="QAL327" s="35"/>
      <c r="QAM327" s="35"/>
      <c r="QAN327" s="35"/>
      <c r="QAO327" s="35"/>
      <c r="QAP327" s="35"/>
      <c r="QAQ327" s="35"/>
      <c r="QAR327" s="35"/>
      <c r="QAS327" s="35"/>
      <c r="QAT327" s="35"/>
      <c r="QAU327" s="35"/>
      <c r="QAV327" s="35"/>
      <c r="QAW327" s="35"/>
      <c r="QAX327" s="35"/>
      <c r="QAY327" s="35"/>
      <c r="QAZ327" s="35"/>
      <c r="QBA327" s="35"/>
      <c r="QBB327" s="35"/>
      <c r="QBC327" s="35"/>
      <c r="QBD327" s="35"/>
      <c r="QBE327" s="35"/>
      <c r="QBF327" s="35"/>
      <c r="QBG327" s="35"/>
      <c r="QBH327" s="35"/>
      <c r="QBI327" s="35"/>
      <c r="QBJ327" s="35"/>
      <c r="QBK327" s="35"/>
      <c r="QBL327" s="35"/>
      <c r="QBM327" s="35"/>
      <c r="QBN327" s="35"/>
      <c r="QBO327" s="35"/>
      <c r="QBP327" s="35"/>
      <c r="QBQ327" s="35"/>
      <c r="QBR327" s="35"/>
      <c r="QBS327" s="35"/>
      <c r="QBT327" s="35"/>
      <c r="QBU327" s="35"/>
      <c r="QBV327" s="35"/>
      <c r="QBW327" s="35"/>
      <c r="QBX327" s="35"/>
      <c r="QBY327" s="35"/>
      <c r="QBZ327" s="35"/>
      <c r="QCA327" s="35"/>
      <c r="QCB327" s="35"/>
      <c r="QCC327" s="35"/>
      <c r="QCD327" s="35"/>
      <c r="QCE327" s="35"/>
      <c r="QCF327" s="35"/>
      <c r="QCG327" s="35"/>
      <c r="QCH327" s="35"/>
      <c r="QCI327" s="35"/>
      <c r="QCJ327" s="35"/>
      <c r="QCK327" s="35"/>
      <c r="QCL327" s="35"/>
      <c r="QCM327" s="35"/>
      <c r="QCN327" s="35"/>
      <c r="QCO327" s="35"/>
      <c r="QCP327" s="35"/>
      <c r="QCQ327" s="35"/>
      <c r="QCR327" s="35"/>
      <c r="QCS327" s="35"/>
      <c r="QCT327" s="35"/>
      <c r="QCU327" s="35"/>
      <c r="QCV327" s="35"/>
      <c r="QCW327" s="35"/>
      <c r="QCX327" s="35"/>
      <c r="QCY327" s="35"/>
      <c r="QCZ327" s="35"/>
      <c r="QDA327" s="35"/>
      <c r="QDB327" s="35"/>
      <c r="QDC327" s="35"/>
      <c r="QDD327" s="35"/>
      <c r="QDE327" s="35"/>
      <c r="QDF327" s="35"/>
      <c r="QDG327" s="35"/>
      <c r="QDH327" s="35"/>
      <c r="QDI327" s="35"/>
      <c r="QDJ327" s="35"/>
      <c r="QDK327" s="35"/>
      <c r="QDL327" s="35"/>
      <c r="QDM327" s="35"/>
      <c r="QDN327" s="35"/>
      <c r="QDO327" s="35"/>
      <c r="QDP327" s="35"/>
      <c r="QDQ327" s="35"/>
      <c r="QDR327" s="35"/>
      <c r="QDS327" s="35"/>
      <c r="QDT327" s="35"/>
      <c r="QDU327" s="35"/>
      <c r="QDV327" s="35"/>
      <c r="QDW327" s="35"/>
      <c r="QDX327" s="35"/>
      <c r="QDY327" s="35"/>
      <c r="QDZ327" s="35"/>
      <c r="QEA327" s="35"/>
      <c r="QEB327" s="35"/>
      <c r="QEC327" s="35"/>
      <c r="QED327" s="35"/>
      <c r="QEE327" s="35"/>
      <c r="QEF327" s="35"/>
      <c r="QEG327" s="35"/>
      <c r="QEH327" s="35"/>
      <c r="QEI327" s="35"/>
      <c r="QEJ327" s="35"/>
      <c r="QEK327" s="35"/>
      <c r="QEL327" s="35"/>
      <c r="QEM327" s="35"/>
      <c r="QEN327" s="35"/>
      <c r="QEO327" s="35"/>
      <c r="QEP327" s="35"/>
      <c r="QEQ327" s="35"/>
      <c r="QER327" s="35"/>
      <c r="QES327" s="35"/>
      <c r="QET327" s="35"/>
      <c r="QEU327" s="35"/>
      <c r="QEV327" s="35"/>
      <c r="QEW327" s="35"/>
      <c r="QEX327" s="35"/>
      <c r="QEY327" s="35"/>
      <c r="QEZ327" s="35"/>
      <c r="QFA327" s="35"/>
      <c r="QFB327" s="35"/>
      <c r="QFC327" s="35"/>
      <c r="QFD327" s="35"/>
      <c r="QFE327" s="35"/>
      <c r="QFF327" s="35"/>
      <c r="QFG327" s="35"/>
      <c r="QFH327" s="35"/>
      <c r="QFI327" s="35"/>
      <c r="QFJ327" s="35"/>
      <c r="QFK327" s="35"/>
      <c r="QFL327" s="35"/>
      <c r="QFM327" s="35"/>
      <c r="QFN327" s="35"/>
      <c r="QFO327" s="35"/>
      <c r="QFP327" s="35"/>
      <c r="QFQ327" s="35"/>
      <c r="QFR327" s="35"/>
      <c r="QFS327" s="35"/>
      <c r="QFT327" s="35"/>
      <c r="QFU327" s="35"/>
      <c r="QFV327" s="35"/>
      <c r="QFW327" s="35"/>
      <c r="QFX327" s="35"/>
      <c r="QFY327" s="35"/>
      <c r="QFZ327" s="35"/>
      <c r="QGA327" s="35"/>
      <c r="QGB327" s="35"/>
      <c r="QGC327" s="35"/>
      <c r="QGD327" s="35"/>
      <c r="QGE327" s="35"/>
      <c r="QGF327" s="35"/>
      <c r="QGG327" s="35"/>
      <c r="QGH327" s="35"/>
      <c r="QGI327" s="35"/>
      <c r="QGJ327" s="35"/>
      <c r="QGK327" s="35"/>
      <c r="QGL327" s="35"/>
      <c r="QGM327" s="35"/>
      <c r="QGN327" s="35"/>
      <c r="QGO327" s="35"/>
      <c r="QGP327" s="35"/>
      <c r="QGQ327" s="35"/>
      <c r="QGR327" s="35"/>
      <c r="QGS327" s="35"/>
      <c r="QGT327" s="35"/>
      <c r="QGU327" s="35"/>
      <c r="QGV327" s="35"/>
      <c r="QGW327" s="35"/>
      <c r="QGX327" s="35"/>
      <c r="QGY327" s="35"/>
      <c r="QGZ327" s="35"/>
      <c r="QHA327" s="35"/>
      <c r="QHB327" s="35"/>
      <c r="QHC327" s="35"/>
      <c r="QHD327" s="35"/>
      <c r="QHE327" s="35"/>
      <c r="QHF327" s="35"/>
      <c r="QHG327" s="35"/>
      <c r="QHH327" s="35"/>
      <c r="QHI327" s="35"/>
      <c r="QHJ327" s="35"/>
      <c r="QHK327" s="35"/>
      <c r="QHL327" s="35"/>
      <c r="QHM327" s="35"/>
      <c r="QHN327" s="35"/>
      <c r="QHO327" s="35"/>
      <c r="QHP327" s="35"/>
      <c r="QHQ327" s="35"/>
      <c r="QHR327" s="35"/>
      <c r="QHS327" s="35"/>
      <c r="QHT327" s="35"/>
      <c r="QHU327" s="35"/>
      <c r="QHV327" s="35"/>
      <c r="QHW327" s="35"/>
      <c r="QHX327" s="35"/>
      <c r="QHY327" s="35"/>
      <c r="QHZ327" s="35"/>
      <c r="QIA327" s="35"/>
      <c r="QIB327" s="35"/>
      <c r="QIC327" s="35"/>
      <c r="QID327" s="35"/>
      <c r="QIE327" s="35"/>
      <c r="QIF327" s="35"/>
      <c r="QIG327" s="35"/>
      <c r="QIH327" s="35"/>
      <c r="QII327" s="35"/>
      <c r="QIJ327" s="35"/>
      <c r="QIK327" s="35"/>
      <c r="QIL327" s="35"/>
      <c r="QIM327" s="35"/>
      <c r="QIN327" s="35"/>
      <c r="QIO327" s="35"/>
      <c r="QIP327" s="35"/>
      <c r="QIQ327" s="35"/>
      <c r="QIR327" s="35"/>
      <c r="QIS327" s="35"/>
      <c r="QIT327" s="35"/>
      <c r="QIU327" s="35"/>
      <c r="QIV327" s="35"/>
      <c r="QIW327" s="35"/>
      <c r="QIX327" s="35"/>
      <c r="QIY327" s="35"/>
      <c r="QIZ327" s="35"/>
      <c r="QJA327" s="35"/>
      <c r="QJB327" s="35"/>
      <c r="QJC327" s="35"/>
      <c r="QJD327" s="35"/>
      <c r="QJE327" s="35"/>
      <c r="QJF327" s="35"/>
      <c r="QJG327" s="35"/>
      <c r="QJH327" s="35"/>
      <c r="QJI327" s="35"/>
      <c r="QJJ327" s="35"/>
      <c r="QJK327" s="35"/>
      <c r="QJL327" s="35"/>
      <c r="QJM327" s="35"/>
      <c r="QJN327" s="35"/>
      <c r="QJO327" s="35"/>
      <c r="QJP327" s="35"/>
      <c r="QJQ327" s="35"/>
      <c r="QJR327" s="35"/>
      <c r="QJS327" s="35"/>
      <c r="QJT327" s="35"/>
      <c r="QJU327" s="35"/>
      <c r="QJV327" s="35"/>
      <c r="QJW327" s="35"/>
      <c r="QJX327" s="35"/>
      <c r="QJY327" s="35"/>
      <c r="QJZ327" s="35"/>
      <c r="QKA327" s="35"/>
      <c r="QKB327" s="35"/>
      <c r="QKC327" s="35"/>
      <c r="QKD327" s="35"/>
      <c r="QKE327" s="35"/>
      <c r="QKF327" s="35"/>
      <c r="QKG327" s="35"/>
      <c r="QKH327" s="35"/>
      <c r="QKI327" s="35"/>
      <c r="QKJ327" s="35"/>
      <c r="QKK327" s="35"/>
      <c r="QKL327" s="35"/>
      <c r="QKM327" s="35"/>
      <c r="QKN327" s="35"/>
      <c r="QKO327" s="35"/>
      <c r="QKP327" s="35"/>
      <c r="QKQ327" s="35"/>
      <c r="QKR327" s="35"/>
      <c r="QKS327" s="35"/>
      <c r="QKT327" s="35"/>
      <c r="QKU327" s="35"/>
      <c r="QKV327" s="35"/>
      <c r="QKW327" s="35"/>
      <c r="QKX327" s="35"/>
      <c r="QKY327" s="35"/>
      <c r="QKZ327" s="35"/>
      <c r="QLA327" s="35"/>
      <c r="QLB327" s="35"/>
      <c r="QLC327" s="35"/>
      <c r="QLD327" s="35"/>
      <c r="QLE327" s="35"/>
      <c r="QLF327" s="35"/>
      <c r="QLG327" s="35"/>
      <c r="QLH327" s="35"/>
      <c r="QLI327" s="35"/>
      <c r="QLJ327" s="35"/>
      <c r="QLK327" s="35"/>
      <c r="QLL327" s="35"/>
      <c r="QLM327" s="35"/>
      <c r="QLN327" s="35"/>
      <c r="QLO327" s="35"/>
      <c r="QLP327" s="35"/>
      <c r="QLQ327" s="35"/>
      <c r="QLR327" s="35"/>
      <c r="QLS327" s="35"/>
      <c r="QLT327" s="35"/>
      <c r="QLU327" s="35"/>
      <c r="QLV327" s="35"/>
      <c r="QLW327" s="35"/>
      <c r="QLX327" s="35"/>
      <c r="QLY327" s="35"/>
      <c r="QLZ327" s="35"/>
      <c r="QMA327" s="35"/>
      <c r="QMB327" s="35"/>
      <c r="QMC327" s="35"/>
      <c r="QMD327" s="35"/>
      <c r="QME327" s="35"/>
      <c r="QMF327" s="35"/>
      <c r="QMG327" s="35"/>
      <c r="QMH327" s="35"/>
      <c r="QMI327" s="35"/>
      <c r="QMJ327" s="35"/>
      <c r="QMK327" s="35"/>
      <c r="QML327" s="35"/>
      <c r="QMM327" s="35"/>
      <c r="QMN327" s="35"/>
      <c r="QMO327" s="35"/>
      <c r="QMP327" s="35"/>
      <c r="QMQ327" s="35"/>
      <c r="QMR327" s="35"/>
      <c r="QMS327" s="35"/>
      <c r="QMT327" s="35"/>
      <c r="QMU327" s="35"/>
      <c r="QMV327" s="35"/>
      <c r="QMW327" s="35"/>
      <c r="QMX327" s="35"/>
      <c r="QMY327" s="35"/>
      <c r="QMZ327" s="35"/>
      <c r="QNA327" s="35"/>
      <c r="QNB327" s="35"/>
      <c r="QNC327" s="35"/>
      <c r="QND327" s="35"/>
      <c r="QNE327" s="35"/>
      <c r="QNF327" s="35"/>
      <c r="QNG327" s="35"/>
      <c r="QNH327" s="35"/>
      <c r="QNI327" s="35"/>
      <c r="QNJ327" s="35"/>
      <c r="QNK327" s="35"/>
      <c r="QNL327" s="35"/>
      <c r="QNM327" s="35"/>
      <c r="QNN327" s="35"/>
      <c r="QNO327" s="35"/>
      <c r="QNP327" s="35"/>
      <c r="QNQ327" s="35"/>
      <c r="QNR327" s="35"/>
      <c r="QNS327" s="35"/>
      <c r="QNT327" s="35"/>
      <c r="QNU327" s="35"/>
      <c r="QNV327" s="35"/>
      <c r="QNW327" s="35"/>
      <c r="QNX327" s="35"/>
      <c r="QNY327" s="35"/>
      <c r="QNZ327" s="35"/>
      <c r="QOA327" s="35"/>
      <c r="QOB327" s="35"/>
      <c r="QOC327" s="35"/>
      <c r="QOD327" s="35"/>
      <c r="QOE327" s="35"/>
      <c r="QOF327" s="35"/>
      <c r="QOG327" s="35"/>
      <c r="QOH327" s="35"/>
      <c r="QOI327" s="35"/>
      <c r="QOJ327" s="35"/>
      <c r="QOK327" s="35"/>
      <c r="QOL327" s="35"/>
      <c r="QOM327" s="35"/>
      <c r="QON327" s="35"/>
      <c r="QOO327" s="35"/>
      <c r="QOP327" s="35"/>
      <c r="QOQ327" s="35"/>
      <c r="QOR327" s="35"/>
      <c r="QOS327" s="35"/>
      <c r="QOT327" s="35"/>
      <c r="QOU327" s="35"/>
      <c r="QOV327" s="35"/>
      <c r="QOW327" s="35"/>
      <c r="QOX327" s="35"/>
      <c r="QOY327" s="35"/>
      <c r="QOZ327" s="35"/>
      <c r="QPA327" s="35"/>
      <c r="QPB327" s="35"/>
      <c r="QPC327" s="35"/>
      <c r="QPD327" s="35"/>
      <c r="QPE327" s="35"/>
      <c r="QPF327" s="35"/>
      <c r="QPG327" s="35"/>
      <c r="QPH327" s="35"/>
      <c r="QPI327" s="35"/>
      <c r="QPJ327" s="35"/>
      <c r="QPK327" s="35"/>
      <c r="QPL327" s="35"/>
      <c r="QPM327" s="35"/>
      <c r="QPN327" s="35"/>
      <c r="QPO327" s="35"/>
      <c r="QPP327" s="35"/>
      <c r="QPQ327" s="35"/>
      <c r="QPR327" s="35"/>
      <c r="QPS327" s="35"/>
      <c r="QPT327" s="35"/>
      <c r="QPU327" s="35"/>
      <c r="QPV327" s="35"/>
      <c r="QPW327" s="35"/>
      <c r="QPX327" s="35"/>
      <c r="QPY327" s="35"/>
      <c r="QPZ327" s="35"/>
      <c r="QQA327" s="35"/>
      <c r="QQB327" s="35"/>
      <c r="QQC327" s="35"/>
      <c r="QQD327" s="35"/>
      <c r="QQE327" s="35"/>
      <c r="QQF327" s="35"/>
      <c r="QQG327" s="35"/>
      <c r="QQH327" s="35"/>
      <c r="QQI327" s="35"/>
      <c r="QQJ327" s="35"/>
      <c r="QQK327" s="35"/>
      <c r="QQL327" s="35"/>
      <c r="QQM327" s="35"/>
      <c r="QQN327" s="35"/>
      <c r="QQO327" s="35"/>
      <c r="QQP327" s="35"/>
      <c r="QQQ327" s="35"/>
      <c r="QQR327" s="35"/>
      <c r="QQS327" s="35"/>
      <c r="QQT327" s="35"/>
      <c r="QQU327" s="35"/>
      <c r="QQV327" s="35"/>
      <c r="QQW327" s="35"/>
      <c r="QQX327" s="35"/>
      <c r="QQY327" s="35"/>
      <c r="QQZ327" s="35"/>
      <c r="QRA327" s="35"/>
      <c r="QRB327" s="35"/>
      <c r="QRC327" s="35"/>
      <c r="QRD327" s="35"/>
      <c r="QRE327" s="35"/>
      <c r="QRF327" s="35"/>
      <c r="QRG327" s="35"/>
      <c r="QRH327" s="35"/>
      <c r="QRI327" s="35"/>
      <c r="QRJ327" s="35"/>
      <c r="QRK327" s="35"/>
      <c r="QRL327" s="35"/>
      <c r="QRM327" s="35"/>
      <c r="QRN327" s="35"/>
      <c r="QRO327" s="35"/>
      <c r="QRP327" s="35"/>
      <c r="QRQ327" s="35"/>
      <c r="QRR327" s="35"/>
      <c r="QRS327" s="35"/>
      <c r="QRT327" s="35"/>
      <c r="QRU327" s="35"/>
      <c r="QRV327" s="35"/>
      <c r="QRW327" s="35"/>
      <c r="QRX327" s="35"/>
      <c r="QRY327" s="35"/>
      <c r="QRZ327" s="35"/>
      <c r="QSA327" s="35"/>
      <c r="QSB327" s="35"/>
      <c r="QSC327" s="35"/>
      <c r="QSD327" s="35"/>
      <c r="QSE327" s="35"/>
      <c r="QSF327" s="35"/>
      <c r="QSG327" s="35"/>
      <c r="QSH327" s="35"/>
      <c r="QSI327" s="35"/>
      <c r="QSJ327" s="35"/>
      <c r="QSK327" s="35"/>
      <c r="QSL327" s="35"/>
      <c r="QSM327" s="35"/>
      <c r="QSN327" s="35"/>
      <c r="QSO327" s="35"/>
      <c r="QSP327" s="35"/>
      <c r="QSQ327" s="35"/>
      <c r="QSR327" s="35"/>
      <c r="QSS327" s="35"/>
      <c r="QST327" s="35"/>
      <c r="QSU327" s="35"/>
      <c r="QSV327" s="35"/>
      <c r="QSW327" s="35"/>
      <c r="QSX327" s="35"/>
      <c r="QSY327" s="35"/>
      <c r="QSZ327" s="35"/>
      <c r="QTA327" s="35"/>
      <c r="QTB327" s="35"/>
      <c r="QTC327" s="35"/>
      <c r="QTD327" s="35"/>
      <c r="QTE327" s="35"/>
      <c r="QTF327" s="35"/>
      <c r="QTG327" s="35"/>
      <c r="QTH327" s="35"/>
      <c r="QTI327" s="35"/>
      <c r="QTJ327" s="35"/>
      <c r="QTK327" s="35"/>
      <c r="QTL327" s="35"/>
      <c r="QTM327" s="35"/>
      <c r="QTN327" s="35"/>
      <c r="QTO327" s="35"/>
      <c r="QTP327" s="35"/>
      <c r="QTQ327" s="35"/>
      <c r="QTR327" s="35"/>
      <c r="QTS327" s="35"/>
      <c r="QTT327" s="35"/>
      <c r="QTU327" s="35"/>
      <c r="QTV327" s="35"/>
      <c r="QTW327" s="35"/>
      <c r="QTX327" s="35"/>
      <c r="QTY327" s="35"/>
      <c r="QTZ327" s="35"/>
      <c r="QUA327" s="35"/>
      <c r="QUB327" s="35"/>
      <c r="QUC327" s="35"/>
      <c r="QUD327" s="35"/>
      <c r="QUE327" s="35"/>
      <c r="QUF327" s="35"/>
      <c r="QUG327" s="35"/>
      <c r="QUH327" s="35"/>
      <c r="QUI327" s="35"/>
      <c r="QUJ327" s="35"/>
      <c r="QUK327" s="35"/>
      <c r="QUL327" s="35"/>
      <c r="QUM327" s="35"/>
      <c r="QUN327" s="35"/>
      <c r="QUO327" s="35"/>
      <c r="QUP327" s="35"/>
      <c r="QUQ327" s="35"/>
      <c r="QUR327" s="35"/>
      <c r="QUS327" s="35"/>
      <c r="QUT327" s="35"/>
      <c r="QUU327" s="35"/>
      <c r="QUV327" s="35"/>
      <c r="QUW327" s="35"/>
      <c r="QUX327" s="35"/>
      <c r="QUY327" s="35"/>
      <c r="QUZ327" s="35"/>
      <c r="QVA327" s="35"/>
      <c r="QVB327" s="35"/>
      <c r="QVC327" s="35"/>
      <c r="QVD327" s="35"/>
      <c r="QVE327" s="35"/>
      <c r="QVF327" s="35"/>
      <c r="QVG327" s="35"/>
      <c r="QVH327" s="35"/>
      <c r="QVI327" s="35"/>
      <c r="QVJ327" s="35"/>
      <c r="QVK327" s="35"/>
      <c r="QVL327" s="35"/>
      <c r="QVM327" s="35"/>
      <c r="QVN327" s="35"/>
      <c r="QVO327" s="35"/>
      <c r="QVP327" s="35"/>
      <c r="QVQ327" s="35"/>
      <c r="QVR327" s="35"/>
      <c r="QVS327" s="35"/>
      <c r="QVT327" s="35"/>
      <c r="QVU327" s="35"/>
      <c r="QVV327" s="35"/>
      <c r="QVW327" s="35"/>
      <c r="QVX327" s="35"/>
      <c r="QVY327" s="35"/>
      <c r="QVZ327" s="35"/>
      <c r="QWA327" s="35"/>
      <c r="QWB327" s="35"/>
      <c r="QWC327" s="35"/>
      <c r="QWD327" s="35"/>
      <c r="QWE327" s="35"/>
      <c r="QWF327" s="35"/>
      <c r="QWG327" s="35"/>
      <c r="QWH327" s="35"/>
      <c r="QWI327" s="35"/>
      <c r="QWJ327" s="35"/>
      <c r="QWK327" s="35"/>
      <c r="QWL327" s="35"/>
      <c r="QWM327" s="35"/>
      <c r="QWN327" s="35"/>
      <c r="QWO327" s="35"/>
      <c r="QWP327" s="35"/>
      <c r="QWQ327" s="35"/>
      <c r="QWR327" s="35"/>
      <c r="QWS327" s="35"/>
      <c r="QWT327" s="35"/>
      <c r="QWU327" s="35"/>
      <c r="QWV327" s="35"/>
      <c r="QWW327" s="35"/>
      <c r="QWX327" s="35"/>
      <c r="QWY327" s="35"/>
      <c r="QWZ327" s="35"/>
      <c r="QXA327" s="35"/>
      <c r="QXB327" s="35"/>
      <c r="QXC327" s="35"/>
      <c r="QXD327" s="35"/>
      <c r="QXE327" s="35"/>
      <c r="QXF327" s="35"/>
      <c r="QXG327" s="35"/>
      <c r="QXH327" s="35"/>
      <c r="QXI327" s="35"/>
      <c r="QXJ327" s="35"/>
      <c r="QXK327" s="35"/>
      <c r="QXL327" s="35"/>
      <c r="QXM327" s="35"/>
      <c r="QXN327" s="35"/>
      <c r="QXO327" s="35"/>
      <c r="QXP327" s="35"/>
      <c r="QXQ327" s="35"/>
      <c r="QXR327" s="35"/>
      <c r="QXS327" s="35"/>
      <c r="QXT327" s="35"/>
      <c r="QXU327" s="35"/>
      <c r="QXV327" s="35"/>
      <c r="QXW327" s="35"/>
      <c r="QXX327" s="35"/>
      <c r="QXY327" s="35"/>
      <c r="QXZ327" s="35"/>
      <c r="QYA327" s="35"/>
      <c r="QYB327" s="35"/>
      <c r="QYC327" s="35"/>
      <c r="QYD327" s="35"/>
      <c r="QYE327" s="35"/>
      <c r="QYF327" s="35"/>
      <c r="QYG327" s="35"/>
      <c r="QYH327" s="35"/>
      <c r="QYI327" s="35"/>
      <c r="QYJ327" s="35"/>
      <c r="QYK327" s="35"/>
      <c r="QYL327" s="35"/>
      <c r="QYM327" s="35"/>
      <c r="QYN327" s="35"/>
      <c r="QYO327" s="35"/>
      <c r="QYP327" s="35"/>
      <c r="QYQ327" s="35"/>
      <c r="QYR327" s="35"/>
      <c r="QYS327" s="35"/>
      <c r="QYT327" s="35"/>
      <c r="QYU327" s="35"/>
      <c r="QYV327" s="35"/>
      <c r="QYW327" s="35"/>
      <c r="QYX327" s="35"/>
      <c r="QYY327" s="35"/>
      <c r="QYZ327" s="35"/>
      <c r="QZA327" s="35"/>
      <c r="QZB327" s="35"/>
      <c r="QZC327" s="35"/>
      <c r="QZD327" s="35"/>
      <c r="QZE327" s="35"/>
      <c r="QZF327" s="35"/>
      <c r="QZG327" s="35"/>
      <c r="QZH327" s="35"/>
      <c r="QZI327" s="35"/>
      <c r="QZJ327" s="35"/>
      <c r="QZK327" s="35"/>
      <c r="QZL327" s="35"/>
      <c r="QZM327" s="35"/>
      <c r="QZN327" s="35"/>
      <c r="QZO327" s="35"/>
      <c r="QZP327" s="35"/>
      <c r="QZQ327" s="35"/>
      <c r="QZR327" s="35"/>
      <c r="QZS327" s="35"/>
      <c r="QZT327" s="35"/>
      <c r="QZU327" s="35"/>
      <c r="QZV327" s="35"/>
      <c r="QZW327" s="35"/>
      <c r="QZX327" s="35"/>
      <c r="QZY327" s="35"/>
      <c r="QZZ327" s="35"/>
      <c r="RAA327" s="35"/>
      <c r="RAB327" s="35"/>
      <c r="RAC327" s="35"/>
      <c r="RAD327" s="35"/>
      <c r="RAE327" s="35"/>
      <c r="RAF327" s="35"/>
      <c r="RAG327" s="35"/>
      <c r="RAH327" s="35"/>
      <c r="RAI327" s="35"/>
      <c r="RAJ327" s="35"/>
      <c r="RAK327" s="35"/>
      <c r="RAL327" s="35"/>
      <c r="RAM327" s="35"/>
      <c r="RAN327" s="35"/>
      <c r="RAO327" s="35"/>
      <c r="RAP327" s="35"/>
      <c r="RAQ327" s="35"/>
      <c r="RAR327" s="35"/>
      <c r="RAS327" s="35"/>
      <c r="RAT327" s="35"/>
      <c r="RAU327" s="35"/>
      <c r="RAV327" s="35"/>
      <c r="RAW327" s="35"/>
      <c r="RAX327" s="35"/>
      <c r="RAY327" s="35"/>
      <c r="RAZ327" s="35"/>
      <c r="RBA327" s="35"/>
      <c r="RBB327" s="35"/>
      <c r="RBC327" s="35"/>
      <c r="RBD327" s="35"/>
      <c r="RBE327" s="35"/>
      <c r="RBF327" s="35"/>
      <c r="RBG327" s="35"/>
      <c r="RBH327" s="35"/>
      <c r="RBI327" s="35"/>
      <c r="RBJ327" s="35"/>
      <c r="RBK327" s="35"/>
      <c r="RBL327" s="35"/>
      <c r="RBM327" s="35"/>
      <c r="RBN327" s="35"/>
      <c r="RBO327" s="35"/>
      <c r="RBP327" s="35"/>
      <c r="RBQ327" s="35"/>
      <c r="RBR327" s="35"/>
      <c r="RBS327" s="35"/>
      <c r="RBT327" s="35"/>
      <c r="RBU327" s="35"/>
      <c r="RBV327" s="35"/>
      <c r="RBW327" s="35"/>
      <c r="RBX327" s="35"/>
      <c r="RBY327" s="35"/>
      <c r="RBZ327" s="35"/>
      <c r="RCA327" s="35"/>
      <c r="RCB327" s="35"/>
      <c r="RCC327" s="35"/>
      <c r="RCD327" s="35"/>
      <c r="RCE327" s="35"/>
      <c r="RCF327" s="35"/>
      <c r="RCG327" s="35"/>
      <c r="RCH327" s="35"/>
      <c r="RCI327" s="35"/>
      <c r="RCJ327" s="35"/>
      <c r="RCK327" s="35"/>
      <c r="RCL327" s="35"/>
      <c r="RCM327" s="35"/>
      <c r="RCN327" s="35"/>
      <c r="RCO327" s="35"/>
      <c r="RCP327" s="35"/>
      <c r="RCQ327" s="35"/>
      <c r="RCR327" s="35"/>
      <c r="RCS327" s="35"/>
      <c r="RCT327" s="35"/>
      <c r="RCU327" s="35"/>
      <c r="RCV327" s="35"/>
      <c r="RCW327" s="35"/>
      <c r="RCX327" s="35"/>
      <c r="RCY327" s="35"/>
      <c r="RCZ327" s="35"/>
      <c r="RDA327" s="35"/>
      <c r="RDB327" s="35"/>
      <c r="RDC327" s="35"/>
      <c r="RDD327" s="35"/>
      <c r="RDE327" s="35"/>
      <c r="RDF327" s="35"/>
      <c r="RDG327" s="35"/>
      <c r="RDH327" s="35"/>
      <c r="RDI327" s="35"/>
      <c r="RDJ327" s="35"/>
      <c r="RDK327" s="35"/>
      <c r="RDL327" s="35"/>
      <c r="RDM327" s="35"/>
      <c r="RDN327" s="35"/>
      <c r="RDO327" s="35"/>
      <c r="RDP327" s="35"/>
      <c r="RDQ327" s="35"/>
      <c r="RDR327" s="35"/>
      <c r="RDS327" s="35"/>
      <c r="RDT327" s="35"/>
      <c r="RDU327" s="35"/>
      <c r="RDV327" s="35"/>
      <c r="RDW327" s="35"/>
      <c r="RDX327" s="35"/>
      <c r="RDY327" s="35"/>
      <c r="RDZ327" s="35"/>
      <c r="REA327" s="35"/>
      <c r="REB327" s="35"/>
      <c r="REC327" s="35"/>
      <c r="RED327" s="35"/>
      <c r="REE327" s="35"/>
      <c r="REF327" s="35"/>
      <c r="REG327" s="35"/>
      <c r="REH327" s="35"/>
      <c r="REI327" s="35"/>
      <c r="REJ327" s="35"/>
      <c r="REK327" s="35"/>
      <c r="REL327" s="35"/>
      <c r="REM327" s="35"/>
      <c r="REN327" s="35"/>
      <c r="REO327" s="35"/>
      <c r="REP327" s="35"/>
      <c r="REQ327" s="35"/>
      <c r="RER327" s="35"/>
      <c r="RES327" s="35"/>
      <c r="RET327" s="35"/>
      <c r="REU327" s="35"/>
      <c r="REV327" s="35"/>
      <c r="REW327" s="35"/>
      <c r="REX327" s="35"/>
      <c r="REY327" s="35"/>
      <c r="REZ327" s="35"/>
      <c r="RFA327" s="35"/>
      <c r="RFB327" s="35"/>
      <c r="RFC327" s="35"/>
      <c r="RFD327" s="35"/>
      <c r="RFE327" s="35"/>
      <c r="RFF327" s="35"/>
      <c r="RFG327" s="35"/>
      <c r="RFH327" s="35"/>
      <c r="RFI327" s="35"/>
      <c r="RFJ327" s="35"/>
      <c r="RFK327" s="35"/>
      <c r="RFL327" s="35"/>
      <c r="RFM327" s="35"/>
      <c r="RFN327" s="35"/>
      <c r="RFO327" s="35"/>
      <c r="RFP327" s="35"/>
      <c r="RFQ327" s="35"/>
      <c r="RFR327" s="35"/>
      <c r="RFS327" s="35"/>
      <c r="RFT327" s="35"/>
      <c r="RFU327" s="35"/>
      <c r="RFV327" s="35"/>
      <c r="RFW327" s="35"/>
      <c r="RFX327" s="35"/>
      <c r="RFY327" s="35"/>
      <c r="RFZ327" s="35"/>
      <c r="RGA327" s="35"/>
      <c r="RGB327" s="35"/>
      <c r="RGC327" s="35"/>
      <c r="RGD327" s="35"/>
      <c r="RGE327" s="35"/>
      <c r="RGF327" s="35"/>
      <c r="RGG327" s="35"/>
      <c r="RGH327" s="35"/>
      <c r="RGI327" s="35"/>
      <c r="RGJ327" s="35"/>
      <c r="RGK327" s="35"/>
      <c r="RGL327" s="35"/>
      <c r="RGM327" s="35"/>
      <c r="RGN327" s="35"/>
      <c r="RGO327" s="35"/>
      <c r="RGP327" s="35"/>
      <c r="RGQ327" s="35"/>
      <c r="RGR327" s="35"/>
      <c r="RGS327" s="35"/>
      <c r="RGT327" s="35"/>
      <c r="RGU327" s="35"/>
      <c r="RGV327" s="35"/>
      <c r="RGW327" s="35"/>
      <c r="RGX327" s="35"/>
      <c r="RGY327" s="35"/>
      <c r="RGZ327" s="35"/>
      <c r="RHA327" s="35"/>
      <c r="RHB327" s="35"/>
      <c r="RHC327" s="35"/>
      <c r="RHD327" s="35"/>
      <c r="RHE327" s="35"/>
      <c r="RHF327" s="35"/>
      <c r="RHG327" s="35"/>
      <c r="RHH327" s="35"/>
      <c r="RHI327" s="35"/>
      <c r="RHJ327" s="35"/>
      <c r="RHK327" s="35"/>
      <c r="RHL327" s="35"/>
      <c r="RHM327" s="35"/>
      <c r="RHN327" s="35"/>
      <c r="RHO327" s="35"/>
      <c r="RHP327" s="35"/>
      <c r="RHQ327" s="35"/>
      <c r="RHR327" s="35"/>
      <c r="RHS327" s="35"/>
      <c r="RHT327" s="35"/>
      <c r="RHU327" s="35"/>
      <c r="RHV327" s="35"/>
      <c r="RHW327" s="35"/>
      <c r="RHX327" s="35"/>
      <c r="RHY327" s="35"/>
      <c r="RHZ327" s="35"/>
      <c r="RIA327" s="35"/>
      <c r="RIB327" s="35"/>
      <c r="RIC327" s="35"/>
      <c r="RID327" s="35"/>
      <c r="RIE327" s="35"/>
      <c r="RIF327" s="35"/>
      <c r="RIG327" s="35"/>
      <c r="RIH327" s="35"/>
      <c r="RII327" s="35"/>
      <c r="RIJ327" s="35"/>
      <c r="RIK327" s="35"/>
      <c r="RIL327" s="35"/>
      <c r="RIM327" s="35"/>
      <c r="RIN327" s="35"/>
      <c r="RIO327" s="35"/>
      <c r="RIP327" s="35"/>
      <c r="RIQ327" s="35"/>
      <c r="RIR327" s="35"/>
      <c r="RIS327" s="35"/>
      <c r="RIT327" s="35"/>
      <c r="RIU327" s="35"/>
      <c r="RIV327" s="35"/>
      <c r="RIW327" s="35"/>
      <c r="RIX327" s="35"/>
      <c r="RIY327" s="35"/>
      <c r="RIZ327" s="35"/>
      <c r="RJA327" s="35"/>
      <c r="RJB327" s="35"/>
      <c r="RJC327" s="35"/>
      <c r="RJD327" s="35"/>
      <c r="RJE327" s="35"/>
      <c r="RJF327" s="35"/>
      <c r="RJG327" s="35"/>
      <c r="RJH327" s="35"/>
      <c r="RJI327" s="35"/>
      <c r="RJJ327" s="35"/>
      <c r="RJK327" s="35"/>
      <c r="RJL327" s="35"/>
      <c r="RJM327" s="35"/>
      <c r="RJN327" s="35"/>
      <c r="RJO327" s="35"/>
      <c r="RJP327" s="35"/>
      <c r="RJQ327" s="35"/>
      <c r="RJR327" s="35"/>
      <c r="RJS327" s="35"/>
      <c r="RJT327" s="35"/>
      <c r="RJU327" s="35"/>
      <c r="RJV327" s="35"/>
      <c r="RJW327" s="35"/>
      <c r="RJX327" s="35"/>
      <c r="RJY327" s="35"/>
      <c r="RJZ327" s="35"/>
      <c r="RKA327" s="35"/>
      <c r="RKB327" s="35"/>
      <c r="RKC327" s="35"/>
      <c r="RKD327" s="35"/>
      <c r="RKE327" s="35"/>
      <c r="RKF327" s="35"/>
      <c r="RKG327" s="35"/>
      <c r="RKH327" s="35"/>
      <c r="RKI327" s="35"/>
      <c r="RKJ327" s="35"/>
      <c r="RKK327" s="35"/>
      <c r="RKL327" s="35"/>
      <c r="RKM327" s="35"/>
      <c r="RKN327" s="35"/>
      <c r="RKO327" s="35"/>
      <c r="RKP327" s="35"/>
      <c r="RKQ327" s="35"/>
      <c r="RKR327" s="35"/>
      <c r="RKS327" s="35"/>
      <c r="RKT327" s="35"/>
      <c r="RKU327" s="35"/>
      <c r="RKV327" s="35"/>
      <c r="RKW327" s="35"/>
      <c r="RKX327" s="35"/>
      <c r="RKY327" s="35"/>
      <c r="RKZ327" s="35"/>
      <c r="RLA327" s="35"/>
      <c r="RLB327" s="35"/>
      <c r="RLC327" s="35"/>
      <c r="RLD327" s="35"/>
      <c r="RLE327" s="35"/>
      <c r="RLF327" s="35"/>
      <c r="RLG327" s="35"/>
      <c r="RLH327" s="35"/>
      <c r="RLI327" s="35"/>
      <c r="RLJ327" s="35"/>
      <c r="RLK327" s="35"/>
      <c r="RLL327" s="35"/>
      <c r="RLM327" s="35"/>
      <c r="RLN327" s="35"/>
      <c r="RLO327" s="35"/>
      <c r="RLP327" s="35"/>
      <c r="RLQ327" s="35"/>
      <c r="RLR327" s="35"/>
      <c r="RLS327" s="35"/>
      <c r="RLT327" s="35"/>
      <c r="RLU327" s="35"/>
      <c r="RLV327" s="35"/>
      <c r="RLW327" s="35"/>
      <c r="RLX327" s="35"/>
      <c r="RLY327" s="35"/>
      <c r="RLZ327" s="35"/>
      <c r="RMA327" s="35"/>
      <c r="RMB327" s="35"/>
      <c r="RMC327" s="35"/>
      <c r="RMD327" s="35"/>
      <c r="RME327" s="35"/>
      <c r="RMF327" s="35"/>
      <c r="RMG327" s="35"/>
      <c r="RMH327" s="35"/>
      <c r="RMI327" s="35"/>
      <c r="RMJ327" s="35"/>
      <c r="RMK327" s="35"/>
      <c r="RML327" s="35"/>
      <c r="RMM327" s="35"/>
      <c r="RMN327" s="35"/>
      <c r="RMO327" s="35"/>
      <c r="RMP327" s="35"/>
      <c r="RMQ327" s="35"/>
      <c r="RMR327" s="35"/>
      <c r="RMS327" s="35"/>
      <c r="RMT327" s="35"/>
      <c r="RMU327" s="35"/>
      <c r="RMV327" s="35"/>
      <c r="RMW327" s="35"/>
      <c r="RMX327" s="35"/>
      <c r="RMY327" s="35"/>
      <c r="RMZ327" s="35"/>
      <c r="RNA327" s="35"/>
      <c r="RNB327" s="35"/>
      <c r="RNC327" s="35"/>
      <c r="RND327" s="35"/>
      <c r="RNE327" s="35"/>
      <c r="RNF327" s="35"/>
      <c r="RNG327" s="35"/>
      <c r="RNH327" s="35"/>
      <c r="RNI327" s="35"/>
      <c r="RNJ327" s="35"/>
      <c r="RNK327" s="35"/>
      <c r="RNL327" s="35"/>
      <c r="RNM327" s="35"/>
      <c r="RNN327" s="35"/>
      <c r="RNO327" s="35"/>
      <c r="RNP327" s="35"/>
      <c r="RNQ327" s="35"/>
      <c r="RNR327" s="35"/>
      <c r="RNS327" s="35"/>
      <c r="RNT327" s="35"/>
      <c r="RNU327" s="35"/>
      <c r="RNV327" s="35"/>
      <c r="RNW327" s="35"/>
      <c r="RNX327" s="35"/>
      <c r="RNY327" s="35"/>
      <c r="RNZ327" s="35"/>
      <c r="ROA327" s="35"/>
      <c r="ROB327" s="35"/>
      <c r="ROC327" s="35"/>
      <c r="ROD327" s="35"/>
      <c r="ROE327" s="35"/>
      <c r="ROF327" s="35"/>
      <c r="ROG327" s="35"/>
      <c r="ROH327" s="35"/>
      <c r="ROI327" s="35"/>
      <c r="ROJ327" s="35"/>
      <c r="ROK327" s="35"/>
      <c r="ROL327" s="35"/>
      <c r="ROM327" s="35"/>
      <c r="RON327" s="35"/>
      <c r="ROO327" s="35"/>
      <c r="ROP327" s="35"/>
      <c r="ROQ327" s="35"/>
      <c r="ROR327" s="35"/>
      <c r="ROS327" s="35"/>
      <c r="ROT327" s="35"/>
      <c r="ROU327" s="35"/>
      <c r="ROV327" s="35"/>
      <c r="ROW327" s="35"/>
      <c r="ROX327" s="35"/>
      <c r="ROY327" s="35"/>
      <c r="ROZ327" s="35"/>
      <c r="RPA327" s="35"/>
      <c r="RPB327" s="35"/>
      <c r="RPC327" s="35"/>
      <c r="RPD327" s="35"/>
      <c r="RPE327" s="35"/>
      <c r="RPF327" s="35"/>
      <c r="RPG327" s="35"/>
      <c r="RPH327" s="35"/>
      <c r="RPI327" s="35"/>
      <c r="RPJ327" s="35"/>
      <c r="RPK327" s="35"/>
      <c r="RPL327" s="35"/>
      <c r="RPM327" s="35"/>
      <c r="RPN327" s="35"/>
      <c r="RPO327" s="35"/>
      <c r="RPP327" s="35"/>
      <c r="RPQ327" s="35"/>
      <c r="RPR327" s="35"/>
      <c r="RPS327" s="35"/>
      <c r="RPT327" s="35"/>
      <c r="RPU327" s="35"/>
      <c r="RPV327" s="35"/>
      <c r="RPW327" s="35"/>
      <c r="RPX327" s="35"/>
      <c r="RPY327" s="35"/>
      <c r="RPZ327" s="35"/>
      <c r="RQA327" s="35"/>
      <c r="RQB327" s="35"/>
      <c r="RQC327" s="35"/>
      <c r="RQD327" s="35"/>
      <c r="RQE327" s="35"/>
      <c r="RQF327" s="35"/>
      <c r="RQG327" s="35"/>
      <c r="RQH327" s="35"/>
      <c r="RQI327" s="35"/>
      <c r="RQJ327" s="35"/>
      <c r="RQK327" s="35"/>
      <c r="RQL327" s="35"/>
      <c r="RQM327" s="35"/>
      <c r="RQN327" s="35"/>
      <c r="RQO327" s="35"/>
      <c r="RQP327" s="35"/>
      <c r="RQQ327" s="35"/>
      <c r="RQR327" s="35"/>
      <c r="RQS327" s="35"/>
      <c r="RQT327" s="35"/>
      <c r="RQU327" s="35"/>
      <c r="RQV327" s="35"/>
      <c r="RQW327" s="35"/>
      <c r="RQX327" s="35"/>
      <c r="RQY327" s="35"/>
      <c r="RQZ327" s="35"/>
      <c r="RRA327" s="35"/>
      <c r="RRB327" s="35"/>
      <c r="RRC327" s="35"/>
      <c r="RRD327" s="35"/>
      <c r="RRE327" s="35"/>
      <c r="RRF327" s="35"/>
      <c r="RRG327" s="35"/>
      <c r="RRH327" s="35"/>
      <c r="RRI327" s="35"/>
      <c r="RRJ327" s="35"/>
      <c r="RRK327" s="35"/>
      <c r="RRL327" s="35"/>
      <c r="RRM327" s="35"/>
      <c r="RRN327" s="35"/>
      <c r="RRO327" s="35"/>
      <c r="RRP327" s="35"/>
      <c r="RRQ327" s="35"/>
      <c r="RRR327" s="35"/>
      <c r="RRS327" s="35"/>
      <c r="RRT327" s="35"/>
      <c r="RRU327" s="35"/>
      <c r="RRV327" s="35"/>
      <c r="RRW327" s="35"/>
      <c r="RRX327" s="35"/>
      <c r="RRY327" s="35"/>
      <c r="RRZ327" s="35"/>
      <c r="RSA327" s="35"/>
      <c r="RSB327" s="35"/>
      <c r="RSC327" s="35"/>
      <c r="RSD327" s="35"/>
      <c r="RSE327" s="35"/>
      <c r="RSF327" s="35"/>
      <c r="RSG327" s="35"/>
      <c r="RSH327" s="35"/>
      <c r="RSI327" s="35"/>
      <c r="RSJ327" s="35"/>
      <c r="RSK327" s="35"/>
      <c r="RSL327" s="35"/>
      <c r="RSM327" s="35"/>
      <c r="RSN327" s="35"/>
      <c r="RSO327" s="35"/>
      <c r="RSP327" s="35"/>
      <c r="RSQ327" s="35"/>
      <c r="RSR327" s="35"/>
      <c r="RSS327" s="35"/>
      <c r="RST327" s="35"/>
      <c r="RSU327" s="35"/>
      <c r="RSV327" s="35"/>
      <c r="RSW327" s="35"/>
      <c r="RSX327" s="35"/>
      <c r="RSY327" s="35"/>
      <c r="RSZ327" s="35"/>
      <c r="RTA327" s="35"/>
      <c r="RTB327" s="35"/>
      <c r="RTC327" s="35"/>
      <c r="RTD327" s="35"/>
      <c r="RTE327" s="35"/>
      <c r="RTF327" s="35"/>
      <c r="RTG327" s="35"/>
      <c r="RTH327" s="35"/>
      <c r="RTI327" s="35"/>
      <c r="RTJ327" s="35"/>
      <c r="RTK327" s="35"/>
      <c r="RTL327" s="35"/>
      <c r="RTM327" s="35"/>
      <c r="RTN327" s="35"/>
      <c r="RTO327" s="35"/>
      <c r="RTP327" s="35"/>
      <c r="RTQ327" s="35"/>
      <c r="RTR327" s="35"/>
      <c r="RTS327" s="35"/>
      <c r="RTT327" s="35"/>
      <c r="RTU327" s="35"/>
      <c r="RTV327" s="35"/>
      <c r="RTW327" s="35"/>
      <c r="RTX327" s="35"/>
      <c r="RTY327" s="35"/>
      <c r="RTZ327" s="35"/>
      <c r="RUA327" s="35"/>
      <c r="RUB327" s="35"/>
      <c r="RUC327" s="35"/>
      <c r="RUD327" s="35"/>
      <c r="RUE327" s="35"/>
      <c r="RUF327" s="35"/>
      <c r="RUG327" s="35"/>
      <c r="RUH327" s="35"/>
      <c r="RUI327" s="35"/>
      <c r="RUJ327" s="35"/>
      <c r="RUK327" s="35"/>
      <c r="RUL327" s="35"/>
      <c r="RUM327" s="35"/>
      <c r="RUN327" s="35"/>
      <c r="RUO327" s="35"/>
      <c r="RUP327" s="35"/>
      <c r="RUQ327" s="35"/>
      <c r="RUR327" s="35"/>
      <c r="RUS327" s="35"/>
      <c r="RUT327" s="35"/>
      <c r="RUU327" s="35"/>
      <c r="RUV327" s="35"/>
      <c r="RUW327" s="35"/>
      <c r="RUX327" s="35"/>
      <c r="RUY327" s="35"/>
      <c r="RUZ327" s="35"/>
      <c r="RVA327" s="35"/>
      <c r="RVB327" s="35"/>
      <c r="RVC327" s="35"/>
      <c r="RVD327" s="35"/>
      <c r="RVE327" s="35"/>
      <c r="RVF327" s="35"/>
      <c r="RVG327" s="35"/>
      <c r="RVH327" s="35"/>
      <c r="RVI327" s="35"/>
      <c r="RVJ327" s="35"/>
      <c r="RVK327" s="35"/>
      <c r="RVL327" s="35"/>
      <c r="RVM327" s="35"/>
      <c r="RVN327" s="35"/>
      <c r="RVO327" s="35"/>
      <c r="RVP327" s="35"/>
      <c r="RVQ327" s="35"/>
      <c r="RVR327" s="35"/>
      <c r="RVS327" s="35"/>
      <c r="RVT327" s="35"/>
      <c r="RVU327" s="35"/>
      <c r="RVV327" s="35"/>
      <c r="RVW327" s="35"/>
      <c r="RVX327" s="35"/>
      <c r="RVY327" s="35"/>
      <c r="RVZ327" s="35"/>
      <c r="RWA327" s="35"/>
      <c r="RWB327" s="35"/>
      <c r="RWC327" s="35"/>
      <c r="RWD327" s="35"/>
      <c r="RWE327" s="35"/>
      <c r="RWF327" s="35"/>
      <c r="RWG327" s="35"/>
      <c r="RWH327" s="35"/>
      <c r="RWI327" s="35"/>
      <c r="RWJ327" s="35"/>
      <c r="RWK327" s="35"/>
      <c r="RWL327" s="35"/>
      <c r="RWM327" s="35"/>
      <c r="RWN327" s="35"/>
      <c r="RWO327" s="35"/>
      <c r="RWP327" s="35"/>
      <c r="RWQ327" s="35"/>
      <c r="RWR327" s="35"/>
      <c r="RWS327" s="35"/>
      <c r="RWT327" s="35"/>
      <c r="RWU327" s="35"/>
      <c r="RWV327" s="35"/>
      <c r="RWW327" s="35"/>
      <c r="RWX327" s="35"/>
      <c r="RWY327" s="35"/>
      <c r="RWZ327" s="35"/>
      <c r="RXA327" s="35"/>
      <c r="RXB327" s="35"/>
      <c r="RXC327" s="35"/>
      <c r="RXD327" s="35"/>
      <c r="RXE327" s="35"/>
      <c r="RXF327" s="35"/>
      <c r="RXG327" s="35"/>
      <c r="RXH327" s="35"/>
      <c r="RXI327" s="35"/>
      <c r="RXJ327" s="35"/>
      <c r="RXK327" s="35"/>
      <c r="RXL327" s="35"/>
      <c r="RXM327" s="35"/>
      <c r="RXN327" s="35"/>
      <c r="RXO327" s="35"/>
      <c r="RXP327" s="35"/>
      <c r="RXQ327" s="35"/>
      <c r="RXR327" s="35"/>
      <c r="RXS327" s="35"/>
      <c r="RXT327" s="35"/>
      <c r="RXU327" s="35"/>
      <c r="RXV327" s="35"/>
      <c r="RXW327" s="35"/>
      <c r="RXX327" s="35"/>
      <c r="RXY327" s="35"/>
      <c r="RXZ327" s="35"/>
      <c r="RYA327" s="35"/>
      <c r="RYB327" s="35"/>
      <c r="RYC327" s="35"/>
      <c r="RYD327" s="35"/>
      <c r="RYE327" s="35"/>
      <c r="RYF327" s="35"/>
      <c r="RYG327" s="35"/>
      <c r="RYH327" s="35"/>
      <c r="RYI327" s="35"/>
      <c r="RYJ327" s="35"/>
      <c r="RYK327" s="35"/>
      <c r="RYL327" s="35"/>
      <c r="RYM327" s="35"/>
      <c r="RYN327" s="35"/>
      <c r="RYO327" s="35"/>
      <c r="RYP327" s="35"/>
      <c r="RYQ327" s="35"/>
      <c r="RYR327" s="35"/>
      <c r="RYS327" s="35"/>
      <c r="RYT327" s="35"/>
      <c r="RYU327" s="35"/>
      <c r="RYV327" s="35"/>
      <c r="RYW327" s="35"/>
      <c r="RYX327" s="35"/>
      <c r="RYY327" s="35"/>
      <c r="RYZ327" s="35"/>
      <c r="RZA327" s="35"/>
      <c r="RZB327" s="35"/>
      <c r="RZC327" s="35"/>
      <c r="RZD327" s="35"/>
      <c r="RZE327" s="35"/>
      <c r="RZF327" s="35"/>
      <c r="RZG327" s="35"/>
      <c r="RZH327" s="35"/>
      <c r="RZI327" s="35"/>
      <c r="RZJ327" s="35"/>
      <c r="RZK327" s="35"/>
      <c r="RZL327" s="35"/>
      <c r="RZM327" s="35"/>
      <c r="RZN327" s="35"/>
      <c r="RZO327" s="35"/>
      <c r="RZP327" s="35"/>
      <c r="RZQ327" s="35"/>
      <c r="RZR327" s="35"/>
      <c r="RZS327" s="35"/>
      <c r="RZT327" s="35"/>
      <c r="RZU327" s="35"/>
      <c r="RZV327" s="35"/>
      <c r="RZW327" s="35"/>
      <c r="RZX327" s="35"/>
      <c r="RZY327" s="35"/>
      <c r="RZZ327" s="35"/>
      <c r="SAA327" s="35"/>
      <c r="SAB327" s="35"/>
      <c r="SAC327" s="35"/>
      <c r="SAD327" s="35"/>
      <c r="SAE327" s="35"/>
      <c r="SAF327" s="35"/>
      <c r="SAG327" s="35"/>
      <c r="SAH327" s="35"/>
      <c r="SAI327" s="35"/>
      <c r="SAJ327" s="35"/>
      <c r="SAK327" s="35"/>
      <c r="SAL327" s="35"/>
      <c r="SAM327" s="35"/>
      <c r="SAN327" s="35"/>
      <c r="SAO327" s="35"/>
      <c r="SAP327" s="35"/>
      <c r="SAQ327" s="35"/>
      <c r="SAR327" s="35"/>
      <c r="SAS327" s="35"/>
      <c r="SAT327" s="35"/>
      <c r="SAU327" s="35"/>
      <c r="SAV327" s="35"/>
      <c r="SAW327" s="35"/>
      <c r="SAX327" s="35"/>
      <c r="SAY327" s="35"/>
      <c r="SAZ327" s="35"/>
      <c r="SBA327" s="35"/>
      <c r="SBB327" s="35"/>
      <c r="SBC327" s="35"/>
      <c r="SBD327" s="35"/>
      <c r="SBE327" s="35"/>
      <c r="SBF327" s="35"/>
      <c r="SBG327" s="35"/>
      <c r="SBH327" s="35"/>
      <c r="SBI327" s="35"/>
      <c r="SBJ327" s="35"/>
      <c r="SBK327" s="35"/>
      <c r="SBL327" s="35"/>
      <c r="SBM327" s="35"/>
      <c r="SBN327" s="35"/>
      <c r="SBO327" s="35"/>
      <c r="SBP327" s="35"/>
      <c r="SBQ327" s="35"/>
      <c r="SBR327" s="35"/>
      <c r="SBS327" s="35"/>
      <c r="SBT327" s="35"/>
      <c r="SBU327" s="35"/>
      <c r="SBV327" s="35"/>
      <c r="SBW327" s="35"/>
      <c r="SBX327" s="35"/>
      <c r="SBY327" s="35"/>
      <c r="SBZ327" s="35"/>
      <c r="SCA327" s="35"/>
      <c r="SCB327" s="35"/>
      <c r="SCC327" s="35"/>
      <c r="SCD327" s="35"/>
      <c r="SCE327" s="35"/>
      <c r="SCF327" s="35"/>
      <c r="SCG327" s="35"/>
      <c r="SCH327" s="35"/>
      <c r="SCI327" s="35"/>
      <c r="SCJ327" s="35"/>
      <c r="SCK327" s="35"/>
      <c r="SCL327" s="35"/>
      <c r="SCM327" s="35"/>
      <c r="SCN327" s="35"/>
      <c r="SCO327" s="35"/>
      <c r="SCP327" s="35"/>
      <c r="SCQ327" s="35"/>
      <c r="SCR327" s="35"/>
      <c r="SCS327" s="35"/>
      <c r="SCT327" s="35"/>
      <c r="SCU327" s="35"/>
      <c r="SCV327" s="35"/>
      <c r="SCW327" s="35"/>
      <c r="SCX327" s="35"/>
      <c r="SCY327" s="35"/>
      <c r="SCZ327" s="35"/>
      <c r="SDA327" s="35"/>
      <c r="SDB327" s="35"/>
      <c r="SDC327" s="35"/>
      <c r="SDD327" s="35"/>
      <c r="SDE327" s="35"/>
      <c r="SDF327" s="35"/>
      <c r="SDG327" s="35"/>
      <c r="SDH327" s="35"/>
      <c r="SDI327" s="35"/>
      <c r="SDJ327" s="35"/>
      <c r="SDK327" s="35"/>
      <c r="SDL327" s="35"/>
      <c r="SDM327" s="35"/>
      <c r="SDN327" s="35"/>
      <c r="SDO327" s="35"/>
      <c r="SDP327" s="35"/>
      <c r="SDQ327" s="35"/>
      <c r="SDR327" s="35"/>
      <c r="SDS327" s="35"/>
      <c r="SDT327" s="35"/>
      <c r="SDU327" s="35"/>
      <c r="SDV327" s="35"/>
      <c r="SDW327" s="35"/>
      <c r="SDX327" s="35"/>
      <c r="SDY327" s="35"/>
      <c r="SDZ327" s="35"/>
      <c r="SEA327" s="35"/>
      <c r="SEB327" s="35"/>
      <c r="SEC327" s="35"/>
      <c r="SED327" s="35"/>
      <c r="SEE327" s="35"/>
      <c r="SEF327" s="35"/>
      <c r="SEG327" s="35"/>
      <c r="SEH327" s="35"/>
      <c r="SEI327" s="35"/>
      <c r="SEJ327" s="35"/>
      <c r="SEK327" s="35"/>
      <c r="SEL327" s="35"/>
      <c r="SEM327" s="35"/>
      <c r="SEN327" s="35"/>
      <c r="SEO327" s="35"/>
      <c r="SEP327" s="35"/>
      <c r="SEQ327" s="35"/>
      <c r="SER327" s="35"/>
      <c r="SES327" s="35"/>
      <c r="SET327" s="35"/>
      <c r="SEU327" s="35"/>
      <c r="SEV327" s="35"/>
      <c r="SEW327" s="35"/>
      <c r="SEX327" s="35"/>
      <c r="SEY327" s="35"/>
      <c r="SEZ327" s="35"/>
      <c r="SFA327" s="35"/>
      <c r="SFB327" s="35"/>
      <c r="SFC327" s="35"/>
      <c r="SFD327" s="35"/>
      <c r="SFE327" s="35"/>
      <c r="SFF327" s="35"/>
      <c r="SFG327" s="35"/>
      <c r="SFH327" s="35"/>
      <c r="SFI327" s="35"/>
      <c r="SFJ327" s="35"/>
      <c r="SFK327" s="35"/>
      <c r="SFL327" s="35"/>
      <c r="SFM327" s="35"/>
      <c r="SFN327" s="35"/>
      <c r="SFO327" s="35"/>
      <c r="SFP327" s="35"/>
      <c r="SFQ327" s="35"/>
      <c r="SFR327" s="35"/>
      <c r="SFS327" s="35"/>
      <c r="SFT327" s="35"/>
      <c r="SFU327" s="35"/>
      <c r="SFV327" s="35"/>
      <c r="SFW327" s="35"/>
      <c r="SFX327" s="35"/>
      <c r="SFY327" s="35"/>
      <c r="SFZ327" s="35"/>
      <c r="SGA327" s="35"/>
      <c r="SGB327" s="35"/>
      <c r="SGC327" s="35"/>
      <c r="SGD327" s="35"/>
      <c r="SGE327" s="35"/>
      <c r="SGF327" s="35"/>
      <c r="SGG327" s="35"/>
      <c r="SGH327" s="35"/>
      <c r="SGI327" s="35"/>
      <c r="SGJ327" s="35"/>
      <c r="SGK327" s="35"/>
      <c r="SGL327" s="35"/>
      <c r="SGM327" s="35"/>
      <c r="SGN327" s="35"/>
      <c r="SGO327" s="35"/>
      <c r="SGP327" s="35"/>
      <c r="SGQ327" s="35"/>
      <c r="SGR327" s="35"/>
      <c r="SGS327" s="35"/>
      <c r="SGT327" s="35"/>
      <c r="SGU327" s="35"/>
      <c r="SGV327" s="35"/>
      <c r="SGW327" s="35"/>
      <c r="SGX327" s="35"/>
      <c r="SGY327" s="35"/>
      <c r="SGZ327" s="35"/>
      <c r="SHA327" s="35"/>
      <c r="SHB327" s="35"/>
      <c r="SHC327" s="35"/>
      <c r="SHD327" s="35"/>
      <c r="SHE327" s="35"/>
      <c r="SHF327" s="35"/>
      <c r="SHG327" s="35"/>
      <c r="SHH327" s="35"/>
      <c r="SHI327" s="35"/>
      <c r="SHJ327" s="35"/>
      <c r="SHK327" s="35"/>
      <c r="SHL327" s="35"/>
      <c r="SHM327" s="35"/>
      <c r="SHN327" s="35"/>
      <c r="SHO327" s="35"/>
      <c r="SHP327" s="35"/>
      <c r="SHQ327" s="35"/>
      <c r="SHR327" s="35"/>
      <c r="SHS327" s="35"/>
      <c r="SHT327" s="35"/>
      <c r="SHU327" s="35"/>
      <c r="SHV327" s="35"/>
      <c r="SHW327" s="35"/>
      <c r="SHX327" s="35"/>
      <c r="SHY327" s="35"/>
      <c r="SHZ327" s="35"/>
      <c r="SIA327" s="35"/>
      <c r="SIB327" s="35"/>
      <c r="SIC327" s="35"/>
      <c r="SID327" s="35"/>
      <c r="SIE327" s="35"/>
      <c r="SIF327" s="35"/>
      <c r="SIG327" s="35"/>
      <c r="SIH327" s="35"/>
      <c r="SII327" s="35"/>
      <c r="SIJ327" s="35"/>
      <c r="SIK327" s="35"/>
      <c r="SIL327" s="35"/>
      <c r="SIM327" s="35"/>
      <c r="SIN327" s="35"/>
      <c r="SIO327" s="35"/>
      <c r="SIP327" s="35"/>
      <c r="SIQ327" s="35"/>
      <c r="SIR327" s="35"/>
      <c r="SIS327" s="35"/>
      <c r="SIT327" s="35"/>
      <c r="SIU327" s="35"/>
      <c r="SIV327" s="35"/>
      <c r="SIW327" s="35"/>
      <c r="SIX327" s="35"/>
      <c r="SIY327" s="35"/>
      <c r="SIZ327" s="35"/>
      <c r="SJA327" s="35"/>
      <c r="SJB327" s="35"/>
      <c r="SJC327" s="35"/>
      <c r="SJD327" s="35"/>
      <c r="SJE327" s="35"/>
      <c r="SJF327" s="35"/>
      <c r="SJG327" s="35"/>
      <c r="SJH327" s="35"/>
      <c r="SJI327" s="35"/>
      <c r="SJJ327" s="35"/>
      <c r="SJK327" s="35"/>
      <c r="SJL327" s="35"/>
      <c r="SJM327" s="35"/>
      <c r="SJN327" s="35"/>
      <c r="SJO327" s="35"/>
      <c r="SJP327" s="35"/>
      <c r="SJQ327" s="35"/>
      <c r="SJR327" s="35"/>
      <c r="SJS327" s="35"/>
      <c r="SJT327" s="35"/>
      <c r="SJU327" s="35"/>
      <c r="SJV327" s="35"/>
      <c r="SJW327" s="35"/>
      <c r="SJX327" s="35"/>
      <c r="SJY327" s="35"/>
      <c r="SJZ327" s="35"/>
      <c r="SKA327" s="35"/>
      <c r="SKB327" s="35"/>
      <c r="SKC327" s="35"/>
      <c r="SKD327" s="35"/>
      <c r="SKE327" s="35"/>
      <c r="SKF327" s="35"/>
      <c r="SKG327" s="35"/>
      <c r="SKH327" s="35"/>
      <c r="SKI327" s="35"/>
      <c r="SKJ327" s="35"/>
      <c r="SKK327" s="35"/>
      <c r="SKL327" s="35"/>
      <c r="SKM327" s="35"/>
      <c r="SKN327" s="35"/>
      <c r="SKO327" s="35"/>
      <c r="SKP327" s="35"/>
      <c r="SKQ327" s="35"/>
      <c r="SKR327" s="35"/>
      <c r="SKS327" s="35"/>
      <c r="SKT327" s="35"/>
      <c r="SKU327" s="35"/>
      <c r="SKV327" s="35"/>
      <c r="SKW327" s="35"/>
      <c r="SKX327" s="35"/>
      <c r="SKY327" s="35"/>
      <c r="SKZ327" s="35"/>
      <c r="SLA327" s="35"/>
      <c r="SLB327" s="35"/>
      <c r="SLC327" s="35"/>
      <c r="SLD327" s="35"/>
      <c r="SLE327" s="35"/>
      <c r="SLF327" s="35"/>
      <c r="SLG327" s="35"/>
      <c r="SLH327" s="35"/>
      <c r="SLI327" s="35"/>
      <c r="SLJ327" s="35"/>
      <c r="SLK327" s="35"/>
      <c r="SLL327" s="35"/>
      <c r="SLM327" s="35"/>
      <c r="SLN327" s="35"/>
      <c r="SLO327" s="35"/>
      <c r="SLP327" s="35"/>
      <c r="SLQ327" s="35"/>
      <c r="SLR327" s="35"/>
      <c r="SLS327" s="35"/>
      <c r="SLT327" s="35"/>
      <c r="SLU327" s="35"/>
      <c r="SLV327" s="35"/>
      <c r="SLW327" s="35"/>
      <c r="SLX327" s="35"/>
      <c r="SLY327" s="35"/>
      <c r="SLZ327" s="35"/>
      <c r="SMA327" s="35"/>
      <c r="SMB327" s="35"/>
      <c r="SMC327" s="35"/>
      <c r="SMD327" s="35"/>
      <c r="SME327" s="35"/>
      <c r="SMF327" s="35"/>
      <c r="SMG327" s="35"/>
      <c r="SMH327" s="35"/>
      <c r="SMI327" s="35"/>
      <c r="SMJ327" s="35"/>
      <c r="SMK327" s="35"/>
      <c r="SML327" s="35"/>
      <c r="SMM327" s="35"/>
      <c r="SMN327" s="35"/>
      <c r="SMO327" s="35"/>
      <c r="SMP327" s="35"/>
      <c r="SMQ327" s="35"/>
      <c r="SMR327" s="35"/>
      <c r="SMS327" s="35"/>
      <c r="SMT327" s="35"/>
      <c r="SMU327" s="35"/>
      <c r="SMV327" s="35"/>
      <c r="SMW327" s="35"/>
      <c r="SMX327" s="35"/>
      <c r="SMY327" s="35"/>
      <c r="SMZ327" s="35"/>
      <c r="SNA327" s="35"/>
      <c r="SNB327" s="35"/>
      <c r="SNC327" s="35"/>
      <c r="SND327" s="35"/>
      <c r="SNE327" s="35"/>
      <c r="SNF327" s="35"/>
      <c r="SNG327" s="35"/>
      <c r="SNH327" s="35"/>
      <c r="SNI327" s="35"/>
      <c r="SNJ327" s="35"/>
      <c r="SNK327" s="35"/>
      <c r="SNL327" s="35"/>
      <c r="SNM327" s="35"/>
      <c r="SNN327" s="35"/>
      <c r="SNO327" s="35"/>
      <c r="SNP327" s="35"/>
      <c r="SNQ327" s="35"/>
      <c r="SNR327" s="35"/>
      <c r="SNS327" s="35"/>
      <c r="SNT327" s="35"/>
      <c r="SNU327" s="35"/>
      <c r="SNV327" s="35"/>
      <c r="SNW327" s="35"/>
      <c r="SNX327" s="35"/>
      <c r="SNY327" s="35"/>
      <c r="SNZ327" s="35"/>
      <c r="SOA327" s="35"/>
      <c r="SOB327" s="35"/>
      <c r="SOC327" s="35"/>
      <c r="SOD327" s="35"/>
      <c r="SOE327" s="35"/>
      <c r="SOF327" s="35"/>
      <c r="SOG327" s="35"/>
      <c r="SOH327" s="35"/>
      <c r="SOI327" s="35"/>
      <c r="SOJ327" s="35"/>
      <c r="SOK327" s="35"/>
      <c r="SOL327" s="35"/>
      <c r="SOM327" s="35"/>
      <c r="SON327" s="35"/>
      <c r="SOO327" s="35"/>
      <c r="SOP327" s="35"/>
      <c r="SOQ327" s="35"/>
      <c r="SOR327" s="35"/>
      <c r="SOS327" s="35"/>
      <c r="SOT327" s="35"/>
      <c r="SOU327" s="35"/>
      <c r="SOV327" s="35"/>
      <c r="SOW327" s="35"/>
      <c r="SOX327" s="35"/>
      <c r="SOY327" s="35"/>
      <c r="SOZ327" s="35"/>
      <c r="SPA327" s="35"/>
      <c r="SPB327" s="35"/>
      <c r="SPC327" s="35"/>
      <c r="SPD327" s="35"/>
      <c r="SPE327" s="35"/>
      <c r="SPF327" s="35"/>
      <c r="SPG327" s="35"/>
      <c r="SPH327" s="35"/>
      <c r="SPI327" s="35"/>
      <c r="SPJ327" s="35"/>
      <c r="SPK327" s="35"/>
      <c r="SPL327" s="35"/>
      <c r="SPM327" s="35"/>
      <c r="SPN327" s="35"/>
      <c r="SPO327" s="35"/>
      <c r="SPP327" s="35"/>
      <c r="SPQ327" s="35"/>
      <c r="SPR327" s="35"/>
      <c r="SPS327" s="35"/>
      <c r="SPT327" s="35"/>
      <c r="SPU327" s="35"/>
      <c r="SPV327" s="35"/>
      <c r="SPW327" s="35"/>
      <c r="SPX327" s="35"/>
      <c r="SPY327" s="35"/>
      <c r="SPZ327" s="35"/>
      <c r="SQA327" s="35"/>
      <c r="SQB327" s="35"/>
      <c r="SQC327" s="35"/>
      <c r="SQD327" s="35"/>
      <c r="SQE327" s="35"/>
      <c r="SQF327" s="35"/>
      <c r="SQG327" s="35"/>
      <c r="SQH327" s="35"/>
      <c r="SQI327" s="35"/>
      <c r="SQJ327" s="35"/>
      <c r="SQK327" s="35"/>
      <c r="SQL327" s="35"/>
      <c r="SQM327" s="35"/>
      <c r="SQN327" s="35"/>
      <c r="SQO327" s="35"/>
      <c r="SQP327" s="35"/>
      <c r="SQQ327" s="35"/>
      <c r="SQR327" s="35"/>
      <c r="SQS327" s="35"/>
      <c r="SQT327" s="35"/>
      <c r="SQU327" s="35"/>
      <c r="SQV327" s="35"/>
      <c r="SQW327" s="35"/>
      <c r="SQX327" s="35"/>
      <c r="SQY327" s="35"/>
      <c r="SQZ327" s="35"/>
      <c r="SRA327" s="35"/>
      <c r="SRB327" s="35"/>
      <c r="SRC327" s="35"/>
      <c r="SRD327" s="35"/>
      <c r="SRE327" s="35"/>
      <c r="SRF327" s="35"/>
      <c r="SRG327" s="35"/>
      <c r="SRH327" s="35"/>
      <c r="SRI327" s="35"/>
      <c r="SRJ327" s="35"/>
      <c r="SRK327" s="35"/>
      <c r="SRL327" s="35"/>
      <c r="SRM327" s="35"/>
      <c r="SRN327" s="35"/>
      <c r="SRO327" s="35"/>
      <c r="SRP327" s="35"/>
      <c r="SRQ327" s="35"/>
      <c r="SRR327" s="35"/>
      <c r="SRS327" s="35"/>
      <c r="SRT327" s="35"/>
      <c r="SRU327" s="35"/>
      <c r="SRV327" s="35"/>
      <c r="SRW327" s="35"/>
      <c r="SRX327" s="35"/>
      <c r="SRY327" s="35"/>
      <c r="SRZ327" s="35"/>
      <c r="SSA327" s="35"/>
      <c r="SSB327" s="35"/>
      <c r="SSC327" s="35"/>
      <c r="SSD327" s="35"/>
      <c r="SSE327" s="35"/>
      <c r="SSF327" s="35"/>
      <c r="SSG327" s="35"/>
      <c r="SSH327" s="35"/>
      <c r="SSI327" s="35"/>
      <c r="SSJ327" s="35"/>
      <c r="SSK327" s="35"/>
      <c r="SSL327" s="35"/>
      <c r="SSM327" s="35"/>
      <c r="SSN327" s="35"/>
      <c r="SSO327" s="35"/>
      <c r="SSP327" s="35"/>
      <c r="SSQ327" s="35"/>
      <c r="SSR327" s="35"/>
      <c r="SSS327" s="35"/>
      <c r="SST327" s="35"/>
      <c r="SSU327" s="35"/>
      <c r="SSV327" s="35"/>
      <c r="SSW327" s="35"/>
      <c r="SSX327" s="35"/>
      <c r="SSY327" s="35"/>
      <c r="SSZ327" s="35"/>
      <c r="STA327" s="35"/>
      <c r="STB327" s="35"/>
      <c r="STC327" s="35"/>
      <c r="STD327" s="35"/>
      <c r="STE327" s="35"/>
      <c r="STF327" s="35"/>
      <c r="STG327" s="35"/>
      <c r="STH327" s="35"/>
      <c r="STI327" s="35"/>
      <c r="STJ327" s="35"/>
      <c r="STK327" s="35"/>
      <c r="STL327" s="35"/>
      <c r="STM327" s="35"/>
      <c r="STN327" s="35"/>
      <c r="STO327" s="35"/>
      <c r="STP327" s="35"/>
      <c r="STQ327" s="35"/>
      <c r="STR327" s="35"/>
      <c r="STS327" s="35"/>
      <c r="STT327" s="35"/>
      <c r="STU327" s="35"/>
      <c r="STV327" s="35"/>
      <c r="STW327" s="35"/>
      <c r="STX327" s="35"/>
      <c r="STY327" s="35"/>
      <c r="STZ327" s="35"/>
      <c r="SUA327" s="35"/>
      <c r="SUB327" s="35"/>
      <c r="SUC327" s="35"/>
      <c r="SUD327" s="35"/>
      <c r="SUE327" s="35"/>
      <c r="SUF327" s="35"/>
      <c r="SUG327" s="35"/>
      <c r="SUH327" s="35"/>
      <c r="SUI327" s="35"/>
      <c r="SUJ327" s="35"/>
      <c r="SUK327" s="35"/>
      <c r="SUL327" s="35"/>
      <c r="SUM327" s="35"/>
      <c r="SUN327" s="35"/>
      <c r="SUO327" s="35"/>
      <c r="SUP327" s="35"/>
      <c r="SUQ327" s="35"/>
      <c r="SUR327" s="35"/>
      <c r="SUS327" s="35"/>
      <c r="SUT327" s="35"/>
      <c r="SUU327" s="35"/>
      <c r="SUV327" s="35"/>
      <c r="SUW327" s="35"/>
      <c r="SUX327" s="35"/>
      <c r="SUY327" s="35"/>
      <c r="SUZ327" s="35"/>
      <c r="SVA327" s="35"/>
      <c r="SVB327" s="35"/>
      <c r="SVC327" s="35"/>
      <c r="SVD327" s="35"/>
      <c r="SVE327" s="35"/>
      <c r="SVF327" s="35"/>
      <c r="SVG327" s="35"/>
      <c r="SVH327" s="35"/>
      <c r="SVI327" s="35"/>
      <c r="SVJ327" s="35"/>
      <c r="SVK327" s="35"/>
      <c r="SVL327" s="35"/>
      <c r="SVM327" s="35"/>
      <c r="SVN327" s="35"/>
      <c r="SVO327" s="35"/>
      <c r="SVP327" s="35"/>
      <c r="SVQ327" s="35"/>
      <c r="SVR327" s="35"/>
      <c r="SVS327" s="35"/>
      <c r="SVT327" s="35"/>
      <c r="SVU327" s="35"/>
      <c r="SVV327" s="35"/>
      <c r="SVW327" s="35"/>
      <c r="SVX327" s="35"/>
      <c r="SVY327" s="35"/>
      <c r="SVZ327" s="35"/>
      <c r="SWA327" s="35"/>
      <c r="SWB327" s="35"/>
      <c r="SWC327" s="35"/>
      <c r="SWD327" s="35"/>
      <c r="SWE327" s="35"/>
      <c r="SWF327" s="35"/>
      <c r="SWG327" s="35"/>
      <c r="SWH327" s="35"/>
      <c r="SWI327" s="35"/>
      <c r="SWJ327" s="35"/>
      <c r="SWK327" s="35"/>
      <c r="SWL327" s="35"/>
      <c r="SWM327" s="35"/>
      <c r="SWN327" s="35"/>
      <c r="SWO327" s="35"/>
      <c r="SWP327" s="35"/>
      <c r="SWQ327" s="35"/>
      <c r="SWR327" s="35"/>
      <c r="SWS327" s="35"/>
      <c r="SWT327" s="35"/>
      <c r="SWU327" s="35"/>
      <c r="SWV327" s="35"/>
      <c r="SWW327" s="35"/>
      <c r="SWX327" s="35"/>
      <c r="SWY327" s="35"/>
      <c r="SWZ327" s="35"/>
      <c r="SXA327" s="35"/>
      <c r="SXB327" s="35"/>
      <c r="SXC327" s="35"/>
      <c r="SXD327" s="35"/>
      <c r="SXE327" s="35"/>
      <c r="SXF327" s="35"/>
      <c r="SXG327" s="35"/>
      <c r="SXH327" s="35"/>
      <c r="SXI327" s="35"/>
      <c r="SXJ327" s="35"/>
      <c r="SXK327" s="35"/>
      <c r="SXL327" s="35"/>
      <c r="SXM327" s="35"/>
      <c r="SXN327" s="35"/>
      <c r="SXO327" s="35"/>
      <c r="SXP327" s="35"/>
      <c r="SXQ327" s="35"/>
      <c r="SXR327" s="35"/>
      <c r="SXS327" s="35"/>
      <c r="SXT327" s="35"/>
      <c r="SXU327" s="35"/>
      <c r="SXV327" s="35"/>
      <c r="SXW327" s="35"/>
      <c r="SXX327" s="35"/>
      <c r="SXY327" s="35"/>
      <c r="SXZ327" s="35"/>
      <c r="SYA327" s="35"/>
      <c r="SYB327" s="35"/>
      <c r="SYC327" s="35"/>
      <c r="SYD327" s="35"/>
      <c r="SYE327" s="35"/>
      <c r="SYF327" s="35"/>
      <c r="SYG327" s="35"/>
      <c r="SYH327" s="35"/>
      <c r="SYI327" s="35"/>
      <c r="SYJ327" s="35"/>
      <c r="SYK327" s="35"/>
      <c r="SYL327" s="35"/>
      <c r="SYM327" s="35"/>
      <c r="SYN327" s="35"/>
      <c r="SYO327" s="35"/>
      <c r="SYP327" s="35"/>
      <c r="SYQ327" s="35"/>
      <c r="SYR327" s="35"/>
      <c r="SYS327" s="35"/>
      <c r="SYT327" s="35"/>
      <c r="SYU327" s="35"/>
      <c r="SYV327" s="35"/>
      <c r="SYW327" s="35"/>
      <c r="SYX327" s="35"/>
      <c r="SYY327" s="35"/>
      <c r="SYZ327" s="35"/>
      <c r="SZA327" s="35"/>
      <c r="SZB327" s="35"/>
      <c r="SZC327" s="35"/>
      <c r="SZD327" s="35"/>
      <c r="SZE327" s="35"/>
      <c r="SZF327" s="35"/>
      <c r="SZG327" s="35"/>
      <c r="SZH327" s="35"/>
      <c r="SZI327" s="35"/>
      <c r="SZJ327" s="35"/>
      <c r="SZK327" s="35"/>
      <c r="SZL327" s="35"/>
      <c r="SZM327" s="35"/>
      <c r="SZN327" s="35"/>
      <c r="SZO327" s="35"/>
      <c r="SZP327" s="35"/>
      <c r="SZQ327" s="35"/>
      <c r="SZR327" s="35"/>
      <c r="SZS327" s="35"/>
      <c r="SZT327" s="35"/>
      <c r="SZU327" s="35"/>
      <c r="SZV327" s="35"/>
      <c r="SZW327" s="35"/>
      <c r="SZX327" s="35"/>
      <c r="SZY327" s="35"/>
      <c r="SZZ327" s="35"/>
      <c r="TAA327" s="35"/>
      <c r="TAB327" s="35"/>
      <c r="TAC327" s="35"/>
      <c r="TAD327" s="35"/>
      <c r="TAE327" s="35"/>
      <c r="TAF327" s="35"/>
      <c r="TAG327" s="35"/>
      <c r="TAH327" s="35"/>
      <c r="TAI327" s="35"/>
      <c r="TAJ327" s="35"/>
      <c r="TAK327" s="35"/>
      <c r="TAL327" s="35"/>
      <c r="TAM327" s="35"/>
      <c r="TAN327" s="35"/>
      <c r="TAO327" s="35"/>
      <c r="TAP327" s="35"/>
      <c r="TAQ327" s="35"/>
      <c r="TAR327" s="35"/>
      <c r="TAS327" s="35"/>
      <c r="TAT327" s="35"/>
      <c r="TAU327" s="35"/>
      <c r="TAV327" s="35"/>
      <c r="TAW327" s="35"/>
      <c r="TAX327" s="35"/>
      <c r="TAY327" s="35"/>
      <c r="TAZ327" s="35"/>
      <c r="TBA327" s="35"/>
      <c r="TBB327" s="35"/>
      <c r="TBC327" s="35"/>
      <c r="TBD327" s="35"/>
      <c r="TBE327" s="35"/>
      <c r="TBF327" s="35"/>
      <c r="TBG327" s="35"/>
      <c r="TBH327" s="35"/>
      <c r="TBI327" s="35"/>
      <c r="TBJ327" s="35"/>
      <c r="TBK327" s="35"/>
      <c r="TBL327" s="35"/>
      <c r="TBM327" s="35"/>
      <c r="TBN327" s="35"/>
      <c r="TBO327" s="35"/>
      <c r="TBP327" s="35"/>
      <c r="TBQ327" s="35"/>
      <c r="TBR327" s="35"/>
      <c r="TBS327" s="35"/>
      <c r="TBT327" s="35"/>
      <c r="TBU327" s="35"/>
      <c r="TBV327" s="35"/>
      <c r="TBW327" s="35"/>
      <c r="TBX327" s="35"/>
      <c r="TBY327" s="35"/>
      <c r="TBZ327" s="35"/>
      <c r="TCA327" s="35"/>
      <c r="TCB327" s="35"/>
      <c r="TCC327" s="35"/>
      <c r="TCD327" s="35"/>
      <c r="TCE327" s="35"/>
      <c r="TCF327" s="35"/>
      <c r="TCG327" s="35"/>
      <c r="TCH327" s="35"/>
      <c r="TCI327" s="35"/>
      <c r="TCJ327" s="35"/>
      <c r="TCK327" s="35"/>
      <c r="TCL327" s="35"/>
      <c r="TCM327" s="35"/>
      <c r="TCN327" s="35"/>
      <c r="TCO327" s="35"/>
      <c r="TCP327" s="35"/>
      <c r="TCQ327" s="35"/>
      <c r="TCR327" s="35"/>
      <c r="TCS327" s="35"/>
      <c r="TCT327" s="35"/>
      <c r="TCU327" s="35"/>
      <c r="TCV327" s="35"/>
      <c r="TCW327" s="35"/>
      <c r="TCX327" s="35"/>
      <c r="TCY327" s="35"/>
      <c r="TCZ327" s="35"/>
      <c r="TDA327" s="35"/>
      <c r="TDB327" s="35"/>
      <c r="TDC327" s="35"/>
      <c r="TDD327" s="35"/>
      <c r="TDE327" s="35"/>
      <c r="TDF327" s="35"/>
      <c r="TDG327" s="35"/>
      <c r="TDH327" s="35"/>
      <c r="TDI327" s="35"/>
      <c r="TDJ327" s="35"/>
      <c r="TDK327" s="35"/>
      <c r="TDL327" s="35"/>
      <c r="TDM327" s="35"/>
      <c r="TDN327" s="35"/>
      <c r="TDO327" s="35"/>
      <c r="TDP327" s="35"/>
      <c r="TDQ327" s="35"/>
      <c r="TDR327" s="35"/>
      <c r="TDS327" s="35"/>
      <c r="TDT327" s="35"/>
      <c r="TDU327" s="35"/>
      <c r="TDV327" s="35"/>
      <c r="TDW327" s="35"/>
      <c r="TDX327" s="35"/>
      <c r="TDY327" s="35"/>
      <c r="TDZ327" s="35"/>
      <c r="TEA327" s="35"/>
      <c r="TEB327" s="35"/>
      <c r="TEC327" s="35"/>
      <c r="TED327" s="35"/>
      <c r="TEE327" s="35"/>
      <c r="TEF327" s="35"/>
      <c r="TEG327" s="35"/>
      <c r="TEH327" s="35"/>
      <c r="TEI327" s="35"/>
      <c r="TEJ327" s="35"/>
      <c r="TEK327" s="35"/>
      <c r="TEL327" s="35"/>
      <c r="TEM327" s="35"/>
      <c r="TEN327" s="35"/>
      <c r="TEO327" s="35"/>
      <c r="TEP327" s="35"/>
      <c r="TEQ327" s="35"/>
      <c r="TER327" s="35"/>
      <c r="TES327" s="35"/>
      <c r="TET327" s="35"/>
      <c r="TEU327" s="35"/>
      <c r="TEV327" s="35"/>
      <c r="TEW327" s="35"/>
      <c r="TEX327" s="35"/>
      <c r="TEY327" s="35"/>
      <c r="TEZ327" s="35"/>
      <c r="TFA327" s="35"/>
      <c r="TFB327" s="35"/>
      <c r="TFC327" s="35"/>
      <c r="TFD327" s="35"/>
      <c r="TFE327" s="35"/>
      <c r="TFF327" s="35"/>
      <c r="TFG327" s="35"/>
      <c r="TFH327" s="35"/>
      <c r="TFI327" s="35"/>
      <c r="TFJ327" s="35"/>
      <c r="TFK327" s="35"/>
      <c r="TFL327" s="35"/>
      <c r="TFM327" s="35"/>
      <c r="TFN327" s="35"/>
      <c r="TFO327" s="35"/>
      <c r="TFP327" s="35"/>
      <c r="TFQ327" s="35"/>
      <c r="TFR327" s="35"/>
      <c r="TFS327" s="35"/>
      <c r="TFT327" s="35"/>
      <c r="TFU327" s="35"/>
      <c r="TFV327" s="35"/>
      <c r="TFW327" s="35"/>
      <c r="TFX327" s="35"/>
      <c r="TFY327" s="35"/>
      <c r="TFZ327" s="35"/>
      <c r="TGA327" s="35"/>
      <c r="TGB327" s="35"/>
      <c r="TGC327" s="35"/>
      <c r="TGD327" s="35"/>
      <c r="TGE327" s="35"/>
      <c r="TGF327" s="35"/>
      <c r="TGG327" s="35"/>
      <c r="TGH327" s="35"/>
      <c r="TGI327" s="35"/>
      <c r="TGJ327" s="35"/>
      <c r="TGK327" s="35"/>
      <c r="TGL327" s="35"/>
      <c r="TGM327" s="35"/>
      <c r="TGN327" s="35"/>
      <c r="TGO327" s="35"/>
      <c r="TGP327" s="35"/>
      <c r="TGQ327" s="35"/>
      <c r="TGR327" s="35"/>
      <c r="TGS327" s="35"/>
      <c r="TGT327" s="35"/>
      <c r="TGU327" s="35"/>
      <c r="TGV327" s="35"/>
      <c r="TGW327" s="35"/>
      <c r="TGX327" s="35"/>
      <c r="TGY327" s="35"/>
      <c r="TGZ327" s="35"/>
      <c r="THA327" s="35"/>
      <c r="THB327" s="35"/>
      <c r="THC327" s="35"/>
      <c r="THD327" s="35"/>
      <c r="THE327" s="35"/>
      <c r="THF327" s="35"/>
      <c r="THG327" s="35"/>
      <c r="THH327" s="35"/>
      <c r="THI327" s="35"/>
      <c r="THJ327" s="35"/>
      <c r="THK327" s="35"/>
      <c r="THL327" s="35"/>
      <c r="THM327" s="35"/>
      <c r="THN327" s="35"/>
      <c r="THO327" s="35"/>
      <c r="THP327" s="35"/>
      <c r="THQ327" s="35"/>
      <c r="THR327" s="35"/>
      <c r="THS327" s="35"/>
      <c r="THT327" s="35"/>
      <c r="THU327" s="35"/>
      <c r="THV327" s="35"/>
      <c r="THW327" s="35"/>
      <c r="THX327" s="35"/>
      <c r="THY327" s="35"/>
      <c r="THZ327" s="35"/>
      <c r="TIA327" s="35"/>
      <c r="TIB327" s="35"/>
      <c r="TIC327" s="35"/>
      <c r="TID327" s="35"/>
      <c r="TIE327" s="35"/>
      <c r="TIF327" s="35"/>
      <c r="TIG327" s="35"/>
      <c r="TIH327" s="35"/>
      <c r="TII327" s="35"/>
      <c r="TIJ327" s="35"/>
      <c r="TIK327" s="35"/>
      <c r="TIL327" s="35"/>
      <c r="TIM327" s="35"/>
      <c r="TIN327" s="35"/>
      <c r="TIO327" s="35"/>
      <c r="TIP327" s="35"/>
      <c r="TIQ327" s="35"/>
      <c r="TIR327" s="35"/>
      <c r="TIS327" s="35"/>
      <c r="TIT327" s="35"/>
      <c r="TIU327" s="35"/>
      <c r="TIV327" s="35"/>
      <c r="TIW327" s="35"/>
      <c r="TIX327" s="35"/>
      <c r="TIY327" s="35"/>
      <c r="TIZ327" s="35"/>
      <c r="TJA327" s="35"/>
      <c r="TJB327" s="35"/>
      <c r="TJC327" s="35"/>
      <c r="TJD327" s="35"/>
      <c r="TJE327" s="35"/>
      <c r="TJF327" s="35"/>
      <c r="TJG327" s="35"/>
      <c r="TJH327" s="35"/>
      <c r="TJI327" s="35"/>
      <c r="TJJ327" s="35"/>
      <c r="TJK327" s="35"/>
      <c r="TJL327" s="35"/>
      <c r="TJM327" s="35"/>
      <c r="TJN327" s="35"/>
      <c r="TJO327" s="35"/>
      <c r="TJP327" s="35"/>
      <c r="TJQ327" s="35"/>
      <c r="TJR327" s="35"/>
      <c r="TJS327" s="35"/>
      <c r="TJT327" s="35"/>
      <c r="TJU327" s="35"/>
      <c r="TJV327" s="35"/>
      <c r="TJW327" s="35"/>
      <c r="TJX327" s="35"/>
      <c r="TJY327" s="35"/>
      <c r="TJZ327" s="35"/>
      <c r="TKA327" s="35"/>
      <c r="TKB327" s="35"/>
      <c r="TKC327" s="35"/>
      <c r="TKD327" s="35"/>
      <c r="TKE327" s="35"/>
      <c r="TKF327" s="35"/>
      <c r="TKG327" s="35"/>
      <c r="TKH327" s="35"/>
      <c r="TKI327" s="35"/>
      <c r="TKJ327" s="35"/>
      <c r="TKK327" s="35"/>
      <c r="TKL327" s="35"/>
      <c r="TKM327" s="35"/>
      <c r="TKN327" s="35"/>
      <c r="TKO327" s="35"/>
      <c r="TKP327" s="35"/>
      <c r="TKQ327" s="35"/>
      <c r="TKR327" s="35"/>
      <c r="TKS327" s="35"/>
      <c r="TKT327" s="35"/>
      <c r="TKU327" s="35"/>
      <c r="TKV327" s="35"/>
      <c r="TKW327" s="35"/>
      <c r="TKX327" s="35"/>
      <c r="TKY327" s="35"/>
      <c r="TKZ327" s="35"/>
      <c r="TLA327" s="35"/>
      <c r="TLB327" s="35"/>
      <c r="TLC327" s="35"/>
      <c r="TLD327" s="35"/>
      <c r="TLE327" s="35"/>
      <c r="TLF327" s="35"/>
      <c r="TLG327" s="35"/>
      <c r="TLH327" s="35"/>
      <c r="TLI327" s="35"/>
      <c r="TLJ327" s="35"/>
      <c r="TLK327" s="35"/>
      <c r="TLL327" s="35"/>
      <c r="TLM327" s="35"/>
      <c r="TLN327" s="35"/>
      <c r="TLO327" s="35"/>
      <c r="TLP327" s="35"/>
      <c r="TLQ327" s="35"/>
      <c r="TLR327" s="35"/>
      <c r="TLS327" s="35"/>
      <c r="TLT327" s="35"/>
      <c r="TLU327" s="35"/>
      <c r="TLV327" s="35"/>
      <c r="TLW327" s="35"/>
      <c r="TLX327" s="35"/>
      <c r="TLY327" s="35"/>
      <c r="TLZ327" s="35"/>
      <c r="TMA327" s="35"/>
      <c r="TMB327" s="35"/>
      <c r="TMC327" s="35"/>
      <c r="TMD327" s="35"/>
      <c r="TME327" s="35"/>
      <c r="TMF327" s="35"/>
      <c r="TMG327" s="35"/>
      <c r="TMH327" s="35"/>
      <c r="TMI327" s="35"/>
      <c r="TMJ327" s="35"/>
      <c r="TMK327" s="35"/>
      <c r="TML327" s="35"/>
      <c r="TMM327" s="35"/>
      <c r="TMN327" s="35"/>
      <c r="TMO327" s="35"/>
      <c r="TMP327" s="35"/>
      <c r="TMQ327" s="35"/>
      <c r="TMR327" s="35"/>
      <c r="TMS327" s="35"/>
      <c r="TMT327" s="35"/>
      <c r="TMU327" s="35"/>
      <c r="TMV327" s="35"/>
      <c r="TMW327" s="35"/>
      <c r="TMX327" s="35"/>
      <c r="TMY327" s="35"/>
      <c r="TMZ327" s="35"/>
      <c r="TNA327" s="35"/>
      <c r="TNB327" s="35"/>
      <c r="TNC327" s="35"/>
      <c r="TND327" s="35"/>
      <c r="TNE327" s="35"/>
      <c r="TNF327" s="35"/>
      <c r="TNG327" s="35"/>
      <c r="TNH327" s="35"/>
      <c r="TNI327" s="35"/>
      <c r="TNJ327" s="35"/>
      <c r="TNK327" s="35"/>
      <c r="TNL327" s="35"/>
      <c r="TNM327" s="35"/>
      <c r="TNN327" s="35"/>
      <c r="TNO327" s="35"/>
      <c r="TNP327" s="35"/>
      <c r="TNQ327" s="35"/>
      <c r="TNR327" s="35"/>
      <c r="TNS327" s="35"/>
      <c r="TNT327" s="35"/>
      <c r="TNU327" s="35"/>
      <c r="TNV327" s="35"/>
      <c r="TNW327" s="35"/>
      <c r="TNX327" s="35"/>
      <c r="TNY327" s="35"/>
      <c r="TNZ327" s="35"/>
      <c r="TOA327" s="35"/>
      <c r="TOB327" s="35"/>
      <c r="TOC327" s="35"/>
      <c r="TOD327" s="35"/>
      <c r="TOE327" s="35"/>
      <c r="TOF327" s="35"/>
      <c r="TOG327" s="35"/>
      <c r="TOH327" s="35"/>
      <c r="TOI327" s="35"/>
      <c r="TOJ327" s="35"/>
      <c r="TOK327" s="35"/>
      <c r="TOL327" s="35"/>
      <c r="TOM327" s="35"/>
      <c r="TON327" s="35"/>
      <c r="TOO327" s="35"/>
      <c r="TOP327" s="35"/>
      <c r="TOQ327" s="35"/>
      <c r="TOR327" s="35"/>
      <c r="TOS327" s="35"/>
      <c r="TOT327" s="35"/>
      <c r="TOU327" s="35"/>
      <c r="TOV327" s="35"/>
      <c r="TOW327" s="35"/>
      <c r="TOX327" s="35"/>
      <c r="TOY327" s="35"/>
      <c r="TOZ327" s="35"/>
      <c r="TPA327" s="35"/>
      <c r="TPB327" s="35"/>
      <c r="TPC327" s="35"/>
      <c r="TPD327" s="35"/>
      <c r="TPE327" s="35"/>
      <c r="TPF327" s="35"/>
      <c r="TPG327" s="35"/>
      <c r="TPH327" s="35"/>
      <c r="TPI327" s="35"/>
      <c r="TPJ327" s="35"/>
      <c r="TPK327" s="35"/>
      <c r="TPL327" s="35"/>
      <c r="TPM327" s="35"/>
      <c r="TPN327" s="35"/>
      <c r="TPO327" s="35"/>
      <c r="TPP327" s="35"/>
      <c r="TPQ327" s="35"/>
      <c r="TPR327" s="35"/>
      <c r="TPS327" s="35"/>
      <c r="TPT327" s="35"/>
      <c r="TPU327" s="35"/>
      <c r="TPV327" s="35"/>
      <c r="TPW327" s="35"/>
      <c r="TPX327" s="35"/>
      <c r="TPY327" s="35"/>
      <c r="TPZ327" s="35"/>
      <c r="TQA327" s="35"/>
      <c r="TQB327" s="35"/>
      <c r="TQC327" s="35"/>
      <c r="TQD327" s="35"/>
      <c r="TQE327" s="35"/>
      <c r="TQF327" s="35"/>
      <c r="TQG327" s="35"/>
      <c r="TQH327" s="35"/>
      <c r="TQI327" s="35"/>
      <c r="TQJ327" s="35"/>
      <c r="TQK327" s="35"/>
      <c r="TQL327" s="35"/>
      <c r="TQM327" s="35"/>
      <c r="TQN327" s="35"/>
      <c r="TQO327" s="35"/>
      <c r="TQP327" s="35"/>
      <c r="TQQ327" s="35"/>
      <c r="TQR327" s="35"/>
      <c r="TQS327" s="35"/>
      <c r="TQT327" s="35"/>
      <c r="TQU327" s="35"/>
      <c r="TQV327" s="35"/>
      <c r="TQW327" s="35"/>
      <c r="TQX327" s="35"/>
      <c r="TQY327" s="35"/>
      <c r="TQZ327" s="35"/>
      <c r="TRA327" s="35"/>
      <c r="TRB327" s="35"/>
      <c r="TRC327" s="35"/>
      <c r="TRD327" s="35"/>
      <c r="TRE327" s="35"/>
      <c r="TRF327" s="35"/>
      <c r="TRG327" s="35"/>
      <c r="TRH327" s="35"/>
      <c r="TRI327" s="35"/>
      <c r="TRJ327" s="35"/>
      <c r="TRK327" s="35"/>
      <c r="TRL327" s="35"/>
      <c r="TRM327" s="35"/>
      <c r="TRN327" s="35"/>
      <c r="TRO327" s="35"/>
      <c r="TRP327" s="35"/>
      <c r="TRQ327" s="35"/>
      <c r="TRR327" s="35"/>
      <c r="TRS327" s="35"/>
      <c r="TRT327" s="35"/>
      <c r="TRU327" s="35"/>
      <c r="TRV327" s="35"/>
      <c r="TRW327" s="35"/>
      <c r="TRX327" s="35"/>
      <c r="TRY327" s="35"/>
      <c r="TRZ327" s="35"/>
      <c r="TSA327" s="35"/>
      <c r="TSB327" s="35"/>
      <c r="TSC327" s="35"/>
      <c r="TSD327" s="35"/>
      <c r="TSE327" s="35"/>
      <c r="TSF327" s="35"/>
      <c r="TSG327" s="35"/>
      <c r="TSH327" s="35"/>
      <c r="TSI327" s="35"/>
      <c r="TSJ327" s="35"/>
      <c r="TSK327" s="35"/>
      <c r="TSL327" s="35"/>
      <c r="TSM327" s="35"/>
      <c r="TSN327" s="35"/>
      <c r="TSO327" s="35"/>
      <c r="TSP327" s="35"/>
      <c r="TSQ327" s="35"/>
      <c r="TSR327" s="35"/>
      <c r="TSS327" s="35"/>
      <c r="TST327" s="35"/>
      <c r="TSU327" s="35"/>
      <c r="TSV327" s="35"/>
      <c r="TSW327" s="35"/>
      <c r="TSX327" s="35"/>
      <c r="TSY327" s="35"/>
      <c r="TSZ327" s="35"/>
      <c r="TTA327" s="35"/>
      <c r="TTB327" s="35"/>
      <c r="TTC327" s="35"/>
      <c r="TTD327" s="35"/>
      <c r="TTE327" s="35"/>
      <c r="TTF327" s="35"/>
      <c r="TTG327" s="35"/>
      <c r="TTH327" s="35"/>
      <c r="TTI327" s="35"/>
      <c r="TTJ327" s="35"/>
      <c r="TTK327" s="35"/>
      <c r="TTL327" s="35"/>
      <c r="TTM327" s="35"/>
      <c r="TTN327" s="35"/>
      <c r="TTO327" s="35"/>
      <c r="TTP327" s="35"/>
      <c r="TTQ327" s="35"/>
      <c r="TTR327" s="35"/>
      <c r="TTS327" s="35"/>
      <c r="TTT327" s="35"/>
      <c r="TTU327" s="35"/>
      <c r="TTV327" s="35"/>
      <c r="TTW327" s="35"/>
      <c r="TTX327" s="35"/>
      <c r="TTY327" s="35"/>
      <c r="TTZ327" s="35"/>
      <c r="TUA327" s="35"/>
      <c r="TUB327" s="35"/>
      <c r="TUC327" s="35"/>
      <c r="TUD327" s="35"/>
      <c r="TUE327" s="35"/>
      <c r="TUF327" s="35"/>
      <c r="TUG327" s="35"/>
      <c r="TUH327" s="35"/>
      <c r="TUI327" s="35"/>
      <c r="TUJ327" s="35"/>
      <c r="TUK327" s="35"/>
      <c r="TUL327" s="35"/>
      <c r="TUM327" s="35"/>
      <c r="TUN327" s="35"/>
      <c r="TUO327" s="35"/>
      <c r="TUP327" s="35"/>
      <c r="TUQ327" s="35"/>
      <c r="TUR327" s="35"/>
      <c r="TUS327" s="35"/>
      <c r="TUT327" s="35"/>
      <c r="TUU327" s="35"/>
      <c r="TUV327" s="35"/>
      <c r="TUW327" s="35"/>
      <c r="TUX327" s="35"/>
      <c r="TUY327" s="35"/>
      <c r="TUZ327" s="35"/>
      <c r="TVA327" s="35"/>
      <c r="TVB327" s="35"/>
      <c r="TVC327" s="35"/>
      <c r="TVD327" s="35"/>
      <c r="TVE327" s="35"/>
      <c r="TVF327" s="35"/>
      <c r="TVG327" s="35"/>
      <c r="TVH327" s="35"/>
      <c r="TVI327" s="35"/>
      <c r="TVJ327" s="35"/>
      <c r="TVK327" s="35"/>
      <c r="TVL327" s="35"/>
      <c r="TVM327" s="35"/>
      <c r="TVN327" s="35"/>
      <c r="TVO327" s="35"/>
      <c r="TVP327" s="35"/>
      <c r="TVQ327" s="35"/>
      <c r="TVR327" s="35"/>
      <c r="TVS327" s="35"/>
      <c r="TVT327" s="35"/>
      <c r="TVU327" s="35"/>
      <c r="TVV327" s="35"/>
      <c r="TVW327" s="35"/>
      <c r="TVX327" s="35"/>
      <c r="TVY327" s="35"/>
      <c r="TVZ327" s="35"/>
      <c r="TWA327" s="35"/>
      <c r="TWB327" s="35"/>
      <c r="TWC327" s="35"/>
      <c r="TWD327" s="35"/>
      <c r="TWE327" s="35"/>
      <c r="TWF327" s="35"/>
      <c r="TWG327" s="35"/>
      <c r="TWH327" s="35"/>
      <c r="TWI327" s="35"/>
      <c r="TWJ327" s="35"/>
      <c r="TWK327" s="35"/>
      <c r="TWL327" s="35"/>
      <c r="TWM327" s="35"/>
      <c r="TWN327" s="35"/>
      <c r="TWO327" s="35"/>
      <c r="TWP327" s="35"/>
      <c r="TWQ327" s="35"/>
      <c r="TWR327" s="35"/>
      <c r="TWS327" s="35"/>
      <c r="TWT327" s="35"/>
      <c r="TWU327" s="35"/>
      <c r="TWV327" s="35"/>
      <c r="TWW327" s="35"/>
      <c r="TWX327" s="35"/>
      <c r="TWY327" s="35"/>
      <c r="TWZ327" s="35"/>
      <c r="TXA327" s="35"/>
      <c r="TXB327" s="35"/>
      <c r="TXC327" s="35"/>
      <c r="TXD327" s="35"/>
      <c r="TXE327" s="35"/>
      <c r="TXF327" s="35"/>
      <c r="TXG327" s="35"/>
      <c r="TXH327" s="35"/>
      <c r="TXI327" s="35"/>
      <c r="TXJ327" s="35"/>
      <c r="TXK327" s="35"/>
      <c r="TXL327" s="35"/>
      <c r="TXM327" s="35"/>
      <c r="TXN327" s="35"/>
      <c r="TXO327" s="35"/>
      <c r="TXP327" s="35"/>
      <c r="TXQ327" s="35"/>
      <c r="TXR327" s="35"/>
      <c r="TXS327" s="35"/>
      <c r="TXT327" s="35"/>
      <c r="TXU327" s="35"/>
      <c r="TXV327" s="35"/>
      <c r="TXW327" s="35"/>
      <c r="TXX327" s="35"/>
      <c r="TXY327" s="35"/>
      <c r="TXZ327" s="35"/>
      <c r="TYA327" s="35"/>
      <c r="TYB327" s="35"/>
      <c r="TYC327" s="35"/>
      <c r="TYD327" s="35"/>
      <c r="TYE327" s="35"/>
      <c r="TYF327" s="35"/>
      <c r="TYG327" s="35"/>
      <c r="TYH327" s="35"/>
      <c r="TYI327" s="35"/>
      <c r="TYJ327" s="35"/>
      <c r="TYK327" s="35"/>
      <c r="TYL327" s="35"/>
      <c r="TYM327" s="35"/>
      <c r="TYN327" s="35"/>
      <c r="TYO327" s="35"/>
      <c r="TYP327" s="35"/>
      <c r="TYQ327" s="35"/>
      <c r="TYR327" s="35"/>
      <c r="TYS327" s="35"/>
      <c r="TYT327" s="35"/>
      <c r="TYU327" s="35"/>
      <c r="TYV327" s="35"/>
      <c r="TYW327" s="35"/>
      <c r="TYX327" s="35"/>
      <c r="TYY327" s="35"/>
      <c r="TYZ327" s="35"/>
      <c r="TZA327" s="35"/>
      <c r="TZB327" s="35"/>
      <c r="TZC327" s="35"/>
      <c r="TZD327" s="35"/>
      <c r="TZE327" s="35"/>
      <c r="TZF327" s="35"/>
      <c r="TZG327" s="35"/>
      <c r="TZH327" s="35"/>
      <c r="TZI327" s="35"/>
      <c r="TZJ327" s="35"/>
      <c r="TZK327" s="35"/>
      <c r="TZL327" s="35"/>
      <c r="TZM327" s="35"/>
      <c r="TZN327" s="35"/>
      <c r="TZO327" s="35"/>
      <c r="TZP327" s="35"/>
      <c r="TZQ327" s="35"/>
      <c r="TZR327" s="35"/>
      <c r="TZS327" s="35"/>
      <c r="TZT327" s="35"/>
      <c r="TZU327" s="35"/>
      <c r="TZV327" s="35"/>
      <c r="TZW327" s="35"/>
      <c r="TZX327" s="35"/>
      <c r="TZY327" s="35"/>
      <c r="TZZ327" s="35"/>
      <c r="UAA327" s="35"/>
      <c r="UAB327" s="35"/>
      <c r="UAC327" s="35"/>
      <c r="UAD327" s="35"/>
      <c r="UAE327" s="35"/>
      <c r="UAF327" s="35"/>
      <c r="UAG327" s="35"/>
      <c r="UAH327" s="35"/>
      <c r="UAI327" s="35"/>
      <c r="UAJ327" s="35"/>
      <c r="UAK327" s="35"/>
      <c r="UAL327" s="35"/>
      <c r="UAM327" s="35"/>
      <c r="UAN327" s="35"/>
      <c r="UAO327" s="35"/>
      <c r="UAP327" s="35"/>
      <c r="UAQ327" s="35"/>
      <c r="UAR327" s="35"/>
      <c r="UAS327" s="35"/>
      <c r="UAT327" s="35"/>
      <c r="UAU327" s="35"/>
      <c r="UAV327" s="35"/>
      <c r="UAW327" s="35"/>
      <c r="UAX327" s="35"/>
      <c r="UAY327" s="35"/>
      <c r="UAZ327" s="35"/>
      <c r="UBA327" s="35"/>
      <c r="UBB327" s="35"/>
      <c r="UBC327" s="35"/>
      <c r="UBD327" s="35"/>
      <c r="UBE327" s="35"/>
      <c r="UBF327" s="35"/>
      <c r="UBG327" s="35"/>
      <c r="UBH327" s="35"/>
      <c r="UBI327" s="35"/>
      <c r="UBJ327" s="35"/>
      <c r="UBK327" s="35"/>
      <c r="UBL327" s="35"/>
      <c r="UBM327" s="35"/>
      <c r="UBN327" s="35"/>
      <c r="UBO327" s="35"/>
      <c r="UBP327" s="35"/>
      <c r="UBQ327" s="35"/>
      <c r="UBR327" s="35"/>
      <c r="UBS327" s="35"/>
      <c r="UBT327" s="35"/>
      <c r="UBU327" s="35"/>
      <c r="UBV327" s="35"/>
      <c r="UBW327" s="35"/>
      <c r="UBX327" s="35"/>
      <c r="UBY327" s="35"/>
      <c r="UBZ327" s="35"/>
      <c r="UCA327" s="35"/>
      <c r="UCB327" s="35"/>
      <c r="UCC327" s="35"/>
      <c r="UCD327" s="35"/>
      <c r="UCE327" s="35"/>
      <c r="UCF327" s="35"/>
      <c r="UCG327" s="35"/>
      <c r="UCH327" s="35"/>
      <c r="UCI327" s="35"/>
      <c r="UCJ327" s="35"/>
      <c r="UCK327" s="35"/>
      <c r="UCL327" s="35"/>
      <c r="UCM327" s="35"/>
      <c r="UCN327" s="35"/>
      <c r="UCO327" s="35"/>
      <c r="UCP327" s="35"/>
      <c r="UCQ327" s="35"/>
      <c r="UCR327" s="35"/>
      <c r="UCS327" s="35"/>
      <c r="UCT327" s="35"/>
      <c r="UCU327" s="35"/>
      <c r="UCV327" s="35"/>
      <c r="UCW327" s="35"/>
      <c r="UCX327" s="35"/>
      <c r="UCY327" s="35"/>
      <c r="UCZ327" s="35"/>
      <c r="UDA327" s="35"/>
      <c r="UDB327" s="35"/>
      <c r="UDC327" s="35"/>
      <c r="UDD327" s="35"/>
      <c r="UDE327" s="35"/>
      <c r="UDF327" s="35"/>
      <c r="UDG327" s="35"/>
      <c r="UDH327" s="35"/>
      <c r="UDI327" s="35"/>
      <c r="UDJ327" s="35"/>
      <c r="UDK327" s="35"/>
      <c r="UDL327" s="35"/>
      <c r="UDM327" s="35"/>
      <c r="UDN327" s="35"/>
      <c r="UDO327" s="35"/>
      <c r="UDP327" s="35"/>
      <c r="UDQ327" s="35"/>
      <c r="UDR327" s="35"/>
      <c r="UDS327" s="35"/>
      <c r="UDT327" s="35"/>
      <c r="UDU327" s="35"/>
      <c r="UDV327" s="35"/>
      <c r="UDW327" s="35"/>
      <c r="UDX327" s="35"/>
      <c r="UDY327" s="35"/>
      <c r="UDZ327" s="35"/>
      <c r="UEA327" s="35"/>
      <c r="UEB327" s="35"/>
      <c r="UEC327" s="35"/>
      <c r="UED327" s="35"/>
      <c r="UEE327" s="35"/>
      <c r="UEF327" s="35"/>
      <c r="UEG327" s="35"/>
      <c r="UEH327" s="35"/>
      <c r="UEI327" s="35"/>
      <c r="UEJ327" s="35"/>
      <c r="UEK327" s="35"/>
      <c r="UEL327" s="35"/>
      <c r="UEM327" s="35"/>
      <c r="UEN327" s="35"/>
      <c r="UEO327" s="35"/>
      <c r="UEP327" s="35"/>
      <c r="UEQ327" s="35"/>
      <c r="UER327" s="35"/>
      <c r="UES327" s="35"/>
      <c r="UET327" s="35"/>
      <c r="UEU327" s="35"/>
      <c r="UEV327" s="35"/>
      <c r="UEW327" s="35"/>
      <c r="UEX327" s="35"/>
      <c r="UEY327" s="35"/>
      <c r="UEZ327" s="35"/>
      <c r="UFA327" s="35"/>
      <c r="UFB327" s="35"/>
      <c r="UFC327" s="35"/>
      <c r="UFD327" s="35"/>
      <c r="UFE327" s="35"/>
      <c r="UFF327" s="35"/>
      <c r="UFG327" s="35"/>
      <c r="UFH327" s="35"/>
      <c r="UFI327" s="35"/>
      <c r="UFJ327" s="35"/>
      <c r="UFK327" s="35"/>
      <c r="UFL327" s="35"/>
      <c r="UFM327" s="35"/>
      <c r="UFN327" s="35"/>
      <c r="UFO327" s="35"/>
      <c r="UFP327" s="35"/>
      <c r="UFQ327" s="35"/>
      <c r="UFR327" s="35"/>
      <c r="UFS327" s="35"/>
      <c r="UFT327" s="35"/>
      <c r="UFU327" s="35"/>
      <c r="UFV327" s="35"/>
      <c r="UFW327" s="35"/>
      <c r="UFX327" s="35"/>
      <c r="UFY327" s="35"/>
      <c r="UFZ327" s="35"/>
      <c r="UGA327" s="35"/>
      <c r="UGB327" s="35"/>
      <c r="UGC327" s="35"/>
      <c r="UGD327" s="35"/>
      <c r="UGE327" s="35"/>
      <c r="UGF327" s="35"/>
      <c r="UGG327" s="35"/>
      <c r="UGH327" s="35"/>
      <c r="UGI327" s="35"/>
      <c r="UGJ327" s="35"/>
      <c r="UGK327" s="35"/>
      <c r="UGL327" s="35"/>
      <c r="UGM327" s="35"/>
      <c r="UGN327" s="35"/>
      <c r="UGO327" s="35"/>
      <c r="UGP327" s="35"/>
      <c r="UGQ327" s="35"/>
      <c r="UGR327" s="35"/>
      <c r="UGS327" s="35"/>
      <c r="UGT327" s="35"/>
      <c r="UGU327" s="35"/>
      <c r="UGV327" s="35"/>
      <c r="UGW327" s="35"/>
      <c r="UGX327" s="35"/>
      <c r="UGY327" s="35"/>
      <c r="UGZ327" s="35"/>
      <c r="UHA327" s="35"/>
      <c r="UHB327" s="35"/>
      <c r="UHC327" s="35"/>
      <c r="UHD327" s="35"/>
      <c r="UHE327" s="35"/>
      <c r="UHF327" s="35"/>
      <c r="UHG327" s="35"/>
      <c r="UHH327" s="35"/>
      <c r="UHI327" s="35"/>
      <c r="UHJ327" s="35"/>
      <c r="UHK327" s="35"/>
      <c r="UHL327" s="35"/>
      <c r="UHM327" s="35"/>
      <c r="UHN327" s="35"/>
      <c r="UHO327" s="35"/>
      <c r="UHP327" s="35"/>
      <c r="UHQ327" s="35"/>
      <c r="UHR327" s="35"/>
      <c r="UHS327" s="35"/>
      <c r="UHT327" s="35"/>
      <c r="UHU327" s="35"/>
      <c r="UHV327" s="35"/>
      <c r="UHW327" s="35"/>
      <c r="UHX327" s="35"/>
      <c r="UHY327" s="35"/>
      <c r="UHZ327" s="35"/>
      <c r="UIA327" s="35"/>
      <c r="UIB327" s="35"/>
      <c r="UIC327" s="35"/>
      <c r="UID327" s="35"/>
      <c r="UIE327" s="35"/>
      <c r="UIF327" s="35"/>
      <c r="UIG327" s="35"/>
      <c r="UIH327" s="35"/>
      <c r="UII327" s="35"/>
      <c r="UIJ327" s="35"/>
      <c r="UIK327" s="35"/>
      <c r="UIL327" s="35"/>
      <c r="UIM327" s="35"/>
      <c r="UIN327" s="35"/>
      <c r="UIO327" s="35"/>
      <c r="UIP327" s="35"/>
      <c r="UIQ327" s="35"/>
      <c r="UIR327" s="35"/>
      <c r="UIS327" s="35"/>
      <c r="UIT327" s="35"/>
      <c r="UIU327" s="35"/>
      <c r="UIV327" s="35"/>
      <c r="UIW327" s="35"/>
      <c r="UIX327" s="35"/>
      <c r="UIY327" s="35"/>
      <c r="UIZ327" s="35"/>
      <c r="UJA327" s="35"/>
      <c r="UJB327" s="35"/>
      <c r="UJC327" s="35"/>
      <c r="UJD327" s="35"/>
      <c r="UJE327" s="35"/>
      <c r="UJF327" s="35"/>
      <c r="UJG327" s="35"/>
      <c r="UJH327" s="35"/>
      <c r="UJI327" s="35"/>
      <c r="UJJ327" s="35"/>
      <c r="UJK327" s="35"/>
      <c r="UJL327" s="35"/>
      <c r="UJM327" s="35"/>
      <c r="UJN327" s="35"/>
      <c r="UJO327" s="35"/>
      <c r="UJP327" s="35"/>
      <c r="UJQ327" s="35"/>
      <c r="UJR327" s="35"/>
      <c r="UJS327" s="35"/>
      <c r="UJT327" s="35"/>
      <c r="UJU327" s="35"/>
      <c r="UJV327" s="35"/>
      <c r="UJW327" s="35"/>
      <c r="UJX327" s="35"/>
      <c r="UJY327" s="35"/>
      <c r="UJZ327" s="35"/>
      <c r="UKA327" s="35"/>
      <c r="UKB327" s="35"/>
      <c r="UKC327" s="35"/>
      <c r="UKD327" s="35"/>
      <c r="UKE327" s="35"/>
      <c r="UKF327" s="35"/>
      <c r="UKG327" s="35"/>
      <c r="UKH327" s="35"/>
      <c r="UKI327" s="35"/>
      <c r="UKJ327" s="35"/>
      <c r="UKK327" s="35"/>
      <c r="UKL327" s="35"/>
      <c r="UKM327" s="35"/>
      <c r="UKN327" s="35"/>
      <c r="UKO327" s="35"/>
      <c r="UKP327" s="35"/>
      <c r="UKQ327" s="35"/>
      <c r="UKR327" s="35"/>
      <c r="UKS327" s="35"/>
      <c r="UKT327" s="35"/>
      <c r="UKU327" s="35"/>
      <c r="UKV327" s="35"/>
      <c r="UKW327" s="35"/>
      <c r="UKX327" s="35"/>
      <c r="UKY327" s="35"/>
      <c r="UKZ327" s="35"/>
      <c r="ULA327" s="35"/>
      <c r="ULB327" s="35"/>
      <c r="ULC327" s="35"/>
      <c r="ULD327" s="35"/>
      <c r="ULE327" s="35"/>
      <c r="ULF327" s="35"/>
      <c r="ULG327" s="35"/>
      <c r="ULH327" s="35"/>
      <c r="ULI327" s="35"/>
      <c r="ULJ327" s="35"/>
      <c r="ULK327" s="35"/>
      <c r="ULL327" s="35"/>
      <c r="ULM327" s="35"/>
      <c r="ULN327" s="35"/>
      <c r="ULO327" s="35"/>
      <c r="ULP327" s="35"/>
      <c r="ULQ327" s="35"/>
      <c r="ULR327" s="35"/>
      <c r="ULS327" s="35"/>
      <c r="ULT327" s="35"/>
      <c r="ULU327" s="35"/>
      <c r="ULV327" s="35"/>
      <c r="ULW327" s="35"/>
      <c r="ULX327" s="35"/>
      <c r="ULY327" s="35"/>
      <c r="ULZ327" s="35"/>
      <c r="UMA327" s="35"/>
      <c r="UMB327" s="35"/>
      <c r="UMC327" s="35"/>
      <c r="UMD327" s="35"/>
      <c r="UME327" s="35"/>
      <c r="UMF327" s="35"/>
      <c r="UMG327" s="35"/>
      <c r="UMH327" s="35"/>
      <c r="UMI327" s="35"/>
      <c r="UMJ327" s="35"/>
      <c r="UMK327" s="35"/>
      <c r="UML327" s="35"/>
      <c r="UMM327" s="35"/>
      <c r="UMN327" s="35"/>
      <c r="UMO327" s="35"/>
      <c r="UMP327" s="35"/>
      <c r="UMQ327" s="35"/>
      <c r="UMR327" s="35"/>
      <c r="UMS327" s="35"/>
      <c r="UMT327" s="35"/>
      <c r="UMU327" s="35"/>
      <c r="UMV327" s="35"/>
      <c r="UMW327" s="35"/>
      <c r="UMX327" s="35"/>
      <c r="UMY327" s="35"/>
      <c r="UMZ327" s="35"/>
      <c r="UNA327" s="35"/>
      <c r="UNB327" s="35"/>
      <c r="UNC327" s="35"/>
      <c r="UND327" s="35"/>
      <c r="UNE327" s="35"/>
      <c r="UNF327" s="35"/>
      <c r="UNG327" s="35"/>
      <c r="UNH327" s="35"/>
      <c r="UNI327" s="35"/>
      <c r="UNJ327" s="35"/>
      <c r="UNK327" s="35"/>
      <c r="UNL327" s="35"/>
      <c r="UNM327" s="35"/>
      <c r="UNN327" s="35"/>
      <c r="UNO327" s="35"/>
      <c r="UNP327" s="35"/>
      <c r="UNQ327" s="35"/>
      <c r="UNR327" s="35"/>
      <c r="UNS327" s="35"/>
      <c r="UNT327" s="35"/>
      <c r="UNU327" s="35"/>
      <c r="UNV327" s="35"/>
      <c r="UNW327" s="35"/>
      <c r="UNX327" s="35"/>
      <c r="UNY327" s="35"/>
      <c r="UNZ327" s="35"/>
      <c r="UOA327" s="35"/>
      <c r="UOB327" s="35"/>
      <c r="UOC327" s="35"/>
      <c r="UOD327" s="35"/>
      <c r="UOE327" s="35"/>
      <c r="UOF327" s="35"/>
      <c r="UOG327" s="35"/>
      <c r="UOH327" s="35"/>
      <c r="UOI327" s="35"/>
      <c r="UOJ327" s="35"/>
      <c r="UOK327" s="35"/>
      <c r="UOL327" s="35"/>
      <c r="UOM327" s="35"/>
      <c r="UON327" s="35"/>
      <c r="UOO327" s="35"/>
      <c r="UOP327" s="35"/>
      <c r="UOQ327" s="35"/>
      <c r="UOR327" s="35"/>
      <c r="UOS327" s="35"/>
      <c r="UOT327" s="35"/>
      <c r="UOU327" s="35"/>
      <c r="UOV327" s="35"/>
      <c r="UOW327" s="35"/>
      <c r="UOX327" s="35"/>
      <c r="UOY327" s="35"/>
      <c r="UOZ327" s="35"/>
      <c r="UPA327" s="35"/>
      <c r="UPB327" s="35"/>
      <c r="UPC327" s="35"/>
      <c r="UPD327" s="35"/>
      <c r="UPE327" s="35"/>
      <c r="UPF327" s="35"/>
      <c r="UPG327" s="35"/>
      <c r="UPH327" s="35"/>
      <c r="UPI327" s="35"/>
      <c r="UPJ327" s="35"/>
      <c r="UPK327" s="35"/>
      <c r="UPL327" s="35"/>
      <c r="UPM327" s="35"/>
      <c r="UPN327" s="35"/>
      <c r="UPO327" s="35"/>
      <c r="UPP327" s="35"/>
      <c r="UPQ327" s="35"/>
      <c r="UPR327" s="35"/>
      <c r="UPS327" s="35"/>
      <c r="UPT327" s="35"/>
      <c r="UPU327" s="35"/>
      <c r="UPV327" s="35"/>
      <c r="UPW327" s="35"/>
      <c r="UPX327" s="35"/>
      <c r="UPY327" s="35"/>
      <c r="UPZ327" s="35"/>
      <c r="UQA327" s="35"/>
      <c r="UQB327" s="35"/>
      <c r="UQC327" s="35"/>
      <c r="UQD327" s="35"/>
      <c r="UQE327" s="35"/>
      <c r="UQF327" s="35"/>
      <c r="UQG327" s="35"/>
      <c r="UQH327" s="35"/>
      <c r="UQI327" s="35"/>
      <c r="UQJ327" s="35"/>
      <c r="UQK327" s="35"/>
      <c r="UQL327" s="35"/>
      <c r="UQM327" s="35"/>
      <c r="UQN327" s="35"/>
      <c r="UQO327" s="35"/>
      <c r="UQP327" s="35"/>
      <c r="UQQ327" s="35"/>
      <c r="UQR327" s="35"/>
      <c r="UQS327" s="35"/>
      <c r="UQT327" s="35"/>
      <c r="UQU327" s="35"/>
      <c r="UQV327" s="35"/>
      <c r="UQW327" s="35"/>
      <c r="UQX327" s="35"/>
      <c r="UQY327" s="35"/>
      <c r="UQZ327" s="35"/>
      <c r="URA327" s="35"/>
      <c r="URB327" s="35"/>
      <c r="URC327" s="35"/>
      <c r="URD327" s="35"/>
      <c r="URE327" s="35"/>
      <c r="URF327" s="35"/>
      <c r="URG327" s="35"/>
      <c r="URH327" s="35"/>
      <c r="URI327" s="35"/>
      <c r="URJ327" s="35"/>
      <c r="URK327" s="35"/>
      <c r="URL327" s="35"/>
      <c r="URM327" s="35"/>
      <c r="URN327" s="35"/>
      <c r="URO327" s="35"/>
      <c r="URP327" s="35"/>
      <c r="URQ327" s="35"/>
      <c r="URR327" s="35"/>
      <c r="URS327" s="35"/>
      <c r="URT327" s="35"/>
      <c r="URU327" s="35"/>
      <c r="URV327" s="35"/>
      <c r="URW327" s="35"/>
      <c r="URX327" s="35"/>
      <c r="URY327" s="35"/>
      <c r="URZ327" s="35"/>
      <c r="USA327" s="35"/>
      <c r="USB327" s="35"/>
      <c r="USC327" s="35"/>
      <c r="USD327" s="35"/>
      <c r="USE327" s="35"/>
      <c r="USF327" s="35"/>
      <c r="USG327" s="35"/>
      <c r="USH327" s="35"/>
      <c r="USI327" s="35"/>
      <c r="USJ327" s="35"/>
      <c r="USK327" s="35"/>
      <c r="USL327" s="35"/>
      <c r="USM327" s="35"/>
      <c r="USN327" s="35"/>
      <c r="USO327" s="35"/>
      <c r="USP327" s="35"/>
      <c r="USQ327" s="35"/>
      <c r="USR327" s="35"/>
      <c r="USS327" s="35"/>
      <c r="UST327" s="35"/>
      <c r="USU327" s="35"/>
      <c r="USV327" s="35"/>
      <c r="USW327" s="35"/>
      <c r="USX327" s="35"/>
      <c r="USY327" s="35"/>
      <c r="USZ327" s="35"/>
      <c r="UTA327" s="35"/>
      <c r="UTB327" s="35"/>
      <c r="UTC327" s="35"/>
      <c r="UTD327" s="35"/>
      <c r="UTE327" s="35"/>
      <c r="UTF327" s="35"/>
      <c r="UTG327" s="35"/>
      <c r="UTH327" s="35"/>
      <c r="UTI327" s="35"/>
      <c r="UTJ327" s="35"/>
      <c r="UTK327" s="35"/>
      <c r="UTL327" s="35"/>
      <c r="UTM327" s="35"/>
      <c r="UTN327" s="35"/>
      <c r="UTO327" s="35"/>
      <c r="UTP327" s="35"/>
      <c r="UTQ327" s="35"/>
      <c r="UTR327" s="35"/>
      <c r="UTS327" s="35"/>
      <c r="UTT327" s="35"/>
      <c r="UTU327" s="35"/>
      <c r="UTV327" s="35"/>
      <c r="UTW327" s="35"/>
      <c r="UTX327" s="35"/>
      <c r="UTY327" s="35"/>
      <c r="UTZ327" s="35"/>
      <c r="UUA327" s="35"/>
      <c r="UUB327" s="35"/>
      <c r="UUC327" s="35"/>
      <c r="UUD327" s="35"/>
      <c r="UUE327" s="35"/>
      <c r="UUF327" s="35"/>
      <c r="UUG327" s="35"/>
      <c r="UUH327" s="35"/>
      <c r="UUI327" s="35"/>
      <c r="UUJ327" s="35"/>
      <c r="UUK327" s="35"/>
      <c r="UUL327" s="35"/>
      <c r="UUM327" s="35"/>
      <c r="UUN327" s="35"/>
      <c r="UUO327" s="35"/>
      <c r="UUP327" s="35"/>
      <c r="UUQ327" s="35"/>
      <c r="UUR327" s="35"/>
      <c r="UUS327" s="35"/>
      <c r="UUT327" s="35"/>
      <c r="UUU327" s="35"/>
      <c r="UUV327" s="35"/>
      <c r="UUW327" s="35"/>
      <c r="UUX327" s="35"/>
      <c r="UUY327" s="35"/>
      <c r="UUZ327" s="35"/>
      <c r="UVA327" s="35"/>
      <c r="UVB327" s="35"/>
      <c r="UVC327" s="35"/>
      <c r="UVD327" s="35"/>
      <c r="UVE327" s="35"/>
      <c r="UVF327" s="35"/>
      <c r="UVG327" s="35"/>
      <c r="UVH327" s="35"/>
      <c r="UVI327" s="35"/>
      <c r="UVJ327" s="35"/>
      <c r="UVK327" s="35"/>
      <c r="UVL327" s="35"/>
      <c r="UVM327" s="35"/>
      <c r="UVN327" s="35"/>
      <c r="UVO327" s="35"/>
      <c r="UVP327" s="35"/>
      <c r="UVQ327" s="35"/>
      <c r="UVR327" s="35"/>
      <c r="UVS327" s="35"/>
      <c r="UVT327" s="35"/>
      <c r="UVU327" s="35"/>
      <c r="UVV327" s="35"/>
      <c r="UVW327" s="35"/>
      <c r="UVX327" s="35"/>
      <c r="UVY327" s="35"/>
      <c r="UVZ327" s="35"/>
      <c r="UWA327" s="35"/>
      <c r="UWB327" s="35"/>
      <c r="UWC327" s="35"/>
      <c r="UWD327" s="35"/>
      <c r="UWE327" s="35"/>
      <c r="UWF327" s="35"/>
      <c r="UWG327" s="35"/>
      <c r="UWH327" s="35"/>
      <c r="UWI327" s="35"/>
      <c r="UWJ327" s="35"/>
      <c r="UWK327" s="35"/>
      <c r="UWL327" s="35"/>
      <c r="UWM327" s="35"/>
      <c r="UWN327" s="35"/>
      <c r="UWO327" s="35"/>
      <c r="UWP327" s="35"/>
      <c r="UWQ327" s="35"/>
      <c r="UWR327" s="35"/>
      <c r="UWS327" s="35"/>
      <c r="UWT327" s="35"/>
      <c r="UWU327" s="35"/>
      <c r="UWV327" s="35"/>
      <c r="UWW327" s="35"/>
      <c r="UWX327" s="35"/>
      <c r="UWY327" s="35"/>
      <c r="UWZ327" s="35"/>
      <c r="UXA327" s="35"/>
      <c r="UXB327" s="35"/>
      <c r="UXC327" s="35"/>
      <c r="UXD327" s="35"/>
      <c r="UXE327" s="35"/>
      <c r="UXF327" s="35"/>
      <c r="UXG327" s="35"/>
      <c r="UXH327" s="35"/>
      <c r="UXI327" s="35"/>
      <c r="UXJ327" s="35"/>
      <c r="UXK327" s="35"/>
      <c r="UXL327" s="35"/>
      <c r="UXM327" s="35"/>
      <c r="UXN327" s="35"/>
      <c r="UXO327" s="35"/>
      <c r="UXP327" s="35"/>
      <c r="UXQ327" s="35"/>
      <c r="UXR327" s="35"/>
      <c r="UXS327" s="35"/>
      <c r="UXT327" s="35"/>
      <c r="UXU327" s="35"/>
      <c r="UXV327" s="35"/>
      <c r="UXW327" s="35"/>
      <c r="UXX327" s="35"/>
      <c r="UXY327" s="35"/>
      <c r="UXZ327" s="35"/>
      <c r="UYA327" s="35"/>
      <c r="UYB327" s="35"/>
      <c r="UYC327" s="35"/>
      <c r="UYD327" s="35"/>
      <c r="UYE327" s="35"/>
      <c r="UYF327" s="35"/>
      <c r="UYG327" s="35"/>
      <c r="UYH327" s="35"/>
      <c r="UYI327" s="35"/>
      <c r="UYJ327" s="35"/>
      <c r="UYK327" s="35"/>
      <c r="UYL327" s="35"/>
      <c r="UYM327" s="35"/>
      <c r="UYN327" s="35"/>
      <c r="UYO327" s="35"/>
      <c r="UYP327" s="35"/>
      <c r="UYQ327" s="35"/>
      <c r="UYR327" s="35"/>
      <c r="UYS327" s="35"/>
      <c r="UYT327" s="35"/>
      <c r="UYU327" s="35"/>
      <c r="UYV327" s="35"/>
      <c r="UYW327" s="35"/>
      <c r="UYX327" s="35"/>
      <c r="UYY327" s="35"/>
      <c r="UYZ327" s="35"/>
      <c r="UZA327" s="35"/>
      <c r="UZB327" s="35"/>
      <c r="UZC327" s="35"/>
      <c r="UZD327" s="35"/>
      <c r="UZE327" s="35"/>
      <c r="UZF327" s="35"/>
      <c r="UZG327" s="35"/>
      <c r="UZH327" s="35"/>
      <c r="UZI327" s="35"/>
      <c r="UZJ327" s="35"/>
      <c r="UZK327" s="35"/>
      <c r="UZL327" s="35"/>
      <c r="UZM327" s="35"/>
      <c r="UZN327" s="35"/>
      <c r="UZO327" s="35"/>
      <c r="UZP327" s="35"/>
      <c r="UZQ327" s="35"/>
      <c r="UZR327" s="35"/>
      <c r="UZS327" s="35"/>
      <c r="UZT327" s="35"/>
      <c r="UZU327" s="35"/>
      <c r="UZV327" s="35"/>
      <c r="UZW327" s="35"/>
      <c r="UZX327" s="35"/>
      <c r="UZY327" s="35"/>
      <c r="UZZ327" s="35"/>
      <c r="VAA327" s="35"/>
      <c r="VAB327" s="35"/>
      <c r="VAC327" s="35"/>
      <c r="VAD327" s="35"/>
      <c r="VAE327" s="35"/>
      <c r="VAF327" s="35"/>
      <c r="VAG327" s="35"/>
      <c r="VAH327" s="35"/>
      <c r="VAI327" s="35"/>
      <c r="VAJ327" s="35"/>
      <c r="VAK327" s="35"/>
      <c r="VAL327" s="35"/>
      <c r="VAM327" s="35"/>
      <c r="VAN327" s="35"/>
      <c r="VAO327" s="35"/>
      <c r="VAP327" s="35"/>
      <c r="VAQ327" s="35"/>
      <c r="VAR327" s="35"/>
      <c r="VAS327" s="35"/>
      <c r="VAT327" s="35"/>
      <c r="VAU327" s="35"/>
      <c r="VAV327" s="35"/>
      <c r="VAW327" s="35"/>
      <c r="VAX327" s="35"/>
      <c r="VAY327" s="35"/>
      <c r="VAZ327" s="35"/>
      <c r="VBA327" s="35"/>
      <c r="VBB327" s="35"/>
      <c r="VBC327" s="35"/>
      <c r="VBD327" s="35"/>
      <c r="VBE327" s="35"/>
      <c r="VBF327" s="35"/>
      <c r="VBG327" s="35"/>
      <c r="VBH327" s="35"/>
      <c r="VBI327" s="35"/>
      <c r="VBJ327" s="35"/>
      <c r="VBK327" s="35"/>
      <c r="VBL327" s="35"/>
      <c r="VBM327" s="35"/>
      <c r="VBN327" s="35"/>
      <c r="VBO327" s="35"/>
      <c r="VBP327" s="35"/>
      <c r="VBQ327" s="35"/>
      <c r="VBR327" s="35"/>
      <c r="VBS327" s="35"/>
      <c r="VBT327" s="35"/>
      <c r="VBU327" s="35"/>
      <c r="VBV327" s="35"/>
      <c r="VBW327" s="35"/>
      <c r="VBX327" s="35"/>
      <c r="VBY327" s="35"/>
      <c r="VBZ327" s="35"/>
      <c r="VCA327" s="35"/>
      <c r="VCB327" s="35"/>
      <c r="VCC327" s="35"/>
      <c r="VCD327" s="35"/>
      <c r="VCE327" s="35"/>
      <c r="VCF327" s="35"/>
      <c r="VCG327" s="35"/>
      <c r="VCH327" s="35"/>
      <c r="VCI327" s="35"/>
      <c r="VCJ327" s="35"/>
      <c r="VCK327" s="35"/>
      <c r="VCL327" s="35"/>
      <c r="VCM327" s="35"/>
      <c r="VCN327" s="35"/>
      <c r="VCO327" s="35"/>
      <c r="VCP327" s="35"/>
      <c r="VCQ327" s="35"/>
      <c r="VCR327" s="35"/>
      <c r="VCS327" s="35"/>
      <c r="VCT327" s="35"/>
      <c r="VCU327" s="35"/>
      <c r="VCV327" s="35"/>
      <c r="VCW327" s="35"/>
      <c r="VCX327" s="35"/>
      <c r="VCY327" s="35"/>
      <c r="VCZ327" s="35"/>
      <c r="VDA327" s="35"/>
      <c r="VDB327" s="35"/>
      <c r="VDC327" s="35"/>
      <c r="VDD327" s="35"/>
      <c r="VDE327" s="35"/>
      <c r="VDF327" s="35"/>
      <c r="VDG327" s="35"/>
      <c r="VDH327" s="35"/>
      <c r="VDI327" s="35"/>
      <c r="VDJ327" s="35"/>
      <c r="VDK327" s="35"/>
      <c r="VDL327" s="35"/>
      <c r="VDM327" s="35"/>
      <c r="VDN327" s="35"/>
      <c r="VDO327" s="35"/>
      <c r="VDP327" s="35"/>
      <c r="VDQ327" s="35"/>
      <c r="VDR327" s="35"/>
      <c r="VDS327" s="35"/>
      <c r="VDT327" s="35"/>
      <c r="VDU327" s="35"/>
      <c r="VDV327" s="35"/>
      <c r="VDW327" s="35"/>
      <c r="VDX327" s="35"/>
      <c r="VDY327" s="35"/>
      <c r="VDZ327" s="35"/>
      <c r="VEA327" s="35"/>
      <c r="VEB327" s="35"/>
      <c r="VEC327" s="35"/>
      <c r="VED327" s="35"/>
      <c r="VEE327" s="35"/>
      <c r="VEF327" s="35"/>
      <c r="VEG327" s="35"/>
      <c r="VEH327" s="35"/>
      <c r="VEI327" s="35"/>
      <c r="VEJ327" s="35"/>
      <c r="VEK327" s="35"/>
      <c r="VEL327" s="35"/>
      <c r="VEM327" s="35"/>
      <c r="VEN327" s="35"/>
      <c r="VEO327" s="35"/>
      <c r="VEP327" s="35"/>
      <c r="VEQ327" s="35"/>
      <c r="VER327" s="35"/>
      <c r="VES327" s="35"/>
      <c r="VET327" s="35"/>
      <c r="VEU327" s="35"/>
      <c r="VEV327" s="35"/>
      <c r="VEW327" s="35"/>
      <c r="VEX327" s="35"/>
      <c r="VEY327" s="35"/>
      <c r="VEZ327" s="35"/>
      <c r="VFA327" s="35"/>
      <c r="VFB327" s="35"/>
      <c r="VFC327" s="35"/>
      <c r="VFD327" s="35"/>
      <c r="VFE327" s="35"/>
      <c r="VFF327" s="35"/>
      <c r="VFG327" s="35"/>
      <c r="VFH327" s="35"/>
      <c r="VFI327" s="35"/>
      <c r="VFJ327" s="35"/>
      <c r="VFK327" s="35"/>
      <c r="VFL327" s="35"/>
      <c r="VFM327" s="35"/>
      <c r="VFN327" s="35"/>
      <c r="VFO327" s="35"/>
      <c r="VFP327" s="35"/>
      <c r="VFQ327" s="35"/>
      <c r="VFR327" s="35"/>
      <c r="VFS327" s="35"/>
      <c r="VFT327" s="35"/>
      <c r="VFU327" s="35"/>
      <c r="VFV327" s="35"/>
      <c r="VFW327" s="35"/>
      <c r="VFX327" s="35"/>
      <c r="VFY327" s="35"/>
      <c r="VFZ327" s="35"/>
      <c r="VGA327" s="35"/>
      <c r="VGB327" s="35"/>
      <c r="VGC327" s="35"/>
      <c r="VGD327" s="35"/>
      <c r="VGE327" s="35"/>
      <c r="VGF327" s="35"/>
      <c r="VGG327" s="35"/>
      <c r="VGH327" s="35"/>
      <c r="VGI327" s="35"/>
      <c r="VGJ327" s="35"/>
      <c r="VGK327" s="35"/>
      <c r="VGL327" s="35"/>
      <c r="VGM327" s="35"/>
      <c r="VGN327" s="35"/>
      <c r="VGO327" s="35"/>
      <c r="VGP327" s="35"/>
      <c r="VGQ327" s="35"/>
      <c r="VGR327" s="35"/>
      <c r="VGS327" s="35"/>
      <c r="VGT327" s="35"/>
      <c r="VGU327" s="35"/>
      <c r="VGV327" s="35"/>
      <c r="VGW327" s="35"/>
      <c r="VGX327" s="35"/>
      <c r="VGY327" s="35"/>
      <c r="VGZ327" s="35"/>
      <c r="VHA327" s="35"/>
      <c r="VHB327" s="35"/>
      <c r="VHC327" s="35"/>
      <c r="VHD327" s="35"/>
      <c r="VHE327" s="35"/>
      <c r="VHF327" s="35"/>
      <c r="VHG327" s="35"/>
      <c r="VHH327" s="35"/>
      <c r="VHI327" s="35"/>
      <c r="VHJ327" s="35"/>
      <c r="VHK327" s="35"/>
      <c r="VHL327" s="35"/>
      <c r="VHM327" s="35"/>
      <c r="VHN327" s="35"/>
      <c r="VHO327" s="35"/>
      <c r="VHP327" s="35"/>
      <c r="VHQ327" s="35"/>
      <c r="VHR327" s="35"/>
      <c r="VHS327" s="35"/>
      <c r="VHT327" s="35"/>
      <c r="VHU327" s="35"/>
      <c r="VHV327" s="35"/>
      <c r="VHW327" s="35"/>
      <c r="VHX327" s="35"/>
      <c r="VHY327" s="35"/>
      <c r="VHZ327" s="35"/>
      <c r="VIA327" s="35"/>
      <c r="VIB327" s="35"/>
      <c r="VIC327" s="35"/>
      <c r="VID327" s="35"/>
      <c r="VIE327" s="35"/>
      <c r="VIF327" s="35"/>
      <c r="VIG327" s="35"/>
      <c r="VIH327" s="35"/>
      <c r="VII327" s="35"/>
      <c r="VIJ327" s="35"/>
      <c r="VIK327" s="35"/>
      <c r="VIL327" s="35"/>
      <c r="VIM327" s="35"/>
      <c r="VIN327" s="35"/>
      <c r="VIO327" s="35"/>
      <c r="VIP327" s="35"/>
      <c r="VIQ327" s="35"/>
      <c r="VIR327" s="35"/>
      <c r="VIS327" s="35"/>
      <c r="VIT327" s="35"/>
      <c r="VIU327" s="35"/>
      <c r="VIV327" s="35"/>
      <c r="VIW327" s="35"/>
      <c r="VIX327" s="35"/>
      <c r="VIY327" s="35"/>
      <c r="VIZ327" s="35"/>
      <c r="VJA327" s="35"/>
      <c r="VJB327" s="35"/>
      <c r="VJC327" s="35"/>
      <c r="VJD327" s="35"/>
      <c r="VJE327" s="35"/>
      <c r="VJF327" s="35"/>
      <c r="VJG327" s="35"/>
      <c r="VJH327" s="35"/>
      <c r="VJI327" s="35"/>
      <c r="VJJ327" s="35"/>
      <c r="VJK327" s="35"/>
      <c r="VJL327" s="35"/>
      <c r="VJM327" s="35"/>
      <c r="VJN327" s="35"/>
      <c r="VJO327" s="35"/>
      <c r="VJP327" s="35"/>
      <c r="VJQ327" s="35"/>
      <c r="VJR327" s="35"/>
      <c r="VJS327" s="35"/>
      <c r="VJT327" s="35"/>
      <c r="VJU327" s="35"/>
      <c r="VJV327" s="35"/>
      <c r="VJW327" s="35"/>
      <c r="VJX327" s="35"/>
      <c r="VJY327" s="35"/>
      <c r="VJZ327" s="35"/>
      <c r="VKA327" s="35"/>
      <c r="VKB327" s="35"/>
      <c r="VKC327" s="35"/>
      <c r="VKD327" s="35"/>
      <c r="VKE327" s="35"/>
      <c r="VKF327" s="35"/>
      <c r="VKG327" s="35"/>
      <c r="VKH327" s="35"/>
      <c r="VKI327" s="35"/>
      <c r="VKJ327" s="35"/>
      <c r="VKK327" s="35"/>
      <c r="VKL327" s="35"/>
      <c r="VKM327" s="35"/>
      <c r="VKN327" s="35"/>
      <c r="VKO327" s="35"/>
      <c r="VKP327" s="35"/>
      <c r="VKQ327" s="35"/>
      <c r="VKR327" s="35"/>
      <c r="VKS327" s="35"/>
      <c r="VKT327" s="35"/>
      <c r="VKU327" s="35"/>
      <c r="VKV327" s="35"/>
      <c r="VKW327" s="35"/>
      <c r="VKX327" s="35"/>
      <c r="VKY327" s="35"/>
      <c r="VKZ327" s="35"/>
      <c r="VLA327" s="35"/>
      <c r="VLB327" s="35"/>
      <c r="VLC327" s="35"/>
      <c r="VLD327" s="35"/>
      <c r="VLE327" s="35"/>
      <c r="VLF327" s="35"/>
      <c r="VLG327" s="35"/>
      <c r="VLH327" s="35"/>
      <c r="VLI327" s="35"/>
      <c r="VLJ327" s="35"/>
      <c r="VLK327" s="35"/>
      <c r="VLL327" s="35"/>
      <c r="VLM327" s="35"/>
      <c r="VLN327" s="35"/>
      <c r="VLO327" s="35"/>
      <c r="VLP327" s="35"/>
      <c r="VLQ327" s="35"/>
      <c r="VLR327" s="35"/>
      <c r="VLS327" s="35"/>
      <c r="VLT327" s="35"/>
      <c r="VLU327" s="35"/>
      <c r="VLV327" s="35"/>
      <c r="VLW327" s="35"/>
      <c r="VLX327" s="35"/>
      <c r="VLY327" s="35"/>
      <c r="VLZ327" s="35"/>
      <c r="VMA327" s="35"/>
      <c r="VMB327" s="35"/>
      <c r="VMC327" s="35"/>
      <c r="VMD327" s="35"/>
      <c r="VME327" s="35"/>
      <c r="VMF327" s="35"/>
      <c r="VMG327" s="35"/>
      <c r="VMH327" s="35"/>
      <c r="VMI327" s="35"/>
      <c r="VMJ327" s="35"/>
      <c r="VMK327" s="35"/>
      <c r="VML327" s="35"/>
      <c r="VMM327" s="35"/>
      <c r="VMN327" s="35"/>
      <c r="VMO327" s="35"/>
      <c r="VMP327" s="35"/>
      <c r="VMQ327" s="35"/>
      <c r="VMR327" s="35"/>
      <c r="VMS327" s="35"/>
      <c r="VMT327" s="35"/>
      <c r="VMU327" s="35"/>
      <c r="VMV327" s="35"/>
      <c r="VMW327" s="35"/>
      <c r="VMX327" s="35"/>
      <c r="VMY327" s="35"/>
      <c r="VMZ327" s="35"/>
      <c r="VNA327" s="35"/>
      <c r="VNB327" s="35"/>
      <c r="VNC327" s="35"/>
      <c r="VND327" s="35"/>
      <c r="VNE327" s="35"/>
      <c r="VNF327" s="35"/>
      <c r="VNG327" s="35"/>
      <c r="VNH327" s="35"/>
      <c r="VNI327" s="35"/>
      <c r="VNJ327" s="35"/>
      <c r="VNK327" s="35"/>
      <c r="VNL327" s="35"/>
      <c r="VNM327" s="35"/>
      <c r="VNN327" s="35"/>
      <c r="VNO327" s="35"/>
      <c r="VNP327" s="35"/>
      <c r="VNQ327" s="35"/>
      <c r="VNR327" s="35"/>
      <c r="VNS327" s="35"/>
      <c r="VNT327" s="35"/>
      <c r="VNU327" s="35"/>
      <c r="VNV327" s="35"/>
      <c r="VNW327" s="35"/>
      <c r="VNX327" s="35"/>
      <c r="VNY327" s="35"/>
      <c r="VNZ327" s="35"/>
      <c r="VOA327" s="35"/>
      <c r="VOB327" s="35"/>
      <c r="VOC327" s="35"/>
      <c r="VOD327" s="35"/>
      <c r="VOE327" s="35"/>
      <c r="VOF327" s="35"/>
      <c r="VOG327" s="35"/>
      <c r="VOH327" s="35"/>
      <c r="VOI327" s="35"/>
      <c r="VOJ327" s="35"/>
      <c r="VOK327" s="35"/>
      <c r="VOL327" s="35"/>
      <c r="VOM327" s="35"/>
      <c r="VON327" s="35"/>
      <c r="VOO327" s="35"/>
      <c r="VOP327" s="35"/>
      <c r="VOQ327" s="35"/>
      <c r="VOR327" s="35"/>
      <c r="VOS327" s="35"/>
      <c r="VOT327" s="35"/>
      <c r="VOU327" s="35"/>
      <c r="VOV327" s="35"/>
      <c r="VOW327" s="35"/>
      <c r="VOX327" s="35"/>
      <c r="VOY327" s="35"/>
      <c r="VOZ327" s="35"/>
      <c r="VPA327" s="35"/>
      <c r="VPB327" s="35"/>
      <c r="VPC327" s="35"/>
      <c r="VPD327" s="35"/>
      <c r="VPE327" s="35"/>
      <c r="VPF327" s="35"/>
      <c r="VPG327" s="35"/>
      <c r="VPH327" s="35"/>
      <c r="VPI327" s="35"/>
      <c r="VPJ327" s="35"/>
      <c r="VPK327" s="35"/>
      <c r="VPL327" s="35"/>
      <c r="VPM327" s="35"/>
      <c r="VPN327" s="35"/>
      <c r="VPO327" s="35"/>
      <c r="VPP327" s="35"/>
      <c r="VPQ327" s="35"/>
      <c r="VPR327" s="35"/>
      <c r="VPS327" s="35"/>
      <c r="VPT327" s="35"/>
      <c r="VPU327" s="35"/>
      <c r="VPV327" s="35"/>
      <c r="VPW327" s="35"/>
      <c r="VPX327" s="35"/>
      <c r="VPY327" s="35"/>
      <c r="VPZ327" s="35"/>
      <c r="VQA327" s="35"/>
      <c r="VQB327" s="35"/>
      <c r="VQC327" s="35"/>
      <c r="VQD327" s="35"/>
      <c r="VQE327" s="35"/>
      <c r="VQF327" s="35"/>
      <c r="VQG327" s="35"/>
      <c r="VQH327" s="35"/>
      <c r="VQI327" s="35"/>
      <c r="VQJ327" s="35"/>
      <c r="VQK327" s="35"/>
      <c r="VQL327" s="35"/>
      <c r="VQM327" s="35"/>
      <c r="VQN327" s="35"/>
      <c r="VQO327" s="35"/>
      <c r="VQP327" s="35"/>
      <c r="VQQ327" s="35"/>
      <c r="VQR327" s="35"/>
      <c r="VQS327" s="35"/>
      <c r="VQT327" s="35"/>
      <c r="VQU327" s="35"/>
      <c r="VQV327" s="35"/>
      <c r="VQW327" s="35"/>
      <c r="VQX327" s="35"/>
      <c r="VQY327" s="35"/>
      <c r="VQZ327" s="35"/>
      <c r="VRA327" s="35"/>
      <c r="VRB327" s="35"/>
      <c r="VRC327" s="35"/>
      <c r="VRD327" s="35"/>
      <c r="VRE327" s="35"/>
      <c r="VRF327" s="35"/>
      <c r="VRG327" s="35"/>
      <c r="VRH327" s="35"/>
      <c r="VRI327" s="35"/>
      <c r="VRJ327" s="35"/>
      <c r="VRK327" s="35"/>
      <c r="VRL327" s="35"/>
      <c r="VRM327" s="35"/>
      <c r="VRN327" s="35"/>
      <c r="VRO327" s="35"/>
      <c r="VRP327" s="35"/>
      <c r="VRQ327" s="35"/>
      <c r="VRR327" s="35"/>
      <c r="VRS327" s="35"/>
      <c r="VRT327" s="35"/>
      <c r="VRU327" s="35"/>
      <c r="VRV327" s="35"/>
      <c r="VRW327" s="35"/>
      <c r="VRX327" s="35"/>
      <c r="VRY327" s="35"/>
      <c r="VRZ327" s="35"/>
      <c r="VSA327" s="35"/>
      <c r="VSB327" s="35"/>
      <c r="VSC327" s="35"/>
      <c r="VSD327" s="35"/>
      <c r="VSE327" s="35"/>
      <c r="VSF327" s="35"/>
      <c r="VSG327" s="35"/>
      <c r="VSH327" s="35"/>
      <c r="VSI327" s="35"/>
      <c r="VSJ327" s="35"/>
      <c r="VSK327" s="35"/>
      <c r="VSL327" s="35"/>
      <c r="VSM327" s="35"/>
      <c r="VSN327" s="35"/>
      <c r="VSO327" s="35"/>
      <c r="VSP327" s="35"/>
      <c r="VSQ327" s="35"/>
      <c r="VSR327" s="35"/>
      <c r="VSS327" s="35"/>
      <c r="VST327" s="35"/>
      <c r="VSU327" s="35"/>
      <c r="VSV327" s="35"/>
      <c r="VSW327" s="35"/>
      <c r="VSX327" s="35"/>
      <c r="VSY327" s="35"/>
      <c r="VSZ327" s="35"/>
      <c r="VTA327" s="35"/>
      <c r="VTB327" s="35"/>
      <c r="VTC327" s="35"/>
      <c r="VTD327" s="35"/>
      <c r="VTE327" s="35"/>
      <c r="VTF327" s="35"/>
      <c r="VTG327" s="35"/>
      <c r="VTH327" s="35"/>
      <c r="VTI327" s="35"/>
      <c r="VTJ327" s="35"/>
      <c r="VTK327" s="35"/>
      <c r="VTL327" s="35"/>
      <c r="VTM327" s="35"/>
      <c r="VTN327" s="35"/>
      <c r="VTO327" s="35"/>
      <c r="VTP327" s="35"/>
      <c r="VTQ327" s="35"/>
      <c r="VTR327" s="35"/>
      <c r="VTS327" s="35"/>
      <c r="VTT327" s="35"/>
      <c r="VTU327" s="35"/>
      <c r="VTV327" s="35"/>
      <c r="VTW327" s="35"/>
      <c r="VTX327" s="35"/>
      <c r="VTY327" s="35"/>
      <c r="VTZ327" s="35"/>
      <c r="VUA327" s="35"/>
      <c r="VUB327" s="35"/>
      <c r="VUC327" s="35"/>
      <c r="VUD327" s="35"/>
      <c r="VUE327" s="35"/>
      <c r="VUF327" s="35"/>
      <c r="VUG327" s="35"/>
      <c r="VUH327" s="35"/>
      <c r="VUI327" s="35"/>
      <c r="VUJ327" s="35"/>
      <c r="VUK327" s="35"/>
      <c r="VUL327" s="35"/>
      <c r="VUM327" s="35"/>
      <c r="VUN327" s="35"/>
      <c r="VUO327" s="35"/>
      <c r="VUP327" s="35"/>
      <c r="VUQ327" s="35"/>
      <c r="VUR327" s="35"/>
      <c r="VUS327" s="35"/>
      <c r="VUT327" s="35"/>
      <c r="VUU327" s="35"/>
      <c r="VUV327" s="35"/>
      <c r="VUW327" s="35"/>
      <c r="VUX327" s="35"/>
      <c r="VUY327" s="35"/>
      <c r="VUZ327" s="35"/>
      <c r="VVA327" s="35"/>
      <c r="VVB327" s="35"/>
      <c r="VVC327" s="35"/>
      <c r="VVD327" s="35"/>
      <c r="VVE327" s="35"/>
      <c r="VVF327" s="35"/>
      <c r="VVG327" s="35"/>
      <c r="VVH327" s="35"/>
      <c r="VVI327" s="35"/>
      <c r="VVJ327" s="35"/>
      <c r="VVK327" s="35"/>
      <c r="VVL327" s="35"/>
      <c r="VVM327" s="35"/>
      <c r="VVN327" s="35"/>
      <c r="VVO327" s="35"/>
      <c r="VVP327" s="35"/>
      <c r="VVQ327" s="35"/>
      <c r="VVR327" s="35"/>
      <c r="VVS327" s="35"/>
      <c r="VVT327" s="35"/>
      <c r="VVU327" s="35"/>
      <c r="VVV327" s="35"/>
      <c r="VVW327" s="35"/>
      <c r="VVX327" s="35"/>
      <c r="VVY327" s="35"/>
      <c r="VVZ327" s="35"/>
      <c r="VWA327" s="35"/>
      <c r="VWB327" s="35"/>
      <c r="VWC327" s="35"/>
      <c r="VWD327" s="35"/>
      <c r="VWE327" s="35"/>
      <c r="VWF327" s="35"/>
      <c r="VWG327" s="35"/>
      <c r="VWH327" s="35"/>
      <c r="VWI327" s="35"/>
      <c r="VWJ327" s="35"/>
      <c r="VWK327" s="35"/>
      <c r="VWL327" s="35"/>
      <c r="VWM327" s="35"/>
      <c r="VWN327" s="35"/>
      <c r="VWO327" s="35"/>
      <c r="VWP327" s="35"/>
      <c r="VWQ327" s="35"/>
      <c r="VWR327" s="35"/>
      <c r="VWS327" s="35"/>
      <c r="VWT327" s="35"/>
      <c r="VWU327" s="35"/>
      <c r="VWV327" s="35"/>
      <c r="VWW327" s="35"/>
      <c r="VWX327" s="35"/>
      <c r="VWY327" s="35"/>
      <c r="VWZ327" s="35"/>
      <c r="VXA327" s="35"/>
      <c r="VXB327" s="35"/>
      <c r="VXC327" s="35"/>
      <c r="VXD327" s="35"/>
      <c r="VXE327" s="35"/>
      <c r="VXF327" s="35"/>
      <c r="VXG327" s="35"/>
      <c r="VXH327" s="35"/>
      <c r="VXI327" s="35"/>
      <c r="VXJ327" s="35"/>
      <c r="VXK327" s="35"/>
      <c r="VXL327" s="35"/>
      <c r="VXM327" s="35"/>
      <c r="VXN327" s="35"/>
      <c r="VXO327" s="35"/>
      <c r="VXP327" s="35"/>
      <c r="VXQ327" s="35"/>
      <c r="VXR327" s="35"/>
      <c r="VXS327" s="35"/>
      <c r="VXT327" s="35"/>
      <c r="VXU327" s="35"/>
      <c r="VXV327" s="35"/>
      <c r="VXW327" s="35"/>
      <c r="VXX327" s="35"/>
      <c r="VXY327" s="35"/>
      <c r="VXZ327" s="35"/>
      <c r="VYA327" s="35"/>
      <c r="VYB327" s="35"/>
      <c r="VYC327" s="35"/>
      <c r="VYD327" s="35"/>
      <c r="VYE327" s="35"/>
      <c r="VYF327" s="35"/>
      <c r="VYG327" s="35"/>
      <c r="VYH327" s="35"/>
      <c r="VYI327" s="35"/>
      <c r="VYJ327" s="35"/>
      <c r="VYK327" s="35"/>
      <c r="VYL327" s="35"/>
      <c r="VYM327" s="35"/>
      <c r="VYN327" s="35"/>
      <c r="VYO327" s="35"/>
      <c r="VYP327" s="35"/>
      <c r="VYQ327" s="35"/>
      <c r="VYR327" s="35"/>
      <c r="VYS327" s="35"/>
      <c r="VYT327" s="35"/>
      <c r="VYU327" s="35"/>
      <c r="VYV327" s="35"/>
      <c r="VYW327" s="35"/>
      <c r="VYX327" s="35"/>
      <c r="VYY327" s="35"/>
      <c r="VYZ327" s="35"/>
      <c r="VZA327" s="35"/>
      <c r="VZB327" s="35"/>
      <c r="VZC327" s="35"/>
      <c r="VZD327" s="35"/>
      <c r="VZE327" s="35"/>
      <c r="VZF327" s="35"/>
      <c r="VZG327" s="35"/>
      <c r="VZH327" s="35"/>
      <c r="VZI327" s="35"/>
      <c r="VZJ327" s="35"/>
      <c r="VZK327" s="35"/>
      <c r="VZL327" s="35"/>
      <c r="VZM327" s="35"/>
      <c r="VZN327" s="35"/>
      <c r="VZO327" s="35"/>
      <c r="VZP327" s="35"/>
      <c r="VZQ327" s="35"/>
      <c r="VZR327" s="35"/>
      <c r="VZS327" s="35"/>
      <c r="VZT327" s="35"/>
      <c r="VZU327" s="35"/>
      <c r="VZV327" s="35"/>
      <c r="VZW327" s="35"/>
      <c r="VZX327" s="35"/>
      <c r="VZY327" s="35"/>
      <c r="VZZ327" s="35"/>
      <c r="WAA327" s="35"/>
      <c r="WAB327" s="35"/>
      <c r="WAC327" s="35"/>
      <c r="WAD327" s="35"/>
      <c r="WAE327" s="35"/>
      <c r="WAF327" s="35"/>
      <c r="WAG327" s="35"/>
      <c r="WAH327" s="35"/>
      <c r="WAI327" s="35"/>
      <c r="WAJ327" s="35"/>
      <c r="WAK327" s="35"/>
      <c r="WAL327" s="35"/>
      <c r="WAM327" s="35"/>
      <c r="WAN327" s="35"/>
      <c r="WAO327" s="35"/>
      <c r="WAP327" s="35"/>
      <c r="WAQ327" s="35"/>
      <c r="WAR327" s="35"/>
      <c r="WAS327" s="35"/>
      <c r="WAT327" s="35"/>
      <c r="WAU327" s="35"/>
      <c r="WAV327" s="35"/>
      <c r="WAW327" s="35"/>
      <c r="WAX327" s="35"/>
      <c r="WAY327" s="35"/>
      <c r="WAZ327" s="35"/>
      <c r="WBA327" s="35"/>
      <c r="WBB327" s="35"/>
      <c r="WBC327" s="35"/>
      <c r="WBD327" s="35"/>
      <c r="WBE327" s="35"/>
      <c r="WBF327" s="35"/>
      <c r="WBG327" s="35"/>
      <c r="WBH327" s="35"/>
      <c r="WBI327" s="35"/>
      <c r="WBJ327" s="35"/>
      <c r="WBK327" s="35"/>
      <c r="WBL327" s="35"/>
      <c r="WBM327" s="35"/>
      <c r="WBN327" s="35"/>
      <c r="WBO327" s="35"/>
      <c r="WBP327" s="35"/>
      <c r="WBQ327" s="35"/>
      <c r="WBR327" s="35"/>
      <c r="WBS327" s="35"/>
      <c r="WBT327" s="35"/>
      <c r="WBU327" s="35"/>
      <c r="WBV327" s="35"/>
      <c r="WBW327" s="35"/>
      <c r="WBX327" s="35"/>
      <c r="WBY327" s="35"/>
      <c r="WBZ327" s="35"/>
      <c r="WCA327" s="35"/>
      <c r="WCB327" s="35"/>
      <c r="WCC327" s="35"/>
      <c r="WCD327" s="35"/>
      <c r="WCE327" s="35"/>
      <c r="WCF327" s="35"/>
      <c r="WCG327" s="35"/>
      <c r="WCH327" s="35"/>
      <c r="WCI327" s="35"/>
      <c r="WCJ327" s="35"/>
      <c r="WCK327" s="35"/>
      <c r="WCL327" s="35"/>
      <c r="WCM327" s="35"/>
      <c r="WCN327" s="35"/>
      <c r="WCO327" s="35"/>
      <c r="WCP327" s="35"/>
      <c r="WCQ327" s="35"/>
      <c r="WCR327" s="35"/>
      <c r="WCS327" s="35"/>
      <c r="WCT327" s="35"/>
      <c r="WCU327" s="35"/>
      <c r="WCV327" s="35"/>
      <c r="WCW327" s="35"/>
      <c r="WCX327" s="35"/>
      <c r="WCY327" s="35"/>
      <c r="WCZ327" s="35"/>
      <c r="WDA327" s="35"/>
      <c r="WDB327" s="35"/>
      <c r="WDC327" s="35"/>
      <c r="WDD327" s="35"/>
      <c r="WDE327" s="35"/>
      <c r="WDF327" s="35"/>
      <c r="WDG327" s="35"/>
      <c r="WDH327" s="35"/>
      <c r="WDI327" s="35"/>
      <c r="WDJ327" s="35"/>
      <c r="WDK327" s="35"/>
      <c r="WDL327" s="35"/>
      <c r="WDM327" s="35"/>
      <c r="WDN327" s="35"/>
      <c r="WDO327" s="35"/>
      <c r="WDP327" s="35"/>
      <c r="WDQ327" s="35"/>
      <c r="WDR327" s="35"/>
      <c r="WDS327" s="35"/>
      <c r="WDT327" s="35"/>
      <c r="WDU327" s="35"/>
      <c r="WDV327" s="35"/>
      <c r="WDW327" s="35"/>
      <c r="WDX327" s="35"/>
      <c r="WDY327" s="35"/>
      <c r="WDZ327" s="35"/>
      <c r="WEA327" s="35"/>
      <c r="WEB327" s="35"/>
      <c r="WEC327" s="35"/>
      <c r="WED327" s="35"/>
      <c r="WEE327" s="35"/>
      <c r="WEF327" s="35"/>
      <c r="WEG327" s="35"/>
      <c r="WEH327" s="35"/>
      <c r="WEI327" s="35"/>
      <c r="WEJ327" s="35"/>
      <c r="WEK327" s="35"/>
      <c r="WEL327" s="35"/>
      <c r="WEM327" s="35"/>
      <c r="WEN327" s="35"/>
      <c r="WEO327" s="35"/>
      <c r="WEP327" s="35"/>
      <c r="WEQ327" s="35"/>
      <c r="WER327" s="35"/>
      <c r="WES327" s="35"/>
      <c r="WET327" s="35"/>
      <c r="WEU327" s="35"/>
      <c r="WEV327" s="35"/>
      <c r="WEW327" s="35"/>
      <c r="WEX327" s="35"/>
      <c r="WEY327" s="35"/>
      <c r="WEZ327" s="35"/>
      <c r="WFA327" s="35"/>
      <c r="WFB327" s="35"/>
      <c r="WFC327" s="35"/>
      <c r="WFD327" s="35"/>
      <c r="WFE327" s="35"/>
      <c r="WFF327" s="35"/>
      <c r="WFG327" s="35"/>
      <c r="WFH327" s="35"/>
      <c r="WFI327" s="35"/>
      <c r="WFJ327" s="35"/>
      <c r="WFK327" s="35"/>
      <c r="WFL327" s="35"/>
      <c r="WFM327" s="35"/>
      <c r="WFN327" s="35"/>
      <c r="WFO327" s="35"/>
      <c r="WFP327" s="35"/>
      <c r="WFQ327" s="35"/>
      <c r="WFR327" s="35"/>
      <c r="WFS327" s="35"/>
      <c r="WFT327" s="35"/>
      <c r="WFU327" s="35"/>
      <c r="WFV327" s="35"/>
      <c r="WFW327" s="35"/>
      <c r="WFX327" s="35"/>
      <c r="WFY327" s="35"/>
      <c r="WFZ327" s="35"/>
      <c r="WGA327" s="35"/>
      <c r="WGB327" s="35"/>
      <c r="WGC327" s="35"/>
      <c r="WGD327" s="35"/>
      <c r="WGE327" s="35"/>
      <c r="WGF327" s="35"/>
      <c r="WGG327" s="35"/>
      <c r="WGH327" s="35"/>
      <c r="WGI327" s="35"/>
      <c r="WGJ327" s="35"/>
      <c r="WGK327" s="35"/>
      <c r="WGL327" s="35"/>
      <c r="WGM327" s="35"/>
      <c r="WGN327" s="35"/>
      <c r="WGO327" s="35"/>
      <c r="WGP327" s="35"/>
      <c r="WGQ327" s="35"/>
      <c r="WGR327" s="35"/>
      <c r="WGS327" s="35"/>
      <c r="WGT327" s="35"/>
      <c r="WGU327" s="35"/>
      <c r="WGV327" s="35"/>
      <c r="WGW327" s="35"/>
      <c r="WGX327" s="35"/>
      <c r="WGY327" s="35"/>
      <c r="WGZ327" s="35"/>
      <c r="WHA327" s="35"/>
      <c r="WHB327" s="35"/>
      <c r="WHC327" s="35"/>
      <c r="WHD327" s="35"/>
      <c r="WHE327" s="35"/>
      <c r="WHF327" s="35"/>
      <c r="WHG327" s="35"/>
      <c r="WHH327" s="35"/>
      <c r="WHI327" s="35"/>
      <c r="WHJ327" s="35"/>
      <c r="WHK327" s="35"/>
      <c r="WHL327" s="35"/>
      <c r="WHM327" s="35"/>
      <c r="WHN327" s="35"/>
      <c r="WHO327" s="35"/>
      <c r="WHP327" s="35"/>
      <c r="WHQ327" s="35"/>
      <c r="WHR327" s="35"/>
      <c r="WHS327" s="35"/>
      <c r="WHT327" s="35"/>
      <c r="WHU327" s="35"/>
      <c r="WHV327" s="35"/>
      <c r="WHW327" s="35"/>
      <c r="WHX327" s="35"/>
      <c r="WHY327" s="35"/>
      <c r="WHZ327" s="35"/>
      <c r="WIA327" s="35"/>
      <c r="WIB327" s="35"/>
      <c r="WIC327" s="35"/>
      <c r="WID327" s="35"/>
      <c r="WIE327" s="35"/>
      <c r="WIF327" s="35"/>
      <c r="WIG327" s="35"/>
      <c r="WIH327" s="35"/>
      <c r="WII327" s="35"/>
      <c r="WIJ327" s="35"/>
      <c r="WIK327" s="35"/>
      <c r="WIL327" s="35"/>
      <c r="WIM327" s="35"/>
      <c r="WIN327" s="35"/>
      <c r="WIO327" s="35"/>
      <c r="WIP327" s="35"/>
      <c r="WIQ327" s="35"/>
      <c r="WIR327" s="35"/>
      <c r="WIS327" s="35"/>
      <c r="WIT327" s="35"/>
      <c r="WIU327" s="35"/>
      <c r="WIV327" s="35"/>
      <c r="WIW327" s="35"/>
      <c r="WIX327" s="35"/>
      <c r="WIY327" s="35"/>
      <c r="WIZ327" s="35"/>
      <c r="WJA327" s="35"/>
      <c r="WJB327" s="35"/>
      <c r="WJC327" s="35"/>
      <c r="WJD327" s="35"/>
      <c r="WJE327" s="35"/>
      <c r="WJF327" s="35"/>
      <c r="WJG327" s="35"/>
      <c r="WJH327" s="35"/>
      <c r="WJI327" s="35"/>
      <c r="WJJ327" s="35"/>
      <c r="WJK327" s="35"/>
      <c r="WJL327" s="35"/>
      <c r="WJM327" s="35"/>
      <c r="WJN327" s="35"/>
      <c r="WJO327" s="35"/>
      <c r="WJP327" s="35"/>
      <c r="WJQ327" s="35"/>
      <c r="WJR327" s="35"/>
      <c r="WJS327" s="35"/>
      <c r="WJT327" s="35"/>
      <c r="WJU327" s="35"/>
      <c r="WJV327" s="35"/>
      <c r="WJW327" s="35"/>
      <c r="WJX327" s="35"/>
      <c r="WJY327" s="35"/>
      <c r="WJZ327" s="35"/>
      <c r="WKA327" s="35"/>
      <c r="WKB327" s="35"/>
      <c r="WKC327" s="35"/>
      <c r="WKD327" s="35"/>
      <c r="WKE327" s="35"/>
      <c r="WKF327" s="35"/>
      <c r="WKG327" s="35"/>
      <c r="WKH327" s="35"/>
      <c r="WKI327" s="35"/>
      <c r="WKJ327" s="35"/>
      <c r="WKK327" s="35"/>
      <c r="WKL327" s="35"/>
      <c r="WKM327" s="35"/>
      <c r="WKN327" s="35"/>
      <c r="WKO327" s="35"/>
      <c r="WKP327" s="35"/>
      <c r="WKQ327" s="35"/>
      <c r="WKR327" s="35"/>
      <c r="WKS327" s="35"/>
      <c r="WKT327" s="35"/>
      <c r="WKU327" s="35"/>
      <c r="WKV327" s="35"/>
      <c r="WKW327" s="35"/>
      <c r="WKX327" s="35"/>
      <c r="WKY327" s="35"/>
      <c r="WKZ327" s="35"/>
      <c r="WLA327" s="35"/>
      <c r="WLB327" s="35"/>
      <c r="WLC327" s="35"/>
      <c r="WLD327" s="35"/>
      <c r="WLE327" s="35"/>
      <c r="WLF327" s="35"/>
      <c r="WLG327" s="35"/>
      <c r="WLH327" s="35"/>
      <c r="WLI327" s="35"/>
      <c r="WLJ327" s="35"/>
      <c r="WLK327" s="35"/>
      <c r="WLL327" s="35"/>
      <c r="WLM327" s="35"/>
      <c r="WLN327" s="35"/>
      <c r="WLO327" s="35"/>
      <c r="WLP327" s="35"/>
      <c r="WLQ327" s="35"/>
      <c r="WLR327" s="35"/>
      <c r="WLS327" s="35"/>
      <c r="WLT327" s="35"/>
      <c r="WLU327" s="35"/>
      <c r="WLV327" s="35"/>
      <c r="WLW327" s="35"/>
      <c r="WLX327" s="35"/>
      <c r="WLY327" s="35"/>
      <c r="WLZ327" s="35"/>
      <c r="WMA327" s="35"/>
      <c r="WMB327" s="35"/>
      <c r="WMC327" s="35"/>
      <c r="WMD327" s="35"/>
      <c r="WME327" s="35"/>
      <c r="WMF327" s="35"/>
      <c r="WMG327" s="35"/>
      <c r="WMH327" s="35"/>
      <c r="WMI327" s="35"/>
      <c r="WMJ327" s="35"/>
      <c r="WMK327" s="35"/>
      <c r="WML327" s="35"/>
      <c r="WMM327" s="35"/>
      <c r="WMN327" s="35"/>
      <c r="WMO327" s="35"/>
      <c r="WMP327" s="35"/>
      <c r="WMQ327" s="35"/>
      <c r="WMR327" s="35"/>
      <c r="WMS327" s="35"/>
      <c r="WMT327" s="35"/>
      <c r="WMU327" s="35"/>
      <c r="WMV327" s="35"/>
      <c r="WMW327" s="35"/>
      <c r="WMX327" s="35"/>
      <c r="WMY327" s="35"/>
      <c r="WMZ327" s="35"/>
      <c r="WNA327" s="35"/>
      <c r="WNB327" s="35"/>
      <c r="WNC327" s="35"/>
      <c r="WND327" s="35"/>
      <c r="WNE327" s="35"/>
      <c r="WNF327" s="35"/>
      <c r="WNG327" s="35"/>
      <c r="WNH327" s="35"/>
      <c r="WNI327" s="35"/>
      <c r="WNJ327" s="35"/>
      <c r="WNK327" s="35"/>
      <c r="WNL327" s="35"/>
      <c r="WNM327" s="35"/>
      <c r="WNN327" s="35"/>
      <c r="WNO327" s="35"/>
      <c r="WNP327" s="35"/>
      <c r="WNQ327" s="35"/>
      <c r="WNR327" s="35"/>
      <c r="WNS327" s="35"/>
      <c r="WNT327" s="35"/>
      <c r="WNU327" s="35"/>
      <c r="WNV327" s="35"/>
      <c r="WNW327" s="35"/>
      <c r="WNX327" s="35"/>
      <c r="WNY327" s="35"/>
      <c r="WNZ327" s="35"/>
      <c r="WOA327" s="35"/>
      <c r="WOB327" s="35"/>
      <c r="WOC327" s="35"/>
      <c r="WOD327" s="35"/>
      <c r="WOE327" s="35"/>
      <c r="WOF327" s="35"/>
      <c r="WOG327" s="35"/>
      <c r="WOH327" s="35"/>
      <c r="WOI327" s="35"/>
      <c r="WOJ327" s="35"/>
      <c r="WOK327" s="35"/>
      <c r="WOL327" s="35"/>
      <c r="WOM327" s="35"/>
      <c r="WON327" s="35"/>
      <c r="WOO327" s="35"/>
      <c r="WOP327" s="35"/>
      <c r="WOQ327" s="35"/>
      <c r="WOR327" s="35"/>
      <c r="WOS327" s="35"/>
      <c r="WOT327" s="35"/>
      <c r="WOU327" s="35"/>
      <c r="WOV327" s="35"/>
      <c r="WOW327" s="35"/>
      <c r="WOX327" s="35"/>
      <c r="WOY327" s="35"/>
      <c r="WOZ327" s="35"/>
      <c r="WPA327" s="35"/>
      <c r="WPB327" s="35"/>
      <c r="WPC327" s="35"/>
      <c r="WPD327" s="35"/>
      <c r="WPE327" s="35"/>
      <c r="WPF327" s="35"/>
      <c r="WPG327" s="35"/>
      <c r="WPH327" s="35"/>
      <c r="WPI327" s="35"/>
      <c r="WPJ327" s="35"/>
      <c r="WPK327" s="35"/>
      <c r="WPL327" s="35"/>
      <c r="WPM327" s="35"/>
      <c r="WPN327" s="35"/>
      <c r="WPO327" s="35"/>
      <c r="WPP327" s="35"/>
      <c r="WPQ327" s="35"/>
      <c r="WPR327" s="35"/>
      <c r="WPS327" s="35"/>
      <c r="WPT327" s="35"/>
      <c r="WPU327" s="35"/>
      <c r="WPV327" s="35"/>
      <c r="WPW327" s="35"/>
      <c r="WPX327" s="35"/>
      <c r="WPY327" s="35"/>
      <c r="WPZ327" s="35"/>
      <c r="WQA327" s="35"/>
      <c r="WQB327" s="35"/>
      <c r="WQC327" s="35"/>
      <c r="WQD327" s="35"/>
      <c r="WQE327" s="35"/>
      <c r="WQF327" s="35"/>
      <c r="WQG327" s="35"/>
      <c r="WQH327" s="35"/>
      <c r="WQI327" s="35"/>
      <c r="WQJ327" s="35"/>
      <c r="WQK327" s="35"/>
      <c r="WQL327" s="35"/>
      <c r="WQM327" s="35"/>
      <c r="WQN327" s="35"/>
      <c r="WQO327" s="35"/>
      <c r="WQP327" s="35"/>
      <c r="WQQ327" s="35"/>
      <c r="WQR327" s="35"/>
      <c r="WQS327" s="35"/>
      <c r="WQT327" s="35"/>
      <c r="WQU327" s="35"/>
      <c r="WQV327" s="35"/>
      <c r="WQW327" s="35"/>
      <c r="WQX327" s="35"/>
      <c r="WQY327" s="35"/>
      <c r="WQZ327" s="35"/>
      <c r="WRA327" s="35"/>
      <c r="WRB327" s="35"/>
      <c r="WRC327" s="35"/>
      <c r="WRD327" s="35"/>
      <c r="WRE327" s="35"/>
      <c r="WRF327" s="35"/>
      <c r="WRG327" s="35"/>
      <c r="WRH327" s="35"/>
      <c r="WRI327" s="35"/>
      <c r="WRJ327" s="35"/>
      <c r="WRK327" s="35"/>
      <c r="WRL327" s="35"/>
      <c r="WRM327" s="35"/>
      <c r="WRN327" s="35"/>
      <c r="WRO327" s="35"/>
      <c r="WRP327" s="35"/>
      <c r="WRQ327" s="35"/>
      <c r="WRR327" s="35"/>
      <c r="WRS327" s="35"/>
      <c r="WRT327" s="35"/>
      <c r="WRU327" s="35"/>
      <c r="WRV327" s="35"/>
      <c r="WRW327" s="35"/>
      <c r="WRX327" s="35"/>
      <c r="WRY327" s="35"/>
      <c r="WRZ327" s="35"/>
      <c r="WSA327" s="35"/>
      <c r="WSB327" s="35"/>
      <c r="WSC327" s="35"/>
      <c r="WSD327" s="35"/>
      <c r="WSE327" s="35"/>
      <c r="WSF327" s="35"/>
      <c r="WSG327" s="35"/>
      <c r="WSH327" s="35"/>
      <c r="WSI327" s="35"/>
      <c r="WSJ327" s="35"/>
      <c r="WSK327" s="35"/>
      <c r="WSL327" s="35"/>
      <c r="WSM327" s="35"/>
      <c r="WSN327" s="35"/>
      <c r="WSO327" s="35"/>
      <c r="WSP327" s="35"/>
      <c r="WSQ327" s="35"/>
      <c r="WSR327" s="35"/>
      <c r="WSS327" s="35"/>
      <c r="WST327" s="35"/>
      <c r="WSU327" s="35"/>
      <c r="WSV327" s="35"/>
      <c r="WSW327" s="35"/>
      <c r="WSX327" s="35"/>
      <c r="WSY327" s="35"/>
      <c r="WSZ327" s="35"/>
      <c r="WTA327" s="35"/>
      <c r="WTB327" s="35"/>
      <c r="WTC327" s="35"/>
      <c r="WTD327" s="35"/>
      <c r="WTE327" s="35"/>
      <c r="WTF327" s="35"/>
      <c r="WTG327" s="35"/>
      <c r="WTH327" s="35"/>
      <c r="WTI327" s="35"/>
      <c r="WTJ327" s="35"/>
      <c r="WTK327" s="35"/>
      <c r="WTL327" s="35"/>
      <c r="WTM327" s="35"/>
      <c r="WTN327" s="35"/>
      <c r="WTO327" s="35"/>
      <c r="WTP327" s="35"/>
      <c r="WTQ327" s="35"/>
      <c r="WTR327" s="35"/>
      <c r="WTS327" s="35"/>
      <c r="WTT327" s="35"/>
      <c r="WTU327" s="35"/>
      <c r="WTV327" s="35"/>
      <c r="WTW327" s="35"/>
      <c r="WTX327" s="35"/>
      <c r="WTY327" s="35"/>
      <c r="WTZ327" s="35"/>
      <c r="WUA327" s="35"/>
      <c r="WUB327" s="35"/>
      <c r="WUC327" s="35"/>
      <c r="WUD327" s="35"/>
      <c r="WUE327" s="35"/>
      <c r="WUF327" s="35"/>
      <c r="WUG327" s="35"/>
      <c r="WUH327" s="35"/>
      <c r="WUI327" s="35"/>
      <c r="WUJ327" s="35"/>
      <c r="WUK327" s="35"/>
      <c r="WUL327" s="35"/>
      <c r="WUM327" s="35"/>
      <c r="WUN327" s="35"/>
      <c r="WUO327" s="35"/>
      <c r="WUP327" s="35"/>
      <c r="WUQ327" s="35"/>
      <c r="WUR327" s="35"/>
      <c r="WUS327" s="35"/>
      <c r="WUT327" s="35"/>
      <c r="WUU327" s="35"/>
      <c r="WUV327" s="35"/>
      <c r="WUW327" s="35"/>
      <c r="WUX327" s="35"/>
      <c r="WUY327" s="35"/>
      <c r="WUZ327" s="35"/>
      <c r="WVA327" s="35"/>
      <c r="WVB327" s="35"/>
      <c r="WVC327" s="35"/>
      <c r="WVD327" s="35"/>
      <c r="WVE327" s="35"/>
      <c r="WVF327" s="35"/>
      <c r="WVG327" s="35"/>
      <c r="WVH327" s="35"/>
      <c r="WVI327" s="35"/>
      <c r="WVJ327" s="35"/>
      <c r="WVK327" s="35"/>
      <c r="WVL327" s="35"/>
      <c r="WVM327" s="35"/>
      <c r="WVN327" s="35"/>
      <c r="WVO327" s="35"/>
      <c r="WVP327" s="35"/>
      <c r="WVQ327" s="35"/>
      <c r="WVR327" s="35"/>
      <c r="WVS327" s="35"/>
      <c r="WVT327" s="35"/>
      <c r="WVU327" s="35"/>
      <c r="WVV327" s="35"/>
      <c r="WVW327" s="35"/>
      <c r="WVX327" s="35"/>
      <c r="WVY327" s="35"/>
      <c r="WVZ327" s="35"/>
      <c r="WWA327" s="35"/>
      <c r="WWB327" s="35"/>
      <c r="WWC327" s="35"/>
      <c r="WWD327" s="35"/>
      <c r="WWE327" s="35"/>
      <c r="WWF327" s="35"/>
      <c r="WWG327" s="35"/>
      <c r="WWH327" s="35"/>
      <c r="WWI327" s="35"/>
      <c r="WWJ327" s="35"/>
      <c r="WWK327" s="35"/>
      <c r="WWL327" s="35"/>
      <c r="WWM327" s="35"/>
      <c r="WWN327" s="35"/>
      <c r="WWO327" s="35"/>
      <c r="WWP327" s="35"/>
      <c r="WWQ327" s="35"/>
      <c r="WWR327" s="35"/>
      <c r="WWS327" s="35"/>
      <c r="WWT327" s="35"/>
      <c r="WWU327" s="35"/>
      <c r="WWV327" s="35"/>
      <c r="WWW327" s="35"/>
      <c r="WWX327" s="35"/>
      <c r="WWY327" s="35"/>
      <c r="WWZ327" s="35"/>
      <c r="WXA327" s="35"/>
      <c r="WXB327" s="35"/>
      <c r="WXC327" s="35"/>
      <c r="WXD327" s="35"/>
      <c r="WXE327" s="35"/>
      <c r="WXF327" s="35"/>
      <c r="WXG327" s="35"/>
      <c r="WXH327" s="35"/>
      <c r="WXI327" s="35"/>
      <c r="WXJ327" s="35"/>
      <c r="WXK327" s="35"/>
      <c r="WXL327" s="35"/>
      <c r="WXM327" s="35"/>
      <c r="WXN327" s="35"/>
      <c r="WXO327" s="35"/>
      <c r="WXP327" s="35"/>
      <c r="WXQ327" s="35"/>
      <c r="WXR327" s="35"/>
      <c r="WXS327" s="35"/>
      <c r="WXT327" s="35"/>
      <c r="WXU327" s="35"/>
      <c r="WXV327" s="35"/>
      <c r="WXW327" s="35"/>
      <c r="WXX327" s="35"/>
      <c r="WXY327" s="35"/>
      <c r="WXZ327" s="35"/>
      <c r="WYA327" s="35"/>
      <c r="WYB327" s="35"/>
      <c r="WYC327" s="35"/>
      <c r="WYD327" s="35"/>
      <c r="WYE327" s="35"/>
      <c r="WYF327" s="35"/>
      <c r="WYG327" s="35"/>
      <c r="WYH327" s="35"/>
      <c r="WYI327" s="35"/>
      <c r="WYJ327" s="35"/>
      <c r="WYK327" s="35"/>
      <c r="WYL327" s="35"/>
      <c r="WYM327" s="35"/>
      <c r="WYN327" s="35"/>
      <c r="WYO327" s="35"/>
      <c r="WYP327" s="35"/>
      <c r="WYQ327" s="35"/>
      <c r="WYR327" s="35"/>
      <c r="WYS327" s="35"/>
      <c r="WYT327" s="35"/>
      <c r="WYU327" s="35"/>
      <c r="WYV327" s="35"/>
      <c r="WYW327" s="35"/>
      <c r="WYX327" s="35"/>
      <c r="WYY327" s="35"/>
      <c r="WYZ327" s="35"/>
      <c r="WZA327" s="35"/>
      <c r="WZB327" s="35"/>
      <c r="WZC327" s="35"/>
      <c r="WZD327" s="35"/>
      <c r="WZE327" s="35"/>
      <c r="WZF327" s="35"/>
      <c r="WZG327" s="35"/>
      <c r="WZH327" s="35"/>
      <c r="WZI327" s="35"/>
      <c r="WZJ327" s="35"/>
      <c r="WZK327" s="35"/>
      <c r="WZL327" s="35"/>
      <c r="WZM327" s="35"/>
      <c r="WZN327" s="35"/>
      <c r="WZO327" s="35"/>
      <c r="WZP327" s="35"/>
      <c r="WZQ327" s="35"/>
      <c r="WZR327" s="35"/>
      <c r="WZS327" s="35"/>
      <c r="WZT327" s="35"/>
      <c r="WZU327" s="35"/>
      <c r="WZV327" s="35"/>
      <c r="WZW327" s="35"/>
      <c r="WZX327" s="35"/>
      <c r="WZY327" s="35"/>
      <c r="WZZ327" s="35"/>
      <c r="XAA327" s="35"/>
      <c r="XAB327" s="35"/>
      <c r="XAC327" s="35"/>
      <c r="XAD327" s="35"/>
      <c r="XAE327" s="35"/>
      <c r="XAF327" s="35"/>
      <c r="XAG327" s="35"/>
      <c r="XAH327" s="35"/>
      <c r="XAI327" s="35"/>
      <c r="XAJ327" s="35"/>
      <c r="XAK327" s="35"/>
      <c r="XAL327" s="35"/>
      <c r="XAM327" s="35"/>
      <c r="XAN327" s="35"/>
      <c r="XAO327" s="35"/>
      <c r="XAP327" s="35"/>
      <c r="XAQ327" s="35"/>
      <c r="XAR327" s="35"/>
      <c r="XAS327" s="35"/>
      <c r="XAT327" s="35"/>
      <c r="XAU327" s="35"/>
      <c r="XAV327" s="35"/>
      <c r="XAW327" s="35"/>
      <c r="XAX327" s="35"/>
      <c r="XAY327" s="35"/>
      <c r="XAZ327" s="35"/>
      <c r="XBA327" s="35"/>
      <c r="XBB327" s="35"/>
      <c r="XBC327" s="35"/>
      <c r="XBD327" s="35"/>
      <c r="XBE327" s="35"/>
      <c r="XBF327" s="35"/>
      <c r="XBG327" s="35"/>
      <c r="XBH327" s="35"/>
      <c r="XBI327" s="35"/>
      <c r="XBJ327" s="35"/>
      <c r="XBK327" s="35"/>
      <c r="XBL327" s="35"/>
      <c r="XBM327" s="35"/>
      <c r="XBN327" s="35"/>
      <c r="XBO327" s="35"/>
      <c r="XBP327" s="35"/>
      <c r="XBQ327" s="35"/>
      <c r="XBR327" s="35"/>
      <c r="XBS327" s="35"/>
      <c r="XBT327" s="35"/>
      <c r="XBU327" s="35"/>
      <c r="XBV327" s="35"/>
      <c r="XBW327" s="35"/>
      <c r="XBX327" s="35"/>
      <c r="XBY327" s="35"/>
      <c r="XBZ327" s="35"/>
      <c r="XCA327" s="35"/>
      <c r="XCB327" s="35"/>
      <c r="XCC327" s="35"/>
      <c r="XCD327" s="35"/>
      <c r="XCE327" s="35"/>
      <c r="XCF327" s="35"/>
      <c r="XCG327" s="35"/>
      <c r="XCH327" s="35"/>
      <c r="XCI327" s="35"/>
      <c r="XCJ327" s="35"/>
      <c r="XCK327" s="35"/>
      <c r="XCL327" s="35"/>
      <c r="XCM327" s="35"/>
      <c r="XCN327" s="35"/>
      <c r="XCO327" s="35"/>
      <c r="XCP327" s="35"/>
      <c r="XCQ327" s="35"/>
      <c r="XCR327" s="35"/>
      <c r="XCS327" s="35"/>
      <c r="XCT327" s="35"/>
      <c r="XCU327" s="35"/>
      <c r="XCV327" s="35"/>
      <c r="XCW327" s="35"/>
      <c r="XCX327" s="35"/>
      <c r="XCY327" s="35"/>
      <c r="XCZ327" s="35"/>
      <c r="XDA327" s="35"/>
      <c r="XDB327" s="35"/>
      <c r="XDC327" s="35"/>
      <c r="XDD327" s="35"/>
      <c r="XDE327" s="35"/>
      <c r="XDF327" s="35"/>
      <c r="XDG327" s="35"/>
      <c r="XDH327" s="35"/>
      <c r="XDI327" s="35"/>
      <c r="XDJ327" s="35"/>
      <c r="XDK327" s="35"/>
      <c r="XDL327" s="35"/>
      <c r="XDM327" s="35"/>
      <c r="XDN327" s="35"/>
      <c r="XDO327" s="35"/>
      <c r="XDP327" s="35"/>
      <c r="XDQ327" s="35"/>
      <c r="XDR327" s="35"/>
      <c r="XDS327" s="35"/>
      <c r="XDT327" s="35"/>
      <c r="XDU327" s="35"/>
      <c r="XDV327" s="35"/>
      <c r="XDW327" s="35"/>
      <c r="XDX327" s="35"/>
      <c r="XDY327" s="35"/>
      <c r="XDZ327" s="35"/>
      <c r="XEA327" s="35"/>
      <c r="XEB327" s="35"/>
      <c r="XEC327" s="35"/>
      <c r="XED327" s="35"/>
      <c r="XEE327" s="35"/>
      <c r="XEF327" s="35"/>
      <c r="XEG327" s="35"/>
      <c r="XEH327" s="35"/>
      <c r="XEI327" s="35"/>
      <c r="XEJ327" s="35"/>
      <c r="XEK327" s="35"/>
      <c r="XEL327" s="35"/>
      <c r="XEM327" s="35"/>
      <c r="XEN327" s="35"/>
      <c r="XEO327" s="35"/>
      <c r="XEP327" s="35"/>
      <c r="XEQ327" s="35"/>
      <c r="XER327" s="35"/>
      <c r="XES327" s="35"/>
      <c r="XET327" s="35"/>
      <c r="XEU327" s="35"/>
      <c r="XEV327" s="35"/>
      <c r="XEW327" s="35"/>
      <c r="XEX327" s="35"/>
      <c r="XEY327" s="35"/>
      <c r="XEZ327" s="35"/>
      <c r="XFA327" s="35"/>
      <c r="XFB327" s="35"/>
      <c r="XFC327" s="35"/>
      <c r="XFD327" s="35"/>
    </row>
    <row r="328" spans="1:16384">
      <c r="A328" s="36" t="s">
        <v>79</v>
      </c>
      <c r="B328" s="36">
        <f t="shared" si="20"/>
        <v>700.21299999999997</v>
      </c>
      <c r="C328" s="36" t="s">
        <v>79</v>
      </c>
    </row>
    <row r="329" spans="1:16384">
      <c r="A329" s="36" t="s">
        <v>928</v>
      </c>
      <c r="B329" s="36">
        <f t="shared" si="20"/>
        <v>700.21400000000006</v>
      </c>
      <c r="C329" s="36" t="s">
        <v>928</v>
      </c>
    </row>
    <row r="330" spans="1:16384">
      <c r="A330" s="36" t="s">
        <v>1036</v>
      </c>
      <c r="B330" s="36">
        <f t="shared" si="20"/>
        <v>700.21500000000003</v>
      </c>
      <c r="C330" s="36" t="s">
        <v>1036</v>
      </c>
    </row>
    <row r="331" spans="1:16384">
      <c r="A331" s="36" t="s">
        <v>92</v>
      </c>
      <c r="B331" s="36">
        <f t="shared" si="20"/>
        <v>700.21600000000001</v>
      </c>
      <c r="C331" s="36" t="s">
        <v>92</v>
      </c>
    </row>
    <row r="332" spans="1:16384">
      <c r="A332" s="36" t="s">
        <v>533</v>
      </c>
      <c r="B332" s="36">
        <f t="shared" si="20"/>
        <v>700.21699999999998</v>
      </c>
      <c r="C332" s="36" t="s">
        <v>533</v>
      </c>
    </row>
    <row r="333" spans="1:16384">
      <c r="A333" s="36" t="s">
        <v>1073</v>
      </c>
      <c r="B333" s="36">
        <f t="shared" si="20"/>
        <v>700.21799999999996</v>
      </c>
      <c r="C333" s="36" t="s">
        <v>1073</v>
      </c>
    </row>
    <row r="334" spans="1:16384">
      <c r="A334" s="36" t="s">
        <v>1582</v>
      </c>
      <c r="B334" s="36">
        <f t="shared" si="20"/>
        <v>700.21900000000005</v>
      </c>
      <c r="C334" s="36" t="s">
        <v>1582</v>
      </c>
    </row>
    <row r="335" spans="1:16384">
      <c r="A335" s="36" t="s">
        <v>1174</v>
      </c>
      <c r="B335" s="36">
        <f t="shared" si="20"/>
        <v>700.22</v>
      </c>
      <c r="C335" s="36" t="s">
        <v>1174</v>
      </c>
    </row>
    <row r="336" spans="1:16384">
      <c r="A336" s="36" t="s">
        <v>352</v>
      </c>
      <c r="B336" s="36">
        <f t="shared" si="20"/>
        <v>700.221</v>
      </c>
      <c r="C336" s="36" t="s">
        <v>352</v>
      </c>
    </row>
    <row r="337" spans="1:3">
      <c r="A337" s="36" t="s">
        <v>1381</v>
      </c>
      <c r="B337" s="36">
        <f t="shared" si="20"/>
        <v>700.22199999999998</v>
      </c>
      <c r="C337" s="36" t="s">
        <v>1381</v>
      </c>
    </row>
    <row r="338" spans="1:3">
      <c r="A338" s="36" t="s">
        <v>494</v>
      </c>
      <c r="B338" s="36">
        <f t="shared" si="20"/>
        <v>700.22299999999996</v>
      </c>
      <c r="C338" s="36" t="s">
        <v>494</v>
      </c>
    </row>
    <row r="339" spans="1:3">
      <c r="A339" s="36" t="s">
        <v>1401</v>
      </c>
      <c r="B339" s="36">
        <f t="shared" si="20"/>
        <v>700.22400000000005</v>
      </c>
      <c r="C339" s="36" t="s">
        <v>1401</v>
      </c>
    </row>
    <row r="340" spans="1:3">
      <c r="A340" s="36" t="s">
        <v>643</v>
      </c>
      <c r="B340" s="36">
        <f t="shared" si="20"/>
        <v>700.22500000000002</v>
      </c>
      <c r="C340" s="36" t="s">
        <v>643</v>
      </c>
    </row>
    <row r="341" spans="1:3">
      <c r="A341" s="36" t="s">
        <v>216</v>
      </c>
      <c r="B341" s="36">
        <f t="shared" si="20"/>
        <v>700.226</v>
      </c>
      <c r="C341" s="36" t="s">
        <v>216</v>
      </c>
    </row>
    <row r="342" spans="1:3">
      <c r="A342" s="36" t="s">
        <v>249</v>
      </c>
      <c r="B342" s="36">
        <f t="shared" si="20"/>
        <v>700.22699999999998</v>
      </c>
      <c r="C342" s="36" t="s">
        <v>249</v>
      </c>
    </row>
    <row r="343" spans="1:3">
      <c r="A343" s="36" t="s">
        <v>618</v>
      </c>
      <c r="B343" s="36">
        <f t="shared" si="20"/>
        <v>700.22799999999995</v>
      </c>
      <c r="C343" s="36" t="s">
        <v>618</v>
      </c>
    </row>
    <row r="344" spans="1:3">
      <c r="A344" s="36" t="s">
        <v>322</v>
      </c>
      <c r="B344" s="36">
        <f t="shared" si="20"/>
        <v>700.22900000000004</v>
      </c>
      <c r="C344" s="36" t="s">
        <v>322</v>
      </c>
    </row>
    <row r="345" spans="1:3">
      <c r="A345" s="36" t="s">
        <v>615</v>
      </c>
      <c r="B345" s="36">
        <f t="shared" si="20"/>
        <v>700.23</v>
      </c>
      <c r="C345" s="36" t="s">
        <v>615</v>
      </c>
    </row>
    <row r="346" spans="1:3">
      <c r="A346" s="36" t="s">
        <v>823</v>
      </c>
      <c r="B346" s="36">
        <f t="shared" si="20"/>
        <v>700.23099999999999</v>
      </c>
      <c r="C346" s="36" t="s">
        <v>823</v>
      </c>
    </row>
    <row r="347" spans="1:3">
      <c r="A347" s="36" t="s">
        <v>633</v>
      </c>
      <c r="B347" s="36">
        <f t="shared" si="20"/>
        <v>700.23199999999997</v>
      </c>
      <c r="C347" s="36" t="s">
        <v>633</v>
      </c>
    </row>
    <row r="348" spans="1:3">
      <c r="A348" s="36" t="s">
        <v>198</v>
      </c>
      <c r="B348" s="36">
        <f t="shared" si="20"/>
        <v>700.23299999999995</v>
      </c>
      <c r="C348" s="36" t="s">
        <v>198</v>
      </c>
    </row>
    <row r="349" spans="1:3">
      <c r="A349" s="36" t="s">
        <v>1205</v>
      </c>
      <c r="B349" s="36">
        <f t="shared" si="20"/>
        <v>700.23400000000004</v>
      </c>
      <c r="C349" s="36" t="s">
        <v>1205</v>
      </c>
    </row>
    <row r="350" spans="1:3">
      <c r="A350" s="36" t="s">
        <v>11</v>
      </c>
      <c r="B350" s="36">
        <f t="shared" si="20"/>
        <v>700.23500000000001</v>
      </c>
      <c r="C350" s="36" t="s">
        <v>11</v>
      </c>
    </row>
    <row r="351" spans="1:3">
      <c r="A351" s="36" t="s">
        <v>1118</v>
      </c>
      <c r="B351" s="36">
        <f t="shared" si="20"/>
        <v>700.23599999999999</v>
      </c>
      <c r="C351" s="36" t="s">
        <v>1118</v>
      </c>
    </row>
    <row r="352" spans="1:3">
      <c r="A352" s="36" t="s">
        <v>779</v>
      </c>
      <c r="B352" s="36">
        <f t="shared" si="20"/>
        <v>700.23699999999997</v>
      </c>
      <c r="C352" s="36" t="s">
        <v>779</v>
      </c>
    </row>
    <row r="353" spans="1:3">
      <c r="A353" s="36" t="s">
        <v>406</v>
      </c>
      <c r="B353" s="36">
        <f t="shared" si="20"/>
        <v>700.23800000000006</v>
      </c>
      <c r="C353" s="36" t="s">
        <v>406</v>
      </c>
    </row>
    <row r="354" spans="1:3">
      <c r="A354" s="36" t="s">
        <v>1260</v>
      </c>
      <c r="B354" s="36">
        <f t="shared" si="20"/>
        <v>700.23900000000003</v>
      </c>
      <c r="C354" s="36" t="s">
        <v>1260</v>
      </c>
    </row>
    <row r="355" spans="1:3">
      <c r="A355" s="36" t="s">
        <v>1422</v>
      </c>
      <c r="B355" s="36">
        <f t="shared" si="20"/>
        <v>700.24</v>
      </c>
      <c r="C355" s="36" t="s">
        <v>1422</v>
      </c>
    </row>
    <row r="356" spans="1:3">
      <c r="A356" s="36" t="s">
        <v>840</v>
      </c>
      <c r="B356" s="36">
        <f t="shared" si="20"/>
        <v>700.24099999999999</v>
      </c>
      <c r="C356" s="36" t="s">
        <v>840</v>
      </c>
    </row>
    <row r="357" spans="1:3">
      <c r="A357" s="36" t="s">
        <v>955</v>
      </c>
      <c r="B357" s="36">
        <f t="shared" si="20"/>
        <v>700.24199999999996</v>
      </c>
      <c r="C357" s="36" t="s">
        <v>955</v>
      </c>
    </row>
    <row r="358" spans="1:3">
      <c r="A358" s="36" t="s">
        <v>1424</v>
      </c>
      <c r="B358" s="36">
        <f t="shared" si="20"/>
        <v>700.24300000000005</v>
      </c>
      <c r="C358" s="36" t="s">
        <v>1424</v>
      </c>
    </row>
    <row r="359" spans="1:3">
      <c r="A359" s="36" t="s">
        <v>491</v>
      </c>
      <c r="B359" s="36">
        <f t="shared" si="20"/>
        <v>700.24400000000003</v>
      </c>
      <c r="C359" s="36" t="s">
        <v>491</v>
      </c>
    </row>
    <row r="360" spans="1:3">
      <c r="A360" s="36" t="s">
        <v>87</v>
      </c>
      <c r="B360" s="36">
        <f t="shared" si="20"/>
        <v>700.245</v>
      </c>
      <c r="C360" s="36" t="s">
        <v>87</v>
      </c>
    </row>
    <row r="361" spans="1:3">
      <c r="A361" s="36" t="s">
        <v>1305</v>
      </c>
      <c r="B361" s="36">
        <f t="shared" si="20"/>
        <v>700.24599999999998</v>
      </c>
      <c r="C361" s="36" t="s">
        <v>1305</v>
      </c>
    </row>
    <row r="362" spans="1:3">
      <c r="A362" s="36" t="s">
        <v>1155</v>
      </c>
      <c r="B362" s="36">
        <f t="shared" si="20"/>
        <v>700.24699999999996</v>
      </c>
      <c r="C362" s="36" t="s">
        <v>1155</v>
      </c>
    </row>
    <row r="363" spans="1:3">
      <c r="A363" s="36" t="s">
        <v>585</v>
      </c>
      <c r="B363" s="36">
        <f t="shared" si="20"/>
        <v>700.24800000000005</v>
      </c>
      <c r="C363" s="36" t="s">
        <v>585</v>
      </c>
    </row>
    <row r="364" spans="1:3">
      <c r="A364" s="36" t="s">
        <v>41</v>
      </c>
      <c r="B364" s="36">
        <f t="shared" si="20"/>
        <v>700.24900000000002</v>
      </c>
      <c r="C364" s="36" t="s">
        <v>41</v>
      </c>
    </row>
    <row r="365" spans="1:3">
      <c r="A365" s="36" t="s">
        <v>161</v>
      </c>
      <c r="B365" s="36">
        <f t="shared" si="20"/>
        <v>700.25</v>
      </c>
      <c r="C365" s="36" t="s">
        <v>161</v>
      </c>
    </row>
    <row r="366" spans="1:3">
      <c r="A366" s="36" t="s">
        <v>269</v>
      </c>
      <c r="B366" s="36">
        <f t="shared" si="20"/>
        <v>700.25099999999998</v>
      </c>
      <c r="C366" s="36" t="s">
        <v>269</v>
      </c>
    </row>
    <row r="367" spans="1:3">
      <c r="A367" s="36" t="s">
        <v>435</v>
      </c>
      <c r="B367" s="36">
        <f t="shared" si="20"/>
        <v>700.25199999999995</v>
      </c>
      <c r="C367" s="36" t="s">
        <v>435</v>
      </c>
    </row>
    <row r="368" spans="1:3">
      <c r="A368" s="36" t="s">
        <v>1270</v>
      </c>
      <c r="B368" s="36">
        <f t="shared" si="20"/>
        <v>700.25300000000004</v>
      </c>
      <c r="C368" s="36" t="s">
        <v>1270</v>
      </c>
    </row>
    <row r="369" spans="1:3">
      <c r="A369" s="36" t="s">
        <v>762</v>
      </c>
      <c r="B369" s="36">
        <f t="shared" si="20"/>
        <v>700.25400000000002</v>
      </c>
      <c r="C369" s="36" t="s">
        <v>762</v>
      </c>
    </row>
    <row r="370" spans="1:3">
      <c r="A370" s="36" t="s">
        <v>1353</v>
      </c>
      <c r="B370" s="36">
        <f t="shared" si="20"/>
        <v>700.255</v>
      </c>
      <c r="C370" s="36" t="s">
        <v>1353</v>
      </c>
    </row>
    <row r="371" spans="1:3">
      <c r="A371" s="36" t="s">
        <v>1204</v>
      </c>
      <c r="B371" s="36">
        <f t="shared" si="20"/>
        <v>700.25599999999997</v>
      </c>
      <c r="C371" s="36" t="s">
        <v>1204</v>
      </c>
    </row>
    <row r="372" spans="1:3">
      <c r="A372" s="36" t="s">
        <v>873</v>
      </c>
      <c r="B372" s="36">
        <f t="shared" si="20"/>
        <v>700.25699999999995</v>
      </c>
      <c r="C372" s="36" t="s">
        <v>873</v>
      </c>
    </row>
    <row r="373" spans="1:3">
      <c r="A373" s="36" t="s">
        <v>699</v>
      </c>
      <c r="B373" s="36">
        <f t="shared" ref="B373:B436" si="21">700+(ROW()-115)/1000</f>
        <v>700.25800000000004</v>
      </c>
      <c r="C373" s="36" t="s">
        <v>699</v>
      </c>
    </row>
    <row r="374" spans="1:3">
      <c r="A374" s="36" t="s">
        <v>148</v>
      </c>
      <c r="B374" s="36">
        <f t="shared" si="21"/>
        <v>700.25900000000001</v>
      </c>
      <c r="C374" s="36" t="s">
        <v>148</v>
      </c>
    </row>
    <row r="375" spans="1:3">
      <c r="A375" s="36" t="s">
        <v>1109</v>
      </c>
      <c r="B375" s="36">
        <f t="shared" si="21"/>
        <v>700.26</v>
      </c>
      <c r="C375" s="36" t="s">
        <v>1109</v>
      </c>
    </row>
    <row r="376" spans="1:3">
      <c r="A376" s="36" t="s">
        <v>300</v>
      </c>
      <c r="B376" s="36">
        <f t="shared" si="21"/>
        <v>700.26099999999997</v>
      </c>
      <c r="C376" s="36" t="s">
        <v>300</v>
      </c>
    </row>
    <row r="377" spans="1:3">
      <c r="A377" s="36" t="s">
        <v>1461</v>
      </c>
      <c r="B377" s="36">
        <f t="shared" si="21"/>
        <v>700.26199999999994</v>
      </c>
      <c r="C377" s="36" t="s">
        <v>1461</v>
      </c>
    </row>
    <row r="378" spans="1:3">
      <c r="A378" s="36" t="s">
        <v>136</v>
      </c>
      <c r="B378" s="36">
        <f t="shared" si="21"/>
        <v>700.26300000000003</v>
      </c>
      <c r="C378" s="36" t="s">
        <v>136</v>
      </c>
    </row>
    <row r="379" spans="1:3">
      <c r="A379" s="36" t="s">
        <v>984</v>
      </c>
      <c r="B379" s="36">
        <f t="shared" si="21"/>
        <v>700.26400000000001</v>
      </c>
      <c r="C379" s="36" t="s">
        <v>984</v>
      </c>
    </row>
    <row r="380" spans="1:3">
      <c r="A380" s="36" t="s">
        <v>126</v>
      </c>
      <c r="B380" s="36">
        <f t="shared" si="21"/>
        <v>700.26499999999999</v>
      </c>
      <c r="C380" s="36" t="s">
        <v>126</v>
      </c>
    </row>
    <row r="381" spans="1:3">
      <c r="A381" s="36" t="s">
        <v>373</v>
      </c>
      <c r="B381" s="36">
        <f t="shared" si="21"/>
        <v>700.26599999999996</v>
      </c>
      <c r="C381" s="36" t="s">
        <v>373</v>
      </c>
    </row>
    <row r="382" spans="1:3">
      <c r="A382" s="36" t="s">
        <v>111</v>
      </c>
      <c r="B382" s="36">
        <f t="shared" si="21"/>
        <v>700.26700000000005</v>
      </c>
      <c r="C382" s="36" t="s">
        <v>111</v>
      </c>
    </row>
    <row r="383" spans="1:3">
      <c r="A383" s="36" t="s">
        <v>376</v>
      </c>
      <c r="B383" s="36">
        <f t="shared" si="21"/>
        <v>700.26800000000003</v>
      </c>
      <c r="C383" s="36" t="s">
        <v>376</v>
      </c>
    </row>
    <row r="384" spans="1:3">
      <c r="A384" s="36" t="s">
        <v>67</v>
      </c>
      <c r="B384" s="36">
        <f t="shared" si="21"/>
        <v>700.26900000000001</v>
      </c>
      <c r="C384" s="36" t="s">
        <v>67</v>
      </c>
    </row>
    <row r="385" spans="1:3">
      <c r="A385" s="36" t="s">
        <v>210</v>
      </c>
      <c r="B385" s="36">
        <f t="shared" si="21"/>
        <v>700.27</v>
      </c>
      <c r="C385" s="36" t="s">
        <v>210</v>
      </c>
    </row>
    <row r="386" spans="1:3">
      <c r="A386" s="36" t="s">
        <v>628</v>
      </c>
      <c r="B386" s="36">
        <f t="shared" si="21"/>
        <v>700.27099999999996</v>
      </c>
      <c r="C386" s="36" t="s">
        <v>628</v>
      </c>
    </row>
    <row r="387" spans="1:3">
      <c r="A387" s="36" t="s">
        <v>935</v>
      </c>
      <c r="B387" s="36">
        <f t="shared" si="21"/>
        <v>700.27200000000005</v>
      </c>
      <c r="C387" s="36" t="s">
        <v>935</v>
      </c>
    </row>
    <row r="388" spans="1:3">
      <c r="A388" s="36" t="s">
        <v>1567</v>
      </c>
      <c r="B388" s="36">
        <f t="shared" si="21"/>
        <v>700.27300000000002</v>
      </c>
      <c r="C388" s="36" t="s">
        <v>1567</v>
      </c>
    </row>
    <row r="389" spans="1:3">
      <c r="A389" s="36" t="s">
        <v>667</v>
      </c>
      <c r="B389" s="36">
        <f t="shared" si="21"/>
        <v>700.274</v>
      </c>
      <c r="C389" s="36" t="s">
        <v>667</v>
      </c>
    </row>
    <row r="390" spans="1:3">
      <c r="A390" s="36" t="s">
        <v>590</v>
      </c>
      <c r="B390" s="36">
        <f t="shared" si="21"/>
        <v>700.27499999999998</v>
      </c>
      <c r="C390" s="36" t="s">
        <v>590</v>
      </c>
    </row>
    <row r="391" spans="1:3">
      <c r="A391" s="36" t="s">
        <v>274</v>
      </c>
      <c r="B391" s="36">
        <f t="shared" si="21"/>
        <v>700.27599999999995</v>
      </c>
      <c r="C391" s="36" t="s">
        <v>274</v>
      </c>
    </row>
    <row r="392" spans="1:3">
      <c r="A392" s="36" t="s">
        <v>492</v>
      </c>
      <c r="B392" s="36">
        <f t="shared" si="21"/>
        <v>700.27700000000004</v>
      </c>
      <c r="C392" s="36" t="s">
        <v>492</v>
      </c>
    </row>
    <row r="393" spans="1:3">
      <c r="A393" s="36" t="s">
        <v>609</v>
      </c>
      <c r="B393" s="36">
        <f t="shared" si="21"/>
        <v>700.27800000000002</v>
      </c>
      <c r="C393" s="36" t="s">
        <v>609</v>
      </c>
    </row>
    <row r="394" spans="1:3">
      <c r="A394" s="36" t="s">
        <v>1019</v>
      </c>
      <c r="B394" s="36">
        <f t="shared" si="21"/>
        <v>700.279</v>
      </c>
      <c r="C394" s="36" t="s">
        <v>1019</v>
      </c>
    </row>
    <row r="395" spans="1:3">
      <c r="A395" s="36" t="s">
        <v>678</v>
      </c>
      <c r="B395" s="36">
        <f t="shared" si="21"/>
        <v>700.28</v>
      </c>
      <c r="C395" s="36" t="s">
        <v>678</v>
      </c>
    </row>
    <row r="396" spans="1:3">
      <c r="A396" s="36" t="s">
        <v>262</v>
      </c>
      <c r="B396" s="36">
        <f t="shared" si="21"/>
        <v>700.28099999999995</v>
      </c>
      <c r="C396" s="36" t="s">
        <v>262</v>
      </c>
    </row>
    <row r="397" spans="1:3">
      <c r="A397" s="36" t="s">
        <v>1113</v>
      </c>
      <c r="B397" s="36">
        <f t="shared" si="21"/>
        <v>700.28200000000004</v>
      </c>
      <c r="C397" s="36" t="s">
        <v>1113</v>
      </c>
    </row>
    <row r="398" spans="1:3">
      <c r="A398" s="36" t="s">
        <v>1288</v>
      </c>
      <c r="B398" s="36">
        <f t="shared" si="21"/>
        <v>700.28300000000002</v>
      </c>
      <c r="C398" s="36" t="s">
        <v>1288</v>
      </c>
    </row>
    <row r="399" spans="1:3">
      <c r="A399" s="36" t="s">
        <v>225</v>
      </c>
      <c r="B399" s="36">
        <f t="shared" si="21"/>
        <v>700.28399999999999</v>
      </c>
      <c r="C399" s="36" t="s">
        <v>225</v>
      </c>
    </row>
    <row r="400" spans="1:3">
      <c r="A400" s="36" t="s">
        <v>358</v>
      </c>
      <c r="B400" s="36">
        <f t="shared" si="21"/>
        <v>700.28499999999997</v>
      </c>
      <c r="C400" s="36" t="s">
        <v>358</v>
      </c>
    </row>
    <row r="401" spans="1:3">
      <c r="A401" s="36" t="s">
        <v>254</v>
      </c>
      <c r="B401" s="36">
        <f t="shared" si="21"/>
        <v>700.28599999999994</v>
      </c>
      <c r="C401" s="36" t="s">
        <v>254</v>
      </c>
    </row>
    <row r="402" spans="1:3">
      <c r="A402" s="36" t="s">
        <v>559</v>
      </c>
      <c r="B402" s="36">
        <f t="shared" si="21"/>
        <v>700.28700000000003</v>
      </c>
      <c r="C402" s="36" t="s">
        <v>559</v>
      </c>
    </row>
    <row r="403" spans="1:3">
      <c r="A403" s="36" t="s">
        <v>737</v>
      </c>
      <c r="B403" s="36">
        <f t="shared" si="21"/>
        <v>700.28800000000001</v>
      </c>
      <c r="C403" s="36" t="s">
        <v>737</v>
      </c>
    </row>
    <row r="404" spans="1:3">
      <c r="A404" s="36" t="s">
        <v>1010</v>
      </c>
      <c r="B404" s="36">
        <f t="shared" si="21"/>
        <v>700.28899999999999</v>
      </c>
      <c r="C404" s="36" t="s">
        <v>1010</v>
      </c>
    </row>
    <row r="405" spans="1:3">
      <c r="A405" s="36" t="s">
        <v>1025</v>
      </c>
      <c r="B405" s="36">
        <f t="shared" si="21"/>
        <v>700.29</v>
      </c>
      <c r="C405" s="36" t="s">
        <v>1025</v>
      </c>
    </row>
    <row r="406" spans="1:3">
      <c r="A406" s="36" t="s">
        <v>1200</v>
      </c>
      <c r="B406" s="36">
        <f t="shared" si="21"/>
        <v>700.29100000000005</v>
      </c>
      <c r="C406" s="36" t="s">
        <v>1200</v>
      </c>
    </row>
    <row r="407" spans="1:3">
      <c r="A407" s="36" t="s">
        <v>116</v>
      </c>
      <c r="B407" s="36">
        <f t="shared" si="21"/>
        <v>700.29200000000003</v>
      </c>
      <c r="C407" s="36" t="s">
        <v>116</v>
      </c>
    </row>
    <row r="408" spans="1:3">
      <c r="A408" s="36" t="s">
        <v>190</v>
      </c>
      <c r="B408" s="36">
        <f t="shared" si="21"/>
        <v>700.29300000000001</v>
      </c>
      <c r="C408" s="36" t="s">
        <v>190</v>
      </c>
    </row>
    <row r="409" spans="1:3">
      <c r="A409" s="36" t="s">
        <v>815</v>
      </c>
      <c r="B409" s="36">
        <f t="shared" si="21"/>
        <v>700.29399999999998</v>
      </c>
      <c r="C409" s="36" t="s">
        <v>815</v>
      </c>
    </row>
    <row r="410" spans="1:3">
      <c r="A410" s="36" t="s">
        <v>901</v>
      </c>
      <c r="B410" s="36">
        <f t="shared" si="21"/>
        <v>700.29499999999996</v>
      </c>
      <c r="C410" s="36" t="s">
        <v>901</v>
      </c>
    </row>
    <row r="411" spans="1:3">
      <c r="A411" s="36" t="s">
        <v>194</v>
      </c>
      <c r="B411" s="36">
        <f t="shared" si="21"/>
        <v>700.29600000000005</v>
      </c>
      <c r="C411" s="36" t="s">
        <v>194</v>
      </c>
    </row>
    <row r="412" spans="1:3">
      <c r="A412" s="36" t="s">
        <v>520</v>
      </c>
      <c r="B412" s="36">
        <f t="shared" si="21"/>
        <v>700.29700000000003</v>
      </c>
      <c r="C412" s="36" t="s">
        <v>520</v>
      </c>
    </row>
    <row r="413" spans="1:3">
      <c r="A413" s="36" t="s">
        <v>401</v>
      </c>
      <c r="B413" s="36">
        <f t="shared" si="21"/>
        <v>700.298</v>
      </c>
      <c r="C413" s="36" t="s">
        <v>401</v>
      </c>
    </row>
    <row r="414" spans="1:3">
      <c r="A414" s="36" t="s">
        <v>1034</v>
      </c>
      <c r="B414" s="36">
        <f t="shared" si="21"/>
        <v>700.29899999999998</v>
      </c>
      <c r="C414" s="36" t="s">
        <v>1034</v>
      </c>
    </row>
    <row r="415" spans="1:3">
      <c r="A415" s="36" t="s">
        <v>330</v>
      </c>
      <c r="B415" s="36">
        <f t="shared" si="21"/>
        <v>700.3</v>
      </c>
      <c r="C415" s="36" t="s">
        <v>330</v>
      </c>
    </row>
    <row r="416" spans="1:3">
      <c r="A416" s="36" t="s">
        <v>711</v>
      </c>
      <c r="B416" s="36">
        <f t="shared" si="21"/>
        <v>700.30100000000004</v>
      </c>
      <c r="C416" s="36" t="s">
        <v>711</v>
      </c>
    </row>
    <row r="417" spans="1:3">
      <c r="A417" s="36" t="s">
        <v>433</v>
      </c>
      <c r="B417" s="36">
        <f t="shared" si="21"/>
        <v>700.30200000000002</v>
      </c>
      <c r="C417" s="36" t="s">
        <v>433</v>
      </c>
    </row>
    <row r="418" spans="1:3">
      <c r="A418" s="36" t="s">
        <v>1009</v>
      </c>
      <c r="B418" s="36">
        <f t="shared" si="21"/>
        <v>700.303</v>
      </c>
      <c r="C418" s="36" t="s">
        <v>1009</v>
      </c>
    </row>
    <row r="419" spans="1:3">
      <c r="A419" s="36" t="s">
        <v>729</v>
      </c>
      <c r="B419" s="36">
        <f t="shared" si="21"/>
        <v>700.30399999999997</v>
      </c>
      <c r="C419" s="36" t="s">
        <v>729</v>
      </c>
    </row>
    <row r="420" spans="1:3">
      <c r="A420" s="36" t="s">
        <v>1322</v>
      </c>
      <c r="B420" s="36">
        <f t="shared" si="21"/>
        <v>700.30499999999995</v>
      </c>
      <c r="C420" s="36" t="s">
        <v>1322</v>
      </c>
    </row>
    <row r="421" spans="1:3">
      <c r="A421" s="36" t="s">
        <v>1047</v>
      </c>
      <c r="B421" s="36">
        <f t="shared" si="21"/>
        <v>700.30600000000004</v>
      </c>
      <c r="C421" s="36" t="s">
        <v>1047</v>
      </c>
    </row>
    <row r="422" spans="1:3">
      <c r="A422" s="36" t="s">
        <v>1186</v>
      </c>
      <c r="B422" s="36">
        <f t="shared" si="21"/>
        <v>700.30700000000002</v>
      </c>
      <c r="C422" s="36" t="s">
        <v>1186</v>
      </c>
    </row>
    <row r="423" spans="1:3">
      <c r="A423" s="36" t="s">
        <v>1346</v>
      </c>
      <c r="B423" s="36">
        <f t="shared" si="21"/>
        <v>700.30799999999999</v>
      </c>
      <c r="C423" s="36" t="s">
        <v>1346</v>
      </c>
    </row>
    <row r="424" spans="1:3">
      <c r="A424" s="36" t="s">
        <v>693</v>
      </c>
      <c r="B424" s="36">
        <f t="shared" si="21"/>
        <v>700.30899999999997</v>
      </c>
      <c r="C424" s="36" t="s">
        <v>693</v>
      </c>
    </row>
    <row r="425" spans="1:3">
      <c r="A425" s="36" t="s">
        <v>104</v>
      </c>
      <c r="B425" s="36">
        <f t="shared" si="21"/>
        <v>700.31</v>
      </c>
      <c r="C425" s="36" t="s">
        <v>104</v>
      </c>
    </row>
    <row r="426" spans="1:3">
      <c r="A426" s="36" t="s">
        <v>813</v>
      </c>
      <c r="B426" s="36">
        <f t="shared" si="21"/>
        <v>700.31100000000004</v>
      </c>
      <c r="C426" s="36" t="s">
        <v>813</v>
      </c>
    </row>
    <row r="427" spans="1:3">
      <c r="A427" s="36" t="s">
        <v>857</v>
      </c>
      <c r="B427" s="36">
        <f t="shared" si="21"/>
        <v>700.31200000000001</v>
      </c>
      <c r="C427" s="36" t="s">
        <v>857</v>
      </c>
    </row>
    <row r="428" spans="1:3">
      <c r="A428" s="36" t="s">
        <v>637</v>
      </c>
      <c r="B428" s="36">
        <f t="shared" si="21"/>
        <v>700.31299999999999</v>
      </c>
      <c r="C428" s="36" t="s">
        <v>637</v>
      </c>
    </row>
    <row r="429" spans="1:3">
      <c r="A429" s="36" t="s">
        <v>1210</v>
      </c>
      <c r="B429" s="36">
        <f t="shared" si="21"/>
        <v>700.31399999999996</v>
      </c>
      <c r="C429" s="36" t="s">
        <v>1210</v>
      </c>
    </row>
    <row r="430" spans="1:3">
      <c r="A430" s="36" t="s">
        <v>201</v>
      </c>
      <c r="B430" s="36">
        <f t="shared" si="21"/>
        <v>700.31500000000005</v>
      </c>
      <c r="C430" s="36" t="s">
        <v>201</v>
      </c>
    </row>
    <row r="431" spans="1:3">
      <c r="A431" s="36" t="s">
        <v>1123</v>
      </c>
      <c r="B431" s="36">
        <f t="shared" si="21"/>
        <v>700.31600000000003</v>
      </c>
      <c r="C431" s="36" t="s">
        <v>1123</v>
      </c>
    </row>
    <row r="432" spans="1:3">
      <c r="A432" s="36" t="s">
        <v>568</v>
      </c>
      <c r="B432" s="36">
        <f t="shared" si="21"/>
        <v>700.31700000000001</v>
      </c>
      <c r="C432" s="36" t="s">
        <v>568</v>
      </c>
    </row>
    <row r="433" spans="1:3">
      <c r="A433" s="36" t="s">
        <v>121</v>
      </c>
      <c r="B433" s="36">
        <f t="shared" si="21"/>
        <v>700.31799999999998</v>
      </c>
      <c r="C433" s="36" t="s">
        <v>121</v>
      </c>
    </row>
    <row r="434" spans="1:3">
      <c r="A434" s="36" t="s">
        <v>284</v>
      </c>
      <c r="B434" s="36">
        <f t="shared" si="21"/>
        <v>700.31899999999996</v>
      </c>
      <c r="C434" s="36" t="s">
        <v>284</v>
      </c>
    </row>
    <row r="435" spans="1:3">
      <c r="A435" s="36" t="s">
        <v>304</v>
      </c>
      <c r="B435" s="36">
        <f t="shared" si="21"/>
        <v>700.32</v>
      </c>
      <c r="C435" s="36" t="s">
        <v>304</v>
      </c>
    </row>
    <row r="436" spans="1:3">
      <c r="A436" s="36" t="s">
        <v>84</v>
      </c>
      <c r="B436" s="36">
        <f t="shared" si="21"/>
        <v>700.32100000000003</v>
      </c>
      <c r="C436" s="36" t="s">
        <v>84</v>
      </c>
    </row>
    <row r="437" spans="1:3">
      <c r="A437" s="36" t="s">
        <v>576</v>
      </c>
      <c r="B437" s="36">
        <f t="shared" ref="B437:B464" si="22">700+(ROW()-115)/1000</f>
        <v>700.322</v>
      </c>
      <c r="C437" s="36" t="s">
        <v>576</v>
      </c>
    </row>
    <row r="438" spans="1:3">
      <c r="A438" s="36" t="s">
        <v>753</v>
      </c>
      <c r="B438" s="36">
        <f t="shared" si="22"/>
        <v>700.32299999999998</v>
      </c>
      <c r="C438" s="36" t="s">
        <v>753</v>
      </c>
    </row>
    <row r="439" spans="1:3">
      <c r="A439" s="36" t="s">
        <v>449</v>
      </c>
      <c r="B439" s="36">
        <f t="shared" si="22"/>
        <v>700.32399999999996</v>
      </c>
      <c r="C439" s="36" t="s">
        <v>449</v>
      </c>
    </row>
    <row r="440" spans="1:3">
      <c r="A440" s="36" t="s">
        <v>773</v>
      </c>
      <c r="B440" s="36">
        <f t="shared" si="22"/>
        <v>700.32500000000005</v>
      </c>
      <c r="C440" s="36" t="s">
        <v>773</v>
      </c>
    </row>
    <row r="441" spans="1:3">
      <c r="A441" s="36" t="s">
        <v>1413</v>
      </c>
      <c r="B441" s="36">
        <f t="shared" si="22"/>
        <v>700.32600000000002</v>
      </c>
      <c r="C441" s="36" t="s">
        <v>1413</v>
      </c>
    </row>
    <row r="442" spans="1:3">
      <c r="A442" s="36" t="s">
        <v>398</v>
      </c>
      <c r="B442" s="36">
        <f t="shared" si="22"/>
        <v>700.327</v>
      </c>
      <c r="C442" s="36" t="s">
        <v>398</v>
      </c>
    </row>
    <row r="443" spans="1:3">
      <c r="A443" s="36" t="s">
        <v>1199</v>
      </c>
      <c r="B443" s="36">
        <f t="shared" si="22"/>
        <v>700.32799999999997</v>
      </c>
      <c r="C443" s="36" t="s">
        <v>1199</v>
      </c>
    </row>
    <row r="444" spans="1:3">
      <c r="A444" s="36" t="s">
        <v>350</v>
      </c>
      <c r="B444" s="36">
        <f t="shared" si="22"/>
        <v>700.32899999999995</v>
      </c>
      <c r="C444" s="36" t="s">
        <v>350</v>
      </c>
    </row>
    <row r="445" spans="1:3">
      <c r="A445" s="36" t="s">
        <v>1233</v>
      </c>
      <c r="B445" s="36">
        <f t="shared" si="22"/>
        <v>700.33</v>
      </c>
      <c r="C445" s="36" t="s">
        <v>1233</v>
      </c>
    </row>
    <row r="446" spans="1:3">
      <c r="A446" s="36" t="s">
        <v>1455</v>
      </c>
      <c r="B446" s="36">
        <f t="shared" si="22"/>
        <v>700.33100000000002</v>
      </c>
      <c r="C446" s="36" t="s">
        <v>1455</v>
      </c>
    </row>
    <row r="447" spans="1:3">
      <c r="A447" s="36" t="s">
        <v>142</v>
      </c>
      <c r="B447" s="36">
        <f t="shared" si="22"/>
        <v>700.33199999999999</v>
      </c>
      <c r="C447" s="36" t="s">
        <v>142</v>
      </c>
    </row>
    <row r="448" spans="1:3">
      <c r="A448" s="36" t="s">
        <v>108</v>
      </c>
      <c r="B448" s="36">
        <f t="shared" si="22"/>
        <v>700.33299999999997</v>
      </c>
      <c r="C448" s="36" t="s">
        <v>108</v>
      </c>
    </row>
    <row r="449" spans="1:3">
      <c r="A449" s="36" t="s">
        <v>421</v>
      </c>
      <c r="B449" s="36">
        <f t="shared" si="22"/>
        <v>700.33399999999995</v>
      </c>
      <c r="C449" s="36" t="s">
        <v>421</v>
      </c>
    </row>
    <row r="450" spans="1:3">
      <c r="A450" s="36" t="s">
        <v>561</v>
      </c>
      <c r="B450" s="36">
        <f t="shared" si="22"/>
        <v>700.33500000000004</v>
      </c>
      <c r="C450" s="36" t="s">
        <v>561</v>
      </c>
    </row>
    <row r="451" spans="1:3">
      <c r="A451" s="36" t="s">
        <v>1293</v>
      </c>
      <c r="B451" s="36">
        <f t="shared" si="22"/>
        <v>700.33600000000001</v>
      </c>
      <c r="C451" s="36" t="s">
        <v>1293</v>
      </c>
    </row>
    <row r="452" spans="1:3">
      <c r="A452" s="36" t="s">
        <v>453</v>
      </c>
      <c r="B452" s="36">
        <f t="shared" si="22"/>
        <v>700.33699999999999</v>
      </c>
      <c r="C452" s="36" t="s">
        <v>453</v>
      </c>
    </row>
    <row r="453" spans="1:3">
      <c r="A453" s="36" t="s">
        <v>1102</v>
      </c>
      <c r="B453" s="36">
        <f t="shared" si="22"/>
        <v>700.33799999999997</v>
      </c>
      <c r="C453" s="36" t="s">
        <v>1102</v>
      </c>
    </row>
    <row r="454" spans="1:3">
      <c r="A454" s="36" t="s">
        <v>217</v>
      </c>
      <c r="B454" s="36">
        <f t="shared" si="22"/>
        <v>700.33900000000006</v>
      </c>
      <c r="C454" s="36" t="s">
        <v>217</v>
      </c>
    </row>
    <row r="455" spans="1:3">
      <c r="A455" s="36" t="s">
        <v>742</v>
      </c>
      <c r="B455" s="36">
        <f t="shared" si="22"/>
        <v>700.34</v>
      </c>
      <c r="C455" s="36" t="s">
        <v>742</v>
      </c>
    </row>
    <row r="456" spans="1:3">
      <c r="A456" s="36" t="s">
        <v>704</v>
      </c>
      <c r="B456" s="36">
        <f t="shared" si="22"/>
        <v>700.34100000000001</v>
      </c>
      <c r="C456" s="36" t="s">
        <v>704</v>
      </c>
    </row>
    <row r="457" spans="1:3">
      <c r="A457" s="36" t="s">
        <v>1533</v>
      </c>
      <c r="B457" s="36">
        <f t="shared" si="22"/>
        <v>700.34199999999998</v>
      </c>
      <c r="C457" s="36" t="s">
        <v>1533</v>
      </c>
    </row>
    <row r="458" spans="1:3">
      <c r="A458" s="36" t="s">
        <v>1374</v>
      </c>
      <c r="B458" s="36">
        <f t="shared" si="22"/>
        <v>700.34299999999996</v>
      </c>
      <c r="C458" s="36" t="s">
        <v>1374</v>
      </c>
    </row>
    <row r="459" spans="1:3">
      <c r="A459" s="36" t="s">
        <v>878</v>
      </c>
      <c r="B459" s="36">
        <f t="shared" si="22"/>
        <v>700.34400000000005</v>
      </c>
      <c r="C459" s="36" t="s">
        <v>878</v>
      </c>
    </row>
    <row r="460" spans="1:3">
      <c r="A460" s="36" t="s">
        <v>1467</v>
      </c>
      <c r="B460" s="36">
        <f t="shared" si="22"/>
        <v>700.34500000000003</v>
      </c>
      <c r="C460" s="36" t="s">
        <v>1467</v>
      </c>
    </row>
    <row r="461" spans="1:3">
      <c r="A461" s="36" t="s">
        <v>395</v>
      </c>
      <c r="B461" s="36">
        <f t="shared" si="22"/>
        <v>700.346</v>
      </c>
      <c r="C461" s="36" t="s">
        <v>395</v>
      </c>
    </row>
    <row r="462" spans="1:3">
      <c r="A462" s="36" t="s">
        <v>335</v>
      </c>
      <c r="B462" s="36">
        <f t="shared" si="22"/>
        <v>700.34699999999998</v>
      </c>
      <c r="C462" s="36" t="s">
        <v>335</v>
      </c>
    </row>
    <row r="463" spans="1:3">
      <c r="A463" s="36" t="s">
        <v>750</v>
      </c>
      <c r="B463" s="36">
        <f t="shared" si="22"/>
        <v>700.34799999999996</v>
      </c>
      <c r="C463" s="36" t="s">
        <v>750</v>
      </c>
    </row>
    <row r="464" spans="1:3">
      <c r="A464" s="36" t="s">
        <v>1614</v>
      </c>
      <c r="B464" s="36">
        <f t="shared" si="22"/>
        <v>700.34900000000005</v>
      </c>
      <c r="C464" s="36" t="s">
        <v>1614</v>
      </c>
    </row>
    <row r="466" spans="1:2">
      <c r="A466" s="35">
        <v>0</v>
      </c>
      <c r="B466" s="36">
        <f>800+(ROW()-465)/1000</f>
        <v>800.00099999999998</v>
      </c>
    </row>
    <row r="467" spans="1:2">
      <c r="A467" s="35">
        <v>1</v>
      </c>
      <c r="B467" s="36">
        <f t="shared" ref="B467:B504" si="23">800+(ROW()-465)/1000</f>
        <v>800.00199999999995</v>
      </c>
    </row>
    <row r="468" spans="1:2">
      <c r="A468" s="35">
        <v>2</v>
      </c>
      <c r="B468" s="36">
        <f t="shared" si="23"/>
        <v>800.00300000000004</v>
      </c>
    </row>
    <row r="469" spans="1:2">
      <c r="A469" s="35">
        <v>3</v>
      </c>
      <c r="B469" s="36">
        <f t="shared" si="23"/>
        <v>800.00400000000002</v>
      </c>
    </row>
    <row r="470" spans="1:2">
      <c r="A470" s="35">
        <v>4</v>
      </c>
      <c r="B470" s="36">
        <f t="shared" si="23"/>
        <v>800.005</v>
      </c>
    </row>
    <row r="471" spans="1:2">
      <c r="A471" s="35">
        <v>5</v>
      </c>
      <c r="B471" s="36">
        <f t="shared" si="23"/>
        <v>800.00599999999997</v>
      </c>
    </row>
    <row r="472" spans="1:2">
      <c r="A472" s="35">
        <v>6</v>
      </c>
      <c r="B472" s="36">
        <f t="shared" si="23"/>
        <v>800.00699999999995</v>
      </c>
    </row>
    <row r="473" spans="1:2">
      <c r="A473" s="35">
        <v>7</v>
      </c>
      <c r="B473" s="36">
        <f t="shared" si="23"/>
        <v>800.00800000000004</v>
      </c>
    </row>
    <row r="474" spans="1:2">
      <c r="A474" s="35">
        <v>8</v>
      </c>
      <c r="B474" s="36">
        <f t="shared" si="23"/>
        <v>800.00900000000001</v>
      </c>
    </row>
    <row r="475" spans="1:2">
      <c r="A475" s="35">
        <v>9</v>
      </c>
      <c r="B475" s="36">
        <f t="shared" si="23"/>
        <v>800.01</v>
      </c>
    </row>
    <row r="476" spans="1:2">
      <c r="A476" s="35">
        <v>10</v>
      </c>
      <c r="B476" s="36">
        <f t="shared" si="23"/>
        <v>800.01099999999997</v>
      </c>
    </row>
    <row r="477" spans="1:2">
      <c r="A477" s="35">
        <v>11</v>
      </c>
      <c r="B477" s="36">
        <f t="shared" si="23"/>
        <v>800.01199999999994</v>
      </c>
    </row>
    <row r="478" spans="1:2">
      <c r="A478" s="35">
        <v>12</v>
      </c>
      <c r="B478" s="36">
        <f t="shared" si="23"/>
        <v>800.01300000000003</v>
      </c>
    </row>
    <row r="479" spans="1:2">
      <c r="A479" s="35">
        <v>13</v>
      </c>
      <c r="B479" s="36">
        <f t="shared" si="23"/>
        <v>800.01400000000001</v>
      </c>
    </row>
    <row r="480" spans="1:2">
      <c r="A480" s="35">
        <v>14</v>
      </c>
      <c r="B480" s="36">
        <f t="shared" si="23"/>
        <v>800.01499999999999</v>
      </c>
    </row>
    <row r="481" spans="1:2">
      <c r="A481" s="35">
        <v>15</v>
      </c>
      <c r="B481" s="36">
        <f t="shared" si="23"/>
        <v>800.01599999999996</v>
      </c>
    </row>
    <row r="482" spans="1:2">
      <c r="A482" s="35">
        <v>16</v>
      </c>
      <c r="B482" s="36">
        <f t="shared" si="23"/>
        <v>800.01700000000005</v>
      </c>
    </row>
    <row r="483" spans="1:2">
      <c r="A483" s="35">
        <v>17</v>
      </c>
      <c r="B483" s="36">
        <f t="shared" si="23"/>
        <v>800.01800000000003</v>
      </c>
    </row>
    <row r="484" spans="1:2">
      <c r="A484" s="35">
        <v>18</v>
      </c>
      <c r="B484" s="36">
        <f t="shared" si="23"/>
        <v>800.01900000000001</v>
      </c>
    </row>
    <row r="485" spans="1:2">
      <c r="A485" s="35">
        <v>19</v>
      </c>
      <c r="B485" s="36">
        <f t="shared" si="23"/>
        <v>800.02</v>
      </c>
    </row>
    <row r="486" spans="1:2">
      <c r="A486" s="35">
        <v>20</v>
      </c>
      <c r="B486" s="36">
        <f t="shared" si="23"/>
        <v>800.02099999999996</v>
      </c>
    </row>
    <row r="487" spans="1:2">
      <c r="A487" s="35">
        <v>21</v>
      </c>
      <c r="B487" s="36">
        <f t="shared" si="23"/>
        <v>800.02200000000005</v>
      </c>
    </row>
    <row r="488" spans="1:2">
      <c r="A488" s="35">
        <v>22</v>
      </c>
      <c r="B488" s="36">
        <f t="shared" si="23"/>
        <v>800.02300000000002</v>
      </c>
    </row>
    <row r="489" spans="1:2">
      <c r="A489" s="35">
        <v>23</v>
      </c>
      <c r="B489" s="36">
        <f t="shared" si="23"/>
        <v>800.024</v>
      </c>
    </row>
    <row r="490" spans="1:2">
      <c r="A490" s="35">
        <v>24</v>
      </c>
      <c r="B490" s="36">
        <f t="shared" si="23"/>
        <v>800.02499999999998</v>
      </c>
    </row>
    <row r="491" spans="1:2">
      <c r="A491" s="35">
        <v>25</v>
      </c>
      <c r="B491" s="36">
        <f t="shared" si="23"/>
        <v>800.02599999999995</v>
      </c>
    </row>
    <row r="492" spans="1:2">
      <c r="A492" s="35">
        <v>26</v>
      </c>
      <c r="B492" s="36">
        <f t="shared" si="23"/>
        <v>800.02700000000004</v>
      </c>
    </row>
    <row r="493" spans="1:2">
      <c r="A493" s="35">
        <v>27</v>
      </c>
      <c r="B493" s="36">
        <f t="shared" si="23"/>
        <v>800.02800000000002</v>
      </c>
    </row>
    <row r="494" spans="1:2">
      <c r="A494" s="35">
        <v>28</v>
      </c>
      <c r="B494" s="36">
        <f t="shared" si="23"/>
        <v>800.029</v>
      </c>
    </row>
    <row r="495" spans="1:2">
      <c r="A495" s="35">
        <v>29</v>
      </c>
      <c r="B495" s="36">
        <f t="shared" si="23"/>
        <v>800.03</v>
      </c>
    </row>
    <row r="496" spans="1:2">
      <c r="A496" s="35">
        <v>30</v>
      </c>
      <c r="B496" s="36">
        <f t="shared" si="23"/>
        <v>800.03099999999995</v>
      </c>
    </row>
    <row r="497" spans="1:2">
      <c r="A497" s="35">
        <v>32</v>
      </c>
      <c r="B497" s="36">
        <f t="shared" si="23"/>
        <v>800.03200000000004</v>
      </c>
    </row>
    <row r="498" spans="1:2">
      <c r="A498" s="35">
        <v>33</v>
      </c>
      <c r="B498" s="36">
        <f t="shared" si="23"/>
        <v>800.03300000000002</v>
      </c>
    </row>
    <row r="499" spans="1:2">
      <c r="A499" s="35">
        <v>34</v>
      </c>
      <c r="B499" s="36">
        <f t="shared" si="23"/>
        <v>800.03399999999999</v>
      </c>
    </row>
    <row r="500" spans="1:2">
      <c r="A500" s="35">
        <v>35</v>
      </c>
      <c r="B500" s="36">
        <f t="shared" si="23"/>
        <v>800.03499999999997</v>
      </c>
    </row>
    <row r="501" spans="1:2">
      <c r="A501" s="35">
        <v>39</v>
      </c>
      <c r="B501" s="36">
        <f t="shared" si="23"/>
        <v>800.03599999999994</v>
      </c>
    </row>
    <row r="502" spans="1:2">
      <c r="A502" s="35">
        <v>40</v>
      </c>
      <c r="B502" s="36">
        <f t="shared" si="23"/>
        <v>800.03700000000003</v>
      </c>
    </row>
    <row r="503" spans="1:2">
      <c r="A503" s="35">
        <v>45</v>
      </c>
      <c r="B503" s="36">
        <f t="shared" si="23"/>
        <v>800.03800000000001</v>
      </c>
    </row>
    <row r="504" spans="1:2">
      <c r="A504" s="35">
        <v>50</v>
      </c>
      <c r="B504" s="36">
        <f t="shared" si="23"/>
        <v>800.03899999999999</v>
      </c>
    </row>
    <row r="505" spans="1:2">
      <c r="A505" s="35" t="s">
        <v>472</v>
      </c>
      <c r="B505" s="36">
        <f>B476</f>
        <v>800.01099999999997</v>
      </c>
    </row>
    <row r="506" spans="1:2">
      <c r="A506" s="35" t="s">
        <v>529</v>
      </c>
      <c r="B506" s="36">
        <f>B476</f>
        <v>800.01099999999997</v>
      </c>
    </row>
    <row r="507" spans="1:2">
      <c r="A507" s="35" t="s">
        <v>1317</v>
      </c>
      <c r="B507" s="36">
        <f>B478</f>
        <v>800.01300000000003</v>
      </c>
    </row>
    <row r="508" spans="1:2">
      <c r="A508" s="35" t="s">
        <v>848</v>
      </c>
      <c r="B508" s="36">
        <f>B486</f>
        <v>800.02099999999996</v>
      </c>
    </row>
    <row r="509" spans="1:2">
      <c r="A509" s="35">
        <v>4</v>
      </c>
      <c r="B509" s="36">
        <f>B470</f>
        <v>800.005</v>
      </c>
    </row>
    <row r="510" spans="1:2">
      <c r="A510" s="35" t="s">
        <v>64</v>
      </c>
      <c r="B510" s="36">
        <f>B491</f>
        <v>800.02599999999995</v>
      </c>
    </row>
    <row r="511" spans="1:2">
      <c r="A511" s="35" t="s">
        <v>512</v>
      </c>
      <c r="B511" s="36">
        <f>B496</f>
        <v>800.03099999999995</v>
      </c>
    </row>
    <row r="512" spans="1:2">
      <c r="A512" s="35" t="s">
        <v>886</v>
      </c>
      <c r="B512" s="36">
        <f>B470</f>
        <v>800.005</v>
      </c>
    </row>
    <row r="513" spans="1:3">
      <c r="A513" s="35" t="s">
        <v>1139</v>
      </c>
      <c r="B513" s="36">
        <f>B471</f>
        <v>800.00599999999997</v>
      </c>
    </row>
    <row r="514" spans="1:3">
      <c r="A514" s="35" t="s">
        <v>81</v>
      </c>
      <c r="B514" s="36">
        <f>B471</f>
        <v>800.00599999999997</v>
      </c>
    </row>
    <row r="515" spans="1:3">
      <c r="A515" s="35" t="s">
        <v>1441</v>
      </c>
      <c r="B515" s="36">
        <f>B471</f>
        <v>800.00599999999997</v>
      </c>
    </row>
    <row r="516" spans="1:3">
      <c r="A516" s="35" t="s">
        <v>1472</v>
      </c>
      <c r="B516" s="36">
        <v>800.005</v>
      </c>
    </row>
    <row r="517" spans="1:3">
      <c r="A517" s="35" t="s">
        <v>1614</v>
      </c>
      <c r="B517" s="36">
        <v>801</v>
      </c>
    </row>
    <row r="519" spans="1:3">
      <c r="A519" s="36" t="s">
        <v>43</v>
      </c>
      <c r="B519" s="36">
        <v>900</v>
      </c>
      <c r="C519" s="36" t="s">
        <v>43</v>
      </c>
    </row>
    <row r="520" spans="1:3">
      <c r="A520" s="36" t="s">
        <v>900</v>
      </c>
      <c r="B520" s="36">
        <v>901</v>
      </c>
      <c r="C520" s="36" t="s">
        <v>900</v>
      </c>
    </row>
    <row r="521" spans="1:3">
      <c r="A521" s="36" t="s">
        <v>65</v>
      </c>
      <c r="B521" s="36">
        <v>902</v>
      </c>
      <c r="C521" s="36" t="s">
        <v>65</v>
      </c>
    </row>
    <row r="522" spans="1:3">
      <c r="A522" s="36" t="s">
        <v>22</v>
      </c>
      <c r="B522" s="36">
        <v>903</v>
      </c>
      <c r="C522" s="36" t="s">
        <v>22</v>
      </c>
    </row>
    <row r="523" spans="1:3">
      <c r="A523" s="36" t="s">
        <v>82</v>
      </c>
      <c r="B523" s="36">
        <v>904</v>
      </c>
      <c r="C523" s="36" t="s">
        <v>82</v>
      </c>
    </row>
    <row r="524" spans="1:3">
      <c r="A524" s="35" t="s">
        <v>1614</v>
      </c>
      <c r="B524" s="36">
        <v>905</v>
      </c>
      <c r="C524" s="36" t="s">
        <v>320</v>
      </c>
    </row>
    <row r="526" spans="1:3">
      <c r="A526" s="36" t="s">
        <v>24</v>
      </c>
      <c r="B526" s="36">
        <v>1000</v>
      </c>
      <c r="C526" s="36" t="s">
        <v>24</v>
      </c>
    </row>
    <row r="527" spans="1:3">
      <c r="A527" s="36" t="s">
        <v>34</v>
      </c>
      <c r="B527" s="36">
        <v>1001</v>
      </c>
      <c r="C527" s="36" t="s">
        <v>34</v>
      </c>
    </row>
    <row r="528" spans="1:3">
      <c r="A528" s="35" t="s">
        <v>1614</v>
      </c>
      <c r="B528" s="36">
        <v>1002</v>
      </c>
      <c r="C528" s="36" t="s">
        <v>320</v>
      </c>
    </row>
    <row r="530" spans="1:3">
      <c r="A530" s="36" t="s">
        <v>25</v>
      </c>
      <c r="B530" s="36">
        <v>1100</v>
      </c>
      <c r="C530" s="36" t="s">
        <v>25</v>
      </c>
    </row>
    <row r="531" spans="1:3">
      <c r="A531" s="36" t="s">
        <v>35</v>
      </c>
      <c r="B531" s="36">
        <v>1101</v>
      </c>
      <c r="C531" s="36" t="s">
        <v>35</v>
      </c>
    </row>
    <row r="532" spans="1:3">
      <c r="A532" s="36" t="s">
        <v>76</v>
      </c>
      <c r="B532" s="36">
        <v>1102</v>
      </c>
      <c r="C532" s="36" t="s">
        <v>76</v>
      </c>
    </row>
    <row r="533" spans="1:3">
      <c r="A533" s="36" t="s">
        <v>243</v>
      </c>
      <c r="B533" s="36">
        <v>1103</v>
      </c>
      <c r="C533" s="36" t="s">
        <v>243</v>
      </c>
    </row>
    <row r="534" spans="1:3">
      <c r="A534" s="35" t="s">
        <v>1614</v>
      </c>
      <c r="B534" s="36">
        <v>1104</v>
      </c>
      <c r="C534" s="36" t="s">
        <v>320</v>
      </c>
    </row>
  </sheetData>
  <sortState ref="A97:B104">
    <sortCondition descending="1" ref="A1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T875"/>
  <sheetViews>
    <sheetView tabSelected="1" topLeftCell="J3" workbookViewId="0">
      <selection activeCell="T871" sqref="T3:T871"/>
    </sheetView>
  </sheetViews>
  <sheetFormatPr defaultRowHeight="12.75"/>
  <cols>
    <col min="13" max="13" width="9.140625" style="38"/>
  </cols>
  <sheetData>
    <row r="2" spans="1:20" s="36" customFormat="1">
      <c r="A2" s="36" t="s">
        <v>1585</v>
      </c>
      <c r="B2" s="36" t="s">
        <v>1696</v>
      </c>
      <c r="C2" s="36" t="s">
        <v>1588</v>
      </c>
      <c r="D2" s="36" t="s">
        <v>1697</v>
      </c>
      <c r="E2" s="36" t="s">
        <v>1589</v>
      </c>
      <c r="F2" s="36" t="s">
        <v>1590</v>
      </c>
      <c r="G2" s="36" t="s">
        <v>1592</v>
      </c>
      <c r="H2" s="36" t="s">
        <v>1593</v>
      </c>
      <c r="I2" s="36" t="s">
        <v>1601</v>
      </c>
      <c r="J2" s="36" t="s">
        <v>1602</v>
      </c>
      <c r="K2" s="36" t="s">
        <v>1604</v>
      </c>
      <c r="L2" s="36" t="s">
        <v>1606</v>
      </c>
      <c r="M2" s="37" t="s">
        <v>1698</v>
      </c>
      <c r="N2" s="39" t="s">
        <v>1598</v>
      </c>
      <c r="P2"/>
      <c r="R2"/>
    </row>
    <row r="3" spans="1:20">
      <c r="A3" s="36">
        <f>VLOOKUP(data!A2,variables!$A$33:$E$58,5,FALSE)</f>
        <v>50</v>
      </c>
      <c r="B3" s="36">
        <f>VLOOKUP(data!A2,variables!$A$33:$F$58,6,FALSE)</f>
        <v>105</v>
      </c>
      <c r="C3" s="36">
        <f>VLOOKUP(IF(data!D2="","unknown",data!D2),variables!$A$63:$F$94,5,FALSE)</f>
        <v>203</v>
      </c>
      <c r="D3" s="36">
        <f>VLOOKUP(IF(data!D2="","unknown",data!D2),variables!$A$63:$F$94,6,FALSE)</f>
        <v>300</v>
      </c>
      <c r="E3">
        <f>VLOOKUP(IF(data!E2="","unknown",data!E2),variables!$A$97:$B$104,2,FALSE)</f>
        <v>440</v>
      </c>
      <c r="F3">
        <f>VLOOKUP(data!F2,variables!$A$107:$B$108,2,FALSE)</f>
        <v>500</v>
      </c>
      <c r="G3">
        <f>VLOOKUP(IF(data!H2="","unknown",data!H2),variables!$A$110:$B$112,2,FALSE)</f>
        <v>602</v>
      </c>
      <c r="H3">
        <f>VLOOKUP(IF(data!I2="","unknown",data!I2),variables!$A$115:$B$464,2,FALSE)</f>
        <v>700.23500000000001</v>
      </c>
      <c r="I3">
        <f>VLOOKUP(IF(data!P2="","unknown",data!P2),variables!$A$466:$B$517,2,FALSE)</f>
        <v>801</v>
      </c>
      <c r="J3">
        <f>VLOOKUP(IF(data!Q2="","unknown",data!Q2),variables!$A$519:$B$524,2,FALSE)</f>
        <v>905</v>
      </c>
      <c r="K3">
        <f>VLOOKUP(IF(data!S2="","unknown",data!S2),variables!$A$526:$B$528,2,FALSE)</f>
        <v>1002</v>
      </c>
      <c r="L3">
        <f>VLOOKUP(IF(data!U2="","unknown",data!U2),variables!$A$530:$B$534,2,FALSE)</f>
        <v>1104</v>
      </c>
      <c r="M3" s="38">
        <f>'data (2)'!A2</f>
        <v>0</v>
      </c>
      <c r="N3">
        <f>'interests (2)'!A3</f>
        <v>0</v>
      </c>
      <c r="O3" t="str">
        <f>"filters:["&amp;M3&amp;","&amp;N3&amp;"]"</f>
        <v>filters:[0,0]</v>
      </c>
      <c r="P3" t="str">
        <f>"variables:["&amp;A3&amp;","&amp;B3&amp;","&amp;C3&amp;","&amp;D3&amp;","&amp;E3&amp;","&amp;F3&amp;","&amp;G3&amp;","&amp;H3&amp;","&amp;I3&amp;","&amp;J3&amp;","&amp;K3&amp;","&amp;L3&amp;"]"</f>
        <v>variables:[50,105,203,300,440,500,602,700.235,801,905,1002,1104]</v>
      </c>
      <c r="Q3" s="36" t="s">
        <v>1700</v>
      </c>
      <c r="R3" t="str">
        <f>O3&amp;","&amp;P3</f>
        <v>filters:[0,0],variables:[50,105,203,300,440,500,602,700.235,801,905,1002,1104]</v>
      </c>
      <c r="S3" t="s">
        <v>1701</v>
      </c>
      <c r="T3" t="str">
        <f t="shared" ref="T3:T66" si="0">Q3&amp;R3&amp;S3</f>
        <v>var data=[{filters:[0,0],variables:[50,105,203,300,440,500,602,700.235,801,905,1002,1104]},</v>
      </c>
    </row>
    <row r="4" spans="1:20">
      <c r="A4" s="36">
        <f>VLOOKUP(data!A3,variables!$A$33:$E$58,5,FALSE)</f>
        <v>41</v>
      </c>
      <c r="B4" s="36">
        <f>VLOOKUP(data!A3,variables!$A$33:$F$58,6,FALSE)</f>
        <v>104</v>
      </c>
      <c r="C4" s="36">
        <f>VLOOKUP(IF(data!D3="","unknown",data!D3),variables!$A$63:$F$94,5,FALSE)</f>
        <v>216</v>
      </c>
      <c r="D4" s="36">
        <f>VLOOKUP(IF(data!D3="","unknown",data!D3),variables!$A$63:$F$94,6,FALSE)</f>
        <v>301</v>
      </c>
      <c r="E4">
        <f>VLOOKUP(IF(data!E3="","unknown",data!E3),variables!$A$97:$B$104,2,FALSE)</f>
        <v>400</v>
      </c>
      <c r="F4">
        <f>VLOOKUP(data!F3,variables!$A$107:$B$108,2,FALSE)</f>
        <v>500</v>
      </c>
      <c r="G4">
        <f>VLOOKUP(IF(data!H3="","unknown",data!H3),variables!$A$110:$B$112,2,FALSE)</f>
        <v>600</v>
      </c>
      <c r="H4">
        <f>VLOOKUP(IF(data!I3="","unknown",data!I3),variables!$A$115:$B$464,2,FALSE)</f>
        <v>700.12</v>
      </c>
      <c r="I4">
        <f>VLOOKUP(IF(data!P3="","unknown",data!P3),variables!$A$466:$B$517,2,FALSE)</f>
        <v>800.01300000000003</v>
      </c>
      <c r="J4">
        <f>VLOOKUP(IF(data!Q3="","unknown",data!Q3),variables!$A$519:$B$524,2,FALSE)</f>
        <v>903</v>
      </c>
      <c r="K4">
        <f>VLOOKUP(IF(data!S3="","unknown",data!S3),variables!$A$526:$B$528,2,FALSE)</f>
        <v>1000</v>
      </c>
      <c r="L4">
        <f>VLOOKUP(IF(data!U3="","unknown",data!U3),variables!$A$530:$B$534,2,FALSE)</f>
        <v>1100</v>
      </c>
      <c r="M4" s="38">
        <f>'data (2)'!A3</f>
        <v>1</v>
      </c>
      <c r="N4">
        <f>'interests (2)'!A4</f>
        <v>1012702</v>
      </c>
      <c r="O4" t="str">
        <f t="shared" ref="O4:O67" si="1">"filters:["&amp;M4&amp;","&amp;N4&amp;"]"</f>
        <v>filters:[1,1012702]</v>
      </c>
      <c r="P4" t="str">
        <f t="shared" ref="P4:P67" si="2">"variables:["&amp;A4&amp;","&amp;B4&amp;","&amp;C4&amp;","&amp;D4&amp;","&amp;E4&amp;","&amp;F4&amp;","&amp;G4&amp;","&amp;H4&amp;","&amp;I4&amp;","&amp;J4&amp;","&amp;K4&amp;","&amp;L4&amp;"]"</f>
        <v>variables:[41,104,216,301,400,500,600,700.12,800.013,903,1000,1100]</v>
      </c>
      <c r="Q4" t="s">
        <v>1703</v>
      </c>
      <c r="R4" t="str">
        <f t="shared" ref="R4:R67" si="3">O4&amp;","&amp;P4</f>
        <v>filters:[1,1012702],variables:[41,104,216,301,400,500,600,700.12,800.013,903,1000,1100]</v>
      </c>
      <c r="S4" t="s">
        <v>1701</v>
      </c>
      <c r="T4" t="str">
        <f t="shared" si="0"/>
        <v>{filters:[1,1012702],variables:[41,104,216,301,400,500,600,700.12,800.013,903,1000,1100]},</v>
      </c>
    </row>
    <row r="5" spans="1:20">
      <c r="A5" s="36">
        <f>VLOOKUP(data!A4,variables!$A$33:$E$58,5,FALSE)</f>
        <v>50</v>
      </c>
      <c r="B5" s="36">
        <f>VLOOKUP(data!A4,variables!$A$33:$F$58,6,FALSE)</f>
        <v>105</v>
      </c>
      <c r="C5" s="36">
        <f>VLOOKUP(IF(data!D4="","unknown",data!D4),variables!$A$63:$F$94,5,FALSE)</f>
        <v>212</v>
      </c>
      <c r="D5" s="36">
        <f>VLOOKUP(IF(data!D4="","unknown",data!D4),variables!$A$63:$F$94,6,FALSE)</f>
        <v>301</v>
      </c>
      <c r="E5">
        <f>VLOOKUP(IF(data!E4="","unknown",data!E4),variables!$A$97:$B$104,2,FALSE)</f>
        <v>400</v>
      </c>
      <c r="F5">
        <f>VLOOKUP(data!F4,variables!$A$107:$B$108,2,FALSE)</f>
        <v>500</v>
      </c>
      <c r="G5">
        <f>VLOOKUP(IF(data!H4="","unknown",data!H4),variables!$A$110:$B$112,2,FALSE)</f>
        <v>600</v>
      </c>
      <c r="H5">
        <f>VLOOKUP(IF(data!I4="","unknown",data!I4),variables!$A$115:$B$464,2,FALSE)</f>
        <v>700.14099999999996</v>
      </c>
      <c r="I5">
        <f>VLOOKUP(IF(data!P4="","unknown",data!P4),variables!$A$466:$B$517,2,FALSE)</f>
        <v>800.02099999999996</v>
      </c>
      <c r="J5">
        <f>VLOOKUP(IF(data!Q4="","unknown",data!Q4),variables!$A$519:$B$524,2,FALSE)</f>
        <v>903</v>
      </c>
      <c r="K5">
        <f>VLOOKUP(IF(data!S4="","unknown",data!S4),variables!$A$526:$B$528,2,FALSE)</f>
        <v>1001</v>
      </c>
      <c r="L5">
        <f>VLOOKUP(IF(data!U4="","unknown",data!U4),variables!$A$530:$B$534,2,FALSE)</f>
        <v>1101</v>
      </c>
      <c r="M5" s="38">
        <f>'data (2)'!A4</f>
        <v>3</v>
      </c>
      <c r="N5">
        <f>'interests (2)'!A5</f>
        <v>1295602</v>
      </c>
      <c r="O5" t="str">
        <f t="shared" si="1"/>
        <v>filters:[3,1295602]</v>
      </c>
      <c r="P5" t="str">
        <f t="shared" si="2"/>
        <v>variables:[50,105,212,301,400,500,600,700.141,800.021,903,1001,1101]</v>
      </c>
      <c r="Q5" t="s">
        <v>1703</v>
      </c>
      <c r="R5" t="str">
        <f t="shared" si="3"/>
        <v>filters:[3,1295602],variables:[50,105,212,301,400,500,600,700.141,800.021,903,1001,1101]</v>
      </c>
      <c r="S5" t="s">
        <v>1701</v>
      </c>
      <c r="T5" t="str">
        <f t="shared" si="0"/>
        <v>{filters:[3,1295602],variables:[50,105,212,301,400,500,600,700.141,800.021,903,1001,1101]},</v>
      </c>
    </row>
    <row r="6" spans="1:20">
      <c r="A6" s="36">
        <f>VLOOKUP(data!A5,variables!$A$33:$E$58,5,FALSE)</f>
        <v>23</v>
      </c>
      <c r="B6" s="36">
        <f>VLOOKUP(data!A5,variables!$A$33:$F$58,6,FALSE)</f>
        <v>102</v>
      </c>
      <c r="C6" s="36">
        <f>VLOOKUP(IF(data!D5="","unknown",data!D5),variables!$A$63:$F$94,5,FALSE)</f>
        <v>203</v>
      </c>
      <c r="D6" s="36">
        <f>VLOOKUP(IF(data!D5="","unknown",data!D5),variables!$A$63:$F$94,6,FALSE)</f>
        <v>300</v>
      </c>
      <c r="E6">
        <f>VLOOKUP(IF(data!E5="","unknown",data!E5),variables!$A$97:$B$104,2,FALSE)</f>
        <v>401</v>
      </c>
      <c r="F6">
        <f>VLOOKUP(data!F5,variables!$A$107:$B$108,2,FALSE)</f>
        <v>500</v>
      </c>
      <c r="G6">
        <f>VLOOKUP(IF(data!H5="","unknown",data!H5),variables!$A$110:$B$112,2,FALSE)</f>
        <v>601</v>
      </c>
      <c r="H6">
        <f>VLOOKUP(IF(data!I5="","unknown",data!I5),variables!$A$115:$B$464,2,FALSE)</f>
        <v>700.24900000000002</v>
      </c>
      <c r="I6">
        <f>VLOOKUP(IF(data!P5="","unknown",data!P5),variables!$A$466:$B$517,2,FALSE)</f>
        <v>800.01099999999997</v>
      </c>
      <c r="J6">
        <f>VLOOKUP(IF(data!Q5="","unknown",data!Q5),variables!$A$519:$B$524,2,FALSE)</f>
        <v>900</v>
      </c>
      <c r="K6">
        <f>VLOOKUP(IF(data!S5="","unknown",data!S5),variables!$A$526:$B$528,2,FALSE)</f>
        <v>1000</v>
      </c>
      <c r="L6">
        <f>VLOOKUP(IF(data!U5="","unknown",data!U5),variables!$A$530:$B$534,2,FALSE)</f>
        <v>1100</v>
      </c>
      <c r="M6" s="38">
        <f>'data (2)'!A5</f>
        <v>0</v>
      </c>
      <c r="N6">
        <f>'interests (2)'!A6</f>
        <v>4100</v>
      </c>
      <c r="O6" t="str">
        <f t="shared" si="1"/>
        <v>filters:[0,4100]</v>
      </c>
      <c r="P6" t="str">
        <f t="shared" si="2"/>
        <v>variables:[23,102,203,300,401,500,601,700.249,800.011,900,1000,1100]</v>
      </c>
      <c r="Q6" t="s">
        <v>1703</v>
      </c>
      <c r="R6" t="str">
        <f t="shared" si="3"/>
        <v>filters:[0,4100],variables:[23,102,203,300,401,500,601,700.249,800.011,900,1000,1100]</v>
      </c>
      <c r="S6" t="s">
        <v>1701</v>
      </c>
      <c r="T6" t="str">
        <f t="shared" si="0"/>
        <v>{filters:[0,4100],variables:[23,102,203,300,401,500,601,700.249,800.011,900,1000,1100]},</v>
      </c>
    </row>
    <row r="7" spans="1:20">
      <c r="A7" s="36">
        <f>VLOOKUP(data!A6,variables!$A$33:$E$58,5,FALSE)</f>
        <v>31</v>
      </c>
      <c r="B7" s="36">
        <f>VLOOKUP(data!A6,variables!$A$33:$F$58,6,FALSE)</f>
        <v>103</v>
      </c>
      <c r="C7" s="36">
        <f>VLOOKUP(IF(data!D6="","unknown",data!D6),variables!$A$63:$F$94,5,FALSE)</f>
        <v>203</v>
      </c>
      <c r="D7" s="36">
        <f>VLOOKUP(IF(data!D6="","unknown",data!D6),variables!$A$63:$F$94,6,FALSE)</f>
        <v>300</v>
      </c>
      <c r="E7">
        <f>VLOOKUP(IF(data!E6="","unknown",data!E6),variables!$A$97:$B$104,2,FALSE)</f>
        <v>401</v>
      </c>
      <c r="F7">
        <f>VLOOKUP(data!F6,variables!$A$107:$B$108,2,FALSE)</f>
        <v>500</v>
      </c>
      <c r="G7">
        <f>VLOOKUP(IF(data!H6="","unknown",data!H6),variables!$A$110:$B$112,2,FALSE)</f>
        <v>601</v>
      </c>
      <c r="H7">
        <f>VLOOKUP(IF(data!I6="","unknown",data!I6),variables!$A$115:$B$464,2,FALSE)</f>
        <v>700.19600000000003</v>
      </c>
      <c r="I7">
        <f>VLOOKUP(IF(data!P6="","unknown",data!P6),variables!$A$466:$B$517,2,FALSE)</f>
        <v>801</v>
      </c>
      <c r="J7">
        <f>VLOOKUP(IF(data!Q6="","unknown",data!Q6),variables!$A$519:$B$524,2,FALSE)</f>
        <v>900</v>
      </c>
      <c r="K7">
        <f>VLOOKUP(IF(data!S6="","unknown",data!S6),variables!$A$526:$B$528,2,FALSE)</f>
        <v>1000</v>
      </c>
      <c r="L7">
        <f>VLOOKUP(IF(data!U6="","unknown",data!U6),variables!$A$530:$B$534,2,FALSE)</f>
        <v>1100</v>
      </c>
      <c r="M7" s="38">
        <f>'data (2)'!A6</f>
        <v>3</v>
      </c>
      <c r="N7">
        <f>'interests (2)'!A7</f>
        <v>1189000</v>
      </c>
      <c r="O7" t="str">
        <f t="shared" si="1"/>
        <v>filters:[3,1189000]</v>
      </c>
      <c r="P7" t="str">
        <f t="shared" si="2"/>
        <v>variables:[31,103,203,300,401,500,601,700.196,801,900,1000,1100]</v>
      </c>
      <c r="Q7" t="s">
        <v>1703</v>
      </c>
      <c r="R7" t="str">
        <f t="shared" si="3"/>
        <v>filters:[3,1189000],variables:[31,103,203,300,401,500,601,700.196,801,900,1000,1100]</v>
      </c>
      <c r="S7" t="s">
        <v>1701</v>
      </c>
      <c r="T7" t="str">
        <f t="shared" si="0"/>
        <v>{filters:[3,1189000],variables:[31,103,203,300,401,500,601,700.196,801,900,1000,1100]},</v>
      </c>
    </row>
    <row r="8" spans="1:20">
      <c r="A8" s="36">
        <f>VLOOKUP(data!A7,variables!$A$33:$E$58,5,FALSE)</f>
        <v>42</v>
      </c>
      <c r="B8" s="36">
        <f>VLOOKUP(data!A7,variables!$A$33:$F$58,6,FALSE)</f>
        <v>104</v>
      </c>
      <c r="C8" s="36">
        <f>VLOOKUP(IF(data!D7="","unknown",data!D7),variables!$A$63:$F$94,5,FALSE)</f>
        <v>203</v>
      </c>
      <c r="D8" s="36">
        <f>VLOOKUP(IF(data!D7="","unknown",data!D7),variables!$A$63:$F$94,6,FALSE)</f>
        <v>300</v>
      </c>
      <c r="E8">
        <f>VLOOKUP(IF(data!E7="","unknown",data!E7),variables!$A$97:$B$104,2,FALSE)</f>
        <v>401</v>
      </c>
      <c r="F8">
        <f>VLOOKUP(data!F7,variables!$A$107:$B$108,2,FALSE)</f>
        <v>500</v>
      </c>
      <c r="G8">
        <f>VLOOKUP(IF(data!H7="","unknown",data!H7),variables!$A$110:$B$112,2,FALSE)</f>
        <v>600</v>
      </c>
      <c r="H8">
        <f>VLOOKUP(IF(data!I7="","unknown",data!I7),variables!$A$115:$B$464,2,FALSE)</f>
        <v>700.11</v>
      </c>
      <c r="I8">
        <f>VLOOKUP(IF(data!P7="","unknown",data!P7),variables!$A$466:$B$517,2,FALSE)</f>
        <v>800.00699999999995</v>
      </c>
      <c r="J8">
        <f>VLOOKUP(IF(data!Q7="","unknown",data!Q7),variables!$A$519:$B$524,2,FALSE)</f>
        <v>900</v>
      </c>
      <c r="K8">
        <f>VLOOKUP(IF(data!S7="","unknown",data!S7),variables!$A$526:$B$528,2,FALSE)</f>
        <v>1000</v>
      </c>
      <c r="L8">
        <f>VLOOKUP(IF(data!U7="","unknown",data!U7),variables!$A$530:$B$534,2,FALSE)</f>
        <v>1100</v>
      </c>
      <c r="M8" s="38">
        <f>'data (2)'!A7</f>
        <v>1</v>
      </c>
      <c r="N8">
        <f>'interests (2)'!A8</f>
        <v>164000</v>
      </c>
      <c r="O8" t="str">
        <f t="shared" si="1"/>
        <v>filters:[1,164000]</v>
      </c>
      <c r="P8" t="str">
        <f t="shared" si="2"/>
        <v>variables:[42,104,203,300,401,500,600,700.11,800.007,900,1000,1100]</v>
      </c>
      <c r="Q8" t="s">
        <v>1703</v>
      </c>
      <c r="R8" t="str">
        <f t="shared" si="3"/>
        <v>filters:[1,164000],variables:[42,104,203,300,401,500,600,700.11,800.007,900,1000,1100]</v>
      </c>
      <c r="S8" t="s">
        <v>1701</v>
      </c>
      <c r="T8" t="str">
        <f t="shared" si="0"/>
        <v>{filters:[1,164000],variables:[42,104,203,300,401,500,600,700.11,800.007,900,1000,1100]},</v>
      </c>
    </row>
    <row r="9" spans="1:20">
      <c r="A9" s="36">
        <f>VLOOKUP(data!A8,variables!$A$33:$E$58,5,FALSE)</f>
        <v>52</v>
      </c>
      <c r="B9" s="36">
        <f>VLOOKUP(data!A8,variables!$A$33:$F$58,6,FALSE)</f>
        <v>105</v>
      </c>
      <c r="C9" s="36">
        <f>VLOOKUP(IF(data!D8="","unknown",data!D8),variables!$A$63:$F$94,5,FALSE)</f>
        <v>212</v>
      </c>
      <c r="D9" s="36">
        <f>VLOOKUP(IF(data!D8="","unknown",data!D8),variables!$A$63:$F$94,6,FALSE)</f>
        <v>301</v>
      </c>
      <c r="E9">
        <f>VLOOKUP(IF(data!E8="","unknown",data!E8),variables!$A$97:$B$104,2,FALSE)</f>
        <v>420</v>
      </c>
      <c r="F9">
        <f>VLOOKUP(data!F8,variables!$A$107:$B$108,2,FALSE)</f>
        <v>501</v>
      </c>
      <c r="G9">
        <f>VLOOKUP(IF(data!H8="","unknown",data!H8),variables!$A$110:$B$112,2,FALSE)</f>
        <v>601</v>
      </c>
      <c r="H9">
        <f>VLOOKUP(IF(data!I8="","unknown",data!I8),variables!$A$115:$B$464,2,FALSE)</f>
        <v>700.19200000000001</v>
      </c>
      <c r="I9">
        <f>VLOOKUP(IF(data!P8="","unknown",data!P8),variables!$A$466:$B$517,2,FALSE)</f>
        <v>800.02599999999995</v>
      </c>
      <c r="J9">
        <f>VLOOKUP(IF(data!Q8="","unknown",data!Q8),variables!$A$519:$B$524,2,FALSE)</f>
        <v>902</v>
      </c>
      <c r="K9">
        <f>VLOOKUP(IF(data!S8="","unknown",data!S8),variables!$A$526:$B$528,2,FALSE)</f>
        <v>1000</v>
      </c>
      <c r="L9">
        <f>VLOOKUP(IF(data!U8="","unknown",data!U8),variables!$A$530:$B$534,2,FALSE)</f>
        <v>1101</v>
      </c>
      <c r="M9" s="38">
        <f>'data (2)'!A8</f>
        <v>2</v>
      </c>
      <c r="N9">
        <f>'interests (2)'!A9</f>
        <v>688802</v>
      </c>
      <c r="O9" t="str">
        <f t="shared" si="1"/>
        <v>filters:[2,688802]</v>
      </c>
      <c r="P9" t="str">
        <f t="shared" si="2"/>
        <v>variables:[52,105,212,301,420,501,601,700.192,800.026,902,1000,1101]</v>
      </c>
      <c r="Q9" t="s">
        <v>1703</v>
      </c>
      <c r="R9" t="str">
        <f t="shared" si="3"/>
        <v>filters:[2,688802],variables:[52,105,212,301,420,501,601,700.192,800.026,902,1000,1101]</v>
      </c>
      <c r="S9" t="s">
        <v>1701</v>
      </c>
      <c r="T9" t="str">
        <f t="shared" si="0"/>
        <v>{filters:[2,688802],variables:[52,105,212,301,420,501,601,700.192,800.026,902,1000,1101]},</v>
      </c>
    </row>
    <row r="10" spans="1:20">
      <c r="A10" s="36">
        <f>VLOOKUP(data!A9,variables!$A$33:$E$58,5,FALSE)</f>
        <v>41</v>
      </c>
      <c r="B10" s="36">
        <f>VLOOKUP(data!A9,variables!$A$33:$F$58,6,FALSE)</f>
        <v>104</v>
      </c>
      <c r="C10" s="36">
        <f>VLOOKUP(IF(data!D9="","unknown",data!D9),variables!$A$63:$F$94,5,FALSE)</f>
        <v>203</v>
      </c>
      <c r="D10" s="36">
        <f>VLOOKUP(IF(data!D9="","unknown",data!D9),variables!$A$63:$F$94,6,FALSE)</f>
        <v>300</v>
      </c>
      <c r="E10">
        <f>VLOOKUP(IF(data!E9="","unknown",data!E9),variables!$A$97:$B$104,2,FALSE)</f>
        <v>440</v>
      </c>
      <c r="F10">
        <f>VLOOKUP(data!F9,variables!$A$107:$B$108,2,FALSE)</f>
        <v>500</v>
      </c>
      <c r="G10">
        <f>VLOOKUP(IF(data!H9="","unknown",data!H9),variables!$A$110:$B$112,2,FALSE)</f>
        <v>602</v>
      </c>
      <c r="H10">
        <f>VLOOKUP(IF(data!I9="","unknown",data!I9),variables!$A$115:$B$464,2,FALSE)</f>
        <v>700.26900000000001</v>
      </c>
      <c r="I10">
        <f>VLOOKUP(IF(data!P9="","unknown",data!P9),variables!$A$466:$B$517,2,FALSE)</f>
        <v>801</v>
      </c>
      <c r="J10">
        <f>VLOOKUP(IF(data!Q9="","unknown",data!Q9),variables!$A$519:$B$524,2,FALSE)</f>
        <v>905</v>
      </c>
      <c r="K10">
        <f>VLOOKUP(IF(data!S9="","unknown",data!S9),variables!$A$526:$B$528,2,FALSE)</f>
        <v>1002</v>
      </c>
      <c r="L10">
        <f>VLOOKUP(IF(data!U9="","unknown",data!U9),variables!$A$530:$B$534,2,FALSE)</f>
        <v>1104</v>
      </c>
      <c r="M10" s="38">
        <f>'data (2)'!A9</f>
        <v>0</v>
      </c>
      <c r="N10">
        <f>'interests (2)'!A10</f>
        <v>0</v>
      </c>
      <c r="O10" t="str">
        <f t="shared" si="1"/>
        <v>filters:[0,0]</v>
      </c>
      <c r="P10" t="str">
        <f t="shared" si="2"/>
        <v>variables:[41,104,203,300,440,500,602,700.269,801,905,1002,1104]</v>
      </c>
      <c r="Q10" t="s">
        <v>1703</v>
      </c>
      <c r="R10" t="str">
        <f t="shared" si="3"/>
        <v>filters:[0,0],variables:[41,104,203,300,440,500,602,700.269,801,905,1002,1104]</v>
      </c>
      <c r="S10" t="s">
        <v>1701</v>
      </c>
      <c r="T10" t="str">
        <f t="shared" si="0"/>
        <v>{filters:[0,0],variables:[41,104,203,300,440,500,602,700.269,801,905,1002,1104]},</v>
      </c>
    </row>
    <row r="11" spans="1:20">
      <c r="A11" s="36">
        <f>VLOOKUP(data!A10,variables!$A$33:$E$58,5,FALSE)</f>
        <v>50</v>
      </c>
      <c r="B11" s="36">
        <f>VLOOKUP(data!A10,variables!$A$33:$F$58,6,FALSE)</f>
        <v>105</v>
      </c>
      <c r="C11" s="36">
        <f>VLOOKUP(IF(data!D10="","unknown",data!D10),variables!$A$63:$F$94,5,FALSE)</f>
        <v>203</v>
      </c>
      <c r="D11" s="36">
        <f>VLOOKUP(IF(data!D10="","unknown",data!D10),variables!$A$63:$F$94,6,FALSE)</f>
        <v>300</v>
      </c>
      <c r="E11">
        <f>VLOOKUP(IF(data!E10="","unknown",data!E10),variables!$A$97:$B$104,2,FALSE)</f>
        <v>402</v>
      </c>
      <c r="F11">
        <f>VLOOKUP(data!F10,variables!$A$107:$B$108,2,FALSE)</f>
        <v>500</v>
      </c>
      <c r="G11">
        <f>VLOOKUP(IF(data!H10="","unknown",data!H10),variables!$A$110:$B$112,2,FALSE)</f>
        <v>600</v>
      </c>
      <c r="H11">
        <f>VLOOKUP(IF(data!I10="","unknown",data!I10),variables!$A$115:$B$464,2,FALSE)</f>
        <v>700.17700000000002</v>
      </c>
      <c r="I11">
        <f>VLOOKUP(IF(data!P10="","unknown",data!P10),variables!$A$466:$B$517,2,FALSE)</f>
        <v>800.01800000000003</v>
      </c>
      <c r="J11">
        <f>VLOOKUP(IF(data!Q10="","unknown",data!Q10),variables!$A$519:$B$524,2,FALSE)</f>
        <v>903</v>
      </c>
      <c r="K11">
        <f>VLOOKUP(IF(data!S10="","unknown",data!S10),variables!$A$526:$B$528,2,FALSE)</f>
        <v>1000</v>
      </c>
      <c r="L11">
        <f>VLOOKUP(IF(data!U10="","unknown",data!U10),variables!$A$530:$B$534,2,FALSE)</f>
        <v>1102</v>
      </c>
      <c r="M11" s="38">
        <f>'data (2)'!A10</f>
        <v>3</v>
      </c>
      <c r="N11">
        <f>'interests (2)'!A11</f>
        <v>1570300</v>
      </c>
      <c r="O11" t="str">
        <f t="shared" si="1"/>
        <v>filters:[3,1570300]</v>
      </c>
      <c r="P11" t="str">
        <f t="shared" si="2"/>
        <v>variables:[50,105,203,300,402,500,600,700.177,800.018,903,1000,1102]</v>
      </c>
      <c r="Q11" t="s">
        <v>1703</v>
      </c>
      <c r="R11" t="str">
        <f t="shared" si="3"/>
        <v>filters:[3,1570300],variables:[50,105,203,300,402,500,600,700.177,800.018,903,1000,1102]</v>
      </c>
      <c r="S11" t="s">
        <v>1701</v>
      </c>
      <c r="T11" t="str">
        <f t="shared" si="0"/>
        <v>{filters:[3,1570300],variables:[50,105,203,300,402,500,600,700.177,800.018,903,1000,1102]},</v>
      </c>
    </row>
    <row r="12" spans="1:20">
      <c r="A12" s="36">
        <f>VLOOKUP(data!A11,variables!$A$33:$E$58,5,FALSE)</f>
        <v>41</v>
      </c>
      <c r="B12" s="36">
        <f>VLOOKUP(data!A11,variables!$A$33:$F$58,6,FALSE)</f>
        <v>104</v>
      </c>
      <c r="C12" s="36">
        <f>VLOOKUP(IF(data!D11="","unknown",data!D11),variables!$A$63:$F$94,5,FALSE)</f>
        <v>203</v>
      </c>
      <c r="D12" s="36">
        <f>VLOOKUP(IF(data!D11="","unknown",data!D11),variables!$A$63:$F$94,6,FALSE)</f>
        <v>300</v>
      </c>
      <c r="E12">
        <f>VLOOKUP(IF(data!E11="","unknown",data!E11),variables!$A$97:$B$104,2,FALSE)</f>
        <v>400</v>
      </c>
      <c r="F12">
        <f>VLOOKUP(data!F11,variables!$A$107:$B$108,2,FALSE)</f>
        <v>500</v>
      </c>
      <c r="G12">
        <f>VLOOKUP(IF(data!H11="","unknown",data!H11),variables!$A$110:$B$112,2,FALSE)</f>
        <v>600</v>
      </c>
      <c r="H12">
        <f>VLOOKUP(IF(data!I11="","unknown",data!I11),variables!$A$115:$B$464,2,FALSE)</f>
        <v>700.13199999999995</v>
      </c>
      <c r="I12">
        <f>VLOOKUP(IF(data!P11="","unknown",data!P11),variables!$A$466:$B$517,2,FALSE)</f>
        <v>800.02099999999996</v>
      </c>
      <c r="J12">
        <f>VLOOKUP(IF(data!Q11="","unknown",data!Q11),variables!$A$519:$B$524,2,FALSE)</f>
        <v>903</v>
      </c>
      <c r="K12">
        <f>VLOOKUP(IF(data!S11="","unknown",data!S11),variables!$A$526:$B$528,2,FALSE)</f>
        <v>1000</v>
      </c>
      <c r="L12">
        <f>VLOOKUP(IF(data!U11="","unknown",data!U11),variables!$A$530:$B$534,2,FALSE)</f>
        <v>1102</v>
      </c>
      <c r="M12" s="38">
        <f>'data (2)'!A11</f>
        <v>1</v>
      </c>
      <c r="N12">
        <f>'interests (2)'!A12</f>
        <v>131200</v>
      </c>
      <c r="O12" t="str">
        <f t="shared" si="1"/>
        <v>filters:[1,131200]</v>
      </c>
      <c r="P12" t="str">
        <f t="shared" si="2"/>
        <v>variables:[41,104,203,300,400,500,600,700.132,800.021,903,1000,1102]</v>
      </c>
      <c r="Q12" t="s">
        <v>1703</v>
      </c>
      <c r="R12" t="str">
        <f t="shared" si="3"/>
        <v>filters:[1,131200],variables:[41,104,203,300,400,500,600,700.132,800.021,903,1000,1102]</v>
      </c>
      <c r="S12" t="s">
        <v>1701</v>
      </c>
      <c r="T12" t="str">
        <f t="shared" si="0"/>
        <v>{filters:[1,131200],variables:[41,104,203,300,400,500,600,700.132,800.021,903,1000,1102]},</v>
      </c>
    </row>
    <row r="13" spans="1:20">
      <c r="A13" s="36">
        <f>VLOOKUP(data!A12,variables!$A$33:$E$58,5,FALSE)</f>
        <v>50</v>
      </c>
      <c r="B13" s="36">
        <f>VLOOKUP(data!A12,variables!$A$33:$F$58,6,FALSE)</f>
        <v>105</v>
      </c>
      <c r="C13" s="36">
        <f>VLOOKUP(IF(data!D12="","unknown",data!D12),variables!$A$63:$F$94,5,FALSE)</f>
        <v>203</v>
      </c>
      <c r="D13" s="36">
        <f>VLOOKUP(IF(data!D12="","unknown",data!D12),variables!$A$63:$F$94,6,FALSE)</f>
        <v>300</v>
      </c>
      <c r="E13">
        <f>VLOOKUP(IF(data!E12="","unknown",data!E12),variables!$A$97:$B$104,2,FALSE)</f>
        <v>401</v>
      </c>
      <c r="F13">
        <f>VLOOKUP(data!F12,variables!$A$107:$B$108,2,FALSE)</f>
        <v>500</v>
      </c>
      <c r="G13">
        <f>VLOOKUP(IF(data!H12="","unknown",data!H12),variables!$A$110:$B$112,2,FALSE)</f>
        <v>601</v>
      </c>
      <c r="H13">
        <f>VLOOKUP(IF(data!I12="","unknown",data!I12),variables!$A$115:$B$464,2,FALSE)</f>
        <v>700.21299999999997</v>
      </c>
      <c r="I13">
        <f>VLOOKUP(IF(data!P12="","unknown",data!P12),variables!$A$466:$B$517,2,FALSE)</f>
        <v>800.00599999999997</v>
      </c>
      <c r="J13">
        <f>VLOOKUP(IF(data!Q12="","unknown",data!Q12),variables!$A$519:$B$524,2,FALSE)</f>
        <v>904</v>
      </c>
      <c r="K13">
        <f>VLOOKUP(IF(data!S12="","unknown",data!S12),variables!$A$526:$B$528,2,FALSE)</f>
        <v>1001</v>
      </c>
      <c r="L13">
        <f>VLOOKUP(IF(data!U12="","unknown",data!U12),variables!$A$530:$B$534,2,FALSE)</f>
        <v>1104</v>
      </c>
      <c r="M13" s="38">
        <f>'data (2)'!A12</f>
        <v>3</v>
      </c>
      <c r="N13">
        <f>'interests (2)'!A13</f>
        <v>348500</v>
      </c>
      <c r="O13" t="str">
        <f t="shared" si="1"/>
        <v>filters:[3,348500]</v>
      </c>
      <c r="P13" t="str">
        <f t="shared" si="2"/>
        <v>variables:[50,105,203,300,401,500,601,700.213,800.006,904,1001,1104]</v>
      </c>
      <c r="Q13" t="s">
        <v>1703</v>
      </c>
      <c r="R13" t="str">
        <f t="shared" si="3"/>
        <v>filters:[3,348500],variables:[50,105,203,300,401,500,601,700.213,800.006,904,1001,1104]</v>
      </c>
      <c r="S13" t="s">
        <v>1701</v>
      </c>
      <c r="T13" t="str">
        <f t="shared" si="0"/>
        <v>{filters:[3,348500],variables:[50,105,203,300,401,500,601,700.213,800.006,904,1001,1104]},</v>
      </c>
    </row>
    <row r="14" spans="1:20">
      <c r="A14" s="36">
        <f>VLOOKUP(data!A13,variables!$A$33:$E$58,5,FALSE)</f>
        <v>23</v>
      </c>
      <c r="B14" s="36">
        <f>VLOOKUP(data!A13,variables!$A$33:$F$58,6,FALSE)</f>
        <v>102</v>
      </c>
      <c r="C14" s="36">
        <f>VLOOKUP(IF(data!D13="","unknown",data!D13),variables!$A$63:$F$94,5,FALSE)</f>
        <v>203</v>
      </c>
      <c r="D14" s="36">
        <f>VLOOKUP(IF(data!D13="","unknown",data!D13),variables!$A$63:$F$94,6,FALSE)</f>
        <v>300</v>
      </c>
      <c r="E14">
        <f>VLOOKUP(IF(data!E13="","unknown",data!E13),variables!$A$97:$B$104,2,FALSE)</f>
        <v>440</v>
      </c>
      <c r="F14">
        <f>VLOOKUP(data!F13,variables!$A$107:$B$108,2,FALSE)</f>
        <v>500</v>
      </c>
      <c r="G14">
        <f>VLOOKUP(IF(data!H13="","unknown",data!H13),variables!$A$110:$B$112,2,FALSE)</f>
        <v>602</v>
      </c>
      <c r="H14">
        <f>VLOOKUP(IF(data!I13="","unknown",data!I13),variables!$A$115:$B$464,2,FALSE)</f>
        <v>700.32100000000003</v>
      </c>
      <c r="I14">
        <f>VLOOKUP(IF(data!P13="","unknown",data!P13),variables!$A$466:$B$517,2,FALSE)</f>
        <v>801</v>
      </c>
      <c r="J14">
        <f>VLOOKUP(IF(data!Q13="","unknown",data!Q13),variables!$A$519:$B$524,2,FALSE)</f>
        <v>905</v>
      </c>
      <c r="K14">
        <f>VLOOKUP(IF(data!S13="","unknown",data!S13),variables!$A$526:$B$528,2,FALSE)</f>
        <v>1002</v>
      </c>
      <c r="L14">
        <f>VLOOKUP(IF(data!U13="","unknown",data!U13),variables!$A$530:$B$534,2,FALSE)</f>
        <v>1104</v>
      </c>
      <c r="M14" s="38">
        <f>'data (2)'!A13</f>
        <v>0</v>
      </c>
      <c r="N14">
        <f>'interests (2)'!A14</f>
        <v>0</v>
      </c>
      <c r="O14" t="str">
        <f t="shared" si="1"/>
        <v>filters:[0,0]</v>
      </c>
      <c r="P14" t="str">
        <f t="shared" si="2"/>
        <v>variables:[23,102,203,300,440,500,602,700.321,801,905,1002,1104]</v>
      </c>
      <c r="Q14" t="s">
        <v>1703</v>
      </c>
      <c r="R14" t="str">
        <f t="shared" si="3"/>
        <v>filters:[0,0],variables:[23,102,203,300,440,500,602,700.321,801,905,1002,1104]</v>
      </c>
      <c r="S14" t="s">
        <v>1701</v>
      </c>
      <c r="T14" t="str">
        <f t="shared" si="0"/>
        <v>{filters:[0,0],variables:[23,102,203,300,440,500,602,700.321,801,905,1002,1104]},</v>
      </c>
    </row>
    <row r="15" spans="1:20">
      <c r="A15" s="36">
        <f>VLOOKUP(data!A14,variables!$A$33:$E$58,5,FALSE)</f>
        <v>23</v>
      </c>
      <c r="B15" s="36">
        <f>VLOOKUP(data!A14,variables!$A$33:$F$58,6,FALSE)</f>
        <v>102</v>
      </c>
      <c r="C15" s="36">
        <f>VLOOKUP(IF(data!D14="","unknown",data!D14),variables!$A$63:$F$94,5,FALSE)</f>
        <v>226</v>
      </c>
      <c r="D15" s="36">
        <f>VLOOKUP(IF(data!D14="","unknown",data!D14),variables!$A$63:$F$94,6,FALSE)</f>
        <v>302</v>
      </c>
      <c r="E15">
        <f>VLOOKUP(IF(data!E14="","unknown",data!E14),variables!$A$97:$B$104,2,FALSE)</f>
        <v>401</v>
      </c>
      <c r="F15">
        <f>VLOOKUP(data!F14,variables!$A$107:$B$108,2,FALSE)</f>
        <v>500</v>
      </c>
      <c r="G15">
        <f>VLOOKUP(IF(data!H14="","unknown",data!H14),variables!$A$110:$B$112,2,FALSE)</f>
        <v>600</v>
      </c>
      <c r="H15">
        <f>VLOOKUP(IF(data!I14="","unknown",data!I14),variables!$A$115:$B$464,2,FALSE)</f>
        <v>700.245</v>
      </c>
      <c r="I15">
        <f>VLOOKUP(IF(data!P14="","unknown",data!P14),variables!$A$466:$B$517,2,FALSE)</f>
        <v>800.01099999999997</v>
      </c>
      <c r="J15">
        <f>VLOOKUP(IF(data!Q14="","unknown",data!Q14),variables!$A$519:$B$524,2,FALSE)</f>
        <v>903</v>
      </c>
      <c r="K15">
        <f>VLOOKUP(IF(data!S14="","unknown",data!S14),variables!$A$526:$B$528,2,FALSE)</f>
        <v>1001</v>
      </c>
      <c r="L15">
        <f>VLOOKUP(IF(data!U14="","unknown",data!U14),variables!$A$530:$B$534,2,FALSE)</f>
        <v>1100</v>
      </c>
      <c r="M15" s="38">
        <f>'data (2)'!A14</f>
        <v>2</v>
      </c>
      <c r="N15">
        <f>'interests (2)'!A15</f>
        <v>1287402</v>
      </c>
      <c r="O15" t="str">
        <f t="shared" si="1"/>
        <v>filters:[2,1287402]</v>
      </c>
      <c r="P15" t="str">
        <f t="shared" si="2"/>
        <v>variables:[23,102,226,302,401,500,600,700.245,800.011,903,1001,1100]</v>
      </c>
      <c r="Q15" t="s">
        <v>1703</v>
      </c>
      <c r="R15" t="str">
        <f t="shared" si="3"/>
        <v>filters:[2,1287402],variables:[23,102,226,302,401,500,600,700.245,800.011,903,1001,1100]</v>
      </c>
      <c r="S15" t="s">
        <v>1701</v>
      </c>
      <c r="T15" t="str">
        <f t="shared" si="0"/>
        <v>{filters:[2,1287402],variables:[23,102,226,302,401,500,600,700.245,800.011,903,1001,1100]},</v>
      </c>
    </row>
    <row r="16" spans="1:20">
      <c r="A16" s="36">
        <f>VLOOKUP(data!A15,variables!$A$33:$E$58,5,FALSE)</f>
        <v>23</v>
      </c>
      <c r="B16" s="36">
        <f>VLOOKUP(data!A15,variables!$A$33:$F$58,6,FALSE)</f>
        <v>102</v>
      </c>
      <c r="C16" s="36">
        <f>VLOOKUP(IF(data!D15="","unknown",data!D15),variables!$A$63:$F$94,5,FALSE)</f>
        <v>201</v>
      </c>
      <c r="D16" s="36">
        <f>VLOOKUP(IF(data!D15="","unknown",data!D15),variables!$A$63:$F$94,6,FALSE)</f>
        <v>300</v>
      </c>
      <c r="E16">
        <f>VLOOKUP(IF(data!E15="","unknown",data!E15),variables!$A$97:$B$104,2,FALSE)</f>
        <v>440</v>
      </c>
      <c r="F16">
        <f>VLOOKUP(data!F15,variables!$A$107:$B$108,2,FALSE)</f>
        <v>500</v>
      </c>
      <c r="G16">
        <f>VLOOKUP(IF(data!H15="","unknown",data!H15),variables!$A$110:$B$112,2,FALSE)</f>
        <v>602</v>
      </c>
      <c r="H16">
        <f>VLOOKUP(IF(data!I15="","unknown",data!I15),variables!$A$115:$B$464,2,FALSE)</f>
        <v>700.21600000000001</v>
      </c>
      <c r="I16">
        <f>VLOOKUP(IF(data!P15="","unknown",data!P15),variables!$A$466:$B$517,2,FALSE)</f>
        <v>801</v>
      </c>
      <c r="J16">
        <f>VLOOKUP(IF(data!Q15="","unknown",data!Q15),variables!$A$519:$B$524,2,FALSE)</f>
        <v>905</v>
      </c>
      <c r="K16">
        <f>VLOOKUP(IF(data!S15="","unknown",data!S15),variables!$A$526:$B$528,2,FALSE)</f>
        <v>1002</v>
      </c>
      <c r="L16">
        <f>VLOOKUP(IF(data!U15="","unknown",data!U15),variables!$A$530:$B$534,2,FALSE)</f>
        <v>1104</v>
      </c>
      <c r="M16" s="38">
        <f>'data (2)'!A15</f>
        <v>0</v>
      </c>
      <c r="N16">
        <f>'interests (2)'!A16</f>
        <v>0</v>
      </c>
      <c r="O16" t="str">
        <f t="shared" si="1"/>
        <v>filters:[0,0]</v>
      </c>
      <c r="P16" t="str">
        <f t="shared" si="2"/>
        <v>variables:[23,102,201,300,440,500,602,700.216,801,905,1002,1104]</v>
      </c>
      <c r="Q16" t="s">
        <v>1703</v>
      </c>
      <c r="R16" t="str">
        <f t="shared" si="3"/>
        <v>filters:[0,0],variables:[23,102,201,300,440,500,602,700.216,801,905,1002,1104]</v>
      </c>
      <c r="S16" t="s">
        <v>1701</v>
      </c>
      <c r="T16" t="str">
        <f t="shared" si="0"/>
        <v>{filters:[0,0],variables:[23,102,201,300,440,500,602,700.216,801,905,1002,1104]},</v>
      </c>
    </row>
    <row r="17" spans="1:20">
      <c r="A17" s="36">
        <f>VLOOKUP(data!A16,variables!$A$33:$E$58,5,FALSE)</f>
        <v>1</v>
      </c>
      <c r="B17" s="36">
        <f>VLOOKUP(data!A16,variables!$A$33:$F$58,6,FALSE)</f>
        <v>100</v>
      </c>
      <c r="C17" s="36">
        <f>VLOOKUP(IF(data!D16="","unknown",data!D16),variables!$A$63:$F$94,5,FALSE)</f>
        <v>203</v>
      </c>
      <c r="D17" s="36">
        <f>VLOOKUP(IF(data!D16="","unknown",data!D16),variables!$A$63:$F$94,6,FALSE)</f>
        <v>300</v>
      </c>
      <c r="E17">
        <f>VLOOKUP(IF(data!E16="","unknown",data!E16),variables!$A$97:$B$104,2,FALSE)</f>
        <v>440</v>
      </c>
      <c r="F17">
        <f>VLOOKUP(data!F16,variables!$A$107:$B$108,2,FALSE)</f>
        <v>500</v>
      </c>
      <c r="G17">
        <f>VLOOKUP(IF(data!H16="","unknown",data!H16),variables!$A$110:$B$112,2,FALSE)</f>
        <v>602</v>
      </c>
      <c r="H17">
        <f>VLOOKUP(IF(data!I16="","unknown",data!I16),variables!$A$115:$B$464,2,FALSE)</f>
        <v>700.18600000000004</v>
      </c>
      <c r="I17">
        <f>VLOOKUP(IF(data!P16="","unknown",data!P16),variables!$A$466:$B$517,2,FALSE)</f>
        <v>801</v>
      </c>
      <c r="J17">
        <f>VLOOKUP(IF(data!Q16="","unknown",data!Q16),variables!$A$519:$B$524,2,FALSE)</f>
        <v>905</v>
      </c>
      <c r="K17">
        <f>VLOOKUP(IF(data!S16="","unknown",data!S16),variables!$A$526:$B$528,2,FALSE)</f>
        <v>1002</v>
      </c>
      <c r="L17">
        <f>VLOOKUP(IF(data!U16="","unknown",data!U16),variables!$A$530:$B$534,2,FALSE)</f>
        <v>1104</v>
      </c>
      <c r="M17" s="38">
        <f>'data (2)'!A16</f>
        <v>0</v>
      </c>
      <c r="N17">
        <f>'interests (2)'!A17</f>
        <v>0</v>
      </c>
      <c r="O17" t="str">
        <f t="shared" si="1"/>
        <v>filters:[0,0]</v>
      </c>
      <c r="P17" t="str">
        <f t="shared" si="2"/>
        <v>variables:[1,100,203,300,440,500,602,700.186,801,905,1002,1104]</v>
      </c>
      <c r="Q17" t="s">
        <v>1703</v>
      </c>
      <c r="R17" t="str">
        <f t="shared" si="3"/>
        <v>filters:[0,0],variables:[1,100,203,300,440,500,602,700.186,801,905,1002,1104]</v>
      </c>
      <c r="S17" t="s">
        <v>1701</v>
      </c>
      <c r="T17" t="str">
        <f t="shared" si="0"/>
        <v>{filters:[0,0],variables:[1,100,203,300,440,500,602,700.186,801,905,1002,1104]},</v>
      </c>
    </row>
    <row r="18" spans="1:20">
      <c r="A18" s="36">
        <f>VLOOKUP(data!A17,variables!$A$33:$E$58,5,FALSE)</f>
        <v>41</v>
      </c>
      <c r="B18" s="36">
        <f>VLOOKUP(data!A17,variables!$A$33:$F$58,6,FALSE)</f>
        <v>104</v>
      </c>
      <c r="C18" s="36">
        <f>VLOOKUP(IF(data!D17="","unknown",data!D17),variables!$A$63:$F$94,5,FALSE)</f>
        <v>203</v>
      </c>
      <c r="D18" s="36">
        <f>VLOOKUP(IF(data!D17="","unknown",data!D17),variables!$A$63:$F$94,6,FALSE)</f>
        <v>300</v>
      </c>
      <c r="E18">
        <f>VLOOKUP(IF(data!E17="","unknown",data!E17),variables!$A$97:$B$104,2,FALSE)</f>
        <v>401</v>
      </c>
      <c r="F18">
        <f>VLOOKUP(data!F17,variables!$A$107:$B$108,2,FALSE)</f>
        <v>500</v>
      </c>
      <c r="G18">
        <f>VLOOKUP(IF(data!H17="","unknown",data!H17),variables!$A$110:$B$112,2,FALSE)</f>
        <v>601</v>
      </c>
      <c r="H18">
        <f>VLOOKUP(IF(data!I17="","unknown",data!I17),variables!$A$115:$B$464,2,FALSE)</f>
        <v>700.13</v>
      </c>
      <c r="I18">
        <f>VLOOKUP(IF(data!P17="","unknown",data!P17),variables!$A$466:$B$517,2,FALSE)</f>
        <v>800.03399999999999</v>
      </c>
      <c r="J18">
        <f>VLOOKUP(IF(data!Q17="","unknown",data!Q17),variables!$A$519:$B$524,2,FALSE)</f>
        <v>904</v>
      </c>
      <c r="K18">
        <f>VLOOKUP(IF(data!S17="","unknown",data!S17),variables!$A$526:$B$528,2,FALSE)</f>
        <v>1001</v>
      </c>
      <c r="L18">
        <f>VLOOKUP(IF(data!U17="","unknown",data!U17),variables!$A$530:$B$534,2,FALSE)</f>
        <v>1102</v>
      </c>
      <c r="M18" s="38">
        <f>'data (2)'!A17</f>
        <v>1</v>
      </c>
      <c r="N18">
        <f>'interests (2)'!A18</f>
        <v>2095102</v>
      </c>
      <c r="O18" t="str">
        <f t="shared" si="1"/>
        <v>filters:[1,2095102]</v>
      </c>
      <c r="P18" t="str">
        <f t="shared" si="2"/>
        <v>variables:[41,104,203,300,401,500,601,700.13,800.034,904,1001,1102]</v>
      </c>
      <c r="Q18" t="s">
        <v>1703</v>
      </c>
      <c r="R18" t="str">
        <f t="shared" si="3"/>
        <v>filters:[1,2095102],variables:[41,104,203,300,401,500,601,700.13,800.034,904,1001,1102]</v>
      </c>
      <c r="S18" t="s">
        <v>1701</v>
      </c>
      <c r="T18" t="str">
        <f t="shared" si="0"/>
        <v>{filters:[1,2095102],variables:[41,104,203,300,401,500,601,700.13,800.034,904,1001,1102]},</v>
      </c>
    </row>
    <row r="19" spans="1:20">
      <c r="A19" s="36">
        <f>VLOOKUP(data!A18,variables!$A$33:$E$58,5,FALSE)</f>
        <v>21</v>
      </c>
      <c r="B19" s="36">
        <f>VLOOKUP(data!A18,variables!$A$33:$F$58,6,FALSE)</f>
        <v>102</v>
      </c>
      <c r="C19" s="36">
        <f>VLOOKUP(IF(data!D18="","unknown",data!D18),variables!$A$63:$F$94,5,FALSE)</f>
        <v>250</v>
      </c>
      <c r="D19" s="36">
        <f>VLOOKUP(IF(data!D18="","unknown",data!D18),variables!$A$63:$F$94,6,FALSE)</f>
        <v>304</v>
      </c>
      <c r="E19">
        <f>VLOOKUP(IF(data!E18="","unknown",data!E18),variables!$A$97:$B$104,2,FALSE)</f>
        <v>440</v>
      </c>
      <c r="F19">
        <f>VLOOKUP(data!F18,variables!$A$107:$B$108,2,FALSE)</f>
        <v>500</v>
      </c>
      <c r="G19">
        <f>VLOOKUP(IF(data!H18="","unknown",data!H18),variables!$A$110:$B$112,2,FALSE)</f>
        <v>602</v>
      </c>
      <c r="H19">
        <f>VLOOKUP(IF(data!I18="","unknown",data!I18),variables!$A$115:$B$464,2,FALSE)</f>
        <v>700.17</v>
      </c>
      <c r="I19">
        <f>VLOOKUP(IF(data!P18="","unknown",data!P18),variables!$A$466:$B$517,2,FALSE)</f>
        <v>801</v>
      </c>
      <c r="J19">
        <f>VLOOKUP(IF(data!Q18="","unknown",data!Q18),variables!$A$519:$B$524,2,FALSE)</f>
        <v>905</v>
      </c>
      <c r="K19">
        <f>VLOOKUP(IF(data!S18="","unknown",data!S18),variables!$A$526:$B$528,2,FALSE)</f>
        <v>1002</v>
      </c>
      <c r="L19">
        <f>VLOOKUP(IF(data!U18="","unknown",data!U18),variables!$A$530:$B$534,2,FALSE)</f>
        <v>1104</v>
      </c>
      <c r="M19" s="38">
        <f>'data (2)'!A18</f>
        <v>0</v>
      </c>
      <c r="N19">
        <f>'interests (2)'!A19</f>
        <v>0</v>
      </c>
      <c r="O19" t="str">
        <f t="shared" si="1"/>
        <v>filters:[0,0]</v>
      </c>
      <c r="P19" t="str">
        <f t="shared" si="2"/>
        <v>variables:[21,102,250,304,440,500,602,700.17,801,905,1002,1104]</v>
      </c>
      <c r="Q19" t="s">
        <v>1703</v>
      </c>
      <c r="R19" t="str">
        <f t="shared" si="3"/>
        <v>filters:[0,0],variables:[21,102,250,304,440,500,602,700.17,801,905,1002,1104]</v>
      </c>
      <c r="S19" t="s">
        <v>1701</v>
      </c>
      <c r="T19" t="str">
        <f t="shared" si="0"/>
        <v>{filters:[0,0],variables:[21,102,250,304,440,500,602,700.17,801,905,1002,1104]},</v>
      </c>
    </row>
    <row r="20" spans="1:20">
      <c r="A20" s="36">
        <f>VLOOKUP(data!A19,variables!$A$33:$E$58,5,FALSE)</f>
        <v>23</v>
      </c>
      <c r="B20" s="36">
        <f>VLOOKUP(data!A19,variables!$A$33:$F$58,6,FALSE)</f>
        <v>102</v>
      </c>
      <c r="C20" s="36">
        <f>VLOOKUP(IF(data!D19="","unknown",data!D19),variables!$A$63:$F$94,5,FALSE)</f>
        <v>226</v>
      </c>
      <c r="D20" s="36">
        <f>VLOOKUP(IF(data!D19="","unknown",data!D19),variables!$A$63:$F$94,6,FALSE)</f>
        <v>302</v>
      </c>
      <c r="E20">
        <f>VLOOKUP(IF(data!E19="","unknown",data!E19),variables!$A$97:$B$104,2,FALSE)</f>
        <v>401</v>
      </c>
      <c r="F20">
        <f>VLOOKUP(data!F19,variables!$A$107:$B$108,2,FALSE)</f>
        <v>500</v>
      </c>
      <c r="G20">
        <f>VLOOKUP(IF(data!H19="","unknown",data!H19),variables!$A$110:$B$112,2,FALSE)</f>
        <v>601</v>
      </c>
      <c r="H20">
        <f>VLOOKUP(IF(data!I19="","unknown",data!I19),variables!$A$115:$B$464,2,FALSE)</f>
        <v>700.31</v>
      </c>
      <c r="I20">
        <f>VLOOKUP(IF(data!P19="","unknown",data!P19),variables!$A$466:$B$517,2,FALSE)</f>
        <v>800.00300000000004</v>
      </c>
      <c r="J20">
        <f>VLOOKUP(IF(data!Q19="","unknown",data!Q19),variables!$A$519:$B$524,2,FALSE)</f>
        <v>900</v>
      </c>
      <c r="K20">
        <f>VLOOKUP(IF(data!S19="","unknown",data!S19),variables!$A$526:$B$528,2,FALSE)</f>
        <v>1000</v>
      </c>
      <c r="L20">
        <f>VLOOKUP(IF(data!U19="","unknown",data!U19),variables!$A$530:$B$534,2,FALSE)</f>
        <v>1100</v>
      </c>
      <c r="M20" s="38">
        <f>'data (2)'!A19</f>
        <v>1</v>
      </c>
      <c r="N20">
        <f>'interests (2)'!A20</f>
        <v>1213600</v>
      </c>
      <c r="O20" t="str">
        <f t="shared" si="1"/>
        <v>filters:[1,1213600]</v>
      </c>
      <c r="P20" t="str">
        <f t="shared" si="2"/>
        <v>variables:[23,102,226,302,401,500,601,700.31,800.003,900,1000,1100]</v>
      </c>
      <c r="Q20" t="s">
        <v>1703</v>
      </c>
      <c r="R20" t="str">
        <f t="shared" si="3"/>
        <v>filters:[1,1213600],variables:[23,102,226,302,401,500,601,700.31,800.003,900,1000,1100]</v>
      </c>
      <c r="S20" t="s">
        <v>1701</v>
      </c>
      <c r="T20" t="str">
        <f t="shared" si="0"/>
        <v>{filters:[1,1213600],variables:[23,102,226,302,401,500,601,700.31,800.003,900,1000,1100]},</v>
      </c>
    </row>
    <row r="21" spans="1:20">
      <c r="A21" s="36">
        <f>VLOOKUP(data!A20,variables!$A$33:$E$58,5,FALSE)</f>
        <v>23</v>
      </c>
      <c r="B21" s="36">
        <f>VLOOKUP(data!A20,variables!$A$33:$F$58,6,FALSE)</f>
        <v>102</v>
      </c>
      <c r="C21" s="36">
        <f>VLOOKUP(IF(data!D20="","unknown",data!D20),variables!$A$63:$F$94,5,FALSE)</f>
        <v>220</v>
      </c>
      <c r="D21" s="36">
        <f>VLOOKUP(IF(data!D20="","unknown",data!D20),variables!$A$63:$F$94,6,FALSE)</f>
        <v>302</v>
      </c>
      <c r="E21">
        <f>VLOOKUP(IF(data!E20="","unknown",data!E20),variables!$A$97:$B$104,2,FALSE)</f>
        <v>401</v>
      </c>
      <c r="F21">
        <f>VLOOKUP(data!F20,variables!$A$107:$B$108,2,FALSE)</f>
        <v>500</v>
      </c>
      <c r="G21">
        <f>VLOOKUP(IF(data!H20="","unknown",data!H20),variables!$A$110:$B$112,2,FALSE)</f>
        <v>601</v>
      </c>
      <c r="H21">
        <f>VLOOKUP(IF(data!I20="","unknown",data!I20),variables!$A$115:$B$464,2,FALSE)</f>
        <v>700.33299999999997</v>
      </c>
      <c r="I21">
        <f>VLOOKUP(IF(data!P20="","unknown",data!P20),variables!$A$466:$B$517,2,FALSE)</f>
        <v>800.00300000000004</v>
      </c>
      <c r="J21">
        <f>VLOOKUP(IF(data!Q20="","unknown",data!Q20),variables!$A$519:$B$524,2,FALSE)</f>
        <v>900</v>
      </c>
      <c r="K21">
        <f>VLOOKUP(IF(data!S20="","unknown",data!S20),variables!$A$526:$B$528,2,FALSE)</f>
        <v>1000</v>
      </c>
      <c r="L21">
        <f>VLOOKUP(IF(data!U20="","unknown",data!U20),variables!$A$530:$B$534,2,FALSE)</f>
        <v>1100</v>
      </c>
      <c r="M21" s="38">
        <f>'data (2)'!A20</f>
        <v>3</v>
      </c>
      <c r="N21">
        <f>'interests (2)'!A21</f>
        <v>164000</v>
      </c>
      <c r="O21" t="str">
        <f t="shared" si="1"/>
        <v>filters:[3,164000]</v>
      </c>
      <c r="P21" t="str">
        <f t="shared" si="2"/>
        <v>variables:[23,102,220,302,401,500,601,700.333,800.003,900,1000,1100]</v>
      </c>
      <c r="Q21" t="s">
        <v>1703</v>
      </c>
      <c r="R21" t="str">
        <f t="shared" si="3"/>
        <v>filters:[3,164000],variables:[23,102,220,302,401,500,601,700.333,800.003,900,1000,1100]</v>
      </c>
      <c r="S21" t="s">
        <v>1701</v>
      </c>
      <c r="T21" t="str">
        <f t="shared" si="0"/>
        <v>{filters:[3,164000],variables:[23,102,220,302,401,500,601,700.333,800.003,900,1000,1100]},</v>
      </c>
    </row>
    <row r="22" spans="1:20">
      <c r="A22" s="36">
        <f>VLOOKUP(data!A21,variables!$A$33:$E$58,5,FALSE)</f>
        <v>51</v>
      </c>
      <c r="B22" s="36">
        <f>VLOOKUP(data!A21,variables!$A$33:$F$58,6,FALSE)</f>
        <v>105</v>
      </c>
      <c r="C22" s="36">
        <f>VLOOKUP(IF(data!D21="","unknown",data!D21),variables!$A$63:$F$94,5,FALSE)</f>
        <v>201</v>
      </c>
      <c r="D22" s="36">
        <f>VLOOKUP(IF(data!D21="","unknown",data!D21),variables!$A$63:$F$94,6,FALSE)</f>
        <v>300</v>
      </c>
      <c r="E22">
        <f>VLOOKUP(IF(data!E21="","unknown",data!E21),variables!$A$97:$B$104,2,FALSE)</f>
        <v>401</v>
      </c>
      <c r="F22">
        <f>VLOOKUP(data!F21,variables!$A$107:$B$108,2,FALSE)</f>
        <v>500</v>
      </c>
      <c r="G22">
        <f>VLOOKUP(IF(data!H21="","unknown",data!H21),variables!$A$110:$B$112,2,FALSE)</f>
        <v>601</v>
      </c>
      <c r="H22">
        <f>VLOOKUP(IF(data!I21="","unknown",data!I21),variables!$A$115:$B$464,2,FALSE)</f>
        <v>700.26700000000005</v>
      </c>
      <c r="I22">
        <f>VLOOKUP(IF(data!P21="","unknown",data!P21),variables!$A$466:$B$517,2,FALSE)</f>
        <v>801</v>
      </c>
      <c r="J22">
        <f>VLOOKUP(IF(data!Q21="","unknown",data!Q21),variables!$A$519:$B$524,2,FALSE)</f>
        <v>900</v>
      </c>
      <c r="K22">
        <f>VLOOKUP(IF(data!S21="","unknown",data!S21),variables!$A$526:$B$528,2,FALSE)</f>
        <v>1001</v>
      </c>
      <c r="L22">
        <f>VLOOKUP(IF(data!U21="","unknown",data!U21),variables!$A$530:$B$534,2,FALSE)</f>
        <v>1100</v>
      </c>
      <c r="M22" s="38">
        <f>'data (2)'!A21</f>
        <v>3</v>
      </c>
      <c r="N22">
        <f>'interests (2)'!A22</f>
        <v>1500602</v>
      </c>
      <c r="O22" t="str">
        <f t="shared" si="1"/>
        <v>filters:[3,1500602]</v>
      </c>
      <c r="P22" t="str">
        <f t="shared" si="2"/>
        <v>variables:[51,105,201,300,401,500,601,700.267,801,900,1001,1100]</v>
      </c>
      <c r="Q22" t="s">
        <v>1703</v>
      </c>
      <c r="R22" t="str">
        <f t="shared" si="3"/>
        <v>filters:[3,1500602],variables:[51,105,201,300,401,500,601,700.267,801,900,1001,1100]</v>
      </c>
      <c r="S22" t="s">
        <v>1701</v>
      </c>
      <c r="T22" t="str">
        <f t="shared" si="0"/>
        <v>{filters:[3,1500602],variables:[51,105,201,300,401,500,601,700.267,801,900,1001,1100]},</v>
      </c>
    </row>
    <row r="23" spans="1:20">
      <c r="A23" s="36">
        <f>VLOOKUP(data!A22,variables!$A$33:$E$58,5,FALSE)</f>
        <v>51</v>
      </c>
      <c r="B23" s="36">
        <f>VLOOKUP(data!A22,variables!$A$33:$F$58,6,FALSE)</f>
        <v>105</v>
      </c>
      <c r="C23" s="36">
        <f>VLOOKUP(IF(data!D22="","unknown",data!D22),variables!$A$63:$F$94,5,FALSE)</f>
        <v>201</v>
      </c>
      <c r="D23" s="36">
        <f>VLOOKUP(IF(data!D22="","unknown",data!D22),variables!$A$63:$F$94,6,FALSE)</f>
        <v>300</v>
      </c>
      <c r="E23">
        <f>VLOOKUP(IF(data!E22="","unknown",data!E22),variables!$A$97:$B$104,2,FALSE)</f>
        <v>401</v>
      </c>
      <c r="F23">
        <f>VLOOKUP(data!F22,variables!$A$107:$B$108,2,FALSE)</f>
        <v>500</v>
      </c>
      <c r="G23">
        <f>VLOOKUP(IF(data!H22="","unknown",data!H22),variables!$A$110:$B$112,2,FALSE)</f>
        <v>601</v>
      </c>
      <c r="H23">
        <f>VLOOKUP(IF(data!I22="","unknown",data!I22),variables!$A$115:$B$464,2,FALSE)</f>
        <v>700.26700000000005</v>
      </c>
      <c r="I23">
        <f>VLOOKUP(IF(data!P22="","unknown",data!P22),variables!$A$466:$B$517,2,FALSE)</f>
        <v>801</v>
      </c>
      <c r="J23">
        <f>VLOOKUP(IF(data!Q22="","unknown",data!Q22),variables!$A$519:$B$524,2,FALSE)</f>
        <v>900</v>
      </c>
      <c r="K23">
        <f>VLOOKUP(IF(data!S22="","unknown",data!S22),variables!$A$526:$B$528,2,FALSE)</f>
        <v>1001</v>
      </c>
      <c r="L23">
        <f>VLOOKUP(IF(data!U22="","unknown",data!U22),variables!$A$530:$B$534,2,FALSE)</f>
        <v>1100</v>
      </c>
      <c r="M23" s="38">
        <f>'data (2)'!A22</f>
        <v>3</v>
      </c>
      <c r="N23">
        <f>'interests (2)'!A23</f>
        <v>1500602</v>
      </c>
      <c r="O23" t="str">
        <f t="shared" si="1"/>
        <v>filters:[3,1500602]</v>
      </c>
      <c r="P23" t="str">
        <f t="shared" si="2"/>
        <v>variables:[51,105,201,300,401,500,601,700.267,801,900,1001,1100]</v>
      </c>
      <c r="Q23" t="s">
        <v>1703</v>
      </c>
      <c r="R23" t="str">
        <f t="shared" si="3"/>
        <v>filters:[3,1500602],variables:[51,105,201,300,401,500,601,700.267,801,900,1001,1100]</v>
      </c>
      <c r="S23" t="s">
        <v>1701</v>
      </c>
      <c r="T23" t="str">
        <f t="shared" si="0"/>
        <v>{filters:[3,1500602],variables:[51,105,201,300,401,500,601,700.267,801,900,1001,1100]},</v>
      </c>
    </row>
    <row r="24" spans="1:20">
      <c r="A24" s="36">
        <f>VLOOKUP(data!A23,variables!$A$33:$E$58,5,FALSE)</f>
        <v>42</v>
      </c>
      <c r="B24" s="36">
        <f>VLOOKUP(data!A23,variables!$A$33:$F$58,6,FALSE)</f>
        <v>104</v>
      </c>
      <c r="C24" s="36">
        <f>VLOOKUP(IF(data!D23="","unknown",data!D23),variables!$A$63:$F$94,5,FALSE)</f>
        <v>203</v>
      </c>
      <c r="D24" s="36">
        <f>VLOOKUP(IF(data!D23="","unknown",data!D23),variables!$A$63:$F$94,6,FALSE)</f>
        <v>300</v>
      </c>
      <c r="E24">
        <f>VLOOKUP(IF(data!E23="","unknown",data!E23),variables!$A$97:$B$104,2,FALSE)</f>
        <v>401</v>
      </c>
      <c r="F24">
        <f>VLOOKUP(data!F23,variables!$A$107:$B$108,2,FALSE)</f>
        <v>500</v>
      </c>
      <c r="G24">
        <f>VLOOKUP(IF(data!H23="","unknown",data!H23),variables!$A$110:$B$112,2,FALSE)</f>
        <v>601</v>
      </c>
      <c r="H24">
        <f>VLOOKUP(IF(data!I23="","unknown",data!I23),variables!$A$115:$B$464,2,FALSE)</f>
        <v>700.29200000000003</v>
      </c>
      <c r="I24">
        <f>VLOOKUP(IF(data!P23="","unknown",data!P23),variables!$A$466:$B$517,2,FALSE)</f>
        <v>800.00699999999995</v>
      </c>
      <c r="J24">
        <f>VLOOKUP(IF(data!Q23="","unknown",data!Q23),variables!$A$519:$B$524,2,FALSE)</f>
        <v>902</v>
      </c>
      <c r="K24">
        <f>VLOOKUP(IF(data!S23="","unknown",data!S23),variables!$A$526:$B$528,2,FALSE)</f>
        <v>1000</v>
      </c>
      <c r="L24">
        <f>VLOOKUP(IF(data!U23="","unknown",data!U23),variables!$A$530:$B$534,2,FALSE)</f>
        <v>1100</v>
      </c>
      <c r="M24" s="38">
        <f>'data (2)'!A23</f>
        <v>1</v>
      </c>
      <c r="N24">
        <f>'interests (2)'!A24</f>
        <v>1283300</v>
      </c>
      <c r="O24" t="str">
        <f t="shared" si="1"/>
        <v>filters:[1,1283300]</v>
      </c>
      <c r="P24" t="str">
        <f t="shared" si="2"/>
        <v>variables:[42,104,203,300,401,500,601,700.292,800.007,902,1000,1100]</v>
      </c>
      <c r="Q24" t="s">
        <v>1703</v>
      </c>
      <c r="R24" t="str">
        <f t="shared" si="3"/>
        <v>filters:[1,1283300],variables:[42,104,203,300,401,500,601,700.292,800.007,902,1000,1100]</v>
      </c>
      <c r="S24" t="s">
        <v>1701</v>
      </c>
      <c r="T24" t="str">
        <f t="shared" si="0"/>
        <v>{filters:[1,1283300],variables:[42,104,203,300,401,500,601,700.292,800.007,902,1000,1100]},</v>
      </c>
    </row>
    <row r="25" spans="1:20">
      <c r="A25" s="36">
        <f>VLOOKUP(data!A24,variables!$A$33:$E$58,5,FALSE)</f>
        <v>42</v>
      </c>
      <c r="B25" s="36">
        <f>VLOOKUP(data!A24,variables!$A$33:$F$58,6,FALSE)</f>
        <v>104</v>
      </c>
      <c r="C25" s="36">
        <f>VLOOKUP(IF(data!D24="","unknown",data!D24),variables!$A$63:$F$94,5,FALSE)</f>
        <v>203</v>
      </c>
      <c r="D25" s="36">
        <f>VLOOKUP(IF(data!D24="","unknown",data!D24),variables!$A$63:$F$94,6,FALSE)</f>
        <v>300</v>
      </c>
      <c r="E25">
        <f>VLOOKUP(IF(data!E24="","unknown",data!E24),variables!$A$97:$B$104,2,FALSE)</f>
        <v>402</v>
      </c>
      <c r="F25">
        <f>VLOOKUP(data!F24,variables!$A$107:$B$108,2,FALSE)</f>
        <v>500</v>
      </c>
      <c r="G25">
        <f>VLOOKUP(IF(data!H24="","unknown",data!H24),variables!$A$110:$B$112,2,FALSE)</f>
        <v>600</v>
      </c>
      <c r="H25">
        <f>VLOOKUP(IF(data!I24="","unknown",data!I24),variables!$A$115:$B$464,2,FALSE)</f>
        <v>700.31799999999998</v>
      </c>
      <c r="I25">
        <f>VLOOKUP(IF(data!P24="","unknown",data!P24),variables!$A$466:$B$517,2,FALSE)</f>
        <v>800.00599999999997</v>
      </c>
      <c r="J25">
        <f>VLOOKUP(IF(data!Q24="","unknown",data!Q24),variables!$A$519:$B$524,2,FALSE)</f>
        <v>903</v>
      </c>
      <c r="K25">
        <f>VLOOKUP(IF(data!S24="","unknown",data!S24),variables!$A$526:$B$528,2,FALSE)</f>
        <v>1000</v>
      </c>
      <c r="L25">
        <f>VLOOKUP(IF(data!U24="","unknown",data!U24),variables!$A$530:$B$534,2,FALSE)</f>
        <v>1100</v>
      </c>
      <c r="M25" s="38">
        <f>'data (2)'!A24</f>
        <v>3</v>
      </c>
      <c r="N25">
        <f>'interests (2)'!A25</f>
        <v>467400</v>
      </c>
      <c r="O25" t="str">
        <f t="shared" si="1"/>
        <v>filters:[3,467400]</v>
      </c>
      <c r="P25" t="str">
        <f t="shared" si="2"/>
        <v>variables:[42,104,203,300,402,500,600,700.318,800.006,903,1000,1100]</v>
      </c>
      <c r="Q25" t="s">
        <v>1703</v>
      </c>
      <c r="R25" t="str">
        <f t="shared" si="3"/>
        <v>filters:[3,467400],variables:[42,104,203,300,402,500,600,700.318,800.006,903,1000,1100]</v>
      </c>
      <c r="S25" t="s">
        <v>1701</v>
      </c>
      <c r="T25" t="str">
        <f t="shared" si="0"/>
        <v>{filters:[3,467400],variables:[42,104,203,300,402,500,600,700.318,800.006,903,1000,1100]},</v>
      </c>
    </row>
    <row r="26" spans="1:20">
      <c r="A26" s="36">
        <f>VLOOKUP(data!A25,variables!$A$33:$E$58,5,FALSE)</f>
        <v>22</v>
      </c>
      <c r="B26" s="36">
        <f>VLOOKUP(data!A25,variables!$A$33:$F$58,6,FALSE)</f>
        <v>102</v>
      </c>
      <c r="C26" s="36">
        <f>VLOOKUP(IF(data!D25="","unknown",data!D25),variables!$A$63:$F$94,5,FALSE)</f>
        <v>226</v>
      </c>
      <c r="D26" s="36">
        <f>VLOOKUP(IF(data!D25="","unknown",data!D25),variables!$A$63:$F$94,6,FALSE)</f>
        <v>302</v>
      </c>
      <c r="E26">
        <f>VLOOKUP(IF(data!E25="","unknown",data!E25),variables!$A$97:$B$104,2,FALSE)</f>
        <v>400</v>
      </c>
      <c r="F26">
        <f>VLOOKUP(data!F25,variables!$A$107:$B$108,2,FALSE)</f>
        <v>500</v>
      </c>
      <c r="G26">
        <f>VLOOKUP(IF(data!H25="","unknown",data!H25),variables!$A$110:$B$112,2,FALSE)</f>
        <v>600</v>
      </c>
      <c r="H26">
        <f>VLOOKUP(IF(data!I25="","unknown",data!I25),variables!$A$115:$B$464,2,FALSE)</f>
        <v>700.26499999999999</v>
      </c>
      <c r="I26">
        <f>VLOOKUP(IF(data!P25="","unknown",data!P25),variables!$A$466:$B$517,2,FALSE)</f>
        <v>800.02599999999995</v>
      </c>
      <c r="J26">
        <f>VLOOKUP(IF(data!Q25="","unknown",data!Q25),variables!$A$519:$B$524,2,FALSE)</f>
        <v>902</v>
      </c>
      <c r="K26">
        <f>VLOOKUP(IF(data!S25="","unknown",data!S25),variables!$A$526:$B$528,2,FALSE)</f>
        <v>1000</v>
      </c>
      <c r="L26">
        <f>VLOOKUP(IF(data!U25="","unknown",data!U25),variables!$A$530:$B$534,2,FALSE)</f>
        <v>1100</v>
      </c>
      <c r="M26" s="38">
        <f>'data (2)'!A25</f>
        <v>2</v>
      </c>
      <c r="N26">
        <f>'interests (2)'!A26</f>
        <v>1049602</v>
      </c>
      <c r="O26" t="str">
        <f t="shared" si="1"/>
        <v>filters:[2,1049602]</v>
      </c>
      <c r="P26" t="str">
        <f t="shared" si="2"/>
        <v>variables:[22,102,226,302,400,500,600,700.265,800.026,902,1000,1100]</v>
      </c>
      <c r="Q26" t="s">
        <v>1703</v>
      </c>
      <c r="R26" t="str">
        <f t="shared" si="3"/>
        <v>filters:[2,1049602],variables:[22,102,226,302,400,500,600,700.265,800.026,902,1000,1100]</v>
      </c>
      <c r="S26" t="s">
        <v>1701</v>
      </c>
      <c r="T26" t="str">
        <f t="shared" si="0"/>
        <v>{filters:[2,1049602],variables:[22,102,226,302,400,500,600,700.265,800.026,902,1000,1100]},</v>
      </c>
    </row>
    <row r="27" spans="1:20">
      <c r="A27" s="36">
        <f>VLOOKUP(data!A26,variables!$A$33:$E$58,5,FALSE)</f>
        <v>22</v>
      </c>
      <c r="B27" s="36">
        <f>VLOOKUP(data!A26,variables!$A$33:$F$58,6,FALSE)</f>
        <v>102</v>
      </c>
      <c r="C27" s="36">
        <f>VLOOKUP(IF(data!D26="","unknown",data!D26),variables!$A$63:$F$94,5,FALSE)</f>
        <v>226</v>
      </c>
      <c r="D27" s="36">
        <f>VLOOKUP(IF(data!D26="","unknown",data!D26),variables!$A$63:$F$94,6,FALSE)</f>
        <v>302</v>
      </c>
      <c r="E27">
        <f>VLOOKUP(IF(data!E26="","unknown",data!E26),variables!$A$97:$B$104,2,FALSE)</f>
        <v>400</v>
      </c>
      <c r="F27">
        <f>VLOOKUP(data!F26,variables!$A$107:$B$108,2,FALSE)</f>
        <v>500</v>
      </c>
      <c r="G27">
        <f>VLOOKUP(IF(data!H26="","unknown",data!H26),variables!$A$110:$B$112,2,FALSE)</f>
        <v>600</v>
      </c>
      <c r="H27">
        <f>VLOOKUP(IF(data!I26="","unknown",data!I26),variables!$A$115:$B$464,2,FALSE)</f>
        <v>700.26499999999999</v>
      </c>
      <c r="I27">
        <f>VLOOKUP(IF(data!P26="","unknown",data!P26),variables!$A$466:$B$517,2,FALSE)</f>
        <v>800.02599999999995</v>
      </c>
      <c r="J27">
        <f>VLOOKUP(IF(data!Q26="","unknown",data!Q26),variables!$A$519:$B$524,2,FALSE)</f>
        <v>902</v>
      </c>
      <c r="K27">
        <f>VLOOKUP(IF(data!S26="","unknown",data!S26),variables!$A$526:$B$528,2,FALSE)</f>
        <v>1001</v>
      </c>
      <c r="L27">
        <f>VLOOKUP(IF(data!U26="","unknown",data!U26),variables!$A$530:$B$534,2,FALSE)</f>
        <v>1100</v>
      </c>
      <c r="M27" s="38">
        <f>'data (2)'!A26</f>
        <v>2</v>
      </c>
      <c r="N27">
        <f>'interests (2)'!A27</f>
        <v>1049602</v>
      </c>
      <c r="O27" t="str">
        <f t="shared" si="1"/>
        <v>filters:[2,1049602]</v>
      </c>
      <c r="P27" t="str">
        <f t="shared" si="2"/>
        <v>variables:[22,102,226,302,400,500,600,700.265,800.026,902,1001,1100]</v>
      </c>
      <c r="Q27" t="s">
        <v>1703</v>
      </c>
      <c r="R27" t="str">
        <f t="shared" si="3"/>
        <v>filters:[2,1049602],variables:[22,102,226,302,400,500,600,700.265,800.026,902,1001,1100]</v>
      </c>
      <c r="S27" t="s">
        <v>1701</v>
      </c>
      <c r="T27" t="str">
        <f t="shared" si="0"/>
        <v>{filters:[2,1049602],variables:[22,102,226,302,400,500,600,700.265,800.026,902,1001,1100]},</v>
      </c>
    </row>
    <row r="28" spans="1:20">
      <c r="A28" s="36">
        <f>VLOOKUP(data!A27,variables!$A$33:$E$58,5,FALSE)</f>
        <v>42</v>
      </c>
      <c r="B28" s="36">
        <f>VLOOKUP(data!A27,variables!$A$33:$F$58,6,FALSE)</f>
        <v>104</v>
      </c>
      <c r="C28" s="36">
        <f>VLOOKUP(IF(data!D27="","unknown",data!D27),variables!$A$63:$F$94,5,FALSE)</f>
        <v>203</v>
      </c>
      <c r="D28" s="36">
        <f>VLOOKUP(IF(data!D27="","unknown",data!D27),variables!$A$63:$F$94,6,FALSE)</f>
        <v>300</v>
      </c>
      <c r="E28">
        <f>VLOOKUP(IF(data!E27="","unknown",data!E27),variables!$A$97:$B$104,2,FALSE)</f>
        <v>401</v>
      </c>
      <c r="F28">
        <f>VLOOKUP(data!F27,variables!$A$107:$B$108,2,FALSE)</f>
        <v>500</v>
      </c>
      <c r="G28">
        <f>VLOOKUP(IF(data!H27="","unknown",data!H27),variables!$A$110:$B$112,2,FALSE)</f>
        <v>600</v>
      </c>
      <c r="H28">
        <f>VLOOKUP(IF(data!I27="","unknown",data!I27),variables!$A$115:$B$464,2,FALSE)</f>
        <v>700.19600000000003</v>
      </c>
      <c r="I28">
        <f>VLOOKUP(IF(data!P27="","unknown",data!P27),variables!$A$466:$B$517,2,FALSE)</f>
        <v>800.01099999999997</v>
      </c>
      <c r="J28">
        <f>VLOOKUP(IF(data!Q27="","unknown",data!Q27),variables!$A$519:$B$524,2,FALSE)</f>
        <v>903</v>
      </c>
      <c r="K28">
        <f>VLOOKUP(IF(data!S27="","unknown",data!S27),variables!$A$526:$B$528,2,FALSE)</f>
        <v>1000</v>
      </c>
      <c r="L28">
        <f>VLOOKUP(IF(data!U27="","unknown",data!U27),variables!$A$530:$B$534,2,FALSE)</f>
        <v>1100</v>
      </c>
      <c r="M28" s="38">
        <f>'data (2)'!A27</f>
        <v>1</v>
      </c>
      <c r="N28">
        <f>'interests (2)'!A28</f>
        <v>1180800</v>
      </c>
      <c r="O28" t="str">
        <f t="shared" si="1"/>
        <v>filters:[1,1180800]</v>
      </c>
      <c r="P28" t="str">
        <f t="shared" si="2"/>
        <v>variables:[42,104,203,300,401,500,600,700.196,800.011,903,1000,1100]</v>
      </c>
      <c r="Q28" t="s">
        <v>1703</v>
      </c>
      <c r="R28" t="str">
        <f t="shared" si="3"/>
        <v>filters:[1,1180800],variables:[42,104,203,300,401,500,600,700.196,800.011,903,1000,1100]</v>
      </c>
      <c r="S28" t="s">
        <v>1701</v>
      </c>
      <c r="T28" t="str">
        <f t="shared" si="0"/>
        <v>{filters:[1,1180800],variables:[42,104,203,300,401,500,600,700.196,800.011,903,1000,1100]},</v>
      </c>
    </row>
    <row r="29" spans="1:20">
      <c r="A29" s="36">
        <f>VLOOKUP(data!A28,variables!$A$33:$E$58,5,FALSE)</f>
        <v>42</v>
      </c>
      <c r="B29" s="36">
        <f>VLOOKUP(data!A28,variables!$A$33:$F$58,6,FALSE)</f>
        <v>104</v>
      </c>
      <c r="C29" s="36">
        <f>VLOOKUP(IF(data!D28="","unknown",data!D28),variables!$A$63:$F$94,5,FALSE)</f>
        <v>230</v>
      </c>
      <c r="D29" s="36">
        <f>VLOOKUP(IF(data!D28="","unknown",data!D28),variables!$A$63:$F$94,6,FALSE)</f>
        <v>302</v>
      </c>
      <c r="E29">
        <f>VLOOKUP(IF(data!E28="","unknown",data!E28),variables!$A$97:$B$104,2,FALSE)</f>
        <v>401</v>
      </c>
      <c r="F29">
        <f>VLOOKUP(data!F28,variables!$A$107:$B$108,2,FALSE)</f>
        <v>500</v>
      </c>
      <c r="G29">
        <f>VLOOKUP(IF(data!H28="","unknown",data!H28),variables!$A$110:$B$112,2,FALSE)</f>
        <v>600</v>
      </c>
      <c r="H29">
        <f>VLOOKUP(IF(data!I28="","unknown",data!I28),variables!$A$115:$B$464,2,FALSE)</f>
        <v>700.26300000000003</v>
      </c>
      <c r="I29">
        <f>VLOOKUP(IF(data!P28="","unknown",data!P28),variables!$A$466:$B$517,2,FALSE)</f>
        <v>800.00300000000004</v>
      </c>
      <c r="J29">
        <f>VLOOKUP(IF(data!Q28="","unknown",data!Q28),variables!$A$519:$B$524,2,FALSE)</f>
        <v>900</v>
      </c>
      <c r="K29">
        <f>VLOOKUP(IF(data!S28="","unknown",data!S28),variables!$A$526:$B$528,2,FALSE)</f>
        <v>1000</v>
      </c>
      <c r="L29">
        <f>VLOOKUP(IF(data!U28="","unknown",data!U28),variables!$A$530:$B$534,2,FALSE)</f>
        <v>1100</v>
      </c>
      <c r="M29" s="38">
        <f>'data (2)'!A28</f>
        <v>3</v>
      </c>
      <c r="N29">
        <f>'interests (2)'!A29</f>
        <v>1230000</v>
      </c>
      <c r="O29" t="str">
        <f t="shared" si="1"/>
        <v>filters:[3,1230000]</v>
      </c>
      <c r="P29" t="str">
        <f t="shared" si="2"/>
        <v>variables:[42,104,230,302,401,500,600,700.263,800.003,900,1000,1100]</v>
      </c>
      <c r="Q29" t="s">
        <v>1703</v>
      </c>
      <c r="R29" t="str">
        <f t="shared" si="3"/>
        <v>filters:[3,1230000],variables:[42,104,230,302,401,500,600,700.263,800.003,900,1000,1100]</v>
      </c>
      <c r="S29" t="s">
        <v>1701</v>
      </c>
      <c r="T29" t="str">
        <f t="shared" si="0"/>
        <v>{filters:[3,1230000],variables:[42,104,230,302,401,500,600,700.263,800.003,900,1000,1100]},</v>
      </c>
    </row>
    <row r="30" spans="1:20">
      <c r="A30" s="36">
        <f>VLOOKUP(data!A29,variables!$A$33:$E$58,5,FALSE)</f>
        <v>31</v>
      </c>
      <c r="B30" s="36">
        <f>VLOOKUP(data!A29,variables!$A$33:$F$58,6,FALSE)</f>
        <v>103</v>
      </c>
      <c r="C30" s="36">
        <f>VLOOKUP(IF(data!D29="","unknown",data!D29),variables!$A$63:$F$94,5,FALSE)</f>
        <v>241</v>
      </c>
      <c r="D30" s="36">
        <f>VLOOKUP(IF(data!D29="","unknown",data!D29),variables!$A$63:$F$94,6,FALSE)</f>
        <v>303</v>
      </c>
      <c r="E30">
        <f>VLOOKUP(IF(data!E29="","unknown",data!E29),variables!$A$97:$B$104,2,FALSE)</f>
        <v>401</v>
      </c>
      <c r="F30">
        <f>VLOOKUP(data!F29,variables!$A$107:$B$108,2,FALSE)</f>
        <v>500</v>
      </c>
      <c r="G30">
        <f>VLOOKUP(IF(data!H29="","unknown",data!H29),variables!$A$110:$B$112,2,FALSE)</f>
        <v>600</v>
      </c>
      <c r="H30">
        <f>VLOOKUP(IF(data!I29="","unknown",data!I29),variables!$A$115:$B$464,2,FALSE)</f>
        <v>700.33199999999999</v>
      </c>
      <c r="I30">
        <f>VLOOKUP(IF(data!P29="","unknown",data!P29),variables!$A$466:$B$517,2,FALSE)</f>
        <v>800.01099999999997</v>
      </c>
      <c r="J30">
        <f>VLOOKUP(IF(data!Q29="","unknown",data!Q29),variables!$A$519:$B$524,2,FALSE)</f>
        <v>904</v>
      </c>
      <c r="K30">
        <f>VLOOKUP(IF(data!S29="","unknown",data!S29),variables!$A$526:$B$528,2,FALSE)</f>
        <v>1000</v>
      </c>
      <c r="L30">
        <f>VLOOKUP(IF(data!U29="","unknown",data!U29),variables!$A$530:$B$534,2,FALSE)</f>
        <v>1100</v>
      </c>
      <c r="M30" s="38">
        <f>'data (2)'!A29</f>
        <v>2</v>
      </c>
      <c r="N30">
        <f>'interests (2)'!A30</f>
        <v>328000</v>
      </c>
      <c r="O30" t="str">
        <f t="shared" si="1"/>
        <v>filters:[2,328000]</v>
      </c>
      <c r="P30" t="str">
        <f t="shared" si="2"/>
        <v>variables:[31,103,241,303,401,500,600,700.332,800.011,904,1000,1100]</v>
      </c>
      <c r="Q30" t="s">
        <v>1703</v>
      </c>
      <c r="R30" t="str">
        <f t="shared" si="3"/>
        <v>filters:[2,328000],variables:[31,103,241,303,401,500,600,700.332,800.011,904,1000,1100]</v>
      </c>
      <c r="S30" t="s">
        <v>1701</v>
      </c>
      <c r="T30" t="str">
        <f t="shared" si="0"/>
        <v>{filters:[2,328000],variables:[31,103,241,303,401,500,600,700.332,800.011,904,1000,1100]},</v>
      </c>
    </row>
    <row r="31" spans="1:20">
      <c r="A31" s="36">
        <f>VLOOKUP(data!A30,variables!$A$33:$E$58,5,FALSE)</f>
        <v>41</v>
      </c>
      <c r="B31" s="36">
        <f>VLOOKUP(data!A30,variables!$A$33:$F$58,6,FALSE)</f>
        <v>104</v>
      </c>
      <c r="C31" s="36">
        <f>VLOOKUP(IF(data!D30="","unknown",data!D30),variables!$A$63:$F$94,5,FALSE)</f>
        <v>227</v>
      </c>
      <c r="D31" s="36">
        <f>VLOOKUP(IF(data!D30="","unknown",data!D30),variables!$A$63:$F$94,6,FALSE)</f>
        <v>302</v>
      </c>
      <c r="E31">
        <f>VLOOKUP(IF(data!E30="","unknown",data!E30),variables!$A$97:$B$104,2,FALSE)</f>
        <v>400</v>
      </c>
      <c r="F31">
        <f>VLOOKUP(data!F30,variables!$A$107:$B$108,2,FALSE)</f>
        <v>500</v>
      </c>
      <c r="G31">
        <f>VLOOKUP(IF(data!H30="","unknown",data!H30),variables!$A$110:$B$112,2,FALSE)</f>
        <v>600</v>
      </c>
      <c r="H31">
        <f>VLOOKUP(IF(data!I30="","unknown",data!I30),variables!$A$115:$B$464,2,FALSE)</f>
        <v>700.25900000000001</v>
      </c>
      <c r="I31">
        <f>VLOOKUP(IF(data!P30="","unknown",data!P30),variables!$A$466:$B$517,2,FALSE)</f>
        <v>800.00800000000004</v>
      </c>
      <c r="J31">
        <f>VLOOKUP(IF(data!Q30="","unknown",data!Q30),variables!$A$519:$B$524,2,FALSE)</f>
        <v>905</v>
      </c>
      <c r="K31">
        <f>VLOOKUP(IF(data!S30="","unknown",data!S30),variables!$A$526:$B$528,2,FALSE)</f>
        <v>1000</v>
      </c>
      <c r="L31">
        <f>VLOOKUP(IF(data!U30="","unknown",data!U30),variables!$A$530:$B$534,2,FALSE)</f>
        <v>1100</v>
      </c>
      <c r="M31" s="38">
        <f>'data (2)'!A30</f>
        <v>2</v>
      </c>
      <c r="N31">
        <f>'interests (2)'!A31</f>
        <v>1389900</v>
      </c>
      <c r="O31" t="str">
        <f t="shared" si="1"/>
        <v>filters:[2,1389900]</v>
      </c>
      <c r="P31" t="str">
        <f t="shared" si="2"/>
        <v>variables:[41,104,227,302,400,500,600,700.259,800.008,905,1000,1100]</v>
      </c>
      <c r="Q31" t="s">
        <v>1703</v>
      </c>
      <c r="R31" t="str">
        <f t="shared" si="3"/>
        <v>filters:[2,1389900],variables:[41,104,227,302,400,500,600,700.259,800.008,905,1000,1100]</v>
      </c>
      <c r="S31" t="s">
        <v>1701</v>
      </c>
      <c r="T31" t="str">
        <f t="shared" si="0"/>
        <v>{filters:[2,1389900],variables:[41,104,227,302,400,500,600,700.259,800.008,905,1000,1100]},</v>
      </c>
    </row>
    <row r="32" spans="1:20">
      <c r="A32" s="36">
        <f>VLOOKUP(data!A31,variables!$A$33:$E$58,5,FALSE)</f>
        <v>41</v>
      </c>
      <c r="B32" s="36">
        <f>VLOOKUP(data!A31,variables!$A$33:$F$58,6,FALSE)</f>
        <v>104</v>
      </c>
      <c r="C32" s="36">
        <f>VLOOKUP(IF(data!D31="","unknown",data!D31),variables!$A$63:$F$94,5,FALSE)</f>
        <v>203</v>
      </c>
      <c r="D32" s="36">
        <f>VLOOKUP(IF(data!D31="","unknown",data!D31),variables!$A$63:$F$94,6,FALSE)</f>
        <v>300</v>
      </c>
      <c r="E32">
        <f>VLOOKUP(IF(data!E31="","unknown",data!E31),variables!$A$97:$B$104,2,FALSE)</f>
        <v>401</v>
      </c>
      <c r="F32">
        <f>VLOOKUP(data!F31,variables!$A$107:$B$108,2,FALSE)</f>
        <v>500</v>
      </c>
      <c r="G32">
        <f>VLOOKUP(IF(data!H31="","unknown",data!H31),variables!$A$110:$B$112,2,FALSE)</f>
        <v>600</v>
      </c>
      <c r="H32">
        <f>VLOOKUP(IF(data!I31="","unknown",data!I31),variables!$A$115:$B$464,2,FALSE)</f>
        <v>700.07600000000002</v>
      </c>
      <c r="I32">
        <f>VLOOKUP(IF(data!P31="","unknown",data!P31),variables!$A$466:$B$517,2,FALSE)</f>
        <v>800.01400000000001</v>
      </c>
      <c r="J32">
        <f>VLOOKUP(IF(data!Q31="","unknown",data!Q31),variables!$A$519:$B$524,2,FALSE)</f>
        <v>903</v>
      </c>
      <c r="K32">
        <f>VLOOKUP(IF(data!S31="","unknown",data!S31),variables!$A$526:$B$528,2,FALSE)</f>
        <v>1000</v>
      </c>
      <c r="L32">
        <f>VLOOKUP(IF(data!U31="","unknown",data!U31),variables!$A$530:$B$534,2,FALSE)</f>
        <v>1101</v>
      </c>
      <c r="M32" s="38">
        <f>'data (2)'!A31</f>
        <v>3</v>
      </c>
      <c r="N32">
        <f>'interests (2)'!A32</f>
        <v>1914702</v>
      </c>
      <c r="O32" t="str">
        <f t="shared" si="1"/>
        <v>filters:[3,1914702]</v>
      </c>
      <c r="P32" t="str">
        <f t="shared" si="2"/>
        <v>variables:[41,104,203,300,401,500,600,700.076,800.014,903,1000,1101]</v>
      </c>
      <c r="Q32" t="s">
        <v>1703</v>
      </c>
      <c r="R32" t="str">
        <f t="shared" si="3"/>
        <v>filters:[3,1914702],variables:[41,104,203,300,401,500,600,700.076,800.014,903,1000,1101]</v>
      </c>
      <c r="S32" t="s">
        <v>1701</v>
      </c>
      <c r="T32" t="str">
        <f t="shared" si="0"/>
        <v>{filters:[3,1914702],variables:[41,104,203,300,401,500,600,700.076,800.014,903,1000,1101]},</v>
      </c>
    </row>
    <row r="33" spans="1:20">
      <c r="A33" s="36">
        <f>VLOOKUP(data!A32,variables!$A$33:$E$58,5,FALSE)</f>
        <v>50</v>
      </c>
      <c r="B33" s="36">
        <f>VLOOKUP(data!A32,variables!$A$33:$F$58,6,FALSE)</f>
        <v>105</v>
      </c>
      <c r="C33" s="36">
        <f>VLOOKUP(IF(data!D32="","unknown",data!D32),variables!$A$63:$F$94,5,FALSE)</f>
        <v>214</v>
      </c>
      <c r="D33" s="36">
        <f>VLOOKUP(IF(data!D32="","unknown",data!D32),variables!$A$63:$F$94,6,FALSE)</f>
        <v>301</v>
      </c>
      <c r="E33">
        <f>VLOOKUP(IF(data!E32="","unknown",data!E32),variables!$A$97:$B$104,2,FALSE)</f>
        <v>410</v>
      </c>
      <c r="F33">
        <f>VLOOKUP(data!F32,variables!$A$107:$B$108,2,FALSE)</f>
        <v>500</v>
      </c>
      <c r="G33">
        <f>VLOOKUP(IF(data!H32="","unknown",data!H32),variables!$A$110:$B$112,2,FALSE)</f>
        <v>601</v>
      </c>
      <c r="H33">
        <f>VLOOKUP(IF(data!I32="","unknown",data!I32),variables!$A$115:$B$464,2,FALSE)</f>
        <v>700.09500000000003</v>
      </c>
      <c r="I33">
        <f>VLOOKUP(IF(data!P32="","unknown",data!P32),variables!$A$466:$B$517,2,FALSE)</f>
        <v>800.01599999999996</v>
      </c>
      <c r="J33">
        <f>VLOOKUP(IF(data!Q32="","unknown",data!Q32),variables!$A$519:$B$524,2,FALSE)</f>
        <v>900</v>
      </c>
      <c r="K33">
        <f>VLOOKUP(IF(data!S32="","unknown",data!S32),variables!$A$526:$B$528,2,FALSE)</f>
        <v>1000</v>
      </c>
      <c r="L33">
        <f>VLOOKUP(IF(data!U32="","unknown",data!U32),variables!$A$530:$B$534,2,FALSE)</f>
        <v>1101</v>
      </c>
      <c r="M33" s="38">
        <f>'data (2)'!A32</f>
        <v>1</v>
      </c>
      <c r="N33">
        <f>'interests (2)'!A33</f>
        <v>328000</v>
      </c>
      <c r="O33" t="str">
        <f t="shared" si="1"/>
        <v>filters:[1,328000]</v>
      </c>
      <c r="P33" t="str">
        <f t="shared" si="2"/>
        <v>variables:[50,105,214,301,410,500,601,700.095,800.016,900,1000,1101]</v>
      </c>
      <c r="Q33" t="s">
        <v>1703</v>
      </c>
      <c r="R33" t="str">
        <f t="shared" si="3"/>
        <v>filters:[1,328000],variables:[50,105,214,301,410,500,601,700.095,800.016,900,1000,1101]</v>
      </c>
      <c r="S33" t="s">
        <v>1701</v>
      </c>
      <c r="T33" t="str">
        <f t="shared" si="0"/>
        <v>{filters:[1,328000],variables:[50,105,214,301,410,500,601,700.095,800.016,900,1000,1101]},</v>
      </c>
    </row>
    <row r="34" spans="1:20">
      <c r="A34" s="36">
        <f>VLOOKUP(data!A33,variables!$A$33:$E$58,5,FALSE)</f>
        <v>23</v>
      </c>
      <c r="B34" s="36">
        <f>VLOOKUP(data!A33,variables!$A$33:$F$58,6,FALSE)</f>
        <v>102</v>
      </c>
      <c r="C34" s="36">
        <f>VLOOKUP(IF(data!D33="","unknown",data!D33),variables!$A$63:$F$94,5,FALSE)</f>
        <v>226</v>
      </c>
      <c r="D34" s="36">
        <f>VLOOKUP(IF(data!D33="","unknown",data!D33),variables!$A$63:$F$94,6,FALSE)</f>
        <v>302</v>
      </c>
      <c r="E34">
        <f>VLOOKUP(IF(data!E33="","unknown",data!E33),variables!$A$97:$B$104,2,FALSE)</f>
        <v>440</v>
      </c>
      <c r="F34">
        <f>VLOOKUP(data!F33,variables!$A$107:$B$108,2,FALSE)</f>
        <v>500</v>
      </c>
      <c r="G34">
        <f>VLOOKUP(IF(data!H33="","unknown",data!H33),variables!$A$110:$B$112,2,FALSE)</f>
        <v>602</v>
      </c>
      <c r="H34">
        <f>VLOOKUP(IF(data!I33="","unknown",data!I33),variables!$A$115:$B$464,2,FALSE)</f>
        <v>700.25</v>
      </c>
      <c r="I34">
        <f>VLOOKUP(IF(data!P33="","unknown",data!P33),variables!$A$466:$B$517,2,FALSE)</f>
        <v>801</v>
      </c>
      <c r="J34">
        <f>VLOOKUP(IF(data!Q33="","unknown",data!Q33),variables!$A$519:$B$524,2,FALSE)</f>
        <v>905</v>
      </c>
      <c r="K34">
        <f>VLOOKUP(IF(data!S33="","unknown",data!S33),variables!$A$526:$B$528,2,FALSE)</f>
        <v>1002</v>
      </c>
      <c r="L34">
        <f>VLOOKUP(IF(data!U33="","unknown",data!U33),variables!$A$530:$B$534,2,FALSE)</f>
        <v>1104</v>
      </c>
      <c r="M34" s="38">
        <f>'data (2)'!A33</f>
        <v>0</v>
      </c>
      <c r="N34">
        <f>'interests (2)'!A34</f>
        <v>0</v>
      </c>
      <c r="O34" t="str">
        <f t="shared" si="1"/>
        <v>filters:[0,0]</v>
      </c>
      <c r="P34" t="str">
        <f t="shared" si="2"/>
        <v>variables:[23,102,226,302,440,500,602,700.25,801,905,1002,1104]</v>
      </c>
      <c r="Q34" t="s">
        <v>1703</v>
      </c>
      <c r="R34" t="str">
        <f t="shared" si="3"/>
        <v>filters:[0,0],variables:[23,102,226,302,440,500,602,700.25,801,905,1002,1104]</v>
      </c>
      <c r="S34" t="s">
        <v>1701</v>
      </c>
      <c r="T34" t="str">
        <f t="shared" si="0"/>
        <v>{filters:[0,0],variables:[23,102,226,302,440,500,602,700.25,801,905,1002,1104]},</v>
      </c>
    </row>
    <row r="35" spans="1:20">
      <c r="A35" s="36">
        <f>VLOOKUP(data!A34,variables!$A$33:$E$58,5,FALSE)</f>
        <v>50</v>
      </c>
      <c r="B35" s="36">
        <f>VLOOKUP(data!A34,variables!$A$33:$F$58,6,FALSE)</f>
        <v>105</v>
      </c>
      <c r="C35" s="36">
        <f>VLOOKUP(IF(data!D34="","unknown",data!D34),variables!$A$63:$F$94,5,FALSE)</f>
        <v>203</v>
      </c>
      <c r="D35" s="36">
        <f>VLOOKUP(IF(data!D34="","unknown",data!D34),variables!$A$63:$F$94,6,FALSE)</f>
        <v>300</v>
      </c>
      <c r="E35">
        <f>VLOOKUP(IF(data!E34="","unknown",data!E34),variables!$A$97:$B$104,2,FALSE)</f>
        <v>401</v>
      </c>
      <c r="F35">
        <f>VLOOKUP(data!F34,variables!$A$107:$B$108,2,FALSE)</f>
        <v>500</v>
      </c>
      <c r="G35">
        <f>VLOOKUP(IF(data!H34="","unknown",data!H34),variables!$A$110:$B$112,2,FALSE)</f>
        <v>601</v>
      </c>
      <c r="H35">
        <f>VLOOKUP(IF(data!I34="","unknown",data!I34),variables!$A$115:$B$464,2,FALSE)</f>
        <v>700.02099999999996</v>
      </c>
      <c r="I35">
        <f>VLOOKUP(IF(data!P34="","unknown",data!P34),variables!$A$466:$B$517,2,FALSE)</f>
        <v>800.01099999999997</v>
      </c>
      <c r="J35">
        <f>VLOOKUP(IF(data!Q34="","unknown",data!Q34),variables!$A$519:$B$524,2,FALSE)</f>
        <v>904</v>
      </c>
      <c r="K35">
        <f>VLOOKUP(IF(data!S34="","unknown",data!S34),variables!$A$526:$B$528,2,FALSE)</f>
        <v>1000</v>
      </c>
      <c r="L35">
        <f>VLOOKUP(IF(data!U34="","unknown",data!U34),variables!$A$530:$B$534,2,FALSE)</f>
        <v>1101</v>
      </c>
      <c r="M35" s="38">
        <f>'data (2)'!A34</f>
        <v>3</v>
      </c>
      <c r="N35">
        <f>'interests (2)'!A35</f>
        <v>1578500</v>
      </c>
      <c r="O35" t="str">
        <f t="shared" si="1"/>
        <v>filters:[3,1578500]</v>
      </c>
      <c r="P35" t="str">
        <f t="shared" si="2"/>
        <v>variables:[50,105,203,300,401,500,601,700.021,800.011,904,1000,1101]</v>
      </c>
      <c r="Q35" t="s">
        <v>1703</v>
      </c>
      <c r="R35" t="str">
        <f t="shared" si="3"/>
        <v>filters:[3,1578500],variables:[50,105,203,300,401,500,601,700.021,800.011,904,1000,1101]</v>
      </c>
      <c r="S35" t="s">
        <v>1701</v>
      </c>
      <c r="T35" t="str">
        <f t="shared" si="0"/>
        <v>{filters:[3,1578500],variables:[50,105,203,300,401,500,601,700.021,800.011,904,1000,1101]},</v>
      </c>
    </row>
    <row r="36" spans="1:20">
      <c r="A36" s="36">
        <f>VLOOKUP(data!A35,variables!$A$33:$E$58,5,FALSE)</f>
        <v>30</v>
      </c>
      <c r="B36" s="36">
        <f>VLOOKUP(data!A35,variables!$A$33:$F$58,6,FALSE)</f>
        <v>103</v>
      </c>
      <c r="C36" s="36">
        <f>VLOOKUP(IF(data!D35="","unknown",data!D35),variables!$A$63:$F$94,5,FALSE)</f>
        <v>203</v>
      </c>
      <c r="D36" s="36">
        <f>VLOOKUP(IF(data!D35="","unknown",data!D35),variables!$A$63:$F$94,6,FALSE)</f>
        <v>300</v>
      </c>
      <c r="E36">
        <f>VLOOKUP(IF(data!E35="","unknown",data!E35),variables!$A$97:$B$104,2,FALSE)</f>
        <v>401</v>
      </c>
      <c r="F36">
        <f>VLOOKUP(data!F35,variables!$A$107:$B$108,2,FALSE)</f>
        <v>500</v>
      </c>
      <c r="G36">
        <f>VLOOKUP(IF(data!H35="","unknown",data!H35),variables!$A$110:$B$112,2,FALSE)</f>
        <v>600</v>
      </c>
      <c r="H36">
        <f>VLOOKUP(IF(data!I35="","unknown",data!I35),variables!$A$115:$B$464,2,FALSE)</f>
        <v>700.16300000000001</v>
      </c>
      <c r="I36">
        <f>VLOOKUP(IF(data!P35="","unknown",data!P35),variables!$A$466:$B$517,2,FALSE)</f>
        <v>800.02099999999996</v>
      </c>
      <c r="J36">
        <f>VLOOKUP(IF(data!Q35="","unknown",data!Q35),variables!$A$519:$B$524,2,FALSE)</f>
        <v>903</v>
      </c>
      <c r="K36">
        <f>VLOOKUP(IF(data!S35="","unknown",data!S35),variables!$A$526:$B$528,2,FALSE)</f>
        <v>1001</v>
      </c>
      <c r="L36">
        <f>VLOOKUP(IF(data!U35="","unknown",data!U35),variables!$A$530:$B$534,2,FALSE)</f>
        <v>1100</v>
      </c>
      <c r="M36" s="38">
        <f>'data (2)'!A35</f>
        <v>2</v>
      </c>
      <c r="N36">
        <f>'interests (2)'!A36</f>
        <v>1049600</v>
      </c>
      <c r="O36" t="str">
        <f t="shared" si="1"/>
        <v>filters:[2,1049600]</v>
      </c>
      <c r="P36" t="str">
        <f t="shared" si="2"/>
        <v>variables:[30,103,203,300,401,500,600,700.163,800.021,903,1001,1100]</v>
      </c>
      <c r="Q36" t="s">
        <v>1703</v>
      </c>
      <c r="R36" t="str">
        <f t="shared" si="3"/>
        <v>filters:[2,1049600],variables:[30,103,203,300,401,500,600,700.163,800.021,903,1001,1100]</v>
      </c>
      <c r="S36" t="s">
        <v>1701</v>
      </c>
      <c r="T36" t="str">
        <f t="shared" si="0"/>
        <v>{filters:[2,1049600],variables:[30,103,203,300,401,500,600,700.163,800.021,903,1001,1100]},</v>
      </c>
    </row>
    <row r="37" spans="1:20">
      <c r="A37" s="36">
        <f>VLOOKUP(data!A36,variables!$A$33:$E$58,5,FALSE)</f>
        <v>1</v>
      </c>
      <c r="B37" s="36">
        <f>VLOOKUP(data!A36,variables!$A$33:$F$58,6,FALSE)</f>
        <v>100</v>
      </c>
      <c r="C37" s="36">
        <f>VLOOKUP(IF(data!D36="","unknown",data!D36),variables!$A$63:$F$94,5,FALSE)</f>
        <v>203</v>
      </c>
      <c r="D37" s="36">
        <f>VLOOKUP(IF(data!D36="","unknown",data!D36),variables!$A$63:$F$94,6,FALSE)</f>
        <v>300</v>
      </c>
      <c r="E37">
        <f>VLOOKUP(IF(data!E36="","unknown",data!E36),variables!$A$97:$B$104,2,FALSE)</f>
        <v>440</v>
      </c>
      <c r="F37">
        <f>VLOOKUP(data!F36,variables!$A$107:$B$108,2,FALSE)</f>
        <v>500</v>
      </c>
      <c r="G37">
        <f>VLOOKUP(IF(data!H36="","unknown",data!H36),variables!$A$110:$B$112,2,FALSE)</f>
        <v>602</v>
      </c>
      <c r="H37">
        <f>VLOOKUP(IF(data!I36="","unknown",data!I36),variables!$A$115:$B$464,2,FALSE)</f>
        <v>700.12099999999998</v>
      </c>
      <c r="I37">
        <f>VLOOKUP(IF(data!P36="","unknown",data!P36),variables!$A$466:$B$517,2,FALSE)</f>
        <v>801</v>
      </c>
      <c r="J37">
        <f>VLOOKUP(IF(data!Q36="","unknown",data!Q36),variables!$A$519:$B$524,2,FALSE)</f>
        <v>905</v>
      </c>
      <c r="K37">
        <f>VLOOKUP(IF(data!S36="","unknown",data!S36),variables!$A$526:$B$528,2,FALSE)</f>
        <v>1002</v>
      </c>
      <c r="L37">
        <f>VLOOKUP(IF(data!U36="","unknown",data!U36),variables!$A$530:$B$534,2,FALSE)</f>
        <v>1104</v>
      </c>
      <c r="M37" s="38">
        <f>'data (2)'!A36</f>
        <v>0</v>
      </c>
      <c r="N37">
        <f>'interests (2)'!A37</f>
        <v>0</v>
      </c>
      <c r="O37" t="str">
        <f t="shared" si="1"/>
        <v>filters:[0,0]</v>
      </c>
      <c r="P37" t="str">
        <f t="shared" si="2"/>
        <v>variables:[1,100,203,300,440,500,602,700.121,801,905,1002,1104]</v>
      </c>
      <c r="Q37" t="s">
        <v>1703</v>
      </c>
      <c r="R37" t="str">
        <f t="shared" si="3"/>
        <v>filters:[0,0],variables:[1,100,203,300,440,500,602,700.121,801,905,1002,1104]</v>
      </c>
      <c r="S37" t="s">
        <v>1701</v>
      </c>
      <c r="T37" t="str">
        <f t="shared" si="0"/>
        <v>{filters:[0,0],variables:[1,100,203,300,440,500,602,700.121,801,905,1002,1104]},</v>
      </c>
    </row>
    <row r="38" spans="1:20">
      <c r="A38" s="36">
        <f>VLOOKUP(data!A37,variables!$A$33:$E$58,5,FALSE)</f>
        <v>20</v>
      </c>
      <c r="B38" s="36">
        <f>VLOOKUP(data!A37,variables!$A$33:$F$58,6,FALSE)</f>
        <v>102</v>
      </c>
      <c r="C38" s="36">
        <f>VLOOKUP(IF(data!D37="","unknown",data!D37),variables!$A$63:$F$94,5,FALSE)</f>
        <v>203</v>
      </c>
      <c r="D38" s="36">
        <f>VLOOKUP(IF(data!D37="","unknown",data!D37),variables!$A$63:$F$94,6,FALSE)</f>
        <v>300</v>
      </c>
      <c r="E38">
        <f>VLOOKUP(IF(data!E37="","unknown",data!E37),variables!$A$97:$B$104,2,FALSE)</f>
        <v>440</v>
      </c>
      <c r="F38">
        <f>VLOOKUP(data!F37,variables!$A$107:$B$108,2,FALSE)</f>
        <v>500</v>
      </c>
      <c r="G38">
        <f>VLOOKUP(IF(data!H37="","unknown",data!H37),variables!$A$110:$B$112,2,FALSE)</f>
        <v>602</v>
      </c>
      <c r="H38">
        <f>VLOOKUP(IF(data!I37="","unknown",data!I37),variables!$A$115:$B$464,2,FALSE)</f>
        <v>700.12099999999998</v>
      </c>
      <c r="I38">
        <f>VLOOKUP(IF(data!P37="","unknown",data!P37),variables!$A$466:$B$517,2,FALSE)</f>
        <v>801</v>
      </c>
      <c r="J38">
        <f>VLOOKUP(IF(data!Q37="","unknown",data!Q37),variables!$A$519:$B$524,2,FALSE)</f>
        <v>905</v>
      </c>
      <c r="K38">
        <f>VLOOKUP(IF(data!S37="","unknown",data!S37),variables!$A$526:$B$528,2,FALSE)</f>
        <v>1002</v>
      </c>
      <c r="L38">
        <f>VLOOKUP(IF(data!U37="","unknown",data!U37),variables!$A$530:$B$534,2,FALSE)</f>
        <v>1104</v>
      </c>
      <c r="M38" s="38">
        <f>'data (2)'!A37</f>
        <v>0</v>
      </c>
      <c r="N38">
        <f>'interests (2)'!A38</f>
        <v>0</v>
      </c>
      <c r="O38" t="str">
        <f t="shared" si="1"/>
        <v>filters:[0,0]</v>
      </c>
      <c r="P38" t="str">
        <f t="shared" si="2"/>
        <v>variables:[20,102,203,300,440,500,602,700.121,801,905,1002,1104]</v>
      </c>
      <c r="Q38" t="s">
        <v>1703</v>
      </c>
      <c r="R38" t="str">
        <f t="shared" si="3"/>
        <v>filters:[0,0],variables:[20,102,203,300,440,500,602,700.121,801,905,1002,1104]</v>
      </c>
      <c r="S38" t="s">
        <v>1701</v>
      </c>
      <c r="T38" t="str">
        <f t="shared" si="0"/>
        <v>{filters:[0,0],variables:[20,102,203,300,440,500,602,700.121,801,905,1002,1104]},</v>
      </c>
    </row>
    <row r="39" spans="1:20">
      <c r="A39" s="36">
        <f>VLOOKUP(data!A38,variables!$A$33:$E$58,5,FALSE)</f>
        <v>22</v>
      </c>
      <c r="B39" s="36">
        <f>VLOOKUP(data!A38,variables!$A$33:$F$58,6,FALSE)</f>
        <v>102</v>
      </c>
      <c r="C39" s="36">
        <f>VLOOKUP(IF(data!D38="","unknown",data!D38),variables!$A$63:$F$94,5,FALSE)</f>
        <v>213</v>
      </c>
      <c r="D39" s="36">
        <f>VLOOKUP(IF(data!D38="","unknown",data!D38),variables!$A$63:$F$94,6,FALSE)</f>
        <v>301</v>
      </c>
      <c r="E39">
        <f>VLOOKUP(IF(data!E38="","unknown",data!E38),variables!$A$97:$B$104,2,FALSE)</f>
        <v>400</v>
      </c>
      <c r="F39">
        <f>VLOOKUP(data!F38,variables!$A$107:$B$108,2,FALSE)</f>
        <v>500</v>
      </c>
      <c r="G39">
        <f>VLOOKUP(IF(data!H38="","unknown",data!H38),variables!$A$110:$B$112,2,FALSE)</f>
        <v>600</v>
      </c>
      <c r="H39">
        <f>VLOOKUP(IF(data!I38="","unknown",data!I38),variables!$A$115:$B$464,2,FALSE)</f>
        <v>700.09900000000005</v>
      </c>
      <c r="I39">
        <f>VLOOKUP(IF(data!P38="","unknown",data!P38),variables!$A$466:$B$517,2,FALSE)</f>
        <v>800.005</v>
      </c>
      <c r="J39">
        <f>VLOOKUP(IF(data!Q38="","unknown",data!Q38),variables!$A$519:$B$524,2,FALSE)</f>
        <v>903</v>
      </c>
      <c r="K39">
        <f>VLOOKUP(IF(data!S38="","unknown",data!S38),variables!$A$526:$B$528,2,FALSE)</f>
        <v>1000</v>
      </c>
      <c r="L39">
        <f>VLOOKUP(IF(data!U38="","unknown",data!U38),variables!$A$530:$B$534,2,FALSE)</f>
        <v>1101</v>
      </c>
      <c r="M39" s="38">
        <f>'data (2)'!A38</f>
        <v>2</v>
      </c>
      <c r="N39">
        <f>'interests (2)'!A39</f>
        <v>1049602</v>
      </c>
      <c r="O39" t="str">
        <f t="shared" si="1"/>
        <v>filters:[2,1049602]</v>
      </c>
      <c r="P39" t="str">
        <f t="shared" si="2"/>
        <v>variables:[22,102,213,301,400,500,600,700.099,800.005,903,1000,1101]</v>
      </c>
      <c r="Q39" t="s">
        <v>1703</v>
      </c>
      <c r="R39" t="str">
        <f t="shared" si="3"/>
        <v>filters:[2,1049602],variables:[22,102,213,301,400,500,600,700.099,800.005,903,1000,1101]</v>
      </c>
      <c r="S39" t="s">
        <v>1701</v>
      </c>
      <c r="T39" t="str">
        <f t="shared" si="0"/>
        <v>{filters:[2,1049602],variables:[22,102,213,301,400,500,600,700.099,800.005,903,1000,1101]},</v>
      </c>
    </row>
    <row r="40" spans="1:20">
      <c r="A40" s="36">
        <f>VLOOKUP(data!A39,variables!$A$33:$E$58,5,FALSE)</f>
        <v>50</v>
      </c>
      <c r="B40" s="36">
        <f>VLOOKUP(data!A39,variables!$A$33:$F$58,6,FALSE)</f>
        <v>105</v>
      </c>
      <c r="C40" s="36">
        <f>VLOOKUP(IF(data!D39="","unknown",data!D39),variables!$A$63:$F$94,5,FALSE)</f>
        <v>228</v>
      </c>
      <c r="D40" s="36">
        <f>VLOOKUP(IF(data!D39="","unknown",data!D39),variables!$A$63:$F$94,6,FALSE)</f>
        <v>302</v>
      </c>
      <c r="E40">
        <f>VLOOKUP(IF(data!E39="","unknown",data!E39),variables!$A$97:$B$104,2,FALSE)</f>
        <v>421</v>
      </c>
      <c r="F40">
        <f>VLOOKUP(data!F39,variables!$A$107:$B$108,2,FALSE)</f>
        <v>500</v>
      </c>
      <c r="G40">
        <f>VLOOKUP(IF(data!H39="","unknown",data!H39),variables!$A$110:$B$112,2,FALSE)</f>
        <v>601</v>
      </c>
      <c r="H40">
        <f>VLOOKUP(IF(data!I39="","unknown",data!I39),variables!$A$115:$B$464,2,FALSE)</f>
        <v>700.06700000000001</v>
      </c>
      <c r="I40">
        <f>VLOOKUP(IF(data!P39="","unknown",data!P39),variables!$A$466:$B$517,2,FALSE)</f>
        <v>800.01099999999997</v>
      </c>
      <c r="J40">
        <f>VLOOKUP(IF(data!Q39="","unknown",data!Q39),variables!$A$519:$B$524,2,FALSE)</f>
        <v>900</v>
      </c>
      <c r="K40">
        <f>VLOOKUP(IF(data!S39="","unknown",data!S39),variables!$A$526:$B$528,2,FALSE)</f>
        <v>1000</v>
      </c>
      <c r="L40">
        <f>VLOOKUP(IF(data!U39="","unknown",data!U39),variables!$A$530:$B$534,2,FALSE)</f>
        <v>1101</v>
      </c>
      <c r="M40" s="38">
        <f>'data (2)'!A39</f>
        <v>3</v>
      </c>
      <c r="N40">
        <f>'interests (2)'!A40</f>
        <v>1357100</v>
      </c>
      <c r="O40" t="str">
        <f t="shared" si="1"/>
        <v>filters:[3,1357100]</v>
      </c>
      <c r="P40" t="str">
        <f t="shared" si="2"/>
        <v>variables:[50,105,228,302,421,500,601,700.067,800.011,900,1000,1101]</v>
      </c>
      <c r="Q40" t="s">
        <v>1703</v>
      </c>
      <c r="R40" t="str">
        <f t="shared" si="3"/>
        <v>filters:[3,1357100],variables:[50,105,228,302,421,500,601,700.067,800.011,900,1000,1101]</v>
      </c>
      <c r="S40" t="s">
        <v>1701</v>
      </c>
      <c r="T40" t="str">
        <f t="shared" si="0"/>
        <v>{filters:[3,1357100],variables:[50,105,228,302,421,500,601,700.067,800.011,900,1000,1101]},</v>
      </c>
    </row>
    <row r="41" spans="1:20">
      <c r="A41" s="36">
        <f>VLOOKUP(data!A40,variables!$A$33:$E$58,5,FALSE)</f>
        <v>31</v>
      </c>
      <c r="B41" s="36">
        <f>VLOOKUP(data!A40,variables!$A$33:$F$58,6,FALSE)</f>
        <v>103</v>
      </c>
      <c r="C41" s="36">
        <f>VLOOKUP(IF(data!D40="","unknown",data!D40),variables!$A$63:$F$94,5,FALSE)</f>
        <v>203</v>
      </c>
      <c r="D41" s="36">
        <f>VLOOKUP(IF(data!D40="","unknown",data!D40),variables!$A$63:$F$94,6,FALSE)</f>
        <v>300</v>
      </c>
      <c r="E41">
        <f>VLOOKUP(IF(data!E40="","unknown",data!E40),variables!$A$97:$B$104,2,FALSE)</f>
        <v>421</v>
      </c>
      <c r="F41">
        <f>VLOOKUP(data!F40,variables!$A$107:$B$108,2,FALSE)</f>
        <v>500</v>
      </c>
      <c r="G41">
        <f>VLOOKUP(IF(data!H40="","unknown",data!H40),variables!$A$110:$B$112,2,FALSE)</f>
        <v>600</v>
      </c>
      <c r="H41">
        <f>VLOOKUP(IF(data!I40="","unknown",data!I40),variables!$A$115:$B$464,2,FALSE)</f>
        <v>700.17</v>
      </c>
      <c r="I41">
        <f>VLOOKUP(IF(data!P40="","unknown",data!P40),variables!$A$466:$B$517,2,FALSE)</f>
        <v>800.00400000000002</v>
      </c>
      <c r="J41">
        <f>VLOOKUP(IF(data!Q40="","unknown",data!Q40),variables!$A$519:$B$524,2,FALSE)</f>
        <v>903</v>
      </c>
      <c r="K41">
        <f>VLOOKUP(IF(data!S40="","unknown",data!S40),variables!$A$526:$B$528,2,FALSE)</f>
        <v>1001</v>
      </c>
      <c r="L41">
        <f>VLOOKUP(IF(data!U40="","unknown",data!U40),variables!$A$530:$B$534,2,FALSE)</f>
        <v>1100</v>
      </c>
      <c r="M41" s="38">
        <f>'data (2)'!A40</f>
        <v>3</v>
      </c>
      <c r="N41">
        <f>'interests (2)'!A41</f>
        <v>1394000</v>
      </c>
      <c r="O41" t="str">
        <f t="shared" si="1"/>
        <v>filters:[3,1394000]</v>
      </c>
      <c r="P41" t="str">
        <f t="shared" si="2"/>
        <v>variables:[31,103,203,300,421,500,600,700.17,800.004,903,1001,1100]</v>
      </c>
      <c r="Q41" t="s">
        <v>1703</v>
      </c>
      <c r="R41" t="str">
        <f t="shared" si="3"/>
        <v>filters:[3,1394000],variables:[31,103,203,300,421,500,600,700.17,800.004,903,1001,1100]</v>
      </c>
      <c r="S41" t="s">
        <v>1701</v>
      </c>
      <c r="T41" t="str">
        <f t="shared" si="0"/>
        <v>{filters:[3,1394000],variables:[31,103,203,300,421,500,600,700.17,800.004,903,1001,1100]},</v>
      </c>
    </row>
    <row r="42" spans="1:20">
      <c r="A42" s="36">
        <f>VLOOKUP(data!A41,variables!$A$33:$E$58,5,FALSE)</f>
        <v>50</v>
      </c>
      <c r="B42" s="36">
        <f>VLOOKUP(data!A41,variables!$A$33:$F$58,6,FALSE)</f>
        <v>105</v>
      </c>
      <c r="C42" s="36">
        <f>VLOOKUP(IF(data!D41="","unknown",data!D41),variables!$A$63:$F$94,5,FALSE)</f>
        <v>201</v>
      </c>
      <c r="D42" s="36">
        <f>VLOOKUP(IF(data!D41="","unknown",data!D41),variables!$A$63:$F$94,6,FALSE)</f>
        <v>300</v>
      </c>
      <c r="E42">
        <f>VLOOKUP(IF(data!E41="","unknown",data!E41),variables!$A$97:$B$104,2,FALSE)</f>
        <v>400</v>
      </c>
      <c r="F42">
        <f>VLOOKUP(data!F41,variables!$A$107:$B$108,2,FALSE)</f>
        <v>500</v>
      </c>
      <c r="G42">
        <f>VLOOKUP(IF(data!H41="","unknown",data!H41),variables!$A$110:$B$112,2,FALSE)</f>
        <v>600</v>
      </c>
      <c r="H42">
        <f>VLOOKUP(IF(data!I41="","unknown",data!I41),variables!$A$115:$B$464,2,FALSE)</f>
        <v>700.21600000000001</v>
      </c>
      <c r="I42">
        <f>VLOOKUP(IF(data!P41="","unknown",data!P41),variables!$A$466:$B$517,2,FALSE)</f>
        <v>800.01099999999997</v>
      </c>
      <c r="J42">
        <f>VLOOKUP(IF(data!Q41="","unknown",data!Q41),variables!$A$519:$B$524,2,FALSE)</f>
        <v>903</v>
      </c>
      <c r="K42">
        <f>VLOOKUP(IF(data!S41="","unknown",data!S41),variables!$A$526:$B$528,2,FALSE)</f>
        <v>1001</v>
      </c>
      <c r="L42">
        <f>VLOOKUP(IF(data!U41="","unknown",data!U41),variables!$A$530:$B$534,2,FALSE)</f>
        <v>1100</v>
      </c>
      <c r="M42" s="38">
        <f>'data (2)'!A41</f>
        <v>2</v>
      </c>
      <c r="N42">
        <f>'interests (2)'!A42</f>
        <v>348500</v>
      </c>
      <c r="O42" t="str">
        <f t="shared" si="1"/>
        <v>filters:[2,348500]</v>
      </c>
      <c r="P42" t="str">
        <f t="shared" si="2"/>
        <v>variables:[50,105,201,300,400,500,600,700.216,800.011,903,1001,1100]</v>
      </c>
      <c r="Q42" t="s">
        <v>1703</v>
      </c>
      <c r="R42" t="str">
        <f t="shared" si="3"/>
        <v>filters:[2,348500],variables:[50,105,201,300,400,500,600,700.216,800.011,903,1001,1100]</v>
      </c>
      <c r="S42" t="s">
        <v>1701</v>
      </c>
      <c r="T42" t="str">
        <f t="shared" si="0"/>
        <v>{filters:[2,348500],variables:[50,105,201,300,400,500,600,700.216,800.011,903,1001,1100]},</v>
      </c>
    </row>
    <row r="43" spans="1:20">
      <c r="A43" s="36">
        <f>VLOOKUP(data!A42,variables!$A$33:$E$58,5,FALSE)</f>
        <v>42</v>
      </c>
      <c r="B43" s="36">
        <f>VLOOKUP(data!A42,variables!$A$33:$F$58,6,FALSE)</f>
        <v>104</v>
      </c>
      <c r="C43" s="36">
        <f>VLOOKUP(IF(data!D42="","unknown",data!D42),variables!$A$63:$F$94,5,FALSE)</f>
        <v>203</v>
      </c>
      <c r="D43" s="36">
        <f>VLOOKUP(IF(data!D42="","unknown",data!D42),variables!$A$63:$F$94,6,FALSE)</f>
        <v>300</v>
      </c>
      <c r="E43">
        <f>VLOOKUP(IF(data!E42="","unknown",data!E42),variables!$A$97:$B$104,2,FALSE)</f>
        <v>401</v>
      </c>
      <c r="F43">
        <f>VLOOKUP(data!F42,variables!$A$107:$B$108,2,FALSE)</f>
        <v>500</v>
      </c>
      <c r="G43">
        <f>VLOOKUP(IF(data!H42="","unknown",data!H42),variables!$A$110:$B$112,2,FALSE)</f>
        <v>600</v>
      </c>
      <c r="H43">
        <f>VLOOKUP(IF(data!I42="","unknown",data!I42),variables!$A$115:$B$464,2,FALSE)</f>
        <v>700.29300000000001</v>
      </c>
      <c r="I43">
        <f>VLOOKUP(IF(data!P42="","unknown",data!P42),variables!$A$466:$B$517,2,FALSE)</f>
        <v>800.00900000000001</v>
      </c>
      <c r="J43">
        <f>VLOOKUP(IF(data!Q42="","unknown",data!Q42),variables!$A$519:$B$524,2,FALSE)</f>
        <v>900</v>
      </c>
      <c r="K43">
        <f>VLOOKUP(IF(data!S42="","unknown",data!S42),variables!$A$526:$B$528,2,FALSE)</f>
        <v>1000</v>
      </c>
      <c r="L43">
        <f>VLOOKUP(IF(data!U42="","unknown",data!U42),variables!$A$530:$B$534,2,FALSE)</f>
        <v>1100</v>
      </c>
      <c r="M43" s="38">
        <f>'data (2)'!A42</f>
        <v>2</v>
      </c>
      <c r="N43">
        <f>'interests (2)'!A43</f>
        <v>1385800</v>
      </c>
      <c r="O43" t="str">
        <f t="shared" si="1"/>
        <v>filters:[2,1385800]</v>
      </c>
      <c r="P43" t="str">
        <f t="shared" si="2"/>
        <v>variables:[42,104,203,300,401,500,600,700.293,800.009,900,1000,1100]</v>
      </c>
      <c r="Q43" t="s">
        <v>1703</v>
      </c>
      <c r="R43" t="str">
        <f t="shared" si="3"/>
        <v>filters:[2,1385800],variables:[42,104,203,300,401,500,600,700.293,800.009,900,1000,1100]</v>
      </c>
      <c r="S43" t="s">
        <v>1701</v>
      </c>
      <c r="T43" t="str">
        <f t="shared" si="0"/>
        <v>{filters:[2,1385800],variables:[42,104,203,300,401,500,600,700.293,800.009,900,1000,1100]},</v>
      </c>
    </row>
    <row r="44" spans="1:20">
      <c r="A44" s="36">
        <f>VLOOKUP(data!A43,variables!$A$33:$E$58,5,FALSE)</f>
        <v>20</v>
      </c>
      <c r="B44" s="36">
        <f>VLOOKUP(data!A43,variables!$A$33:$F$58,6,FALSE)</f>
        <v>102</v>
      </c>
      <c r="C44" s="36">
        <f>VLOOKUP(IF(data!D43="","unknown",data!D43),variables!$A$63:$F$94,5,FALSE)</f>
        <v>203</v>
      </c>
      <c r="D44" s="36">
        <f>VLOOKUP(IF(data!D43="","unknown",data!D43),variables!$A$63:$F$94,6,FALSE)</f>
        <v>300</v>
      </c>
      <c r="E44">
        <f>VLOOKUP(IF(data!E43="","unknown",data!E43),variables!$A$97:$B$104,2,FALSE)</f>
        <v>400</v>
      </c>
      <c r="F44">
        <f>VLOOKUP(data!F43,variables!$A$107:$B$108,2,FALSE)</f>
        <v>500</v>
      </c>
      <c r="G44">
        <f>VLOOKUP(IF(data!H43="","unknown",data!H43),variables!$A$110:$B$112,2,FALSE)</f>
        <v>600</v>
      </c>
      <c r="H44">
        <f>VLOOKUP(IF(data!I43="","unknown",data!I43),variables!$A$115:$B$464,2,FALSE)</f>
        <v>700.12099999999998</v>
      </c>
      <c r="I44">
        <f>VLOOKUP(IF(data!P43="","unknown",data!P43),variables!$A$466:$B$517,2,FALSE)</f>
        <v>800.00699999999995</v>
      </c>
      <c r="J44">
        <f>VLOOKUP(IF(data!Q43="","unknown",data!Q43),variables!$A$519:$B$524,2,FALSE)</f>
        <v>903</v>
      </c>
      <c r="K44">
        <f>VLOOKUP(IF(data!S43="","unknown",data!S43),variables!$A$526:$B$528,2,FALSE)</f>
        <v>1000</v>
      </c>
      <c r="L44">
        <f>VLOOKUP(IF(data!U43="","unknown",data!U43),variables!$A$530:$B$534,2,FALSE)</f>
        <v>1101</v>
      </c>
      <c r="M44" s="38">
        <f>'data (2)'!A43</f>
        <v>0</v>
      </c>
      <c r="N44">
        <f>'interests (2)'!A44</f>
        <v>0</v>
      </c>
      <c r="O44" t="str">
        <f t="shared" si="1"/>
        <v>filters:[0,0]</v>
      </c>
      <c r="P44" t="str">
        <f t="shared" si="2"/>
        <v>variables:[20,102,203,300,400,500,600,700.121,800.007,903,1000,1101]</v>
      </c>
      <c r="Q44" t="s">
        <v>1703</v>
      </c>
      <c r="R44" t="str">
        <f t="shared" si="3"/>
        <v>filters:[0,0],variables:[20,102,203,300,400,500,600,700.121,800.007,903,1000,1101]</v>
      </c>
      <c r="S44" t="s">
        <v>1701</v>
      </c>
      <c r="T44" t="str">
        <f t="shared" si="0"/>
        <v>{filters:[0,0],variables:[20,102,203,300,400,500,600,700.121,800.007,903,1000,1101]},</v>
      </c>
    </row>
    <row r="45" spans="1:20">
      <c r="A45" s="36">
        <f>VLOOKUP(data!A44,variables!$A$33:$E$58,5,FALSE)</f>
        <v>31</v>
      </c>
      <c r="B45" s="36">
        <f>VLOOKUP(data!A44,variables!$A$33:$F$58,6,FALSE)</f>
        <v>103</v>
      </c>
      <c r="C45" s="36">
        <f>VLOOKUP(IF(data!D44="","unknown",data!D44),variables!$A$63:$F$94,5,FALSE)</f>
        <v>226</v>
      </c>
      <c r="D45" s="36">
        <f>VLOOKUP(IF(data!D44="","unknown",data!D44),variables!$A$63:$F$94,6,FALSE)</f>
        <v>302</v>
      </c>
      <c r="E45">
        <f>VLOOKUP(IF(data!E44="","unknown",data!E44),variables!$A$97:$B$104,2,FALSE)</f>
        <v>401</v>
      </c>
      <c r="F45">
        <f>VLOOKUP(data!F44,variables!$A$107:$B$108,2,FALSE)</f>
        <v>500</v>
      </c>
      <c r="G45">
        <f>VLOOKUP(IF(data!H44="","unknown",data!H44),variables!$A$110:$B$112,2,FALSE)</f>
        <v>600</v>
      </c>
      <c r="H45">
        <f>VLOOKUP(IF(data!I44="","unknown",data!I44),variables!$A$115:$B$464,2,FALSE)</f>
        <v>700.29600000000005</v>
      </c>
      <c r="I45">
        <f>VLOOKUP(IF(data!P44="","unknown",data!P44),variables!$A$466:$B$517,2,FALSE)</f>
        <v>800.00900000000001</v>
      </c>
      <c r="J45">
        <f>VLOOKUP(IF(data!Q44="","unknown",data!Q44),variables!$A$519:$B$524,2,FALSE)</f>
        <v>903</v>
      </c>
      <c r="K45">
        <f>VLOOKUP(IF(data!S44="","unknown",data!S44),variables!$A$526:$B$528,2,FALSE)</f>
        <v>1000</v>
      </c>
      <c r="L45">
        <f>VLOOKUP(IF(data!U44="","unknown",data!U44),variables!$A$530:$B$534,2,FALSE)</f>
        <v>1100</v>
      </c>
      <c r="M45" s="38">
        <f>'data (2)'!A44</f>
        <v>2</v>
      </c>
      <c r="N45">
        <f>'interests (2)'!A45</f>
        <v>1394000</v>
      </c>
      <c r="O45" t="str">
        <f t="shared" si="1"/>
        <v>filters:[2,1394000]</v>
      </c>
      <c r="P45" t="str">
        <f t="shared" si="2"/>
        <v>variables:[31,103,226,302,401,500,600,700.296,800.009,903,1000,1100]</v>
      </c>
      <c r="Q45" t="s">
        <v>1703</v>
      </c>
      <c r="R45" t="str">
        <f t="shared" si="3"/>
        <v>filters:[2,1394000],variables:[31,103,226,302,401,500,600,700.296,800.009,903,1000,1100]</v>
      </c>
      <c r="S45" t="s">
        <v>1701</v>
      </c>
      <c r="T45" t="str">
        <f t="shared" si="0"/>
        <v>{filters:[2,1394000],variables:[31,103,226,302,401,500,600,700.296,800.009,903,1000,1100]},</v>
      </c>
    </row>
    <row r="46" spans="1:20">
      <c r="A46" s="36">
        <f>VLOOKUP(data!A45,variables!$A$33:$E$58,5,FALSE)</f>
        <v>50</v>
      </c>
      <c r="B46" s="36">
        <f>VLOOKUP(data!A45,variables!$A$33:$F$58,6,FALSE)</f>
        <v>105</v>
      </c>
      <c r="C46" s="36">
        <f>VLOOKUP(IF(data!D45="","unknown",data!D45),variables!$A$63:$F$94,5,FALSE)</f>
        <v>201</v>
      </c>
      <c r="D46" s="36">
        <f>VLOOKUP(IF(data!D45="","unknown",data!D45),variables!$A$63:$F$94,6,FALSE)</f>
        <v>300</v>
      </c>
      <c r="E46">
        <f>VLOOKUP(IF(data!E45="","unknown",data!E45),variables!$A$97:$B$104,2,FALSE)</f>
        <v>421</v>
      </c>
      <c r="F46">
        <f>VLOOKUP(data!F45,variables!$A$107:$B$108,2,FALSE)</f>
        <v>500</v>
      </c>
      <c r="G46">
        <f>VLOOKUP(IF(data!H45="","unknown",data!H45),variables!$A$110:$B$112,2,FALSE)</f>
        <v>600</v>
      </c>
      <c r="H46">
        <f>VLOOKUP(IF(data!I45="","unknown",data!I45),variables!$A$115:$B$464,2,FALSE)</f>
        <v>700.23299999999995</v>
      </c>
      <c r="I46">
        <f>VLOOKUP(IF(data!P45="","unknown",data!P45),variables!$A$466:$B$517,2,FALSE)</f>
        <v>800.029</v>
      </c>
      <c r="J46">
        <f>VLOOKUP(IF(data!Q45="","unknown",data!Q45),variables!$A$519:$B$524,2,FALSE)</f>
        <v>903</v>
      </c>
      <c r="K46">
        <f>VLOOKUP(IF(data!S45="","unknown",data!S45),variables!$A$526:$B$528,2,FALSE)</f>
        <v>1000</v>
      </c>
      <c r="L46">
        <f>VLOOKUP(IF(data!U45="","unknown",data!U45),variables!$A$530:$B$534,2,FALSE)</f>
        <v>1101</v>
      </c>
      <c r="M46" s="38">
        <f>'data (2)'!A45</f>
        <v>3</v>
      </c>
      <c r="N46">
        <f>'interests (2)'!A46</f>
        <v>2095102</v>
      </c>
      <c r="O46" t="str">
        <f t="shared" si="1"/>
        <v>filters:[3,2095102]</v>
      </c>
      <c r="P46" t="str">
        <f t="shared" si="2"/>
        <v>variables:[50,105,201,300,421,500,600,700.233,800.029,903,1000,1101]</v>
      </c>
      <c r="Q46" t="s">
        <v>1703</v>
      </c>
      <c r="R46" t="str">
        <f t="shared" si="3"/>
        <v>filters:[3,2095102],variables:[50,105,201,300,421,500,600,700.233,800.029,903,1000,1101]</v>
      </c>
      <c r="S46" t="s">
        <v>1701</v>
      </c>
      <c r="T46" t="str">
        <f t="shared" si="0"/>
        <v>{filters:[3,2095102],variables:[50,105,201,300,421,500,600,700.233,800.029,903,1000,1101]},</v>
      </c>
    </row>
    <row r="47" spans="1:20">
      <c r="A47" s="36">
        <f>VLOOKUP(data!A46,variables!$A$33:$E$58,5,FALSE)</f>
        <v>22</v>
      </c>
      <c r="B47" s="36">
        <f>VLOOKUP(data!A46,variables!$A$33:$F$58,6,FALSE)</f>
        <v>102</v>
      </c>
      <c r="C47" s="36">
        <f>VLOOKUP(IF(data!D46="","unknown",data!D46),variables!$A$63:$F$94,5,FALSE)</f>
        <v>226</v>
      </c>
      <c r="D47" s="36">
        <f>VLOOKUP(IF(data!D46="","unknown",data!D46),variables!$A$63:$F$94,6,FALSE)</f>
        <v>302</v>
      </c>
      <c r="E47">
        <f>VLOOKUP(IF(data!E46="","unknown",data!E46),variables!$A$97:$B$104,2,FALSE)</f>
        <v>401</v>
      </c>
      <c r="F47">
        <f>VLOOKUP(data!F46,variables!$A$107:$B$108,2,FALSE)</f>
        <v>500</v>
      </c>
      <c r="G47">
        <f>VLOOKUP(IF(data!H46="","unknown",data!H46),variables!$A$110:$B$112,2,FALSE)</f>
        <v>601</v>
      </c>
      <c r="H47">
        <f>VLOOKUP(IF(data!I46="","unknown",data!I46),variables!$A$115:$B$464,2,FALSE)</f>
        <v>700.31500000000005</v>
      </c>
      <c r="I47">
        <f>VLOOKUP(IF(data!P46="","unknown",data!P46),variables!$A$466:$B$517,2,FALSE)</f>
        <v>800.00300000000004</v>
      </c>
      <c r="J47">
        <f>VLOOKUP(IF(data!Q46="","unknown",data!Q46),variables!$A$519:$B$524,2,FALSE)</f>
        <v>900</v>
      </c>
      <c r="K47">
        <f>VLOOKUP(IF(data!S46="","unknown",data!S46),variables!$A$526:$B$528,2,FALSE)</f>
        <v>1000</v>
      </c>
      <c r="L47">
        <f>VLOOKUP(IF(data!U46="","unknown",data!U46),variables!$A$530:$B$534,2,FALSE)</f>
        <v>1100</v>
      </c>
      <c r="M47" s="38">
        <f>'data (2)'!A46</f>
        <v>2</v>
      </c>
      <c r="N47">
        <f>'interests (2)'!A47</f>
        <v>1381700</v>
      </c>
      <c r="O47" t="str">
        <f t="shared" si="1"/>
        <v>filters:[2,1381700]</v>
      </c>
      <c r="P47" t="str">
        <f t="shared" si="2"/>
        <v>variables:[22,102,226,302,401,500,601,700.315,800.003,900,1000,1100]</v>
      </c>
      <c r="Q47" t="s">
        <v>1703</v>
      </c>
      <c r="R47" t="str">
        <f t="shared" si="3"/>
        <v>filters:[2,1381700],variables:[22,102,226,302,401,500,601,700.315,800.003,900,1000,1100]</v>
      </c>
      <c r="S47" t="s">
        <v>1701</v>
      </c>
      <c r="T47" t="str">
        <f t="shared" si="0"/>
        <v>{filters:[2,1381700],variables:[22,102,226,302,401,500,601,700.315,800.003,900,1000,1100]},</v>
      </c>
    </row>
    <row r="48" spans="1:20">
      <c r="A48" s="36">
        <f>VLOOKUP(data!A47,variables!$A$33:$E$58,5,FALSE)</f>
        <v>23</v>
      </c>
      <c r="B48" s="36">
        <f>VLOOKUP(data!A47,variables!$A$33:$F$58,6,FALSE)</f>
        <v>102</v>
      </c>
      <c r="C48" s="36">
        <f>VLOOKUP(IF(data!D47="","unknown",data!D47),variables!$A$63:$F$94,5,FALSE)</f>
        <v>226</v>
      </c>
      <c r="D48" s="36">
        <f>VLOOKUP(IF(data!D47="","unknown",data!D47),variables!$A$63:$F$94,6,FALSE)</f>
        <v>302</v>
      </c>
      <c r="E48">
        <f>VLOOKUP(IF(data!E47="","unknown",data!E47),variables!$A$97:$B$104,2,FALSE)</f>
        <v>440</v>
      </c>
      <c r="F48">
        <f>VLOOKUP(data!F47,variables!$A$107:$B$108,2,FALSE)</f>
        <v>500</v>
      </c>
      <c r="G48">
        <f>VLOOKUP(IF(data!H47="","unknown",data!H47),variables!$A$110:$B$112,2,FALSE)</f>
        <v>602</v>
      </c>
      <c r="H48">
        <f>VLOOKUP(IF(data!I47="","unknown",data!I47),variables!$A$115:$B$464,2,FALSE)</f>
        <v>700.09100000000001</v>
      </c>
      <c r="I48">
        <f>VLOOKUP(IF(data!P47="","unknown",data!P47),variables!$A$466:$B$517,2,FALSE)</f>
        <v>801</v>
      </c>
      <c r="J48">
        <f>VLOOKUP(IF(data!Q47="","unknown",data!Q47),variables!$A$519:$B$524,2,FALSE)</f>
        <v>905</v>
      </c>
      <c r="K48">
        <f>VLOOKUP(IF(data!S47="","unknown",data!S47),variables!$A$526:$B$528,2,FALSE)</f>
        <v>1002</v>
      </c>
      <c r="L48">
        <f>VLOOKUP(IF(data!U47="","unknown",data!U47),variables!$A$530:$B$534,2,FALSE)</f>
        <v>1104</v>
      </c>
      <c r="M48" s="38">
        <f>'data (2)'!A47</f>
        <v>0</v>
      </c>
      <c r="N48">
        <f>'interests (2)'!A48</f>
        <v>0</v>
      </c>
      <c r="O48" t="str">
        <f t="shared" si="1"/>
        <v>filters:[0,0]</v>
      </c>
      <c r="P48" t="str">
        <f t="shared" si="2"/>
        <v>variables:[23,102,226,302,440,500,602,700.091,801,905,1002,1104]</v>
      </c>
      <c r="Q48" t="s">
        <v>1703</v>
      </c>
      <c r="R48" t="str">
        <f t="shared" si="3"/>
        <v>filters:[0,0],variables:[23,102,226,302,440,500,602,700.091,801,905,1002,1104]</v>
      </c>
      <c r="S48" t="s">
        <v>1701</v>
      </c>
      <c r="T48" t="str">
        <f t="shared" si="0"/>
        <v>{filters:[0,0],variables:[23,102,226,302,440,500,602,700.091,801,905,1002,1104]},</v>
      </c>
    </row>
    <row r="49" spans="1:20">
      <c r="A49" s="36">
        <f>VLOOKUP(data!A48,variables!$A$33:$E$58,5,FALSE)</f>
        <v>22</v>
      </c>
      <c r="B49" s="36">
        <f>VLOOKUP(data!A48,variables!$A$33:$F$58,6,FALSE)</f>
        <v>102</v>
      </c>
      <c r="C49" s="36">
        <f>VLOOKUP(IF(data!D48="","unknown",data!D48),variables!$A$63:$F$94,5,FALSE)</f>
        <v>220</v>
      </c>
      <c r="D49" s="36">
        <f>VLOOKUP(IF(data!D48="","unknown",data!D48),variables!$A$63:$F$94,6,FALSE)</f>
        <v>302</v>
      </c>
      <c r="E49">
        <f>VLOOKUP(IF(data!E48="","unknown",data!E48),variables!$A$97:$B$104,2,FALSE)</f>
        <v>400</v>
      </c>
      <c r="F49">
        <f>VLOOKUP(data!F48,variables!$A$107:$B$108,2,FALSE)</f>
        <v>500</v>
      </c>
      <c r="G49">
        <f>VLOOKUP(IF(data!H48="","unknown",data!H48),variables!$A$110:$B$112,2,FALSE)</f>
        <v>601</v>
      </c>
      <c r="H49">
        <f>VLOOKUP(IF(data!I48="","unknown",data!I48),variables!$A$115:$B$464,2,FALSE)</f>
        <v>700.11300000000006</v>
      </c>
      <c r="I49">
        <f>VLOOKUP(IF(data!P48="","unknown",data!P48),variables!$A$466:$B$517,2,FALSE)</f>
        <v>800.00400000000002</v>
      </c>
      <c r="J49">
        <f>VLOOKUP(IF(data!Q48="","unknown",data!Q48),variables!$A$519:$B$524,2,FALSE)</f>
        <v>900</v>
      </c>
      <c r="K49">
        <f>VLOOKUP(IF(data!S48="","unknown",data!S48),variables!$A$526:$B$528,2,FALSE)</f>
        <v>1000</v>
      </c>
      <c r="L49">
        <f>VLOOKUP(IF(data!U48="","unknown",data!U48),variables!$A$530:$B$534,2,FALSE)</f>
        <v>1100</v>
      </c>
      <c r="M49" s="38">
        <f>'data (2)'!A48</f>
        <v>1</v>
      </c>
      <c r="N49">
        <f>'interests (2)'!A49</f>
        <v>176300</v>
      </c>
      <c r="O49" t="str">
        <f t="shared" si="1"/>
        <v>filters:[1,176300]</v>
      </c>
      <c r="P49" t="str">
        <f t="shared" si="2"/>
        <v>variables:[22,102,220,302,400,500,601,700.113,800.004,900,1000,1100]</v>
      </c>
      <c r="Q49" t="s">
        <v>1703</v>
      </c>
      <c r="R49" t="str">
        <f t="shared" si="3"/>
        <v>filters:[1,176300],variables:[22,102,220,302,400,500,601,700.113,800.004,900,1000,1100]</v>
      </c>
      <c r="S49" t="s">
        <v>1701</v>
      </c>
      <c r="T49" t="str">
        <f t="shared" si="0"/>
        <v>{filters:[1,176300],variables:[22,102,220,302,400,500,601,700.113,800.004,900,1000,1100]},</v>
      </c>
    </row>
    <row r="50" spans="1:20">
      <c r="A50" s="36">
        <f>VLOOKUP(data!A49,variables!$A$33:$E$58,5,FALSE)</f>
        <v>51</v>
      </c>
      <c r="B50" s="36">
        <f>VLOOKUP(data!A49,variables!$A$33:$F$58,6,FALSE)</f>
        <v>105</v>
      </c>
      <c r="C50" s="36">
        <f>VLOOKUP(IF(data!D49="","unknown",data!D49),variables!$A$63:$F$94,5,FALSE)</f>
        <v>203</v>
      </c>
      <c r="D50" s="36">
        <f>VLOOKUP(IF(data!D49="","unknown",data!D49),variables!$A$63:$F$94,6,FALSE)</f>
        <v>300</v>
      </c>
      <c r="E50">
        <f>VLOOKUP(IF(data!E49="","unknown",data!E49),variables!$A$97:$B$104,2,FALSE)</f>
        <v>402</v>
      </c>
      <c r="F50">
        <f>VLOOKUP(data!F49,variables!$A$107:$B$108,2,FALSE)</f>
        <v>500</v>
      </c>
      <c r="G50">
        <f>VLOOKUP(IF(data!H49="","unknown",data!H49),variables!$A$110:$B$112,2,FALSE)</f>
        <v>601</v>
      </c>
      <c r="H50">
        <f>VLOOKUP(IF(data!I49="","unknown",data!I49),variables!$A$115:$B$464,2,FALSE)</f>
        <v>700.27</v>
      </c>
      <c r="I50">
        <f>VLOOKUP(IF(data!P49="","unknown",data!P49),variables!$A$466:$B$517,2,FALSE)</f>
        <v>800.005</v>
      </c>
      <c r="J50">
        <f>VLOOKUP(IF(data!Q49="","unknown",data!Q49),variables!$A$519:$B$524,2,FALSE)</f>
        <v>900</v>
      </c>
      <c r="K50">
        <f>VLOOKUP(IF(data!S49="","unknown",data!S49),variables!$A$526:$B$528,2,FALSE)</f>
        <v>1000</v>
      </c>
      <c r="L50">
        <f>VLOOKUP(IF(data!U49="","unknown",data!U49),variables!$A$530:$B$534,2,FALSE)</f>
        <v>1100</v>
      </c>
      <c r="M50" s="38">
        <f>'data (2)'!A49</f>
        <v>3</v>
      </c>
      <c r="N50">
        <f>'interests (2)'!A50</f>
        <v>1221802</v>
      </c>
      <c r="O50" t="str">
        <f t="shared" si="1"/>
        <v>filters:[3,1221802]</v>
      </c>
      <c r="P50" t="str">
        <f t="shared" si="2"/>
        <v>variables:[51,105,203,300,402,500,601,700.27,800.005,900,1000,1100]</v>
      </c>
      <c r="Q50" t="s">
        <v>1703</v>
      </c>
      <c r="R50" t="str">
        <f t="shared" si="3"/>
        <v>filters:[3,1221802],variables:[51,105,203,300,402,500,601,700.27,800.005,900,1000,1100]</v>
      </c>
      <c r="S50" t="s">
        <v>1701</v>
      </c>
      <c r="T50" t="str">
        <f t="shared" si="0"/>
        <v>{filters:[3,1221802],variables:[51,105,203,300,402,500,601,700.27,800.005,900,1000,1100]},</v>
      </c>
    </row>
    <row r="51" spans="1:20">
      <c r="A51" s="36">
        <f>VLOOKUP(data!A50,variables!$A$33:$E$58,5,FALSE)</f>
        <v>22</v>
      </c>
      <c r="B51" s="36">
        <f>VLOOKUP(data!A50,variables!$A$33:$F$58,6,FALSE)</f>
        <v>102</v>
      </c>
      <c r="C51" s="36">
        <f>VLOOKUP(IF(data!D50="","unknown",data!D50),variables!$A$63:$F$94,5,FALSE)</f>
        <v>203</v>
      </c>
      <c r="D51" s="36">
        <f>VLOOKUP(IF(data!D50="","unknown",data!D50),variables!$A$63:$F$94,6,FALSE)</f>
        <v>300</v>
      </c>
      <c r="E51">
        <f>VLOOKUP(IF(data!E50="","unknown",data!E50),variables!$A$97:$B$104,2,FALSE)</f>
        <v>440</v>
      </c>
      <c r="F51">
        <f>VLOOKUP(data!F50,variables!$A$107:$B$108,2,FALSE)</f>
        <v>500</v>
      </c>
      <c r="G51">
        <f>VLOOKUP(IF(data!H50="","unknown",data!H50),variables!$A$110:$B$112,2,FALSE)</f>
        <v>602</v>
      </c>
      <c r="H51">
        <f>VLOOKUP(IF(data!I50="","unknown",data!I50),variables!$A$115:$B$464,2,FALSE)</f>
        <v>700.21100000000001</v>
      </c>
      <c r="I51">
        <f>VLOOKUP(IF(data!P50="","unknown",data!P50),variables!$A$466:$B$517,2,FALSE)</f>
        <v>801</v>
      </c>
      <c r="J51">
        <f>VLOOKUP(IF(data!Q50="","unknown",data!Q50),variables!$A$519:$B$524,2,FALSE)</f>
        <v>905</v>
      </c>
      <c r="K51">
        <f>VLOOKUP(IF(data!S50="","unknown",data!S50),variables!$A$526:$B$528,2,FALSE)</f>
        <v>1002</v>
      </c>
      <c r="L51">
        <f>VLOOKUP(IF(data!U50="","unknown",data!U50),variables!$A$530:$B$534,2,FALSE)</f>
        <v>1104</v>
      </c>
      <c r="M51" s="38">
        <f>'data (2)'!A50</f>
        <v>0</v>
      </c>
      <c r="N51">
        <f>'interests (2)'!A51</f>
        <v>0</v>
      </c>
      <c r="O51" t="str">
        <f t="shared" si="1"/>
        <v>filters:[0,0]</v>
      </c>
      <c r="P51" t="str">
        <f t="shared" si="2"/>
        <v>variables:[22,102,203,300,440,500,602,700.211,801,905,1002,1104]</v>
      </c>
      <c r="Q51" t="s">
        <v>1703</v>
      </c>
      <c r="R51" t="str">
        <f t="shared" si="3"/>
        <v>filters:[0,0],variables:[22,102,203,300,440,500,602,700.211,801,905,1002,1104]</v>
      </c>
      <c r="S51" t="s">
        <v>1701</v>
      </c>
      <c r="T51" t="str">
        <f t="shared" si="0"/>
        <v>{filters:[0,0],variables:[22,102,203,300,440,500,602,700.211,801,905,1002,1104]},</v>
      </c>
    </row>
    <row r="52" spans="1:20">
      <c r="A52" s="36">
        <f>VLOOKUP(data!A51,variables!$A$33:$E$58,5,FALSE)</f>
        <v>23</v>
      </c>
      <c r="B52" s="36">
        <f>VLOOKUP(data!A51,variables!$A$33:$F$58,6,FALSE)</f>
        <v>102</v>
      </c>
      <c r="C52" s="36">
        <f>VLOOKUP(IF(data!D51="","unknown",data!D51),variables!$A$63:$F$94,5,FALSE)</f>
        <v>220</v>
      </c>
      <c r="D52" s="36">
        <f>VLOOKUP(IF(data!D51="","unknown",data!D51),variables!$A$63:$F$94,6,FALSE)</f>
        <v>302</v>
      </c>
      <c r="E52">
        <f>VLOOKUP(IF(data!E51="","unknown",data!E51),variables!$A$97:$B$104,2,FALSE)</f>
        <v>430</v>
      </c>
      <c r="F52">
        <f>VLOOKUP(data!F51,variables!$A$107:$B$108,2,FALSE)</f>
        <v>500</v>
      </c>
      <c r="G52">
        <f>VLOOKUP(IF(data!H51="","unknown",data!H51),variables!$A$110:$B$112,2,FALSE)</f>
        <v>601</v>
      </c>
      <c r="H52">
        <f>VLOOKUP(IF(data!I51="","unknown",data!I51),variables!$A$115:$B$464,2,FALSE)</f>
        <v>700.33900000000006</v>
      </c>
      <c r="I52">
        <f>VLOOKUP(IF(data!P51="","unknown",data!P51),variables!$A$466:$B$517,2,FALSE)</f>
        <v>801</v>
      </c>
      <c r="J52">
        <f>VLOOKUP(IF(data!Q51="","unknown",data!Q51),variables!$A$519:$B$524,2,FALSE)</f>
        <v>900</v>
      </c>
      <c r="K52">
        <f>VLOOKUP(IF(data!S51="","unknown",data!S51),variables!$A$526:$B$528,2,FALSE)</f>
        <v>1000</v>
      </c>
      <c r="L52">
        <f>VLOOKUP(IF(data!U51="","unknown",data!U51),variables!$A$530:$B$534,2,FALSE)</f>
        <v>1101</v>
      </c>
      <c r="M52" s="38">
        <f>'data (2)'!A51</f>
        <v>3</v>
      </c>
      <c r="N52">
        <f>'interests (2)'!A52</f>
        <v>1213600</v>
      </c>
      <c r="O52" t="str">
        <f t="shared" si="1"/>
        <v>filters:[3,1213600]</v>
      </c>
      <c r="P52" t="str">
        <f t="shared" si="2"/>
        <v>variables:[23,102,220,302,430,500,601,700.339,801,900,1000,1101]</v>
      </c>
      <c r="Q52" t="s">
        <v>1703</v>
      </c>
      <c r="R52" t="str">
        <f t="shared" si="3"/>
        <v>filters:[3,1213600],variables:[23,102,220,302,430,500,601,700.339,801,900,1000,1101]</v>
      </c>
      <c r="S52" t="s">
        <v>1701</v>
      </c>
      <c r="T52" t="str">
        <f t="shared" si="0"/>
        <v>{filters:[3,1213600],variables:[23,102,220,302,430,500,601,700.339,801,900,1000,1101]},</v>
      </c>
    </row>
    <row r="53" spans="1:20">
      <c r="A53" s="36">
        <f>VLOOKUP(data!A52,variables!$A$33:$E$58,5,FALSE)</f>
        <v>42</v>
      </c>
      <c r="B53" s="36">
        <f>VLOOKUP(data!A52,variables!$A$33:$F$58,6,FALSE)</f>
        <v>104</v>
      </c>
      <c r="C53" s="36">
        <f>VLOOKUP(IF(data!D52="","unknown",data!D52),variables!$A$63:$F$94,5,FALSE)</f>
        <v>201</v>
      </c>
      <c r="D53" s="36">
        <f>VLOOKUP(IF(data!D52="","unknown",data!D52),variables!$A$63:$F$94,6,FALSE)</f>
        <v>300</v>
      </c>
      <c r="E53">
        <f>VLOOKUP(IF(data!E52="","unknown",data!E52),variables!$A$97:$B$104,2,FALSE)</f>
        <v>401</v>
      </c>
      <c r="F53">
        <f>VLOOKUP(data!F52,variables!$A$107:$B$108,2,FALSE)</f>
        <v>500</v>
      </c>
      <c r="G53">
        <f>VLOOKUP(IF(data!H52="","unknown",data!H52),variables!$A$110:$B$112,2,FALSE)</f>
        <v>600</v>
      </c>
      <c r="H53">
        <f>VLOOKUP(IF(data!I52="","unknown",data!I52),variables!$A$115:$B$464,2,FALSE)</f>
        <v>700.21600000000001</v>
      </c>
      <c r="I53">
        <f>VLOOKUP(IF(data!P52="","unknown",data!P52),variables!$A$466:$B$517,2,FALSE)</f>
        <v>800.01300000000003</v>
      </c>
      <c r="J53">
        <f>VLOOKUP(IF(data!Q52="","unknown",data!Q52),variables!$A$519:$B$524,2,FALSE)</f>
        <v>900</v>
      </c>
      <c r="K53">
        <f>VLOOKUP(IF(data!S52="","unknown",data!S52),variables!$A$526:$B$528,2,FALSE)</f>
        <v>1000</v>
      </c>
      <c r="L53">
        <f>VLOOKUP(IF(data!U52="","unknown",data!U52),variables!$A$530:$B$534,2,FALSE)</f>
        <v>1100</v>
      </c>
      <c r="M53" s="38">
        <f>'data (2)'!A52</f>
        <v>3</v>
      </c>
      <c r="N53">
        <f>'interests (2)'!A53</f>
        <v>1553900</v>
      </c>
      <c r="O53" t="str">
        <f t="shared" si="1"/>
        <v>filters:[3,1553900]</v>
      </c>
      <c r="P53" t="str">
        <f t="shared" si="2"/>
        <v>variables:[42,104,201,300,401,500,600,700.216,800.013,900,1000,1100]</v>
      </c>
      <c r="Q53" t="s">
        <v>1703</v>
      </c>
      <c r="R53" t="str">
        <f t="shared" si="3"/>
        <v>filters:[3,1553900],variables:[42,104,201,300,401,500,600,700.216,800.013,900,1000,1100]</v>
      </c>
      <c r="S53" t="s">
        <v>1701</v>
      </c>
      <c r="T53" t="str">
        <f t="shared" si="0"/>
        <v>{filters:[3,1553900],variables:[42,104,201,300,401,500,600,700.216,800.013,900,1000,1100]},</v>
      </c>
    </row>
    <row r="54" spans="1:20">
      <c r="A54" s="36">
        <f>VLOOKUP(data!A53,variables!$A$33:$E$58,5,FALSE)</f>
        <v>23</v>
      </c>
      <c r="B54" s="36">
        <f>VLOOKUP(data!A53,variables!$A$33:$F$58,6,FALSE)</f>
        <v>102</v>
      </c>
      <c r="C54" s="36">
        <f>VLOOKUP(IF(data!D53="","unknown",data!D53),variables!$A$63:$F$94,5,FALSE)</f>
        <v>226</v>
      </c>
      <c r="D54" s="36">
        <f>VLOOKUP(IF(data!D53="","unknown",data!D53),variables!$A$63:$F$94,6,FALSE)</f>
        <v>302</v>
      </c>
      <c r="E54">
        <f>VLOOKUP(IF(data!E53="","unknown",data!E53),variables!$A$97:$B$104,2,FALSE)</f>
        <v>401</v>
      </c>
      <c r="F54">
        <f>VLOOKUP(data!F53,variables!$A$107:$B$108,2,FALSE)</f>
        <v>500</v>
      </c>
      <c r="G54">
        <f>VLOOKUP(IF(data!H53="","unknown",data!H53),variables!$A$110:$B$112,2,FALSE)</f>
        <v>601</v>
      </c>
      <c r="H54">
        <f>VLOOKUP(IF(data!I53="","unknown",data!I53),variables!$A$115:$B$464,2,FALSE)</f>
        <v>700.04</v>
      </c>
      <c r="I54">
        <f>VLOOKUP(IF(data!P53="","unknown",data!P53),variables!$A$466:$B$517,2,FALSE)</f>
        <v>800.01</v>
      </c>
      <c r="J54">
        <f>VLOOKUP(IF(data!Q53="","unknown",data!Q53),variables!$A$519:$B$524,2,FALSE)</f>
        <v>903</v>
      </c>
      <c r="K54">
        <f>VLOOKUP(IF(data!S53="","unknown",data!S53),variables!$A$526:$B$528,2,FALSE)</f>
        <v>1000</v>
      </c>
      <c r="L54">
        <f>VLOOKUP(IF(data!U53="","unknown",data!U53),variables!$A$530:$B$534,2,FALSE)</f>
        <v>1100</v>
      </c>
      <c r="M54" s="38">
        <f>'data (2)'!A53</f>
        <v>0</v>
      </c>
      <c r="N54">
        <f>'interests (2)'!A54</f>
        <v>1090600</v>
      </c>
      <c r="O54" t="str">
        <f t="shared" si="1"/>
        <v>filters:[0,1090600]</v>
      </c>
      <c r="P54" t="str">
        <f t="shared" si="2"/>
        <v>variables:[23,102,226,302,401,500,601,700.04,800.01,903,1000,1100]</v>
      </c>
      <c r="Q54" t="s">
        <v>1703</v>
      </c>
      <c r="R54" t="str">
        <f t="shared" si="3"/>
        <v>filters:[0,1090600],variables:[23,102,226,302,401,500,601,700.04,800.01,903,1000,1100]</v>
      </c>
      <c r="S54" t="s">
        <v>1701</v>
      </c>
      <c r="T54" t="str">
        <f t="shared" si="0"/>
        <v>{filters:[0,1090600],variables:[23,102,226,302,401,500,601,700.04,800.01,903,1000,1100]},</v>
      </c>
    </row>
    <row r="55" spans="1:20">
      <c r="A55" s="36">
        <f>VLOOKUP(data!A54,variables!$A$33:$E$58,5,FALSE)</f>
        <v>41</v>
      </c>
      <c r="B55" s="36">
        <f>VLOOKUP(data!A54,variables!$A$33:$F$58,6,FALSE)</f>
        <v>104</v>
      </c>
      <c r="C55" s="36">
        <f>VLOOKUP(IF(data!D54="","unknown",data!D54),variables!$A$63:$F$94,5,FALSE)</f>
        <v>226</v>
      </c>
      <c r="D55" s="36">
        <f>VLOOKUP(IF(data!D54="","unknown",data!D54),variables!$A$63:$F$94,6,FALSE)</f>
        <v>302</v>
      </c>
      <c r="E55">
        <f>VLOOKUP(IF(data!E54="","unknown",data!E54),variables!$A$97:$B$104,2,FALSE)</f>
        <v>400</v>
      </c>
      <c r="F55">
        <f>VLOOKUP(data!F54,variables!$A$107:$B$108,2,FALSE)</f>
        <v>500</v>
      </c>
      <c r="G55">
        <f>VLOOKUP(IF(data!H54="","unknown",data!H54),variables!$A$110:$B$112,2,FALSE)</f>
        <v>600</v>
      </c>
      <c r="H55">
        <f>VLOOKUP(IF(data!I54="","unknown",data!I54),variables!$A$115:$B$464,2,FALSE)</f>
        <v>700.28399999999999</v>
      </c>
      <c r="I55">
        <f>VLOOKUP(IF(data!P54="","unknown",data!P54),variables!$A$466:$B$517,2,FALSE)</f>
        <v>800.01099999999997</v>
      </c>
      <c r="J55">
        <f>VLOOKUP(IF(data!Q54="","unknown",data!Q54),variables!$A$519:$B$524,2,FALSE)</f>
        <v>903</v>
      </c>
      <c r="K55">
        <f>VLOOKUP(IF(data!S54="","unknown",data!S54),variables!$A$526:$B$528,2,FALSE)</f>
        <v>1000</v>
      </c>
      <c r="L55">
        <f>VLOOKUP(IF(data!U54="","unknown",data!U54),variables!$A$530:$B$534,2,FALSE)</f>
        <v>1100</v>
      </c>
      <c r="M55" s="38">
        <f>'data (2)'!A54</f>
        <v>2</v>
      </c>
      <c r="N55">
        <f>'interests (2)'!A55</f>
        <v>1385800</v>
      </c>
      <c r="O55" t="str">
        <f t="shared" si="1"/>
        <v>filters:[2,1385800]</v>
      </c>
      <c r="P55" t="str">
        <f t="shared" si="2"/>
        <v>variables:[41,104,226,302,400,500,600,700.284,800.011,903,1000,1100]</v>
      </c>
      <c r="Q55" t="s">
        <v>1703</v>
      </c>
      <c r="R55" t="str">
        <f t="shared" si="3"/>
        <v>filters:[2,1385800],variables:[41,104,226,302,400,500,600,700.284,800.011,903,1000,1100]</v>
      </c>
      <c r="S55" t="s">
        <v>1701</v>
      </c>
      <c r="T55" t="str">
        <f t="shared" si="0"/>
        <v>{filters:[2,1385800],variables:[41,104,226,302,400,500,600,700.284,800.011,903,1000,1100]},</v>
      </c>
    </row>
    <row r="56" spans="1:20">
      <c r="A56" s="36">
        <f>VLOOKUP(data!A55,variables!$A$33:$E$58,5,FALSE)</f>
        <v>41</v>
      </c>
      <c r="B56" s="36">
        <f>VLOOKUP(data!A55,variables!$A$33:$F$58,6,FALSE)</f>
        <v>104</v>
      </c>
      <c r="C56" s="36">
        <f>VLOOKUP(IF(data!D55="","unknown",data!D55),variables!$A$63:$F$94,5,FALSE)</f>
        <v>216</v>
      </c>
      <c r="D56" s="36">
        <f>VLOOKUP(IF(data!D55="","unknown",data!D55),variables!$A$63:$F$94,6,FALSE)</f>
        <v>301</v>
      </c>
      <c r="E56">
        <f>VLOOKUP(IF(data!E55="","unknown",data!E55),variables!$A$97:$B$104,2,FALSE)</f>
        <v>400</v>
      </c>
      <c r="F56">
        <f>VLOOKUP(data!F55,variables!$A$107:$B$108,2,FALSE)</f>
        <v>500</v>
      </c>
      <c r="G56">
        <f>VLOOKUP(IF(data!H55="","unknown",data!H55),variables!$A$110:$B$112,2,FALSE)</f>
        <v>600</v>
      </c>
      <c r="H56">
        <f>VLOOKUP(IF(data!I55="","unknown",data!I55),variables!$A$115:$B$464,2,FALSE)</f>
        <v>700.12</v>
      </c>
      <c r="I56">
        <f>VLOOKUP(IF(data!P55="","unknown",data!P55),variables!$A$466:$B$517,2,FALSE)</f>
        <v>801</v>
      </c>
      <c r="J56">
        <f>VLOOKUP(IF(data!Q55="","unknown",data!Q55),variables!$A$519:$B$524,2,FALSE)</f>
        <v>900</v>
      </c>
      <c r="K56">
        <f>VLOOKUP(IF(data!S55="","unknown",data!S55),variables!$A$526:$B$528,2,FALSE)</f>
        <v>1001</v>
      </c>
      <c r="L56">
        <f>VLOOKUP(IF(data!U55="","unknown",data!U55),variables!$A$530:$B$534,2,FALSE)</f>
        <v>1100</v>
      </c>
      <c r="M56" s="38">
        <f>'data (2)'!A55</f>
        <v>1</v>
      </c>
      <c r="N56">
        <f>'interests (2)'!A56</f>
        <v>131200</v>
      </c>
      <c r="O56" t="str">
        <f t="shared" si="1"/>
        <v>filters:[1,131200]</v>
      </c>
      <c r="P56" t="str">
        <f t="shared" si="2"/>
        <v>variables:[41,104,216,301,400,500,600,700.12,801,900,1001,1100]</v>
      </c>
      <c r="Q56" t="s">
        <v>1703</v>
      </c>
      <c r="R56" t="str">
        <f t="shared" si="3"/>
        <v>filters:[1,131200],variables:[41,104,216,301,400,500,600,700.12,801,900,1001,1100]</v>
      </c>
      <c r="S56" t="s">
        <v>1701</v>
      </c>
      <c r="T56" t="str">
        <f t="shared" si="0"/>
        <v>{filters:[1,131200],variables:[41,104,216,301,400,500,600,700.12,801,900,1001,1100]},</v>
      </c>
    </row>
    <row r="57" spans="1:20">
      <c r="A57" s="36">
        <f>VLOOKUP(data!A56,variables!$A$33:$E$58,5,FALSE)</f>
        <v>22</v>
      </c>
      <c r="B57" s="36">
        <f>VLOOKUP(data!A56,variables!$A$33:$F$58,6,FALSE)</f>
        <v>102</v>
      </c>
      <c r="C57" s="36">
        <f>VLOOKUP(IF(data!D56="","unknown",data!D56),variables!$A$63:$F$94,5,FALSE)</f>
        <v>225</v>
      </c>
      <c r="D57" s="36">
        <f>VLOOKUP(IF(data!D56="","unknown",data!D56),variables!$A$63:$F$94,6,FALSE)</f>
        <v>302</v>
      </c>
      <c r="E57">
        <f>VLOOKUP(IF(data!E56="","unknown",data!E56),variables!$A$97:$B$104,2,FALSE)</f>
        <v>400</v>
      </c>
      <c r="F57">
        <f>VLOOKUP(data!F56,variables!$A$107:$B$108,2,FALSE)</f>
        <v>500</v>
      </c>
      <c r="G57">
        <f>VLOOKUP(IF(data!H56="","unknown",data!H56),variables!$A$110:$B$112,2,FALSE)</f>
        <v>601</v>
      </c>
      <c r="H57">
        <f>VLOOKUP(IF(data!I56="","unknown",data!I56),variables!$A$115:$B$464,2,FALSE)</f>
        <v>700.05499999999995</v>
      </c>
      <c r="I57">
        <f>VLOOKUP(IF(data!P56="","unknown",data!P56),variables!$A$466:$B$517,2,FALSE)</f>
        <v>800.00900000000001</v>
      </c>
      <c r="J57">
        <f>VLOOKUP(IF(data!Q56="","unknown",data!Q56),variables!$A$519:$B$524,2,FALSE)</f>
        <v>900</v>
      </c>
      <c r="K57">
        <f>VLOOKUP(IF(data!S56="","unknown",data!S56),variables!$A$526:$B$528,2,FALSE)</f>
        <v>1001</v>
      </c>
      <c r="L57">
        <f>VLOOKUP(IF(data!U56="","unknown",data!U56),variables!$A$530:$B$534,2,FALSE)</f>
        <v>1100</v>
      </c>
      <c r="M57" s="38">
        <f>'data (2)'!A56</f>
        <v>2</v>
      </c>
      <c r="N57">
        <f>'interests (2)'!A57</f>
        <v>328000</v>
      </c>
      <c r="O57" t="str">
        <f t="shared" si="1"/>
        <v>filters:[2,328000]</v>
      </c>
      <c r="P57" t="str">
        <f t="shared" si="2"/>
        <v>variables:[22,102,225,302,400,500,601,700.055,800.009,900,1001,1100]</v>
      </c>
      <c r="Q57" t="s">
        <v>1703</v>
      </c>
      <c r="R57" t="str">
        <f t="shared" si="3"/>
        <v>filters:[2,328000],variables:[22,102,225,302,400,500,601,700.055,800.009,900,1001,1100]</v>
      </c>
      <c r="S57" t="s">
        <v>1701</v>
      </c>
      <c r="T57" t="str">
        <f t="shared" si="0"/>
        <v>{filters:[2,328000],variables:[22,102,225,302,400,500,601,700.055,800.009,900,1001,1100]},</v>
      </c>
    </row>
    <row r="58" spans="1:20">
      <c r="A58" s="36">
        <f>VLOOKUP(data!A57,variables!$A$33:$E$58,5,FALSE)</f>
        <v>42</v>
      </c>
      <c r="B58" s="36">
        <f>VLOOKUP(data!A57,variables!$A$33:$F$58,6,FALSE)</f>
        <v>104</v>
      </c>
      <c r="C58" s="36">
        <f>VLOOKUP(IF(data!D57="","unknown",data!D57),variables!$A$63:$F$94,5,FALSE)</f>
        <v>203</v>
      </c>
      <c r="D58" s="36">
        <f>VLOOKUP(IF(data!D57="","unknown",data!D57),variables!$A$63:$F$94,6,FALSE)</f>
        <v>300</v>
      </c>
      <c r="E58">
        <f>VLOOKUP(IF(data!E57="","unknown",data!E57),variables!$A$97:$B$104,2,FALSE)</f>
        <v>402</v>
      </c>
      <c r="F58">
        <f>VLOOKUP(data!F57,variables!$A$107:$B$108,2,FALSE)</f>
        <v>500</v>
      </c>
      <c r="G58">
        <f>VLOOKUP(IF(data!H57="","unknown",data!H57),variables!$A$110:$B$112,2,FALSE)</f>
        <v>601</v>
      </c>
      <c r="H58">
        <f>VLOOKUP(IF(data!I57="","unknown",data!I57),variables!$A$115:$B$464,2,FALSE)</f>
        <v>700.21199999999999</v>
      </c>
      <c r="I58">
        <f>VLOOKUP(IF(data!P57="","unknown",data!P57),variables!$A$466:$B$517,2,FALSE)</f>
        <v>801</v>
      </c>
      <c r="J58">
        <f>VLOOKUP(IF(data!Q57="","unknown",data!Q57),variables!$A$519:$B$524,2,FALSE)</f>
        <v>902</v>
      </c>
      <c r="K58">
        <f>VLOOKUP(IF(data!S57="","unknown",data!S57),variables!$A$526:$B$528,2,FALSE)</f>
        <v>1000</v>
      </c>
      <c r="L58">
        <f>VLOOKUP(IF(data!U57="","unknown",data!U57),variables!$A$530:$B$534,2,FALSE)</f>
        <v>1100</v>
      </c>
      <c r="M58" s="38">
        <f>'data (2)'!A57</f>
        <v>1</v>
      </c>
      <c r="N58">
        <f>'interests (2)'!A58</f>
        <v>164000</v>
      </c>
      <c r="O58" t="str">
        <f t="shared" si="1"/>
        <v>filters:[1,164000]</v>
      </c>
      <c r="P58" t="str">
        <f t="shared" si="2"/>
        <v>variables:[42,104,203,300,402,500,601,700.212,801,902,1000,1100]</v>
      </c>
      <c r="Q58" t="s">
        <v>1703</v>
      </c>
      <c r="R58" t="str">
        <f t="shared" si="3"/>
        <v>filters:[1,164000],variables:[42,104,203,300,402,500,601,700.212,801,902,1000,1100]</v>
      </c>
      <c r="S58" t="s">
        <v>1701</v>
      </c>
      <c r="T58" t="str">
        <f t="shared" si="0"/>
        <v>{filters:[1,164000],variables:[42,104,203,300,402,500,601,700.212,801,902,1000,1100]},</v>
      </c>
    </row>
    <row r="59" spans="1:20">
      <c r="A59" s="36">
        <f>VLOOKUP(data!A58,variables!$A$33:$E$58,5,FALSE)</f>
        <v>52</v>
      </c>
      <c r="B59" s="36">
        <f>VLOOKUP(data!A58,variables!$A$33:$F$58,6,FALSE)</f>
        <v>105</v>
      </c>
      <c r="C59" s="36">
        <f>VLOOKUP(IF(data!D58="","unknown",data!D58),variables!$A$63:$F$94,5,FALSE)</f>
        <v>212</v>
      </c>
      <c r="D59" s="36">
        <f>VLOOKUP(IF(data!D58="","unknown",data!D58),variables!$A$63:$F$94,6,FALSE)</f>
        <v>301</v>
      </c>
      <c r="E59">
        <f>VLOOKUP(IF(data!E58="","unknown",data!E58),variables!$A$97:$B$104,2,FALSE)</f>
        <v>420</v>
      </c>
      <c r="F59">
        <f>VLOOKUP(data!F58,variables!$A$107:$B$108,2,FALSE)</f>
        <v>501</v>
      </c>
      <c r="G59">
        <f>VLOOKUP(IF(data!H58="","unknown",data!H58),variables!$A$110:$B$112,2,FALSE)</f>
        <v>601</v>
      </c>
      <c r="H59">
        <f>VLOOKUP(IF(data!I58="","unknown",data!I58),variables!$A$115:$B$464,2,FALSE)</f>
        <v>700.19200000000001</v>
      </c>
      <c r="I59">
        <f>VLOOKUP(IF(data!P58="","unknown",data!P58),variables!$A$466:$B$517,2,FALSE)</f>
        <v>800.00900000000001</v>
      </c>
      <c r="J59">
        <f>VLOOKUP(IF(data!Q58="","unknown",data!Q58),variables!$A$519:$B$524,2,FALSE)</f>
        <v>904</v>
      </c>
      <c r="K59">
        <f>VLOOKUP(IF(data!S58="","unknown",data!S58),variables!$A$526:$B$528,2,FALSE)</f>
        <v>1000</v>
      </c>
      <c r="L59">
        <f>VLOOKUP(IF(data!U58="","unknown",data!U58),variables!$A$530:$B$534,2,FALSE)</f>
        <v>1100</v>
      </c>
      <c r="M59" s="38">
        <f>'data (2)'!A58</f>
        <v>2</v>
      </c>
      <c r="N59">
        <f>'interests (2)'!A59</f>
        <v>524800</v>
      </c>
      <c r="O59" t="str">
        <f t="shared" si="1"/>
        <v>filters:[2,524800]</v>
      </c>
      <c r="P59" t="str">
        <f t="shared" si="2"/>
        <v>variables:[52,105,212,301,420,501,601,700.192,800.009,904,1000,1100]</v>
      </c>
      <c r="Q59" t="s">
        <v>1703</v>
      </c>
      <c r="R59" t="str">
        <f t="shared" si="3"/>
        <v>filters:[2,524800],variables:[52,105,212,301,420,501,601,700.192,800.009,904,1000,1100]</v>
      </c>
      <c r="S59" t="s">
        <v>1701</v>
      </c>
      <c r="T59" t="str">
        <f t="shared" si="0"/>
        <v>{filters:[2,524800],variables:[52,105,212,301,420,501,601,700.192,800.009,904,1000,1100]},</v>
      </c>
    </row>
    <row r="60" spans="1:20">
      <c r="A60" s="36">
        <f>VLOOKUP(data!A59,variables!$A$33:$E$58,5,FALSE)</f>
        <v>42</v>
      </c>
      <c r="B60" s="36">
        <f>VLOOKUP(data!A59,variables!$A$33:$F$58,6,FALSE)</f>
        <v>104</v>
      </c>
      <c r="C60" s="36">
        <f>VLOOKUP(IF(data!D59="","unknown",data!D59),variables!$A$63:$F$94,5,FALSE)</f>
        <v>230</v>
      </c>
      <c r="D60" s="36">
        <f>VLOOKUP(IF(data!D59="","unknown",data!D59),variables!$A$63:$F$94,6,FALSE)</f>
        <v>302</v>
      </c>
      <c r="E60">
        <f>VLOOKUP(IF(data!E59="","unknown",data!E59),variables!$A$97:$B$104,2,FALSE)</f>
        <v>401</v>
      </c>
      <c r="F60">
        <f>VLOOKUP(data!F59,variables!$A$107:$B$108,2,FALSE)</f>
        <v>500</v>
      </c>
      <c r="G60">
        <f>VLOOKUP(IF(data!H59="","unknown",data!H59),variables!$A$110:$B$112,2,FALSE)</f>
        <v>600</v>
      </c>
      <c r="H60">
        <f>VLOOKUP(IF(data!I59="","unknown",data!I59),variables!$A$115:$B$464,2,FALSE)</f>
        <v>700.26300000000003</v>
      </c>
      <c r="I60">
        <f>VLOOKUP(IF(data!P59="","unknown",data!P59),variables!$A$466:$B$517,2,FALSE)</f>
        <v>800.00400000000002</v>
      </c>
      <c r="J60">
        <f>VLOOKUP(IF(data!Q59="","unknown",data!Q59),variables!$A$519:$B$524,2,FALSE)</f>
        <v>900</v>
      </c>
      <c r="K60">
        <f>VLOOKUP(IF(data!S59="","unknown",data!S59),variables!$A$526:$B$528,2,FALSE)</f>
        <v>1000</v>
      </c>
      <c r="L60">
        <f>VLOOKUP(IF(data!U59="","unknown",data!U59),variables!$A$530:$B$534,2,FALSE)</f>
        <v>1100</v>
      </c>
      <c r="M60" s="38">
        <f>'data (2)'!A59</f>
        <v>3</v>
      </c>
      <c r="N60">
        <f>'interests (2)'!A60</f>
        <v>147600</v>
      </c>
      <c r="O60" t="str">
        <f t="shared" si="1"/>
        <v>filters:[3,147600]</v>
      </c>
      <c r="P60" t="str">
        <f t="shared" si="2"/>
        <v>variables:[42,104,230,302,401,500,600,700.263,800.004,900,1000,1100]</v>
      </c>
      <c r="Q60" t="s">
        <v>1703</v>
      </c>
      <c r="R60" t="str">
        <f t="shared" si="3"/>
        <v>filters:[3,147600],variables:[42,104,230,302,401,500,600,700.263,800.004,900,1000,1100]</v>
      </c>
      <c r="S60" t="s">
        <v>1701</v>
      </c>
      <c r="T60" t="str">
        <f t="shared" si="0"/>
        <v>{filters:[3,147600],variables:[42,104,230,302,401,500,600,700.263,800.004,900,1000,1100]},</v>
      </c>
    </row>
    <row r="61" spans="1:20">
      <c r="A61" s="36">
        <f>VLOOKUP(data!A60,variables!$A$33:$E$58,5,FALSE)</f>
        <v>52</v>
      </c>
      <c r="B61" s="36">
        <f>VLOOKUP(data!A60,variables!$A$33:$F$58,6,FALSE)</f>
        <v>105</v>
      </c>
      <c r="C61" s="36">
        <f>VLOOKUP(IF(data!D60="","unknown",data!D60),variables!$A$63:$F$94,5,FALSE)</f>
        <v>203</v>
      </c>
      <c r="D61" s="36">
        <f>VLOOKUP(IF(data!D60="","unknown",data!D60),variables!$A$63:$F$94,6,FALSE)</f>
        <v>300</v>
      </c>
      <c r="E61">
        <f>VLOOKUP(IF(data!E60="","unknown",data!E60),variables!$A$97:$B$104,2,FALSE)</f>
        <v>400</v>
      </c>
      <c r="F61">
        <f>VLOOKUP(data!F60,variables!$A$107:$B$108,2,FALSE)</f>
        <v>501</v>
      </c>
      <c r="G61">
        <f>VLOOKUP(IF(data!H60="","unknown",data!H60),variables!$A$110:$B$112,2,FALSE)</f>
        <v>601</v>
      </c>
      <c r="H61">
        <f>VLOOKUP(IF(data!I60="","unknown",data!I60),variables!$A$115:$B$464,2,FALSE)</f>
        <v>700.19500000000005</v>
      </c>
      <c r="I61">
        <f>VLOOKUP(IF(data!P60="","unknown",data!P60),variables!$A$466:$B$517,2,FALSE)</f>
        <v>800.03599999999994</v>
      </c>
      <c r="J61">
        <f>VLOOKUP(IF(data!Q60="","unknown",data!Q60),variables!$A$519:$B$524,2,FALSE)</f>
        <v>904</v>
      </c>
      <c r="K61">
        <f>VLOOKUP(IF(data!S60="","unknown",data!S60),variables!$A$526:$B$528,2,FALSE)</f>
        <v>1000</v>
      </c>
      <c r="L61">
        <f>VLOOKUP(IF(data!U60="","unknown",data!U60),variables!$A$530:$B$534,2,FALSE)</f>
        <v>1100</v>
      </c>
      <c r="M61" s="38">
        <f>'data (2)'!A60</f>
        <v>1</v>
      </c>
      <c r="N61">
        <f>'interests (2)'!A61</f>
        <v>262400</v>
      </c>
      <c r="O61" t="str">
        <f t="shared" si="1"/>
        <v>filters:[1,262400]</v>
      </c>
      <c r="P61" t="str">
        <f t="shared" si="2"/>
        <v>variables:[52,105,203,300,400,501,601,700.195,800.036,904,1000,1100]</v>
      </c>
      <c r="Q61" t="s">
        <v>1703</v>
      </c>
      <c r="R61" t="str">
        <f t="shared" si="3"/>
        <v>filters:[1,262400],variables:[52,105,203,300,400,501,601,700.195,800.036,904,1000,1100]</v>
      </c>
      <c r="S61" t="s">
        <v>1701</v>
      </c>
      <c r="T61" t="str">
        <f t="shared" si="0"/>
        <v>{filters:[1,262400],variables:[52,105,203,300,400,501,601,700.195,800.036,904,1000,1100]},</v>
      </c>
    </row>
    <row r="62" spans="1:20">
      <c r="A62" s="36">
        <f>VLOOKUP(data!A61,variables!$A$33:$E$58,5,FALSE)</f>
        <v>22</v>
      </c>
      <c r="B62" s="36">
        <f>VLOOKUP(data!A61,variables!$A$33:$F$58,6,FALSE)</f>
        <v>102</v>
      </c>
      <c r="C62" s="36">
        <f>VLOOKUP(IF(data!D61="","unknown",data!D61),variables!$A$63:$F$94,5,FALSE)</f>
        <v>203</v>
      </c>
      <c r="D62" s="36">
        <f>VLOOKUP(IF(data!D61="","unknown",data!D61),variables!$A$63:$F$94,6,FALSE)</f>
        <v>300</v>
      </c>
      <c r="E62">
        <f>VLOOKUP(IF(data!E61="","unknown",data!E61),variables!$A$97:$B$104,2,FALSE)</f>
        <v>402</v>
      </c>
      <c r="F62">
        <f>VLOOKUP(data!F61,variables!$A$107:$B$108,2,FALSE)</f>
        <v>500</v>
      </c>
      <c r="G62">
        <f>VLOOKUP(IF(data!H61="","unknown",data!H61),variables!$A$110:$B$112,2,FALSE)</f>
        <v>601</v>
      </c>
      <c r="H62">
        <f>VLOOKUP(IF(data!I61="","unknown",data!I61),variables!$A$115:$B$464,2,FALSE)</f>
        <v>700.16800000000001</v>
      </c>
      <c r="I62">
        <f>VLOOKUP(IF(data!P61="","unknown",data!P61),variables!$A$466:$B$517,2,FALSE)</f>
        <v>800.00599999999997</v>
      </c>
      <c r="J62">
        <f>VLOOKUP(IF(data!Q61="","unknown",data!Q61),variables!$A$519:$B$524,2,FALSE)</f>
        <v>900</v>
      </c>
      <c r="K62">
        <f>VLOOKUP(IF(data!S61="","unknown",data!S61),variables!$A$526:$B$528,2,FALSE)</f>
        <v>1000</v>
      </c>
      <c r="L62">
        <f>VLOOKUP(IF(data!U61="","unknown",data!U61),variables!$A$530:$B$534,2,FALSE)</f>
        <v>1103</v>
      </c>
      <c r="M62" s="38">
        <f>'data (2)'!A61</f>
        <v>0</v>
      </c>
      <c r="N62">
        <f>'interests (2)'!A62</f>
        <v>1049600</v>
      </c>
      <c r="O62" t="str">
        <f t="shared" si="1"/>
        <v>filters:[0,1049600]</v>
      </c>
      <c r="P62" t="str">
        <f t="shared" si="2"/>
        <v>variables:[22,102,203,300,402,500,601,700.168,800.006,900,1000,1103]</v>
      </c>
      <c r="Q62" t="s">
        <v>1703</v>
      </c>
      <c r="R62" t="str">
        <f t="shared" si="3"/>
        <v>filters:[0,1049600],variables:[22,102,203,300,402,500,601,700.168,800.006,900,1000,1103]</v>
      </c>
      <c r="S62" t="s">
        <v>1701</v>
      </c>
      <c r="T62" t="str">
        <f t="shared" si="0"/>
        <v>{filters:[0,1049600],variables:[22,102,203,300,402,500,601,700.168,800.006,900,1000,1103]},</v>
      </c>
    </row>
    <row r="63" spans="1:20">
      <c r="A63" s="36">
        <f>VLOOKUP(data!A62,variables!$A$33:$E$58,5,FALSE)</f>
        <v>41</v>
      </c>
      <c r="B63" s="36">
        <f>VLOOKUP(data!A62,variables!$A$33:$F$58,6,FALSE)</f>
        <v>104</v>
      </c>
      <c r="C63" s="36">
        <f>VLOOKUP(IF(data!D62="","unknown",data!D62),variables!$A$63:$F$94,5,FALSE)</f>
        <v>226</v>
      </c>
      <c r="D63" s="36">
        <f>VLOOKUP(IF(data!D62="","unknown",data!D62),variables!$A$63:$F$94,6,FALSE)</f>
        <v>302</v>
      </c>
      <c r="E63">
        <f>VLOOKUP(IF(data!E62="","unknown",data!E62),variables!$A$97:$B$104,2,FALSE)</f>
        <v>401</v>
      </c>
      <c r="F63">
        <f>VLOOKUP(data!F62,variables!$A$107:$B$108,2,FALSE)</f>
        <v>500</v>
      </c>
      <c r="G63">
        <f>VLOOKUP(IF(data!H62="","unknown",data!H62),variables!$A$110:$B$112,2,FALSE)</f>
        <v>600</v>
      </c>
      <c r="H63">
        <f>VLOOKUP(IF(data!I62="","unknown",data!I62),variables!$A$115:$B$464,2,FALSE)</f>
        <v>700.04700000000003</v>
      </c>
      <c r="I63">
        <f>VLOOKUP(IF(data!P62="","unknown",data!P62),variables!$A$466:$B$517,2,FALSE)</f>
        <v>800.02099999999996</v>
      </c>
      <c r="J63">
        <f>VLOOKUP(IF(data!Q62="","unknown",data!Q62),variables!$A$519:$B$524,2,FALSE)</f>
        <v>903</v>
      </c>
      <c r="K63">
        <f>VLOOKUP(IF(data!S62="","unknown",data!S62),variables!$A$526:$B$528,2,FALSE)</f>
        <v>1000</v>
      </c>
      <c r="L63">
        <f>VLOOKUP(IF(data!U62="","unknown",data!U62),variables!$A$530:$B$534,2,FALSE)</f>
        <v>1103</v>
      </c>
      <c r="M63" s="38">
        <f>'data (2)'!A62</f>
        <v>1</v>
      </c>
      <c r="N63">
        <f>'interests (2)'!A63</f>
        <v>664202</v>
      </c>
      <c r="O63" t="str">
        <f t="shared" si="1"/>
        <v>filters:[1,664202]</v>
      </c>
      <c r="P63" t="str">
        <f t="shared" si="2"/>
        <v>variables:[41,104,226,302,401,500,600,700.047,800.021,903,1000,1103]</v>
      </c>
      <c r="Q63" t="s">
        <v>1703</v>
      </c>
      <c r="R63" t="str">
        <f t="shared" si="3"/>
        <v>filters:[1,664202],variables:[41,104,226,302,401,500,600,700.047,800.021,903,1000,1103]</v>
      </c>
      <c r="S63" t="s">
        <v>1701</v>
      </c>
      <c r="T63" t="str">
        <f t="shared" si="0"/>
        <v>{filters:[1,664202],variables:[41,104,226,302,401,500,600,700.047,800.021,903,1000,1103]},</v>
      </c>
    </row>
    <row r="64" spans="1:20">
      <c r="A64" s="36">
        <f>VLOOKUP(data!A63,variables!$A$33:$E$58,5,FALSE)</f>
        <v>41</v>
      </c>
      <c r="B64" s="36">
        <f>VLOOKUP(data!A63,variables!$A$33:$F$58,6,FALSE)</f>
        <v>104</v>
      </c>
      <c r="C64" s="36">
        <f>VLOOKUP(IF(data!D63="","unknown",data!D63),variables!$A$63:$F$94,5,FALSE)</f>
        <v>234</v>
      </c>
      <c r="D64" s="36">
        <f>VLOOKUP(IF(data!D63="","unknown",data!D63),variables!$A$63:$F$94,6,FALSE)</f>
        <v>302</v>
      </c>
      <c r="E64">
        <f>VLOOKUP(IF(data!E63="","unknown",data!E63),variables!$A$97:$B$104,2,FALSE)</f>
        <v>400</v>
      </c>
      <c r="F64">
        <f>VLOOKUP(data!F63,variables!$A$107:$B$108,2,FALSE)</f>
        <v>500</v>
      </c>
      <c r="G64">
        <f>VLOOKUP(IF(data!H63="","unknown",data!H63),variables!$A$110:$B$112,2,FALSE)</f>
        <v>600</v>
      </c>
      <c r="H64">
        <f>VLOOKUP(IF(data!I63="","unknown",data!I63),variables!$A$115:$B$464,2,FALSE)</f>
        <v>700.22699999999998</v>
      </c>
      <c r="I64">
        <f>VLOOKUP(IF(data!P63="","unknown",data!P63),variables!$A$466:$B$517,2,FALSE)</f>
        <v>800.01599999999996</v>
      </c>
      <c r="J64">
        <f>VLOOKUP(IF(data!Q63="","unknown",data!Q63),variables!$A$519:$B$524,2,FALSE)</f>
        <v>903</v>
      </c>
      <c r="K64">
        <f>VLOOKUP(IF(data!S63="","unknown",data!S63),variables!$A$526:$B$528,2,FALSE)</f>
        <v>1001</v>
      </c>
      <c r="L64">
        <f>VLOOKUP(IF(data!U63="","unknown",data!U63),variables!$A$530:$B$534,2,FALSE)</f>
        <v>1100</v>
      </c>
      <c r="M64" s="38">
        <f>'data (2)'!A63</f>
        <v>3</v>
      </c>
      <c r="N64">
        <f>'interests (2)'!A64</f>
        <v>2095102</v>
      </c>
      <c r="O64" t="str">
        <f t="shared" si="1"/>
        <v>filters:[3,2095102]</v>
      </c>
      <c r="P64" t="str">
        <f t="shared" si="2"/>
        <v>variables:[41,104,234,302,400,500,600,700.227,800.016,903,1001,1100]</v>
      </c>
      <c r="Q64" t="s">
        <v>1703</v>
      </c>
      <c r="R64" t="str">
        <f t="shared" si="3"/>
        <v>filters:[3,2095102],variables:[41,104,234,302,400,500,600,700.227,800.016,903,1001,1100]</v>
      </c>
      <c r="S64" t="s">
        <v>1701</v>
      </c>
      <c r="T64" t="str">
        <f t="shared" si="0"/>
        <v>{filters:[3,2095102],variables:[41,104,234,302,400,500,600,700.227,800.016,903,1001,1100]},</v>
      </c>
    </row>
    <row r="65" spans="1:20">
      <c r="A65" s="36">
        <f>VLOOKUP(data!A64,variables!$A$33:$E$58,5,FALSE)</f>
        <v>42</v>
      </c>
      <c r="B65" s="36">
        <f>VLOOKUP(data!A64,variables!$A$33:$F$58,6,FALSE)</f>
        <v>104</v>
      </c>
      <c r="C65" s="36">
        <f>VLOOKUP(IF(data!D64="","unknown",data!D64),variables!$A$63:$F$94,5,FALSE)</f>
        <v>203</v>
      </c>
      <c r="D65" s="36">
        <f>VLOOKUP(IF(data!D64="","unknown",data!D64),variables!$A$63:$F$94,6,FALSE)</f>
        <v>300</v>
      </c>
      <c r="E65">
        <f>VLOOKUP(IF(data!E64="","unknown",data!E64),variables!$A$97:$B$104,2,FALSE)</f>
        <v>421</v>
      </c>
      <c r="F65">
        <f>VLOOKUP(data!F64,variables!$A$107:$B$108,2,FALSE)</f>
        <v>500</v>
      </c>
      <c r="G65">
        <f>VLOOKUP(IF(data!H64="","unknown",data!H64),variables!$A$110:$B$112,2,FALSE)</f>
        <v>600</v>
      </c>
      <c r="H65">
        <f>VLOOKUP(IF(data!I64="","unknown",data!I64),variables!$A$115:$B$464,2,FALSE)</f>
        <v>700.09</v>
      </c>
      <c r="I65">
        <f>VLOOKUP(IF(data!P64="","unknown",data!P64),variables!$A$466:$B$517,2,FALSE)</f>
        <v>800.005</v>
      </c>
      <c r="J65">
        <f>VLOOKUP(IF(data!Q64="","unknown",data!Q64),variables!$A$519:$B$524,2,FALSE)</f>
        <v>903</v>
      </c>
      <c r="K65">
        <f>VLOOKUP(IF(data!S64="","unknown",data!S64),variables!$A$526:$B$528,2,FALSE)</f>
        <v>1001</v>
      </c>
      <c r="L65">
        <f>VLOOKUP(IF(data!U64="","unknown",data!U64),variables!$A$530:$B$534,2,FALSE)</f>
        <v>1100</v>
      </c>
      <c r="M65" s="38">
        <f>'data (2)'!A64</f>
        <v>3</v>
      </c>
      <c r="N65">
        <f>'interests (2)'!A65</f>
        <v>131200</v>
      </c>
      <c r="O65" t="str">
        <f t="shared" si="1"/>
        <v>filters:[3,131200]</v>
      </c>
      <c r="P65" t="str">
        <f t="shared" si="2"/>
        <v>variables:[42,104,203,300,421,500,600,700.09,800.005,903,1001,1100]</v>
      </c>
      <c r="Q65" t="s">
        <v>1703</v>
      </c>
      <c r="R65" t="str">
        <f t="shared" si="3"/>
        <v>filters:[3,131200],variables:[42,104,203,300,421,500,600,700.09,800.005,903,1001,1100]</v>
      </c>
      <c r="S65" t="s">
        <v>1701</v>
      </c>
      <c r="T65" t="str">
        <f t="shared" si="0"/>
        <v>{filters:[3,131200],variables:[42,104,203,300,421,500,600,700.09,800.005,903,1001,1100]},</v>
      </c>
    </row>
    <row r="66" spans="1:20">
      <c r="A66" s="36">
        <f>VLOOKUP(data!A65,variables!$A$33:$E$58,5,FALSE)</f>
        <v>23</v>
      </c>
      <c r="B66" s="36">
        <f>VLOOKUP(data!A65,variables!$A$33:$F$58,6,FALSE)</f>
        <v>102</v>
      </c>
      <c r="C66" s="36">
        <f>VLOOKUP(IF(data!D65="","unknown",data!D65),variables!$A$63:$F$94,5,FALSE)</f>
        <v>226</v>
      </c>
      <c r="D66" s="36">
        <f>VLOOKUP(IF(data!D65="","unknown",data!D65),variables!$A$63:$F$94,6,FALSE)</f>
        <v>302</v>
      </c>
      <c r="E66">
        <f>VLOOKUP(IF(data!E65="","unknown",data!E65),variables!$A$97:$B$104,2,FALSE)</f>
        <v>401</v>
      </c>
      <c r="F66">
        <f>VLOOKUP(data!F65,variables!$A$107:$B$108,2,FALSE)</f>
        <v>500</v>
      </c>
      <c r="G66">
        <f>VLOOKUP(IF(data!H65="","unknown",data!H65),variables!$A$110:$B$112,2,FALSE)</f>
        <v>600</v>
      </c>
      <c r="H66">
        <f>VLOOKUP(IF(data!I65="","unknown",data!I65),variables!$A$115:$B$464,2,FALSE)</f>
        <v>700.28599999999994</v>
      </c>
      <c r="I66">
        <f>VLOOKUP(IF(data!P65="","unknown",data!P65),variables!$A$466:$B$517,2,FALSE)</f>
        <v>801</v>
      </c>
      <c r="J66">
        <f>VLOOKUP(IF(data!Q65="","unknown",data!Q65),variables!$A$519:$B$524,2,FALSE)</f>
        <v>903</v>
      </c>
      <c r="K66">
        <f>VLOOKUP(IF(data!S65="","unknown",data!S65),variables!$A$526:$B$528,2,FALSE)</f>
        <v>1001</v>
      </c>
      <c r="L66">
        <f>VLOOKUP(IF(data!U65="","unknown",data!U65),variables!$A$530:$B$534,2,FALSE)</f>
        <v>1100</v>
      </c>
      <c r="M66" s="38">
        <f>'data (2)'!A65</f>
        <v>1</v>
      </c>
      <c r="N66">
        <f>'interests (2)'!A66</f>
        <v>147600</v>
      </c>
      <c r="O66" t="str">
        <f t="shared" si="1"/>
        <v>filters:[1,147600]</v>
      </c>
      <c r="P66" t="str">
        <f t="shared" si="2"/>
        <v>variables:[23,102,226,302,401,500,600,700.286,801,903,1001,1100]</v>
      </c>
      <c r="Q66" t="s">
        <v>1703</v>
      </c>
      <c r="R66" t="str">
        <f t="shared" si="3"/>
        <v>filters:[1,147600],variables:[23,102,226,302,401,500,600,700.286,801,903,1001,1100]</v>
      </c>
      <c r="S66" t="s">
        <v>1701</v>
      </c>
      <c r="T66" t="str">
        <f t="shared" si="0"/>
        <v>{filters:[1,147600],variables:[23,102,226,302,401,500,600,700.286,801,903,1001,1100]},</v>
      </c>
    </row>
    <row r="67" spans="1:20">
      <c r="A67" s="36">
        <f>VLOOKUP(data!A66,variables!$A$33:$E$58,5,FALSE)</f>
        <v>41</v>
      </c>
      <c r="B67" s="36">
        <f>VLOOKUP(data!A66,variables!$A$33:$F$58,6,FALSE)</f>
        <v>104</v>
      </c>
      <c r="C67" s="36">
        <f>VLOOKUP(IF(data!D66="","unknown",data!D66),variables!$A$63:$F$94,5,FALSE)</f>
        <v>229</v>
      </c>
      <c r="D67" s="36">
        <f>VLOOKUP(IF(data!D66="","unknown",data!D66),variables!$A$63:$F$94,6,FALSE)</f>
        <v>302</v>
      </c>
      <c r="E67">
        <f>VLOOKUP(IF(data!E66="","unknown",data!E66),variables!$A$97:$B$104,2,FALSE)</f>
        <v>400</v>
      </c>
      <c r="F67">
        <f>VLOOKUP(data!F66,variables!$A$107:$B$108,2,FALSE)</f>
        <v>500</v>
      </c>
      <c r="G67">
        <f>VLOOKUP(IF(data!H66="","unknown",data!H66),variables!$A$110:$B$112,2,FALSE)</f>
        <v>600</v>
      </c>
      <c r="H67">
        <f>VLOOKUP(IF(data!I66="","unknown",data!I66),variables!$A$115:$B$464,2,FALSE)</f>
        <v>700.04200000000003</v>
      </c>
      <c r="I67">
        <f>VLOOKUP(IF(data!P66="","unknown",data!P66),variables!$A$466:$B$517,2,FALSE)</f>
        <v>800.01099999999997</v>
      </c>
      <c r="J67">
        <f>VLOOKUP(IF(data!Q66="","unknown",data!Q66),variables!$A$519:$B$524,2,FALSE)</f>
        <v>903</v>
      </c>
      <c r="K67">
        <f>VLOOKUP(IF(data!S66="","unknown",data!S66),variables!$A$526:$B$528,2,FALSE)</f>
        <v>1000</v>
      </c>
      <c r="L67">
        <f>VLOOKUP(IF(data!U66="","unknown",data!U66),variables!$A$530:$B$534,2,FALSE)</f>
        <v>1100</v>
      </c>
      <c r="M67" s="38">
        <f>'data (2)'!A66</f>
        <v>3</v>
      </c>
      <c r="N67">
        <f>'interests (2)'!A67</f>
        <v>1193100</v>
      </c>
      <c r="O67" t="str">
        <f t="shared" si="1"/>
        <v>filters:[3,1193100]</v>
      </c>
      <c r="P67" t="str">
        <f t="shared" si="2"/>
        <v>variables:[41,104,229,302,400,500,600,700.042,800.011,903,1000,1100]</v>
      </c>
      <c r="Q67" t="s">
        <v>1703</v>
      </c>
      <c r="R67" t="str">
        <f t="shared" si="3"/>
        <v>filters:[3,1193100],variables:[41,104,229,302,400,500,600,700.042,800.011,903,1000,1100]</v>
      </c>
      <c r="S67" t="s">
        <v>1701</v>
      </c>
      <c r="T67" t="str">
        <f t="shared" ref="T67:T130" si="4">Q67&amp;R67&amp;S67</f>
        <v>{filters:[3,1193100],variables:[41,104,229,302,400,500,600,700.042,800.011,903,1000,1100]},</v>
      </c>
    </row>
    <row r="68" spans="1:20">
      <c r="A68" s="36">
        <f>VLOOKUP(data!A67,variables!$A$33:$E$58,5,FALSE)</f>
        <v>22</v>
      </c>
      <c r="B68" s="36">
        <f>VLOOKUP(data!A67,variables!$A$33:$F$58,6,FALSE)</f>
        <v>102</v>
      </c>
      <c r="C68" s="36">
        <f>VLOOKUP(IF(data!D67="","unknown",data!D67),variables!$A$63:$F$94,5,FALSE)</f>
        <v>226</v>
      </c>
      <c r="D68" s="36">
        <f>VLOOKUP(IF(data!D67="","unknown",data!D67),variables!$A$63:$F$94,6,FALSE)</f>
        <v>302</v>
      </c>
      <c r="E68">
        <f>VLOOKUP(IF(data!E67="","unknown",data!E67),variables!$A$97:$B$104,2,FALSE)</f>
        <v>401</v>
      </c>
      <c r="F68">
        <f>VLOOKUP(data!F67,variables!$A$107:$B$108,2,FALSE)</f>
        <v>500</v>
      </c>
      <c r="G68">
        <f>VLOOKUP(IF(data!H67="","unknown",data!H67),variables!$A$110:$B$112,2,FALSE)</f>
        <v>600</v>
      </c>
      <c r="H68">
        <f>VLOOKUP(IF(data!I67="","unknown",data!I67),variables!$A$115:$B$464,2,FALSE)</f>
        <v>700.28099999999995</v>
      </c>
      <c r="I68">
        <f>VLOOKUP(IF(data!P67="","unknown",data!P67),variables!$A$466:$B$517,2,FALSE)</f>
        <v>800.00900000000001</v>
      </c>
      <c r="J68">
        <f>VLOOKUP(IF(data!Q67="","unknown",data!Q67),variables!$A$519:$B$524,2,FALSE)</f>
        <v>900</v>
      </c>
      <c r="K68">
        <f>VLOOKUP(IF(data!S67="","unknown",data!S67),variables!$A$526:$B$528,2,FALSE)</f>
        <v>1000</v>
      </c>
      <c r="L68">
        <f>VLOOKUP(IF(data!U67="","unknown",data!U67),variables!$A$530:$B$534,2,FALSE)</f>
        <v>1100</v>
      </c>
      <c r="M68" s="38">
        <f>'data (2)'!A67</f>
        <v>3</v>
      </c>
      <c r="N68">
        <f>'interests (2)'!A68</f>
        <v>1316100</v>
      </c>
      <c r="O68" t="str">
        <f t="shared" ref="O68:O131" si="5">"filters:["&amp;M68&amp;","&amp;N68&amp;"]"</f>
        <v>filters:[3,1316100]</v>
      </c>
      <c r="P68" t="str">
        <f t="shared" ref="P68:P131" si="6">"variables:["&amp;A68&amp;","&amp;B68&amp;","&amp;C68&amp;","&amp;D68&amp;","&amp;E68&amp;","&amp;F68&amp;","&amp;G68&amp;","&amp;H68&amp;","&amp;I68&amp;","&amp;J68&amp;","&amp;K68&amp;","&amp;L68&amp;"]"</f>
        <v>variables:[22,102,226,302,401,500,600,700.281,800.009,900,1000,1100]</v>
      </c>
      <c r="Q68" t="s">
        <v>1703</v>
      </c>
      <c r="R68" t="str">
        <f t="shared" ref="R68:R131" si="7">O68&amp;","&amp;P68</f>
        <v>filters:[3,1316100],variables:[22,102,226,302,401,500,600,700.281,800.009,900,1000,1100]</v>
      </c>
      <c r="S68" t="s">
        <v>1701</v>
      </c>
      <c r="T68" t="str">
        <f t="shared" si="4"/>
        <v>{filters:[3,1316100],variables:[22,102,226,302,401,500,600,700.281,800.009,900,1000,1100]},</v>
      </c>
    </row>
    <row r="69" spans="1:20">
      <c r="A69" s="36">
        <f>VLOOKUP(data!A68,variables!$A$33:$E$58,5,FALSE)</f>
        <v>22</v>
      </c>
      <c r="B69" s="36">
        <f>VLOOKUP(data!A68,variables!$A$33:$F$58,6,FALSE)</f>
        <v>102</v>
      </c>
      <c r="C69" s="36">
        <f>VLOOKUP(IF(data!D68="","unknown",data!D68),variables!$A$63:$F$94,5,FALSE)</f>
        <v>225</v>
      </c>
      <c r="D69" s="36">
        <f>VLOOKUP(IF(data!D68="","unknown",data!D68),variables!$A$63:$F$94,6,FALSE)</f>
        <v>302</v>
      </c>
      <c r="E69">
        <f>VLOOKUP(IF(data!E68="","unknown",data!E68),variables!$A$97:$B$104,2,FALSE)</f>
        <v>400</v>
      </c>
      <c r="F69">
        <f>VLOOKUP(data!F68,variables!$A$107:$B$108,2,FALSE)</f>
        <v>500</v>
      </c>
      <c r="G69">
        <f>VLOOKUP(IF(data!H68="","unknown",data!H68),variables!$A$110:$B$112,2,FALSE)</f>
        <v>601</v>
      </c>
      <c r="H69">
        <f>VLOOKUP(IF(data!I68="","unknown",data!I68),variables!$A$115:$B$464,2,FALSE)</f>
        <v>700.10900000000004</v>
      </c>
      <c r="I69">
        <f>VLOOKUP(IF(data!P68="","unknown",data!P68),variables!$A$466:$B$517,2,FALSE)</f>
        <v>801</v>
      </c>
      <c r="J69">
        <f>VLOOKUP(IF(data!Q68="","unknown",data!Q68),variables!$A$519:$B$524,2,FALSE)</f>
        <v>905</v>
      </c>
      <c r="K69">
        <f>VLOOKUP(IF(data!S68="","unknown",data!S68),variables!$A$526:$B$528,2,FALSE)</f>
        <v>1001</v>
      </c>
      <c r="L69">
        <f>VLOOKUP(IF(data!U68="","unknown",data!U68),variables!$A$530:$B$534,2,FALSE)</f>
        <v>1100</v>
      </c>
      <c r="M69" s="38">
        <f>'data (2)'!A68</f>
        <v>2</v>
      </c>
      <c r="N69">
        <f>'interests (2)'!A69</f>
        <v>1379651</v>
      </c>
      <c r="O69" t="str">
        <f t="shared" si="5"/>
        <v>filters:[2,1379651]</v>
      </c>
      <c r="P69" t="str">
        <f t="shared" si="6"/>
        <v>variables:[22,102,225,302,400,500,601,700.109,801,905,1001,1100]</v>
      </c>
      <c r="Q69" t="s">
        <v>1703</v>
      </c>
      <c r="R69" t="str">
        <f t="shared" si="7"/>
        <v>filters:[2,1379651],variables:[22,102,225,302,400,500,601,700.109,801,905,1001,1100]</v>
      </c>
      <c r="S69" t="s">
        <v>1701</v>
      </c>
      <c r="T69" t="str">
        <f t="shared" si="4"/>
        <v>{filters:[2,1379651],variables:[22,102,225,302,400,500,601,700.109,801,905,1001,1100]},</v>
      </c>
    </row>
    <row r="70" spans="1:20">
      <c r="A70" s="36">
        <f>VLOOKUP(data!A69,variables!$A$33:$E$58,5,FALSE)</f>
        <v>22</v>
      </c>
      <c r="B70" s="36">
        <f>VLOOKUP(data!A69,variables!$A$33:$F$58,6,FALSE)</f>
        <v>102</v>
      </c>
      <c r="C70" s="36">
        <f>VLOOKUP(IF(data!D69="","unknown",data!D69),variables!$A$63:$F$94,5,FALSE)</f>
        <v>203</v>
      </c>
      <c r="D70" s="36">
        <f>VLOOKUP(IF(data!D69="","unknown",data!D69),variables!$A$63:$F$94,6,FALSE)</f>
        <v>300</v>
      </c>
      <c r="E70">
        <f>VLOOKUP(IF(data!E69="","unknown",data!E69),variables!$A$97:$B$104,2,FALSE)</f>
        <v>401</v>
      </c>
      <c r="F70">
        <f>VLOOKUP(data!F69,variables!$A$107:$B$108,2,FALSE)</f>
        <v>500</v>
      </c>
      <c r="G70">
        <f>VLOOKUP(IF(data!H69="","unknown",data!H69),variables!$A$110:$B$112,2,FALSE)</f>
        <v>600</v>
      </c>
      <c r="H70">
        <f>VLOOKUP(IF(data!I69="","unknown",data!I69),variables!$A$115:$B$464,2,FALSE)</f>
        <v>700.25099999999998</v>
      </c>
      <c r="I70">
        <f>VLOOKUP(IF(data!P69="","unknown",data!P69),variables!$A$466:$B$517,2,FALSE)</f>
        <v>800.00699999999995</v>
      </c>
      <c r="J70">
        <f>VLOOKUP(IF(data!Q69="","unknown",data!Q69),variables!$A$519:$B$524,2,FALSE)</f>
        <v>903</v>
      </c>
      <c r="K70">
        <f>VLOOKUP(IF(data!S69="","unknown",data!S69),variables!$A$526:$B$528,2,FALSE)</f>
        <v>1000</v>
      </c>
      <c r="L70">
        <f>VLOOKUP(IF(data!U69="","unknown",data!U69),variables!$A$530:$B$534,2,FALSE)</f>
        <v>1100</v>
      </c>
      <c r="M70" s="38">
        <f>'data (2)'!A69</f>
        <v>0</v>
      </c>
      <c r="N70">
        <f>'interests (2)'!A70</f>
        <v>1057800</v>
      </c>
      <c r="O70" t="str">
        <f t="shared" si="5"/>
        <v>filters:[0,1057800]</v>
      </c>
      <c r="P70" t="str">
        <f t="shared" si="6"/>
        <v>variables:[22,102,203,300,401,500,600,700.251,800.007,903,1000,1100]</v>
      </c>
      <c r="Q70" t="s">
        <v>1703</v>
      </c>
      <c r="R70" t="str">
        <f t="shared" si="7"/>
        <v>filters:[0,1057800],variables:[22,102,203,300,401,500,600,700.251,800.007,903,1000,1100]</v>
      </c>
      <c r="S70" t="s">
        <v>1701</v>
      </c>
      <c r="T70" t="str">
        <f t="shared" si="4"/>
        <v>{filters:[0,1057800],variables:[22,102,203,300,401,500,600,700.251,800.007,903,1000,1100]},</v>
      </c>
    </row>
    <row r="71" spans="1:20">
      <c r="A71" s="36">
        <f>VLOOKUP(data!A70,variables!$A$33:$E$58,5,FALSE)</f>
        <v>51</v>
      </c>
      <c r="B71" s="36">
        <f>VLOOKUP(data!A70,variables!$A$33:$F$58,6,FALSE)</f>
        <v>105</v>
      </c>
      <c r="C71" s="36">
        <f>VLOOKUP(IF(data!D70="","unknown",data!D70),variables!$A$63:$F$94,5,FALSE)</f>
        <v>233</v>
      </c>
      <c r="D71" s="36">
        <f>VLOOKUP(IF(data!D70="","unknown",data!D70),variables!$A$63:$F$94,6,FALSE)</f>
        <v>302</v>
      </c>
      <c r="E71">
        <f>VLOOKUP(IF(data!E70="","unknown",data!E70),variables!$A$97:$B$104,2,FALSE)</f>
        <v>401</v>
      </c>
      <c r="F71">
        <f>VLOOKUP(data!F70,variables!$A$107:$B$108,2,FALSE)</f>
        <v>500</v>
      </c>
      <c r="G71">
        <f>VLOOKUP(IF(data!H70="","unknown",data!H70),variables!$A$110:$B$112,2,FALSE)</f>
        <v>601</v>
      </c>
      <c r="H71">
        <f>VLOOKUP(IF(data!I70="","unknown",data!I70),variables!$A$115:$B$464,2,FALSE)</f>
        <v>700.27599999999995</v>
      </c>
      <c r="I71">
        <f>VLOOKUP(IF(data!P70="","unknown",data!P70),variables!$A$466:$B$517,2,FALSE)</f>
        <v>800.01599999999996</v>
      </c>
      <c r="J71">
        <f>VLOOKUP(IF(data!Q70="","unknown",data!Q70),variables!$A$519:$B$524,2,FALSE)</f>
        <v>900</v>
      </c>
      <c r="K71">
        <f>VLOOKUP(IF(data!S70="","unknown",data!S70),variables!$A$526:$B$528,2,FALSE)</f>
        <v>1000</v>
      </c>
      <c r="L71">
        <f>VLOOKUP(IF(data!U70="","unknown",data!U70),variables!$A$530:$B$534,2,FALSE)</f>
        <v>1100</v>
      </c>
      <c r="M71" s="38">
        <f>'data (2)'!A70</f>
        <v>3</v>
      </c>
      <c r="N71">
        <f>'interests (2)'!A71</f>
        <v>1316102</v>
      </c>
      <c r="O71" t="str">
        <f t="shared" si="5"/>
        <v>filters:[3,1316102]</v>
      </c>
      <c r="P71" t="str">
        <f t="shared" si="6"/>
        <v>variables:[51,105,233,302,401,500,601,700.276,800.016,900,1000,1100]</v>
      </c>
      <c r="Q71" t="s">
        <v>1703</v>
      </c>
      <c r="R71" t="str">
        <f t="shared" si="7"/>
        <v>filters:[3,1316102],variables:[51,105,233,302,401,500,601,700.276,800.016,900,1000,1100]</v>
      </c>
      <c r="S71" t="s">
        <v>1701</v>
      </c>
      <c r="T71" t="str">
        <f t="shared" si="4"/>
        <v>{filters:[3,1316102],variables:[51,105,233,302,401,500,601,700.276,800.016,900,1000,1100]},</v>
      </c>
    </row>
    <row r="72" spans="1:20">
      <c r="A72" s="36">
        <f>VLOOKUP(data!A71,variables!$A$33:$E$58,5,FALSE)</f>
        <v>30</v>
      </c>
      <c r="B72" s="36">
        <f>VLOOKUP(data!A71,variables!$A$33:$F$58,6,FALSE)</f>
        <v>103</v>
      </c>
      <c r="C72" s="36">
        <f>VLOOKUP(IF(data!D71="","unknown",data!D71),variables!$A$63:$F$94,5,FALSE)</f>
        <v>203</v>
      </c>
      <c r="D72" s="36">
        <f>VLOOKUP(IF(data!D71="","unknown",data!D71),variables!$A$63:$F$94,6,FALSE)</f>
        <v>300</v>
      </c>
      <c r="E72">
        <f>VLOOKUP(IF(data!E71="","unknown",data!E71),variables!$A$97:$B$104,2,FALSE)</f>
        <v>401</v>
      </c>
      <c r="F72">
        <f>VLOOKUP(data!F71,variables!$A$107:$B$108,2,FALSE)</f>
        <v>500</v>
      </c>
      <c r="G72">
        <f>VLOOKUP(IF(data!H71="","unknown",data!H71),variables!$A$110:$B$112,2,FALSE)</f>
        <v>600</v>
      </c>
      <c r="H72">
        <f>VLOOKUP(IF(data!I71="","unknown",data!I71),variables!$A$115:$B$464,2,FALSE)</f>
        <v>700.053</v>
      </c>
      <c r="I72">
        <f>VLOOKUP(IF(data!P71="","unknown",data!P71),variables!$A$466:$B$517,2,FALSE)</f>
        <v>800.02700000000004</v>
      </c>
      <c r="J72">
        <f>VLOOKUP(IF(data!Q71="","unknown",data!Q71),variables!$A$519:$B$524,2,FALSE)</f>
        <v>902</v>
      </c>
      <c r="K72">
        <f>VLOOKUP(IF(data!S71="","unknown",data!S71),variables!$A$526:$B$528,2,FALSE)</f>
        <v>1001</v>
      </c>
      <c r="L72">
        <f>VLOOKUP(IF(data!U71="","unknown",data!U71),variables!$A$530:$B$534,2,FALSE)</f>
        <v>1100</v>
      </c>
      <c r="M72" s="38">
        <f>'data (2)'!A71</f>
        <v>3</v>
      </c>
      <c r="N72">
        <f>'interests (2)'!A72</f>
        <v>656000</v>
      </c>
      <c r="O72" t="str">
        <f t="shared" si="5"/>
        <v>filters:[3,656000]</v>
      </c>
      <c r="P72" t="str">
        <f t="shared" si="6"/>
        <v>variables:[30,103,203,300,401,500,600,700.053,800.027,902,1001,1100]</v>
      </c>
      <c r="Q72" t="s">
        <v>1703</v>
      </c>
      <c r="R72" t="str">
        <f t="shared" si="7"/>
        <v>filters:[3,656000],variables:[30,103,203,300,401,500,600,700.053,800.027,902,1001,1100]</v>
      </c>
      <c r="S72" t="s">
        <v>1701</v>
      </c>
      <c r="T72" t="str">
        <f t="shared" si="4"/>
        <v>{filters:[3,656000],variables:[30,103,203,300,401,500,600,700.053,800.027,902,1001,1100]},</v>
      </c>
    </row>
    <row r="73" spans="1:20">
      <c r="A73" s="36">
        <f>VLOOKUP(data!A72,variables!$A$33:$E$58,5,FALSE)</f>
        <v>22</v>
      </c>
      <c r="B73" s="36">
        <f>VLOOKUP(data!A72,variables!$A$33:$F$58,6,FALSE)</f>
        <v>102</v>
      </c>
      <c r="C73" s="36">
        <f>VLOOKUP(IF(data!D72="","unknown",data!D72),variables!$A$63:$F$94,5,FALSE)</f>
        <v>201</v>
      </c>
      <c r="D73" s="36">
        <f>VLOOKUP(IF(data!D72="","unknown",data!D72),variables!$A$63:$F$94,6,FALSE)</f>
        <v>300</v>
      </c>
      <c r="E73">
        <f>VLOOKUP(IF(data!E72="","unknown",data!E72),variables!$A$97:$B$104,2,FALSE)</f>
        <v>400</v>
      </c>
      <c r="F73">
        <f>VLOOKUP(data!F72,variables!$A$107:$B$108,2,FALSE)</f>
        <v>500</v>
      </c>
      <c r="G73">
        <f>VLOOKUP(IF(data!H72="","unknown",data!H72),variables!$A$110:$B$112,2,FALSE)</f>
        <v>601</v>
      </c>
      <c r="H73">
        <f>VLOOKUP(IF(data!I72="","unknown",data!I72),variables!$A$115:$B$464,2,FALSE)</f>
        <v>700.31899999999996</v>
      </c>
      <c r="I73">
        <f>VLOOKUP(IF(data!P72="","unknown",data!P72),variables!$A$466:$B$517,2,FALSE)</f>
        <v>800.01099999999997</v>
      </c>
      <c r="J73">
        <f>VLOOKUP(IF(data!Q72="","unknown",data!Q72),variables!$A$519:$B$524,2,FALSE)</f>
        <v>900</v>
      </c>
      <c r="K73">
        <f>VLOOKUP(IF(data!S72="","unknown",data!S72),variables!$A$526:$B$528,2,FALSE)</f>
        <v>1001</v>
      </c>
      <c r="L73">
        <f>VLOOKUP(IF(data!U72="","unknown",data!U72),variables!$A$530:$B$534,2,FALSE)</f>
        <v>1100</v>
      </c>
      <c r="M73" s="38">
        <f>'data (2)'!A72</f>
        <v>3</v>
      </c>
      <c r="N73">
        <f>'interests (2)'!A73</f>
        <v>1148000</v>
      </c>
      <c r="O73" t="str">
        <f t="shared" si="5"/>
        <v>filters:[3,1148000]</v>
      </c>
      <c r="P73" t="str">
        <f t="shared" si="6"/>
        <v>variables:[22,102,201,300,400,500,601,700.319,800.011,900,1001,1100]</v>
      </c>
      <c r="Q73" t="s">
        <v>1703</v>
      </c>
      <c r="R73" t="str">
        <f t="shared" si="7"/>
        <v>filters:[3,1148000],variables:[22,102,201,300,400,500,601,700.319,800.011,900,1001,1100]</v>
      </c>
      <c r="S73" t="s">
        <v>1701</v>
      </c>
      <c r="T73" t="str">
        <f t="shared" si="4"/>
        <v>{filters:[3,1148000],variables:[22,102,201,300,400,500,601,700.319,800.011,900,1001,1100]},</v>
      </c>
    </row>
    <row r="74" spans="1:20">
      <c r="A74" s="36">
        <f>VLOOKUP(data!A73,variables!$A$33:$E$58,5,FALSE)</f>
        <v>41</v>
      </c>
      <c r="B74" s="36">
        <f>VLOOKUP(data!A73,variables!$A$33:$F$58,6,FALSE)</f>
        <v>104</v>
      </c>
      <c r="C74" s="36">
        <f>VLOOKUP(IF(data!D73="","unknown",data!D73),variables!$A$63:$F$94,5,FALSE)</f>
        <v>230</v>
      </c>
      <c r="D74" s="36">
        <f>VLOOKUP(IF(data!D73="","unknown",data!D73),variables!$A$63:$F$94,6,FALSE)</f>
        <v>302</v>
      </c>
      <c r="E74">
        <f>VLOOKUP(IF(data!E73="","unknown",data!E73),variables!$A$97:$B$104,2,FALSE)</f>
        <v>400</v>
      </c>
      <c r="F74">
        <f>VLOOKUP(data!F73,variables!$A$107:$B$108,2,FALSE)</f>
        <v>500</v>
      </c>
      <c r="G74">
        <f>VLOOKUP(IF(data!H73="","unknown",data!H73),variables!$A$110:$B$112,2,FALSE)</f>
        <v>600</v>
      </c>
      <c r="H74">
        <f>VLOOKUP(IF(data!I73="","unknown",data!I73),variables!$A$115:$B$464,2,FALSE)</f>
        <v>700.26300000000003</v>
      </c>
      <c r="I74">
        <f>VLOOKUP(IF(data!P73="","unknown",data!P73),variables!$A$466:$B$517,2,FALSE)</f>
        <v>800.01099999999997</v>
      </c>
      <c r="J74">
        <f>VLOOKUP(IF(data!Q73="","unknown",data!Q73),variables!$A$519:$B$524,2,FALSE)</f>
        <v>900</v>
      </c>
      <c r="K74">
        <f>VLOOKUP(IF(data!S73="","unknown",data!S73),variables!$A$526:$B$528,2,FALSE)</f>
        <v>1000</v>
      </c>
      <c r="L74">
        <f>VLOOKUP(IF(data!U73="","unknown",data!U73),variables!$A$530:$B$534,2,FALSE)</f>
        <v>1100</v>
      </c>
      <c r="M74" s="38">
        <f>'data (2)'!A73</f>
        <v>1</v>
      </c>
      <c r="N74">
        <f>'interests (2)'!A74</f>
        <v>180400</v>
      </c>
      <c r="O74" t="str">
        <f t="shared" si="5"/>
        <v>filters:[1,180400]</v>
      </c>
      <c r="P74" t="str">
        <f t="shared" si="6"/>
        <v>variables:[41,104,230,302,400,500,600,700.263,800.011,900,1000,1100]</v>
      </c>
      <c r="Q74" t="s">
        <v>1703</v>
      </c>
      <c r="R74" t="str">
        <f t="shared" si="7"/>
        <v>filters:[1,180400],variables:[41,104,230,302,400,500,600,700.263,800.011,900,1000,1100]</v>
      </c>
      <c r="S74" t="s">
        <v>1701</v>
      </c>
      <c r="T74" t="str">
        <f t="shared" si="4"/>
        <v>{filters:[1,180400],variables:[41,104,230,302,400,500,600,700.263,800.011,900,1000,1100]},</v>
      </c>
    </row>
    <row r="75" spans="1:20">
      <c r="A75" s="36">
        <f>VLOOKUP(data!A74,variables!$A$33:$E$58,5,FALSE)</f>
        <v>41</v>
      </c>
      <c r="B75" s="36">
        <f>VLOOKUP(data!A74,variables!$A$33:$F$58,6,FALSE)</f>
        <v>104</v>
      </c>
      <c r="C75" s="36">
        <f>VLOOKUP(IF(data!D74="","unknown",data!D74),variables!$A$63:$F$94,5,FALSE)</f>
        <v>203</v>
      </c>
      <c r="D75" s="36">
        <f>VLOOKUP(IF(data!D74="","unknown",data!D74),variables!$A$63:$F$94,6,FALSE)</f>
        <v>300</v>
      </c>
      <c r="E75">
        <f>VLOOKUP(IF(data!E74="","unknown",data!E74),variables!$A$97:$B$104,2,FALSE)</f>
        <v>410</v>
      </c>
      <c r="F75">
        <f>VLOOKUP(data!F74,variables!$A$107:$B$108,2,FALSE)</f>
        <v>500</v>
      </c>
      <c r="G75">
        <f>VLOOKUP(IF(data!H74="","unknown",data!H74),variables!$A$110:$B$112,2,FALSE)</f>
        <v>600</v>
      </c>
      <c r="H75">
        <f>VLOOKUP(IF(data!I74="","unknown",data!I74),variables!$A$115:$B$464,2,FALSE)</f>
        <v>700.12599999999998</v>
      </c>
      <c r="I75">
        <f>VLOOKUP(IF(data!P74="","unknown",data!P74),variables!$A$466:$B$517,2,FALSE)</f>
        <v>800.01099999999997</v>
      </c>
      <c r="J75">
        <f>VLOOKUP(IF(data!Q74="","unknown",data!Q74),variables!$A$519:$B$524,2,FALSE)</f>
        <v>903</v>
      </c>
      <c r="K75">
        <f>VLOOKUP(IF(data!S74="","unknown",data!S74),variables!$A$526:$B$528,2,FALSE)</f>
        <v>1000</v>
      </c>
      <c r="L75">
        <f>VLOOKUP(IF(data!U74="","unknown",data!U74),variables!$A$530:$B$534,2,FALSE)</f>
        <v>1101</v>
      </c>
      <c r="M75" s="38">
        <f>'data (2)'!A74</f>
        <v>3</v>
      </c>
      <c r="N75">
        <f>'interests (2)'!A75</f>
        <v>176302</v>
      </c>
      <c r="O75" t="str">
        <f t="shared" si="5"/>
        <v>filters:[3,176302]</v>
      </c>
      <c r="P75" t="str">
        <f t="shared" si="6"/>
        <v>variables:[41,104,203,300,410,500,600,700.126,800.011,903,1000,1101]</v>
      </c>
      <c r="Q75" t="s">
        <v>1703</v>
      </c>
      <c r="R75" t="str">
        <f t="shared" si="7"/>
        <v>filters:[3,176302],variables:[41,104,203,300,410,500,600,700.126,800.011,903,1000,1101]</v>
      </c>
      <c r="S75" t="s">
        <v>1701</v>
      </c>
      <c r="T75" t="str">
        <f t="shared" si="4"/>
        <v>{filters:[3,176302],variables:[41,104,203,300,410,500,600,700.126,800.011,903,1000,1101]},</v>
      </c>
    </row>
    <row r="76" spans="1:20">
      <c r="A76" s="36">
        <f>VLOOKUP(data!A75,variables!$A$33:$E$58,5,FALSE)</f>
        <v>23</v>
      </c>
      <c r="B76" s="36">
        <f>VLOOKUP(data!A75,variables!$A$33:$F$58,6,FALSE)</f>
        <v>102</v>
      </c>
      <c r="C76" s="36">
        <f>VLOOKUP(IF(data!D75="","unknown",data!D75),variables!$A$63:$F$94,5,FALSE)</f>
        <v>228</v>
      </c>
      <c r="D76" s="36">
        <f>VLOOKUP(IF(data!D75="","unknown",data!D75),variables!$A$63:$F$94,6,FALSE)</f>
        <v>302</v>
      </c>
      <c r="E76">
        <f>VLOOKUP(IF(data!E75="","unknown",data!E75),variables!$A$97:$B$104,2,FALSE)</f>
        <v>440</v>
      </c>
      <c r="F76">
        <f>VLOOKUP(data!F75,variables!$A$107:$B$108,2,FALSE)</f>
        <v>500</v>
      </c>
      <c r="G76">
        <f>VLOOKUP(IF(data!H75="","unknown",data!H75),variables!$A$110:$B$112,2,FALSE)</f>
        <v>601</v>
      </c>
      <c r="H76">
        <f>VLOOKUP(IF(data!I75="","unknown",data!I75),variables!$A$115:$B$464,2,FALSE)</f>
        <v>700.05</v>
      </c>
      <c r="I76">
        <f>VLOOKUP(IF(data!P75="","unknown",data!P75),variables!$A$466:$B$517,2,FALSE)</f>
        <v>800.00400000000002</v>
      </c>
      <c r="J76">
        <f>VLOOKUP(IF(data!Q75="","unknown",data!Q75),variables!$A$519:$B$524,2,FALSE)</f>
        <v>900</v>
      </c>
      <c r="K76">
        <f>VLOOKUP(IF(data!S75="","unknown",data!S75),variables!$A$526:$B$528,2,FALSE)</f>
        <v>1000</v>
      </c>
      <c r="L76">
        <f>VLOOKUP(IF(data!U75="","unknown",data!U75),variables!$A$530:$B$534,2,FALSE)</f>
        <v>1100</v>
      </c>
      <c r="M76" s="38">
        <f>'data (2)'!A75</f>
        <v>1</v>
      </c>
      <c r="N76">
        <f>'interests (2)'!A76</f>
        <v>164000</v>
      </c>
      <c r="O76" t="str">
        <f t="shared" si="5"/>
        <v>filters:[1,164000]</v>
      </c>
      <c r="P76" t="str">
        <f t="shared" si="6"/>
        <v>variables:[23,102,228,302,440,500,601,700.05,800.004,900,1000,1100]</v>
      </c>
      <c r="Q76" t="s">
        <v>1703</v>
      </c>
      <c r="R76" t="str">
        <f t="shared" si="7"/>
        <v>filters:[1,164000],variables:[23,102,228,302,440,500,601,700.05,800.004,900,1000,1100]</v>
      </c>
      <c r="S76" t="s">
        <v>1701</v>
      </c>
      <c r="T76" t="str">
        <f t="shared" si="4"/>
        <v>{filters:[1,164000],variables:[23,102,228,302,440,500,601,700.05,800.004,900,1000,1100]},</v>
      </c>
    </row>
    <row r="77" spans="1:20">
      <c r="A77" s="36">
        <f>VLOOKUP(data!A76,variables!$A$33:$E$58,5,FALSE)</f>
        <v>41</v>
      </c>
      <c r="B77" s="36">
        <f>VLOOKUP(data!A76,variables!$A$33:$F$58,6,FALSE)</f>
        <v>104</v>
      </c>
      <c r="C77" s="36">
        <f>VLOOKUP(IF(data!D76="","unknown",data!D76),variables!$A$63:$F$94,5,FALSE)</f>
        <v>203</v>
      </c>
      <c r="D77" s="36">
        <f>VLOOKUP(IF(data!D76="","unknown",data!D76),variables!$A$63:$F$94,6,FALSE)</f>
        <v>300</v>
      </c>
      <c r="E77">
        <f>VLOOKUP(IF(data!E76="","unknown",data!E76),variables!$A$97:$B$104,2,FALSE)</f>
        <v>440</v>
      </c>
      <c r="F77">
        <f>VLOOKUP(data!F76,variables!$A$107:$B$108,2,FALSE)</f>
        <v>500</v>
      </c>
      <c r="G77">
        <f>VLOOKUP(IF(data!H76="","unknown",data!H76),variables!$A$110:$B$112,2,FALSE)</f>
        <v>601</v>
      </c>
      <c r="H77">
        <f>VLOOKUP(IF(data!I76="","unknown",data!I76),variables!$A$115:$B$464,2,FALSE)</f>
        <v>700.01</v>
      </c>
      <c r="I77">
        <f>VLOOKUP(IF(data!P76="","unknown",data!P76),variables!$A$466:$B$517,2,FALSE)</f>
        <v>801</v>
      </c>
      <c r="J77">
        <f>VLOOKUP(IF(data!Q76="","unknown",data!Q76),variables!$A$519:$B$524,2,FALSE)</f>
        <v>905</v>
      </c>
      <c r="K77">
        <f>VLOOKUP(IF(data!S76="","unknown",data!S76),variables!$A$526:$B$528,2,FALSE)</f>
        <v>1002</v>
      </c>
      <c r="L77">
        <f>VLOOKUP(IF(data!U76="","unknown",data!U76),variables!$A$530:$B$534,2,FALSE)</f>
        <v>1104</v>
      </c>
      <c r="M77" s="38">
        <f>'data (2)'!A76</f>
        <v>3</v>
      </c>
      <c r="N77">
        <f>'interests (2)'!A77</f>
        <v>1562102</v>
      </c>
      <c r="O77" t="str">
        <f t="shared" si="5"/>
        <v>filters:[3,1562102]</v>
      </c>
      <c r="P77" t="str">
        <f t="shared" si="6"/>
        <v>variables:[41,104,203,300,440,500,601,700.01,801,905,1002,1104]</v>
      </c>
      <c r="Q77" t="s">
        <v>1703</v>
      </c>
      <c r="R77" t="str">
        <f t="shared" si="7"/>
        <v>filters:[3,1562102],variables:[41,104,203,300,440,500,601,700.01,801,905,1002,1104]</v>
      </c>
      <c r="S77" t="s">
        <v>1701</v>
      </c>
      <c r="T77" t="str">
        <f t="shared" si="4"/>
        <v>{filters:[3,1562102],variables:[41,104,203,300,440,500,601,700.01,801,905,1002,1104]},</v>
      </c>
    </row>
    <row r="78" spans="1:20">
      <c r="A78" s="36">
        <f>VLOOKUP(data!A77,variables!$A$33:$E$58,5,FALSE)</f>
        <v>50</v>
      </c>
      <c r="B78" s="36">
        <f>VLOOKUP(data!A77,variables!$A$33:$F$58,6,FALSE)</f>
        <v>105</v>
      </c>
      <c r="C78" s="36">
        <f>VLOOKUP(IF(data!D77="","unknown",data!D77),variables!$A$63:$F$94,5,FALSE)</f>
        <v>233</v>
      </c>
      <c r="D78" s="36">
        <f>VLOOKUP(IF(data!D77="","unknown",data!D77),variables!$A$63:$F$94,6,FALSE)</f>
        <v>302</v>
      </c>
      <c r="E78">
        <f>VLOOKUP(IF(data!E77="","unknown",data!E77),variables!$A$97:$B$104,2,FALSE)</f>
        <v>400</v>
      </c>
      <c r="F78">
        <f>VLOOKUP(data!F77,variables!$A$107:$B$108,2,FALSE)</f>
        <v>500</v>
      </c>
      <c r="G78">
        <f>VLOOKUP(IF(data!H77="","unknown",data!H77),variables!$A$110:$B$112,2,FALSE)</f>
        <v>600</v>
      </c>
      <c r="H78">
        <f>VLOOKUP(IF(data!I77="","unknown",data!I77),variables!$A$115:$B$464,2,FALSE)</f>
        <v>700.26099999999997</v>
      </c>
      <c r="I78">
        <f>VLOOKUP(IF(data!P77="","unknown",data!P77),variables!$A$466:$B$517,2,FALSE)</f>
        <v>800.02099999999996</v>
      </c>
      <c r="J78">
        <f>VLOOKUP(IF(data!Q77="","unknown",data!Q77),variables!$A$519:$B$524,2,FALSE)</f>
        <v>903</v>
      </c>
      <c r="K78">
        <f>VLOOKUP(IF(data!S77="","unknown",data!S77),variables!$A$526:$B$528,2,FALSE)</f>
        <v>1000</v>
      </c>
      <c r="L78">
        <f>VLOOKUP(IF(data!U77="","unknown",data!U77),variables!$A$530:$B$534,2,FALSE)</f>
        <v>1100</v>
      </c>
      <c r="M78" s="38">
        <f>'data (2)'!A77</f>
        <v>3</v>
      </c>
      <c r="N78">
        <f>'interests (2)'!A78</f>
        <v>1271000</v>
      </c>
      <c r="O78" t="str">
        <f t="shared" si="5"/>
        <v>filters:[3,1271000]</v>
      </c>
      <c r="P78" t="str">
        <f t="shared" si="6"/>
        <v>variables:[50,105,233,302,400,500,600,700.261,800.021,903,1000,1100]</v>
      </c>
      <c r="Q78" t="s">
        <v>1703</v>
      </c>
      <c r="R78" t="str">
        <f t="shared" si="7"/>
        <v>filters:[3,1271000],variables:[50,105,233,302,400,500,600,700.261,800.021,903,1000,1100]</v>
      </c>
      <c r="S78" t="s">
        <v>1701</v>
      </c>
      <c r="T78" t="str">
        <f t="shared" si="4"/>
        <v>{filters:[3,1271000],variables:[50,105,233,302,400,500,600,700.261,800.021,903,1000,1100]},</v>
      </c>
    </row>
    <row r="79" spans="1:20">
      <c r="A79" s="36">
        <f>VLOOKUP(data!A78,variables!$A$33:$E$58,5,FALSE)</f>
        <v>42</v>
      </c>
      <c r="B79" s="36">
        <f>VLOOKUP(data!A78,variables!$A$33:$F$58,6,FALSE)</f>
        <v>104</v>
      </c>
      <c r="C79" s="36">
        <f>VLOOKUP(IF(data!D78="","unknown",data!D78),variables!$A$63:$F$94,5,FALSE)</f>
        <v>203</v>
      </c>
      <c r="D79" s="36">
        <f>VLOOKUP(IF(data!D78="","unknown",data!D78),variables!$A$63:$F$94,6,FALSE)</f>
        <v>300</v>
      </c>
      <c r="E79">
        <f>VLOOKUP(IF(data!E78="","unknown",data!E78),variables!$A$97:$B$104,2,FALSE)</f>
        <v>421</v>
      </c>
      <c r="F79">
        <f>VLOOKUP(data!F78,variables!$A$107:$B$108,2,FALSE)</f>
        <v>500</v>
      </c>
      <c r="G79">
        <f>VLOOKUP(IF(data!H78="","unknown",data!H78),variables!$A$110:$B$112,2,FALSE)</f>
        <v>601</v>
      </c>
      <c r="H79">
        <f>VLOOKUP(IF(data!I78="","unknown",data!I78),variables!$A$115:$B$464,2,FALSE)</f>
        <v>700.32</v>
      </c>
      <c r="I79">
        <f>VLOOKUP(IF(data!P78="","unknown",data!P78),variables!$A$466:$B$517,2,FALSE)</f>
        <v>800.01099999999997</v>
      </c>
      <c r="J79">
        <f>VLOOKUP(IF(data!Q78="","unknown",data!Q78),variables!$A$519:$B$524,2,FALSE)</f>
        <v>904</v>
      </c>
      <c r="K79">
        <f>VLOOKUP(IF(data!S78="","unknown",data!S78),variables!$A$526:$B$528,2,FALSE)</f>
        <v>1000</v>
      </c>
      <c r="L79">
        <f>VLOOKUP(IF(data!U78="","unknown",data!U78),variables!$A$530:$B$534,2,FALSE)</f>
        <v>1100</v>
      </c>
      <c r="M79" s="38">
        <f>'data (2)'!A78</f>
        <v>2</v>
      </c>
      <c r="N79">
        <f>'interests (2)'!A79</f>
        <v>8200</v>
      </c>
      <c r="O79" t="str">
        <f t="shared" si="5"/>
        <v>filters:[2,8200]</v>
      </c>
      <c r="P79" t="str">
        <f t="shared" si="6"/>
        <v>variables:[42,104,203,300,421,500,601,700.32,800.011,904,1000,1100]</v>
      </c>
      <c r="Q79" t="s">
        <v>1703</v>
      </c>
      <c r="R79" t="str">
        <f t="shared" si="7"/>
        <v>filters:[2,8200],variables:[42,104,203,300,421,500,601,700.32,800.011,904,1000,1100]</v>
      </c>
      <c r="S79" t="s">
        <v>1701</v>
      </c>
      <c r="T79" t="str">
        <f t="shared" si="4"/>
        <v>{filters:[2,8200],variables:[42,104,203,300,421,500,601,700.32,800.011,904,1000,1100]},</v>
      </c>
    </row>
    <row r="80" spans="1:20">
      <c r="A80" s="36">
        <f>VLOOKUP(data!A79,variables!$A$33:$E$58,5,FALSE)</f>
        <v>51</v>
      </c>
      <c r="B80" s="36">
        <f>VLOOKUP(data!A79,variables!$A$33:$F$58,6,FALSE)</f>
        <v>105</v>
      </c>
      <c r="C80" s="36">
        <f>VLOOKUP(IF(data!D79="","unknown",data!D79),variables!$A$63:$F$94,5,FALSE)</f>
        <v>203</v>
      </c>
      <c r="D80" s="36">
        <f>VLOOKUP(IF(data!D79="","unknown",data!D79),variables!$A$63:$F$94,6,FALSE)</f>
        <v>300</v>
      </c>
      <c r="E80">
        <f>VLOOKUP(IF(data!E79="","unknown",data!E79),variables!$A$97:$B$104,2,FALSE)</f>
        <v>440</v>
      </c>
      <c r="F80">
        <f>VLOOKUP(data!F79,variables!$A$107:$B$108,2,FALSE)</f>
        <v>500</v>
      </c>
      <c r="G80">
        <f>VLOOKUP(IF(data!H79="","unknown",data!H79),variables!$A$110:$B$112,2,FALSE)</f>
        <v>600</v>
      </c>
      <c r="H80">
        <f>VLOOKUP(IF(data!I79="","unknown",data!I79),variables!$A$115:$B$464,2,FALSE)</f>
        <v>700.21199999999999</v>
      </c>
      <c r="I80">
        <f>VLOOKUP(IF(data!P79="","unknown",data!P79),variables!$A$466:$B$517,2,FALSE)</f>
        <v>801</v>
      </c>
      <c r="J80">
        <f>VLOOKUP(IF(data!Q79="","unknown",data!Q79),variables!$A$519:$B$524,2,FALSE)</f>
        <v>900</v>
      </c>
      <c r="K80">
        <f>VLOOKUP(IF(data!S79="","unknown",data!S79),variables!$A$526:$B$528,2,FALSE)</f>
        <v>1000</v>
      </c>
      <c r="L80">
        <f>VLOOKUP(IF(data!U79="","unknown",data!U79),variables!$A$530:$B$534,2,FALSE)</f>
        <v>1100</v>
      </c>
      <c r="M80" s="38">
        <f>'data (2)'!A79</f>
        <v>1</v>
      </c>
      <c r="N80">
        <f>'interests (2)'!A80</f>
        <v>131200</v>
      </c>
      <c r="O80" t="str">
        <f t="shared" si="5"/>
        <v>filters:[1,131200]</v>
      </c>
      <c r="P80" t="str">
        <f t="shared" si="6"/>
        <v>variables:[51,105,203,300,440,500,600,700.212,801,900,1000,1100]</v>
      </c>
      <c r="Q80" t="s">
        <v>1703</v>
      </c>
      <c r="R80" t="str">
        <f t="shared" si="7"/>
        <v>filters:[1,131200],variables:[51,105,203,300,440,500,600,700.212,801,900,1000,1100]</v>
      </c>
      <c r="S80" t="s">
        <v>1701</v>
      </c>
      <c r="T80" t="str">
        <f t="shared" si="4"/>
        <v>{filters:[1,131200],variables:[51,105,203,300,440,500,600,700.212,801,900,1000,1100]},</v>
      </c>
    </row>
    <row r="81" spans="1:20">
      <c r="A81" s="36">
        <f>VLOOKUP(data!A80,variables!$A$33:$E$58,5,FALSE)</f>
        <v>41</v>
      </c>
      <c r="B81" s="36">
        <f>VLOOKUP(data!A80,variables!$A$33:$F$58,6,FALSE)</f>
        <v>104</v>
      </c>
      <c r="C81" s="36">
        <f>VLOOKUP(IF(data!D80="","unknown",data!D80),variables!$A$63:$F$94,5,FALSE)</f>
        <v>217</v>
      </c>
      <c r="D81" s="36">
        <f>VLOOKUP(IF(data!D80="","unknown",data!D80),variables!$A$63:$F$94,6,FALSE)</f>
        <v>301</v>
      </c>
      <c r="E81">
        <f>VLOOKUP(IF(data!E80="","unknown",data!E80),variables!$A$97:$B$104,2,FALSE)</f>
        <v>400</v>
      </c>
      <c r="F81">
        <f>VLOOKUP(data!F80,variables!$A$107:$B$108,2,FALSE)</f>
        <v>500</v>
      </c>
      <c r="G81">
        <f>VLOOKUP(IF(data!H80="","unknown",data!H80),variables!$A$110:$B$112,2,FALSE)</f>
        <v>600</v>
      </c>
      <c r="H81">
        <f>VLOOKUP(IF(data!I80="","unknown",data!I80),variables!$A$115:$B$464,2,FALSE)</f>
        <v>700.15800000000002</v>
      </c>
      <c r="I81">
        <f>VLOOKUP(IF(data!P80="","unknown",data!P80),variables!$A$466:$B$517,2,FALSE)</f>
        <v>800.01099999999997</v>
      </c>
      <c r="J81">
        <f>VLOOKUP(IF(data!Q80="","unknown",data!Q80),variables!$A$519:$B$524,2,FALSE)</f>
        <v>903</v>
      </c>
      <c r="K81">
        <f>VLOOKUP(IF(data!S80="","unknown",data!S80),variables!$A$526:$B$528,2,FALSE)</f>
        <v>1000</v>
      </c>
      <c r="L81">
        <f>VLOOKUP(IF(data!U80="","unknown",data!U80),variables!$A$530:$B$534,2,FALSE)</f>
        <v>1100</v>
      </c>
      <c r="M81" s="38">
        <f>'data (2)'!A80</f>
        <v>1</v>
      </c>
      <c r="N81">
        <f>'interests (2)'!A81</f>
        <v>270600</v>
      </c>
      <c r="O81" t="str">
        <f t="shared" si="5"/>
        <v>filters:[1,270600]</v>
      </c>
      <c r="P81" t="str">
        <f t="shared" si="6"/>
        <v>variables:[41,104,217,301,400,500,600,700.158,800.011,903,1000,1100]</v>
      </c>
      <c r="Q81" t="s">
        <v>1703</v>
      </c>
      <c r="R81" t="str">
        <f t="shared" si="7"/>
        <v>filters:[1,270600],variables:[41,104,217,301,400,500,600,700.158,800.011,903,1000,1100]</v>
      </c>
      <c r="S81" t="s">
        <v>1701</v>
      </c>
      <c r="T81" t="str">
        <f t="shared" si="4"/>
        <v>{filters:[1,270600],variables:[41,104,217,301,400,500,600,700.158,800.011,903,1000,1100]},</v>
      </c>
    </row>
    <row r="82" spans="1:20">
      <c r="A82" s="36">
        <f>VLOOKUP(data!A81,variables!$A$33:$E$58,5,FALSE)</f>
        <v>51</v>
      </c>
      <c r="B82" s="36">
        <f>VLOOKUP(data!A81,variables!$A$33:$F$58,6,FALSE)</f>
        <v>105</v>
      </c>
      <c r="C82" s="36">
        <f>VLOOKUP(IF(data!D81="","unknown",data!D81),variables!$A$63:$F$94,5,FALSE)</f>
        <v>203</v>
      </c>
      <c r="D82" s="36">
        <f>VLOOKUP(IF(data!D81="","unknown",data!D81),variables!$A$63:$F$94,6,FALSE)</f>
        <v>300</v>
      </c>
      <c r="E82">
        <f>VLOOKUP(IF(data!E81="","unknown",data!E81),variables!$A$97:$B$104,2,FALSE)</f>
        <v>440</v>
      </c>
      <c r="F82">
        <f>VLOOKUP(data!F81,variables!$A$107:$B$108,2,FALSE)</f>
        <v>500</v>
      </c>
      <c r="G82">
        <f>VLOOKUP(IF(data!H81="","unknown",data!H81),variables!$A$110:$B$112,2,FALSE)</f>
        <v>602</v>
      </c>
      <c r="H82">
        <f>VLOOKUP(IF(data!I81="","unknown",data!I81),variables!$A$115:$B$464,2,FALSE)</f>
        <v>700.21199999999999</v>
      </c>
      <c r="I82">
        <f>VLOOKUP(IF(data!P81="","unknown",data!P81),variables!$A$466:$B$517,2,FALSE)</f>
        <v>801</v>
      </c>
      <c r="J82">
        <f>VLOOKUP(IF(data!Q81="","unknown",data!Q81),variables!$A$519:$B$524,2,FALSE)</f>
        <v>905</v>
      </c>
      <c r="K82">
        <f>VLOOKUP(IF(data!S81="","unknown",data!S81),variables!$A$526:$B$528,2,FALSE)</f>
        <v>1002</v>
      </c>
      <c r="L82">
        <f>VLOOKUP(IF(data!U81="","unknown",data!U81),variables!$A$530:$B$534,2,FALSE)</f>
        <v>1104</v>
      </c>
      <c r="M82" s="38">
        <f>'data (2)'!A81</f>
        <v>0</v>
      </c>
      <c r="N82">
        <f>'interests (2)'!A82</f>
        <v>0</v>
      </c>
      <c r="O82" t="str">
        <f t="shared" si="5"/>
        <v>filters:[0,0]</v>
      </c>
      <c r="P82" t="str">
        <f t="shared" si="6"/>
        <v>variables:[51,105,203,300,440,500,602,700.212,801,905,1002,1104]</v>
      </c>
      <c r="Q82" t="s">
        <v>1703</v>
      </c>
      <c r="R82" t="str">
        <f t="shared" si="7"/>
        <v>filters:[0,0],variables:[51,105,203,300,440,500,602,700.212,801,905,1002,1104]</v>
      </c>
      <c r="S82" t="s">
        <v>1701</v>
      </c>
      <c r="T82" t="str">
        <f t="shared" si="4"/>
        <v>{filters:[0,0],variables:[51,105,203,300,440,500,602,700.212,801,905,1002,1104]},</v>
      </c>
    </row>
    <row r="83" spans="1:20">
      <c r="A83" s="36">
        <f>VLOOKUP(data!A82,variables!$A$33:$E$58,5,FALSE)</f>
        <v>41</v>
      </c>
      <c r="B83" s="36">
        <f>VLOOKUP(data!A82,variables!$A$33:$F$58,6,FALSE)</f>
        <v>104</v>
      </c>
      <c r="C83" s="36">
        <f>VLOOKUP(IF(data!D82="","unknown",data!D82),variables!$A$63:$F$94,5,FALSE)</f>
        <v>203</v>
      </c>
      <c r="D83" s="36">
        <f>VLOOKUP(IF(data!D82="","unknown",data!D82),variables!$A$63:$F$94,6,FALSE)</f>
        <v>300</v>
      </c>
      <c r="E83">
        <f>VLOOKUP(IF(data!E82="","unknown",data!E82),variables!$A$97:$B$104,2,FALSE)</f>
        <v>400</v>
      </c>
      <c r="F83">
        <f>VLOOKUP(data!F82,variables!$A$107:$B$108,2,FALSE)</f>
        <v>500</v>
      </c>
      <c r="G83">
        <f>VLOOKUP(IF(data!H82="","unknown",data!H82),variables!$A$110:$B$112,2,FALSE)</f>
        <v>600</v>
      </c>
      <c r="H83">
        <f>VLOOKUP(IF(data!I82="","unknown",data!I82),variables!$A$115:$B$464,2,FALSE)</f>
        <v>700.16099999999994</v>
      </c>
      <c r="I83">
        <f>VLOOKUP(IF(data!P82="","unknown",data!P82),variables!$A$466:$B$517,2,FALSE)</f>
        <v>801</v>
      </c>
      <c r="J83">
        <f>VLOOKUP(IF(data!Q82="","unknown",data!Q82),variables!$A$519:$B$524,2,FALSE)</f>
        <v>902</v>
      </c>
      <c r="K83">
        <f>VLOOKUP(IF(data!S82="","unknown",data!S82),variables!$A$526:$B$528,2,FALSE)</f>
        <v>1000</v>
      </c>
      <c r="L83">
        <f>VLOOKUP(IF(data!U82="","unknown",data!U82),variables!$A$530:$B$534,2,FALSE)</f>
        <v>1103</v>
      </c>
      <c r="M83" s="38">
        <f>'data (2)'!A82</f>
        <v>1</v>
      </c>
      <c r="N83">
        <f>'interests (2)'!A83</f>
        <v>1746602</v>
      </c>
      <c r="O83" t="str">
        <f t="shared" si="5"/>
        <v>filters:[1,1746602]</v>
      </c>
      <c r="P83" t="str">
        <f t="shared" si="6"/>
        <v>variables:[41,104,203,300,400,500,600,700.161,801,902,1000,1103]</v>
      </c>
      <c r="Q83" t="s">
        <v>1703</v>
      </c>
      <c r="R83" t="str">
        <f t="shared" si="7"/>
        <v>filters:[1,1746602],variables:[41,104,203,300,400,500,600,700.161,801,902,1000,1103]</v>
      </c>
      <c r="S83" t="s">
        <v>1701</v>
      </c>
      <c r="T83" t="str">
        <f t="shared" si="4"/>
        <v>{filters:[1,1746602],variables:[41,104,203,300,400,500,600,700.161,801,902,1000,1103]},</v>
      </c>
    </row>
    <row r="84" spans="1:20">
      <c r="A84" s="36">
        <f>VLOOKUP(data!A83,variables!$A$33:$E$58,5,FALSE)</f>
        <v>22</v>
      </c>
      <c r="B84" s="36">
        <f>VLOOKUP(data!A83,variables!$A$33:$F$58,6,FALSE)</f>
        <v>102</v>
      </c>
      <c r="C84" s="36">
        <f>VLOOKUP(IF(data!D83="","unknown",data!D83),variables!$A$63:$F$94,5,FALSE)</f>
        <v>220</v>
      </c>
      <c r="D84" s="36">
        <f>VLOOKUP(IF(data!D83="","unknown",data!D83),variables!$A$63:$F$94,6,FALSE)</f>
        <v>302</v>
      </c>
      <c r="E84">
        <f>VLOOKUP(IF(data!E83="","unknown",data!E83),variables!$A$97:$B$104,2,FALSE)</f>
        <v>400</v>
      </c>
      <c r="F84">
        <f>VLOOKUP(data!F83,variables!$A$107:$B$108,2,FALSE)</f>
        <v>500</v>
      </c>
      <c r="G84">
        <f>VLOOKUP(IF(data!H83="","unknown",data!H83),variables!$A$110:$B$112,2,FALSE)</f>
        <v>600</v>
      </c>
      <c r="H84">
        <f>VLOOKUP(IF(data!I83="","unknown",data!I83),variables!$A$115:$B$464,2,FALSE)</f>
        <v>700.33299999999997</v>
      </c>
      <c r="I84">
        <f>VLOOKUP(IF(data!P83="","unknown",data!P83),variables!$A$466:$B$517,2,FALSE)</f>
        <v>800.00800000000004</v>
      </c>
      <c r="J84">
        <f>VLOOKUP(IF(data!Q83="","unknown",data!Q83),variables!$A$519:$B$524,2,FALSE)</f>
        <v>902</v>
      </c>
      <c r="K84">
        <f>VLOOKUP(IF(data!S83="","unknown",data!S83),variables!$A$526:$B$528,2,FALSE)</f>
        <v>1000</v>
      </c>
      <c r="L84">
        <f>VLOOKUP(IF(data!U83="","unknown",data!U83),variables!$A$530:$B$534,2,FALSE)</f>
        <v>1100</v>
      </c>
      <c r="M84" s="38">
        <f>'data (2)'!A83</f>
        <v>3</v>
      </c>
      <c r="N84">
        <f>'interests (2)'!A84</f>
        <v>1238200</v>
      </c>
      <c r="O84" t="str">
        <f t="shared" si="5"/>
        <v>filters:[3,1238200]</v>
      </c>
      <c r="P84" t="str">
        <f t="shared" si="6"/>
        <v>variables:[22,102,220,302,400,500,600,700.333,800.008,902,1000,1100]</v>
      </c>
      <c r="Q84" t="s">
        <v>1703</v>
      </c>
      <c r="R84" t="str">
        <f t="shared" si="7"/>
        <v>filters:[3,1238200],variables:[22,102,220,302,400,500,600,700.333,800.008,902,1000,1100]</v>
      </c>
      <c r="S84" t="s">
        <v>1701</v>
      </c>
      <c r="T84" t="str">
        <f t="shared" si="4"/>
        <v>{filters:[3,1238200],variables:[22,102,220,302,400,500,600,700.333,800.008,902,1000,1100]},</v>
      </c>
    </row>
    <row r="85" spans="1:20">
      <c r="A85" s="36">
        <f>VLOOKUP(data!A84,variables!$A$33:$E$58,5,FALSE)</f>
        <v>53</v>
      </c>
      <c r="B85" s="36">
        <f>VLOOKUP(data!A84,variables!$A$33:$F$58,6,FALSE)</f>
        <v>105</v>
      </c>
      <c r="C85" s="36">
        <f>VLOOKUP(IF(data!D84="","unknown",data!D84),variables!$A$63:$F$94,5,FALSE)</f>
        <v>203</v>
      </c>
      <c r="D85" s="36">
        <f>VLOOKUP(IF(data!D84="","unknown",data!D84),variables!$A$63:$F$94,6,FALSE)</f>
        <v>300</v>
      </c>
      <c r="E85">
        <f>VLOOKUP(IF(data!E84="","unknown",data!E84),variables!$A$97:$B$104,2,FALSE)</f>
        <v>440</v>
      </c>
      <c r="F85">
        <f>VLOOKUP(data!F84,variables!$A$107:$B$108,2,FALSE)</f>
        <v>501</v>
      </c>
      <c r="G85">
        <f>VLOOKUP(IF(data!H84="","unknown",data!H84),variables!$A$110:$B$112,2,FALSE)</f>
        <v>602</v>
      </c>
      <c r="H85">
        <f>VLOOKUP(IF(data!I84="","unknown",data!I84),variables!$A$115:$B$464,2,FALSE)</f>
        <v>700.03499999999997</v>
      </c>
      <c r="I85">
        <f>VLOOKUP(IF(data!P84="","unknown",data!P84),variables!$A$466:$B$517,2,FALSE)</f>
        <v>801</v>
      </c>
      <c r="J85">
        <f>VLOOKUP(IF(data!Q84="","unknown",data!Q84),variables!$A$519:$B$524,2,FALSE)</f>
        <v>905</v>
      </c>
      <c r="K85">
        <f>VLOOKUP(IF(data!S84="","unknown",data!S84),variables!$A$526:$B$528,2,FALSE)</f>
        <v>1002</v>
      </c>
      <c r="L85">
        <f>VLOOKUP(IF(data!U84="","unknown",data!U84),variables!$A$530:$B$534,2,FALSE)</f>
        <v>1104</v>
      </c>
      <c r="M85" s="38">
        <f>'data (2)'!A84</f>
        <v>0</v>
      </c>
      <c r="N85">
        <f>'interests (2)'!A85</f>
        <v>0</v>
      </c>
      <c r="O85" t="str">
        <f t="shared" si="5"/>
        <v>filters:[0,0]</v>
      </c>
      <c r="P85" t="str">
        <f t="shared" si="6"/>
        <v>variables:[53,105,203,300,440,501,602,700.035,801,905,1002,1104]</v>
      </c>
      <c r="Q85" t="s">
        <v>1703</v>
      </c>
      <c r="R85" t="str">
        <f t="shared" si="7"/>
        <v>filters:[0,0],variables:[53,105,203,300,440,501,602,700.035,801,905,1002,1104]</v>
      </c>
      <c r="S85" t="s">
        <v>1701</v>
      </c>
      <c r="T85" t="str">
        <f t="shared" si="4"/>
        <v>{filters:[0,0],variables:[53,105,203,300,440,501,602,700.035,801,905,1002,1104]},</v>
      </c>
    </row>
    <row r="86" spans="1:20">
      <c r="A86" s="36">
        <f>VLOOKUP(data!A85,variables!$A$33:$E$58,5,FALSE)</f>
        <v>41</v>
      </c>
      <c r="B86" s="36">
        <f>VLOOKUP(data!A85,variables!$A$33:$F$58,6,FALSE)</f>
        <v>104</v>
      </c>
      <c r="C86" s="36">
        <f>VLOOKUP(IF(data!D85="","unknown",data!D85),variables!$A$63:$F$94,5,FALSE)</f>
        <v>203</v>
      </c>
      <c r="D86" s="36">
        <f>VLOOKUP(IF(data!D85="","unknown",data!D85),variables!$A$63:$F$94,6,FALSE)</f>
        <v>300</v>
      </c>
      <c r="E86">
        <f>VLOOKUP(IF(data!E85="","unknown",data!E85),variables!$A$97:$B$104,2,FALSE)</f>
        <v>401</v>
      </c>
      <c r="F86">
        <f>VLOOKUP(data!F85,variables!$A$107:$B$108,2,FALSE)</f>
        <v>500</v>
      </c>
      <c r="G86">
        <f>VLOOKUP(IF(data!H85="","unknown",data!H85),variables!$A$110:$B$112,2,FALSE)</f>
        <v>601</v>
      </c>
      <c r="H86">
        <f>VLOOKUP(IF(data!I85="","unknown",data!I85),variables!$A$115:$B$464,2,FALSE)</f>
        <v>700.07600000000002</v>
      </c>
      <c r="I86">
        <f>VLOOKUP(IF(data!P85="","unknown",data!P85),variables!$A$466:$B$517,2,FALSE)</f>
        <v>801</v>
      </c>
      <c r="J86">
        <f>VLOOKUP(IF(data!Q85="","unknown",data!Q85),variables!$A$519:$B$524,2,FALSE)</f>
        <v>900</v>
      </c>
      <c r="K86">
        <f>VLOOKUP(IF(data!S85="","unknown",data!S85),variables!$A$526:$B$528,2,FALSE)</f>
        <v>1002</v>
      </c>
      <c r="L86">
        <f>VLOOKUP(IF(data!U85="","unknown",data!U85),variables!$A$530:$B$534,2,FALSE)</f>
        <v>1101</v>
      </c>
      <c r="M86" s="38">
        <f>'data (2)'!A85</f>
        <v>2</v>
      </c>
      <c r="N86">
        <f>'interests (2)'!A86</f>
        <v>1394000</v>
      </c>
      <c r="O86" t="str">
        <f t="shared" si="5"/>
        <v>filters:[2,1394000]</v>
      </c>
      <c r="P86" t="str">
        <f t="shared" si="6"/>
        <v>variables:[41,104,203,300,401,500,601,700.076,801,900,1002,1101]</v>
      </c>
      <c r="Q86" t="s">
        <v>1703</v>
      </c>
      <c r="R86" t="str">
        <f t="shared" si="7"/>
        <v>filters:[2,1394000],variables:[41,104,203,300,401,500,601,700.076,801,900,1002,1101]</v>
      </c>
      <c r="S86" t="s">
        <v>1701</v>
      </c>
      <c r="T86" t="str">
        <f t="shared" si="4"/>
        <v>{filters:[2,1394000],variables:[41,104,203,300,401,500,601,700.076,801,900,1002,1101]},</v>
      </c>
    </row>
    <row r="87" spans="1:20">
      <c r="A87" s="36">
        <f>VLOOKUP(data!A86,variables!$A$33:$E$58,5,FALSE)</f>
        <v>23</v>
      </c>
      <c r="B87" s="36">
        <f>VLOOKUP(data!A86,variables!$A$33:$F$58,6,FALSE)</f>
        <v>102</v>
      </c>
      <c r="C87" s="36">
        <f>VLOOKUP(IF(data!D86="","unknown",data!D86),variables!$A$63:$F$94,5,FALSE)</f>
        <v>203</v>
      </c>
      <c r="D87" s="36">
        <f>VLOOKUP(IF(data!D86="","unknown",data!D86),variables!$A$63:$F$94,6,FALSE)</f>
        <v>300</v>
      </c>
      <c r="E87">
        <f>VLOOKUP(IF(data!E86="","unknown",data!E86),variables!$A$97:$B$104,2,FALSE)</f>
        <v>430</v>
      </c>
      <c r="F87">
        <f>VLOOKUP(data!F86,variables!$A$107:$B$108,2,FALSE)</f>
        <v>500</v>
      </c>
      <c r="G87">
        <f>VLOOKUP(IF(data!H86="","unknown",data!H86),variables!$A$110:$B$112,2,FALSE)</f>
        <v>600</v>
      </c>
      <c r="H87">
        <f>VLOOKUP(IF(data!I86="","unknown",data!I86),variables!$A$115:$B$464,2,FALSE)</f>
        <v>700.32100000000003</v>
      </c>
      <c r="I87">
        <f>VLOOKUP(IF(data!P86="","unknown",data!P86),variables!$A$466:$B$517,2,FALSE)</f>
        <v>800.00699999999995</v>
      </c>
      <c r="J87">
        <f>VLOOKUP(IF(data!Q86="","unknown",data!Q86),variables!$A$519:$B$524,2,FALSE)</f>
        <v>900</v>
      </c>
      <c r="K87">
        <f>VLOOKUP(IF(data!S86="","unknown",data!S86),variables!$A$526:$B$528,2,FALSE)</f>
        <v>1000</v>
      </c>
      <c r="L87">
        <f>VLOOKUP(IF(data!U86="","unknown",data!U86),variables!$A$530:$B$534,2,FALSE)</f>
        <v>1100</v>
      </c>
      <c r="M87" s="38">
        <f>'data (2)'!A86</f>
        <v>3</v>
      </c>
      <c r="N87">
        <f>'interests (2)'!A87</f>
        <v>918400</v>
      </c>
      <c r="O87" t="str">
        <f t="shared" si="5"/>
        <v>filters:[3,918400]</v>
      </c>
      <c r="P87" t="str">
        <f t="shared" si="6"/>
        <v>variables:[23,102,203,300,430,500,600,700.321,800.007,900,1000,1100]</v>
      </c>
      <c r="Q87" t="s">
        <v>1703</v>
      </c>
      <c r="R87" t="str">
        <f t="shared" si="7"/>
        <v>filters:[3,918400],variables:[23,102,203,300,430,500,600,700.321,800.007,900,1000,1100]</v>
      </c>
      <c r="S87" t="s">
        <v>1701</v>
      </c>
      <c r="T87" t="str">
        <f t="shared" si="4"/>
        <v>{filters:[3,918400],variables:[23,102,203,300,430,500,600,700.321,800.007,900,1000,1100]},</v>
      </c>
    </row>
    <row r="88" spans="1:20">
      <c r="A88" s="36">
        <f>VLOOKUP(data!A87,variables!$A$33:$E$58,5,FALSE)</f>
        <v>14</v>
      </c>
      <c r="B88" s="36">
        <f>VLOOKUP(data!A87,variables!$A$33:$F$58,6,FALSE)</f>
        <v>101</v>
      </c>
      <c r="C88" s="36">
        <f>VLOOKUP(IF(data!D87="","unknown",data!D87),variables!$A$63:$F$94,5,FALSE)</f>
        <v>203</v>
      </c>
      <c r="D88" s="36">
        <f>VLOOKUP(IF(data!D87="","unknown",data!D87),variables!$A$63:$F$94,6,FALSE)</f>
        <v>300</v>
      </c>
      <c r="E88">
        <f>VLOOKUP(IF(data!E87="","unknown",data!E87),variables!$A$97:$B$104,2,FALSE)</f>
        <v>440</v>
      </c>
      <c r="F88">
        <f>VLOOKUP(data!F87,variables!$A$107:$B$108,2,FALSE)</f>
        <v>501</v>
      </c>
      <c r="G88">
        <f>VLOOKUP(IF(data!H87="","unknown",data!H87),variables!$A$110:$B$112,2,FALSE)</f>
        <v>602</v>
      </c>
      <c r="H88">
        <f>VLOOKUP(IF(data!I87="","unknown",data!I87),variables!$A$115:$B$464,2,FALSE)</f>
        <v>700.07899999999995</v>
      </c>
      <c r="I88">
        <f>VLOOKUP(IF(data!P87="","unknown",data!P87),variables!$A$466:$B$517,2,FALSE)</f>
        <v>801</v>
      </c>
      <c r="J88">
        <f>VLOOKUP(IF(data!Q87="","unknown",data!Q87),variables!$A$519:$B$524,2,FALSE)</f>
        <v>905</v>
      </c>
      <c r="K88">
        <f>VLOOKUP(IF(data!S87="","unknown",data!S87),variables!$A$526:$B$528,2,FALSE)</f>
        <v>1002</v>
      </c>
      <c r="L88">
        <f>VLOOKUP(IF(data!U87="","unknown",data!U87),variables!$A$530:$B$534,2,FALSE)</f>
        <v>1104</v>
      </c>
      <c r="M88" s="38">
        <f>'data (2)'!A87</f>
        <v>0</v>
      </c>
      <c r="N88">
        <f>'interests (2)'!A88</f>
        <v>0</v>
      </c>
      <c r="O88" t="str">
        <f t="shared" si="5"/>
        <v>filters:[0,0]</v>
      </c>
      <c r="P88" t="str">
        <f t="shared" si="6"/>
        <v>variables:[14,101,203,300,440,501,602,700.079,801,905,1002,1104]</v>
      </c>
      <c r="Q88" t="s">
        <v>1703</v>
      </c>
      <c r="R88" t="str">
        <f t="shared" si="7"/>
        <v>filters:[0,0],variables:[14,101,203,300,440,501,602,700.079,801,905,1002,1104]</v>
      </c>
      <c r="S88" t="s">
        <v>1701</v>
      </c>
      <c r="T88" t="str">
        <f t="shared" si="4"/>
        <v>{filters:[0,0],variables:[14,101,203,300,440,501,602,700.079,801,905,1002,1104]},</v>
      </c>
    </row>
    <row r="89" spans="1:20">
      <c r="A89" s="36">
        <f>VLOOKUP(data!A88,variables!$A$33:$E$58,5,FALSE)</f>
        <v>22</v>
      </c>
      <c r="B89" s="36">
        <f>VLOOKUP(data!A88,variables!$A$33:$F$58,6,FALSE)</f>
        <v>102</v>
      </c>
      <c r="C89" s="36">
        <f>VLOOKUP(IF(data!D88="","unknown",data!D88),variables!$A$63:$F$94,5,FALSE)</f>
        <v>226</v>
      </c>
      <c r="D89" s="36">
        <f>VLOOKUP(IF(data!D88="","unknown",data!D88),variables!$A$63:$F$94,6,FALSE)</f>
        <v>302</v>
      </c>
      <c r="E89">
        <f>VLOOKUP(IF(data!E88="","unknown",data!E88),variables!$A$97:$B$104,2,FALSE)</f>
        <v>400</v>
      </c>
      <c r="F89">
        <f>VLOOKUP(data!F88,variables!$A$107:$B$108,2,FALSE)</f>
        <v>500</v>
      </c>
      <c r="G89">
        <f>VLOOKUP(IF(data!H88="","unknown",data!H88),variables!$A$110:$B$112,2,FALSE)</f>
        <v>600</v>
      </c>
      <c r="H89">
        <f>VLOOKUP(IF(data!I88="","unknown",data!I88),variables!$A$115:$B$464,2,FALSE)</f>
        <v>700.22900000000004</v>
      </c>
      <c r="I89">
        <f>VLOOKUP(IF(data!P88="","unknown",data!P88),variables!$A$466:$B$517,2,FALSE)</f>
        <v>801</v>
      </c>
      <c r="J89">
        <f>VLOOKUP(IF(data!Q88="","unknown",data!Q88),variables!$A$519:$B$524,2,FALSE)</f>
        <v>903</v>
      </c>
      <c r="K89">
        <f>VLOOKUP(IF(data!S88="","unknown",data!S88),variables!$A$526:$B$528,2,FALSE)</f>
        <v>1000</v>
      </c>
      <c r="L89">
        <f>VLOOKUP(IF(data!U88="","unknown",data!U88),variables!$A$530:$B$534,2,FALSE)</f>
        <v>1100</v>
      </c>
      <c r="M89" s="38">
        <f>'data (2)'!A88</f>
        <v>0</v>
      </c>
      <c r="N89">
        <f>'interests (2)'!A89</f>
        <v>0</v>
      </c>
      <c r="O89" t="str">
        <f t="shared" si="5"/>
        <v>filters:[0,0]</v>
      </c>
      <c r="P89" t="str">
        <f t="shared" si="6"/>
        <v>variables:[22,102,226,302,400,500,600,700.229,801,903,1000,1100]</v>
      </c>
      <c r="Q89" t="s">
        <v>1703</v>
      </c>
      <c r="R89" t="str">
        <f t="shared" si="7"/>
        <v>filters:[0,0],variables:[22,102,226,302,400,500,600,700.229,801,903,1000,1100]</v>
      </c>
      <c r="S89" t="s">
        <v>1701</v>
      </c>
      <c r="T89" t="str">
        <f t="shared" si="4"/>
        <v>{filters:[0,0],variables:[22,102,226,302,400,500,600,700.229,801,903,1000,1100]},</v>
      </c>
    </row>
    <row r="90" spans="1:20">
      <c r="A90" s="36">
        <f>VLOOKUP(data!A89,variables!$A$33:$E$58,5,FALSE)</f>
        <v>50</v>
      </c>
      <c r="B90" s="36">
        <f>VLOOKUP(data!A89,variables!$A$33:$F$58,6,FALSE)</f>
        <v>105</v>
      </c>
      <c r="C90" s="36">
        <f>VLOOKUP(IF(data!D89="","unknown",data!D89),variables!$A$63:$F$94,5,FALSE)</f>
        <v>201</v>
      </c>
      <c r="D90" s="36">
        <f>VLOOKUP(IF(data!D89="","unknown",data!D89),variables!$A$63:$F$94,6,FALSE)</f>
        <v>300</v>
      </c>
      <c r="E90">
        <f>VLOOKUP(IF(data!E89="","unknown",data!E89),variables!$A$97:$B$104,2,FALSE)</f>
        <v>402</v>
      </c>
      <c r="F90">
        <f>VLOOKUP(data!F89,variables!$A$107:$B$108,2,FALSE)</f>
        <v>500</v>
      </c>
      <c r="G90">
        <f>VLOOKUP(IF(data!H89="","unknown",data!H89),variables!$A$110:$B$112,2,FALSE)</f>
        <v>601</v>
      </c>
      <c r="H90">
        <f>VLOOKUP(IF(data!I89="","unknown",data!I89),variables!$A$115:$B$464,2,FALSE)</f>
        <v>700.06600000000003</v>
      </c>
      <c r="I90">
        <f>VLOOKUP(IF(data!P89="","unknown",data!P89),variables!$A$466:$B$517,2,FALSE)</f>
        <v>800.00300000000004</v>
      </c>
      <c r="J90">
        <f>VLOOKUP(IF(data!Q89="","unknown",data!Q89),variables!$A$519:$B$524,2,FALSE)</f>
        <v>903</v>
      </c>
      <c r="K90">
        <f>VLOOKUP(IF(data!S89="","unknown",data!S89),variables!$A$526:$B$528,2,FALSE)</f>
        <v>1000</v>
      </c>
      <c r="L90">
        <f>VLOOKUP(IF(data!U89="","unknown",data!U89),variables!$A$530:$B$534,2,FALSE)</f>
        <v>1102</v>
      </c>
      <c r="M90" s="38">
        <f>'data (2)'!A89</f>
        <v>0</v>
      </c>
      <c r="N90">
        <f>'interests (2)'!A90</f>
        <v>295202</v>
      </c>
      <c r="O90" t="str">
        <f t="shared" si="5"/>
        <v>filters:[0,295202]</v>
      </c>
      <c r="P90" t="str">
        <f t="shared" si="6"/>
        <v>variables:[50,105,201,300,402,500,601,700.066,800.003,903,1000,1102]</v>
      </c>
      <c r="Q90" t="s">
        <v>1703</v>
      </c>
      <c r="R90" t="str">
        <f t="shared" si="7"/>
        <v>filters:[0,295202],variables:[50,105,201,300,402,500,601,700.066,800.003,903,1000,1102]</v>
      </c>
      <c r="S90" t="s">
        <v>1701</v>
      </c>
      <c r="T90" t="str">
        <f t="shared" si="4"/>
        <v>{filters:[0,295202],variables:[50,105,201,300,402,500,601,700.066,800.003,903,1000,1102]},</v>
      </c>
    </row>
    <row r="91" spans="1:20">
      <c r="A91" s="36">
        <f>VLOOKUP(data!A90,variables!$A$33:$E$58,5,FALSE)</f>
        <v>50</v>
      </c>
      <c r="B91" s="36">
        <f>VLOOKUP(data!A90,variables!$A$33:$F$58,6,FALSE)</f>
        <v>105</v>
      </c>
      <c r="C91" s="36">
        <f>VLOOKUP(IF(data!D90="","unknown",data!D90),variables!$A$63:$F$94,5,FALSE)</f>
        <v>226</v>
      </c>
      <c r="D91" s="36">
        <f>VLOOKUP(IF(data!D90="","unknown",data!D90),variables!$A$63:$F$94,6,FALSE)</f>
        <v>302</v>
      </c>
      <c r="E91">
        <f>VLOOKUP(IF(data!E90="","unknown",data!E90),variables!$A$97:$B$104,2,FALSE)</f>
        <v>400</v>
      </c>
      <c r="F91">
        <f>VLOOKUP(data!F90,variables!$A$107:$B$108,2,FALSE)</f>
        <v>500</v>
      </c>
      <c r="G91">
        <f>VLOOKUP(IF(data!H90="","unknown",data!H90),variables!$A$110:$B$112,2,FALSE)</f>
        <v>601</v>
      </c>
      <c r="H91">
        <f>VLOOKUP(IF(data!I90="","unknown",data!I90),variables!$A$115:$B$464,2,FALSE)</f>
        <v>700.31</v>
      </c>
      <c r="I91">
        <f>VLOOKUP(IF(data!P90="","unknown",data!P90),variables!$A$466:$B$517,2,FALSE)</f>
        <v>800.00699999999995</v>
      </c>
      <c r="J91">
        <f>VLOOKUP(IF(data!Q90="","unknown",data!Q90),variables!$A$519:$B$524,2,FALSE)</f>
        <v>904</v>
      </c>
      <c r="K91">
        <f>VLOOKUP(IF(data!S90="","unknown",data!S90),variables!$A$526:$B$528,2,FALSE)</f>
        <v>1000</v>
      </c>
      <c r="L91">
        <f>VLOOKUP(IF(data!U90="","unknown",data!U90),variables!$A$530:$B$534,2,FALSE)</f>
        <v>1100</v>
      </c>
      <c r="M91" s="38">
        <f>'data (2)'!A90</f>
        <v>2</v>
      </c>
      <c r="N91">
        <f>'interests (2)'!A91</f>
        <v>1381700</v>
      </c>
      <c r="O91" t="str">
        <f t="shared" si="5"/>
        <v>filters:[2,1381700]</v>
      </c>
      <c r="P91" t="str">
        <f t="shared" si="6"/>
        <v>variables:[50,105,226,302,400,500,601,700.31,800.007,904,1000,1100]</v>
      </c>
      <c r="Q91" t="s">
        <v>1703</v>
      </c>
      <c r="R91" t="str">
        <f t="shared" si="7"/>
        <v>filters:[2,1381700],variables:[50,105,226,302,400,500,601,700.31,800.007,904,1000,1100]</v>
      </c>
      <c r="S91" t="s">
        <v>1701</v>
      </c>
      <c r="T91" t="str">
        <f t="shared" si="4"/>
        <v>{filters:[2,1381700],variables:[50,105,226,302,400,500,601,700.31,800.007,904,1000,1100]},</v>
      </c>
    </row>
    <row r="92" spans="1:20">
      <c r="A92" s="36">
        <f>VLOOKUP(data!A91,variables!$A$33:$E$58,5,FALSE)</f>
        <v>50</v>
      </c>
      <c r="B92" s="36">
        <f>VLOOKUP(data!A91,variables!$A$33:$F$58,6,FALSE)</f>
        <v>105</v>
      </c>
      <c r="C92" s="36">
        <f>VLOOKUP(IF(data!D91="","unknown",data!D91),variables!$A$63:$F$94,5,FALSE)</f>
        <v>203</v>
      </c>
      <c r="D92" s="36">
        <f>VLOOKUP(IF(data!D91="","unknown",data!D91),variables!$A$63:$F$94,6,FALSE)</f>
        <v>300</v>
      </c>
      <c r="E92">
        <f>VLOOKUP(IF(data!E91="","unknown",data!E91),variables!$A$97:$B$104,2,FALSE)</f>
        <v>440</v>
      </c>
      <c r="F92">
        <f>VLOOKUP(data!F91,variables!$A$107:$B$108,2,FALSE)</f>
        <v>500</v>
      </c>
      <c r="G92">
        <f>VLOOKUP(IF(data!H91="","unknown",data!H91),variables!$A$110:$B$112,2,FALSE)</f>
        <v>602</v>
      </c>
      <c r="H92">
        <f>VLOOKUP(IF(data!I91="","unknown",data!I91),variables!$A$115:$B$464,2,FALSE)</f>
        <v>700.18700000000001</v>
      </c>
      <c r="I92">
        <f>VLOOKUP(IF(data!P91="","unknown",data!P91),variables!$A$466:$B$517,2,FALSE)</f>
        <v>801</v>
      </c>
      <c r="J92">
        <f>VLOOKUP(IF(data!Q91="","unknown",data!Q91),variables!$A$519:$B$524,2,FALSE)</f>
        <v>905</v>
      </c>
      <c r="K92">
        <f>VLOOKUP(IF(data!S91="","unknown",data!S91),variables!$A$526:$B$528,2,FALSE)</f>
        <v>1002</v>
      </c>
      <c r="L92">
        <f>VLOOKUP(IF(data!U91="","unknown",data!U91),variables!$A$530:$B$534,2,FALSE)</f>
        <v>1104</v>
      </c>
      <c r="M92" s="38">
        <f>'data (2)'!A91</f>
        <v>0</v>
      </c>
      <c r="N92">
        <f>'interests (2)'!A92</f>
        <v>0</v>
      </c>
      <c r="O92" t="str">
        <f t="shared" si="5"/>
        <v>filters:[0,0]</v>
      </c>
      <c r="P92" t="str">
        <f t="shared" si="6"/>
        <v>variables:[50,105,203,300,440,500,602,700.187,801,905,1002,1104]</v>
      </c>
      <c r="Q92" t="s">
        <v>1703</v>
      </c>
      <c r="R92" t="str">
        <f t="shared" si="7"/>
        <v>filters:[0,0],variables:[50,105,203,300,440,500,602,700.187,801,905,1002,1104]</v>
      </c>
      <c r="S92" t="s">
        <v>1701</v>
      </c>
      <c r="T92" t="str">
        <f t="shared" si="4"/>
        <v>{filters:[0,0],variables:[50,105,203,300,440,500,602,700.187,801,905,1002,1104]},</v>
      </c>
    </row>
    <row r="93" spans="1:20">
      <c r="A93" s="36">
        <f>VLOOKUP(data!A92,variables!$A$33:$E$58,5,FALSE)</f>
        <v>23</v>
      </c>
      <c r="B93" s="36">
        <f>VLOOKUP(data!A92,variables!$A$33:$F$58,6,FALSE)</f>
        <v>102</v>
      </c>
      <c r="C93" s="36">
        <f>VLOOKUP(IF(data!D92="","unknown",data!D92),variables!$A$63:$F$94,5,FALSE)</f>
        <v>234</v>
      </c>
      <c r="D93" s="36">
        <f>VLOOKUP(IF(data!D92="","unknown",data!D92),variables!$A$63:$F$94,6,FALSE)</f>
        <v>302</v>
      </c>
      <c r="E93">
        <f>VLOOKUP(IF(data!E92="","unknown",data!E92),variables!$A$97:$B$104,2,FALSE)</f>
        <v>402</v>
      </c>
      <c r="F93">
        <f>VLOOKUP(data!F92,variables!$A$107:$B$108,2,FALSE)</f>
        <v>500</v>
      </c>
      <c r="G93">
        <f>VLOOKUP(IF(data!H92="","unknown",data!H92),variables!$A$110:$B$112,2,FALSE)</f>
        <v>602</v>
      </c>
      <c r="H93">
        <f>VLOOKUP(IF(data!I92="","unknown",data!I92),variables!$A$115:$B$464,2,FALSE)</f>
        <v>700.12400000000002</v>
      </c>
      <c r="I93">
        <f>VLOOKUP(IF(data!P92="","unknown",data!P92),variables!$A$466:$B$517,2,FALSE)</f>
        <v>801</v>
      </c>
      <c r="J93">
        <f>VLOOKUP(IF(data!Q92="","unknown",data!Q92),variables!$A$519:$B$524,2,FALSE)</f>
        <v>905</v>
      </c>
      <c r="K93">
        <f>VLOOKUP(IF(data!S92="","unknown",data!S92),variables!$A$526:$B$528,2,FALSE)</f>
        <v>1001</v>
      </c>
      <c r="L93">
        <f>VLOOKUP(IF(data!U92="","unknown",data!U92),variables!$A$530:$B$534,2,FALSE)</f>
        <v>1100</v>
      </c>
      <c r="M93" s="38">
        <f>'data (2)'!A92</f>
        <v>0</v>
      </c>
      <c r="N93">
        <f>'interests (2)'!A93</f>
        <v>0</v>
      </c>
      <c r="O93" t="str">
        <f t="shared" si="5"/>
        <v>filters:[0,0]</v>
      </c>
      <c r="P93" t="str">
        <f t="shared" si="6"/>
        <v>variables:[23,102,234,302,402,500,602,700.124,801,905,1001,1100]</v>
      </c>
      <c r="Q93" t="s">
        <v>1703</v>
      </c>
      <c r="R93" t="str">
        <f t="shared" si="7"/>
        <v>filters:[0,0],variables:[23,102,234,302,402,500,602,700.124,801,905,1001,1100]</v>
      </c>
      <c r="S93" t="s">
        <v>1701</v>
      </c>
      <c r="T93" t="str">
        <f t="shared" si="4"/>
        <v>{filters:[0,0],variables:[23,102,234,302,402,500,602,700.124,801,905,1001,1100]},</v>
      </c>
    </row>
    <row r="94" spans="1:20">
      <c r="A94" s="36">
        <f>VLOOKUP(data!A93,variables!$A$33:$E$58,5,FALSE)</f>
        <v>50</v>
      </c>
      <c r="B94" s="36">
        <f>VLOOKUP(data!A93,variables!$A$33:$F$58,6,FALSE)</f>
        <v>105</v>
      </c>
      <c r="C94" s="36">
        <f>VLOOKUP(IF(data!D93="","unknown",data!D93),variables!$A$63:$F$94,5,FALSE)</f>
        <v>203</v>
      </c>
      <c r="D94" s="36">
        <f>VLOOKUP(IF(data!D93="","unknown",data!D93),variables!$A$63:$F$94,6,FALSE)</f>
        <v>300</v>
      </c>
      <c r="E94">
        <f>VLOOKUP(IF(data!E93="","unknown",data!E93),variables!$A$97:$B$104,2,FALSE)</f>
        <v>400</v>
      </c>
      <c r="F94">
        <f>VLOOKUP(data!F93,variables!$A$107:$B$108,2,FALSE)</f>
        <v>500</v>
      </c>
      <c r="G94">
        <f>VLOOKUP(IF(data!H93="","unknown",data!H93),variables!$A$110:$B$112,2,FALSE)</f>
        <v>600</v>
      </c>
      <c r="H94">
        <f>VLOOKUP(IF(data!I93="","unknown",data!I93),variables!$A$115:$B$464,2,FALSE)</f>
        <v>700.3</v>
      </c>
      <c r="I94">
        <f>VLOOKUP(IF(data!P93="","unknown",data!P93),variables!$A$466:$B$517,2,FALSE)</f>
        <v>800.00699999999995</v>
      </c>
      <c r="J94">
        <f>VLOOKUP(IF(data!Q93="","unknown",data!Q93),variables!$A$519:$B$524,2,FALSE)</f>
        <v>903</v>
      </c>
      <c r="K94">
        <f>VLOOKUP(IF(data!S93="","unknown",data!S93),variables!$A$526:$B$528,2,FALSE)</f>
        <v>1000</v>
      </c>
      <c r="L94">
        <f>VLOOKUP(IF(data!U93="","unknown",data!U93),variables!$A$530:$B$534,2,FALSE)</f>
        <v>1100</v>
      </c>
      <c r="M94" s="38">
        <f>'data (2)'!A93</f>
        <v>0</v>
      </c>
      <c r="N94">
        <f>'interests (2)'!A94</f>
        <v>0</v>
      </c>
      <c r="O94" t="str">
        <f t="shared" si="5"/>
        <v>filters:[0,0]</v>
      </c>
      <c r="P94" t="str">
        <f t="shared" si="6"/>
        <v>variables:[50,105,203,300,400,500,600,700.3,800.007,903,1000,1100]</v>
      </c>
      <c r="Q94" t="s">
        <v>1703</v>
      </c>
      <c r="R94" t="str">
        <f t="shared" si="7"/>
        <v>filters:[0,0],variables:[50,105,203,300,400,500,600,700.3,800.007,903,1000,1100]</v>
      </c>
      <c r="S94" t="s">
        <v>1701</v>
      </c>
      <c r="T94" t="str">
        <f t="shared" si="4"/>
        <v>{filters:[0,0],variables:[50,105,203,300,400,500,600,700.3,800.007,903,1000,1100]},</v>
      </c>
    </row>
    <row r="95" spans="1:20">
      <c r="A95" s="36">
        <f>VLOOKUP(data!A94,variables!$A$33:$E$58,5,FALSE)</f>
        <v>31</v>
      </c>
      <c r="B95" s="36">
        <f>VLOOKUP(data!A94,variables!$A$33:$F$58,6,FALSE)</f>
        <v>103</v>
      </c>
      <c r="C95" s="36">
        <f>VLOOKUP(IF(data!D94="","unknown",data!D94),variables!$A$63:$F$94,5,FALSE)</f>
        <v>203</v>
      </c>
      <c r="D95" s="36">
        <f>VLOOKUP(IF(data!D94="","unknown",data!D94),variables!$A$63:$F$94,6,FALSE)</f>
        <v>300</v>
      </c>
      <c r="E95">
        <f>VLOOKUP(IF(data!E94="","unknown",data!E94),variables!$A$97:$B$104,2,FALSE)</f>
        <v>402</v>
      </c>
      <c r="F95">
        <f>VLOOKUP(data!F94,variables!$A$107:$B$108,2,FALSE)</f>
        <v>500</v>
      </c>
      <c r="G95">
        <f>VLOOKUP(IF(data!H94="","unknown",data!H94),variables!$A$110:$B$112,2,FALSE)</f>
        <v>600</v>
      </c>
      <c r="H95">
        <f>VLOOKUP(IF(data!I94="","unknown",data!I94),variables!$A$115:$B$464,2,FALSE)</f>
        <v>700.29300000000001</v>
      </c>
      <c r="I95">
        <f>VLOOKUP(IF(data!P94="","unknown",data!P94),variables!$A$466:$B$517,2,FALSE)</f>
        <v>800.00300000000004</v>
      </c>
      <c r="J95">
        <f>VLOOKUP(IF(data!Q94="","unknown",data!Q94),variables!$A$519:$B$524,2,FALSE)</f>
        <v>900</v>
      </c>
      <c r="K95">
        <f>VLOOKUP(IF(data!S94="","unknown",data!S94),variables!$A$526:$B$528,2,FALSE)</f>
        <v>1001</v>
      </c>
      <c r="L95">
        <f>VLOOKUP(IF(data!U94="","unknown",data!U94),variables!$A$530:$B$534,2,FALSE)</f>
        <v>1100</v>
      </c>
      <c r="M95" s="38">
        <f>'data (2)'!A94</f>
        <v>2</v>
      </c>
      <c r="N95">
        <f>'interests (2)'!A95</f>
        <v>1402202</v>
      </c>
      <c r="O95" t="str">
        <f t="shared" si="5"/>
        <v>filters:[2,1402202]</v>
      </c>
      <c r="P95" t="str">
        <f t="shared" si="6"/>
        <v>variables:[31,103,203,300,402,500,600,700.293,800.003,900,1001,1100]</v>
      </c>
      <c r="Q95" t="s">
        <v>1703</v>
      </c>
      <c r="R95" t="str">
        <f t="shared" si="7"/>
        <v>filters:[2,1402202],variables:[31,103,203,300,402,500,600,700.293,800.003,900,1001,1100]</v>
      </c>
      <c r="S95" t="s">
        <v>1701</v>
      </c>
      <c r="T95" t="str">
        <f t="shared" si="4"/>
        <v>{filters:[2,1402202],variables:[31,103,203,300,402,500,600,700.293,800.003,900,1001,1100]},</v>
      </c>
    </row>
    <row r="96" spans="1:20">
      <c r="A96" s="36">
        <f>VLOOKUP(data!A95,variables!$A$33:$E$58,5,FALSE)</f>
        <v>42</v>
      </c>
      <c r="B96" s="36">
        <f>VLOOKUP(data!A95,variables!$A$33:$F$58,6,FALSE)</f>
        <v>104</v>
      </c>
      <c r="C96" s="36">
        <f>VLOOKUP(IF(data!D95="","unknown",data!D95),variables!$A$63:$F$94,5,FALSE)</f>
        <v>203</v>
      </c>
      <c r="D96" s="36">
        <f>VLOOKUP(IF(data!D95="","unknown",data!D95),variables!$A$63:$F$94,6,FALSE)</f>
        <v>300</v>
      </c>
      <c r="E96">
        <f>VLOOKUP(IF(data!E95="","unknown",data!E95),variables!$A$97:$B$104,2,FALSE)</f>
        <v>400</v>
      </c>
      <c r="F96">
        <f>VLOOKUP(data!F95,variables!$A$107:$B$108,2,FALSE)</f>
        <v>500</v>
      </c>
      <c r="G96">
        <f>VLOOKUP(IF(data!H95="","unknown",data!H95),variables!$A$110:$B$112,2,FALSE)</f>
        <v>600</v>
      </c>
      <c r="H96">
        <f>VLOOKUP(IF(data!I95="","unknown",data!I95),variables!$A$115:$B$464,2,FALSE)</f>
        <v>700.15499999999997</v>
      </c>
      <c r="I96">
        <f>VLOOKUP(IF(data!P95="","unknown",data!P95),variables!$A$466:$B$517,2,FALSE)</f>
        <v>800.01300000000003</v>
      </c>
      <c r="J96">
        <f>VLOOKUP(IF(data!Q95="","unknown",data!Q95),variables!$A$519:$B$524,2,FALSE)</f>
        <v>903</v>
      </c>
      <c r="K96">
        <f>VLOOKUP(IF(data!S95="","unknown",data!S95),variables!$A$526:$B$528,2,FALSE)</f>
        <v>1000</v>
      </c>
      <c r="L96">
        <f>VLOOKUP(IF(data!U95="","unknown",data!U95),variables!$A$530:$B$534,2,FALSE)</f>
        <v>1100</v>
      </c>
      <c r="M96" s="38">
        <f>'data (2)'!A95</f>
        <v>1</v>
      </c>
      <c r="N96">
        <f>'interests (2)'!A96</f>
        <v>1213600</v>
      </c>
      <c r="O96" t="str">
        <f t="shared" si="5"/>
        <v>filters:[1,1213600]</v>
      </c>
      <c r="P96" t="str">
        <f t="shared" si="6"/>
        <v>variables:[42,104,203,300,400,500,600,700.155,800.013,903,1000,1100]</v>
      </c>
      <c r="Q96" t="s">
        <v>1703</v>
      </c>
      <c r="R96" t="str">
        <f t="shared" si="7"/>
        <v>filters:[1,1213600],variables:[42,104,203,300,400,500,600,700.155,800.013,903,1000,1100]</v>
      </c>
      <c r="S96" t="s">
        <v>1701</v>
      </c>
      <c r="T96" t="str">
        <f t="shared" si="4"/>
        <v>{filters:[1,1213600],variables:[42,104,203,300,400,500,600,700.155,800.013,903,1000,1100]},</v>
      </c>
    </row>
    <row r="97" spans="1:20">
      <c r="A97" s="36">
        <f>VLOOKUP(data!A96,variables!$A$33:$E$58,5,FALSE)</f>
        <v>51</v>
      </c>
      <c r="B97" s="36">
        <f>VLOOKUP(data!A96,variables!$A$33:$F$58,6,FALSE)</f>
        <v>105</v>
      </c>
      <c r="C97" s="36">
        <f>VLOOKUP(IF(data!D96="","unknown",data!D96),variables!$A$63:$F$94,5,FALSE)</f>
        <v>203</v>
      </c>
      <c r="D97" s="36">
        <f>VLOOKUP(IF(data!D96="","unknown",data!D96),variables!$A$63:$F$94,6,FALSE)</f>
        <v>300</v>
      </c>
      <c r="E97">
        <f>VLOOKUP(IF(data!E96="","unknown",data!E96),variables!$A$97:$B$104,2,FALSE)</f>
        <v>401</v>
      </c>
      <c r="F97">
        <f>VLOOKUP(data!F96,variables!$A$107:$B$108,2,FALSE)</f>
        <v>500</v>
      </c>
      <c r="G97">
        <f>VLOOKUP(IF(data!H96="","unknown",data!H96),variables!$A$110:$B$112,2,FALSE)</f>
        <v>601</v>
      </c>
      <c r="H97">
        <f>VLOOKUP(IF(data!I96="","unknown",data!I96),variables!$A$115:$B$464,2,FALSE)</f>
        <v>700.34699999999998</v>
      </c>
      <c r="I97">
        <f>VLOOKUP(IF(data!P96="","unknown",data!P96),variables!$A$466:$B$517,2,FALSE)</f>
        <v>800.01099999999997</v>
      </c>
      <c r="J97">
        <f>VLOOKUP(IF(data!Q96="","unknown",data!Q96),variables!$A$519:$B$524,2,FALSE)</f>
        <v>902</v>
      </c>
      <c r="K97">
        <f>VLOOKUP(IF(data!S96="","unknown",data!S96),variables!$A$526:$B$528,2,FALSE)</f>
        <v>1000</v>
      </c>
      <c r="L97">
        <f>VLOOKUP(IF(data!U96="","unknown",data!U96),variables!$A$530:$B$534,2,FALSE)</f>
        <v>1101</v>
      </c>
      <c r="M97" s="38">
        <f>'data (2)'!A96</f>
        <v>3</v>
      </c>
      <c r="N97">
        <f>'interests (2)'!A97</f>
        <v>1435000</v>
      </c>
      <c r="O97" t="str">
        <f t="shared" si="5"/>
        <v>filters:[3,1435000]</v>
      </c>
      <c r="P97" t="str">
        <f t="shared" si="6"/>
        <v>variables:[51,105,203,300,401,500,601,700.347,800.011,902,1000,1101]</v>
      </c>
      <c r="Q97" t="s">
        <v>1703</v>
      </c>
      <c r="R97" t="str">
        <f t="shared" si="7"/>
        <v>filters:[3,1435000],variables:[51,105,203,300,401,500,601,700.347,800.011,902,1000,1101]</v>
      </c>
      <c r="S97" t="s">
        <v>1701</v>
      </c>
      <c r="T97" t="str">
        <f t="shared" si="4"/>
        <v>{filters:[3,1435000],variables:[51,105,203,300,401,500,601,700.347,800.011,902,1000,1101]},</v>
      </c>
    </row>
    <row r="98" spans="1:20">
      <c r="A98" s="36">
        <f>VLOOKUP(data!A97,variables!$A$33:$E$58,5,FALSE)</f>
        <v>42</v>
      </c>
      <c r="B98" s="36">
        <f>VLOOKUP(data!A97,variables!$A$33:$F$58,6,FALSE)</f>
        <v>104</v>
      </c>
      <c r="C98" s="36">
        <f>VLOOKUP(IF(data!D97="","unknown",data!D97),variables!$A$63:$F$94,5,FALSE)</f>
        <v>203</v>
      </c>
      <c r="D98" s="36">
        <f>VLOOKUP(IF(data!D97="","unknown",data!D97),variables!$A$63:$F$94,6,FALSE)</f>
        <v>300</v>
      </c>
      <c r="E98">
        <f>VLOOKUP(IF(data!E97="","unknown",data!E97),variables!$A$97:$B$104,2,FALSE)</f>
        <v>401</v>
      </c>
      <c r="F98">
        <f>VLOOKUP(data!F97,variables!$A$107:$B$108,2,FALSE)</f>
        <v>500</v>
      </c>
      <c r="G98">
        <f>VLOOKUP(IF(data!H97="","unknown",data!H97),variables!$A$110:$B$112,2,FALSE)</f>
        <v>600</v>
      </c>
      <c r="H98">
        <f>VLOOKUP(IF(data!I97="","unknown",data!I97),variables!$A$115:$B$464,2,FALSE)</f>
        <v>700.27</v>
      </c>
      <c r="I98">
        <f>VLOOKUP(IF(data!P97="","unknown",data!P97),variables!$A$466:$B$517,2,FALSE)</f>
        <v>800.01599999999996</v>
      </c>
      <c r="J98">
        <f>VLOOKUP(IF(data!Q97="","unknown",data!Q97),variables!$A$519:$B$524,2,FALSE)</f>
        <v>903</v>
      </c>
      <c r="K98">
        <f>VLOOKUP(IF(data!S97="","unknown",data!S97),variables!$A$526:$B$528,2,FALSE)</f>
        <v>1000</v>
      </c>
      <c r="L98">
        <f>VLOOKUP(IF(data!U97="","unknown",data!U97),variables!$A$530:$B$534,2,FALSE)</f>
        <v>1100</v>
      </c>
      <c r="M98" s="38">
        <f>'data (2)'!A97</f>
        <v>1</v>
      </c>
      <c r="N98">
        <f>'interests (2)'!A98</f>
        <v>131200</v>
      </c>
      <c r="O98" t="str">
        <f t="shared" si="5"/>
        <v>filters:[1,131200]</v>
      </c>
      <c r="P98" t="str">
        <f t="shared" si="6"/>
        <v>variables:[42,104,203,300,401,500,600,700.27,800.016,903,1000,1100]</v>
      </c>
      <c r="Q98" t="s">
        <v>1703</v>
      </c>
      <c r="R98" t="str">
        <f t="shared" si="7"/>
        <v>filters:[1,131200],variables:[42,104,203,300,401,500,600,700.27,800.016,903,1000,1100]</v>
      </c>
      <c r="S98" t="s">
        <v>1701</v>
      </c>
      <c r="T98" t="str">
        <f t="shared" si="4"/>
        <v>{filters:[1,131200],variables:[42,104,203,300,401,500,600,700.27,800.016,903,1000,1100]},</v>
      </c>
    </row>
    <row r="99" spans="1:20">
      <c r="A99" s="36">
        <f>VLOOKUP(data!A98,variables!$A$33:$E$58,5,FALSE)</f>
        <v>42</v>
      </c>
      <c r="B99" s="36">
        <f>VLOOKUP(data!A98,variables!$A$33:$F$58,6,FALSE)</f>
        <v>104</v>
      </c>
      <c r="C99" s="36">
        <f>VLOOKUP(IF(data!D98="","unknown",data!D98),variables!$A$63:$F$94,5,FALSE)</f>
        <v>203</v>
      </c>
      <c r="D99" s="36">
        <f>VLOOKUP(IF(data!D98="","unknown",data!D98),variables!$A$63:$F$94,6,FALSE)</f>
        <v>300</v>
      </c>
      <c r="E99">
        <f>VLOOKUP(IF(data!E98="","unknown",data!E98),variables!$A$97:$B$104,2,FALSE)</f>
        <v>421</v>
      </c>
      <c r="F99">
        <f>VLOOKUP(data!F98,variables!$A$107:$B$108,2,FALSE)</f>
        <v>500</v>
      </c>
      <c r="G99">
        <f>VLOOKUP(IF(data!H98="","unknown",data!H98),variables!$A$110:$B$112,2,FALSE)</f>
        <v>601</v>
      </c>
      <c r="H99">
        <f>VLOOKUP(IF(data!I98="","unknown",data!I98),variables!$A$115:$B$464,2,FALSE)</f>
        <v>700.21199999999999</v>
      </c>
      <c r="I99">
        <f>VLOOKUP(IF(data!P98="","unknown",data!P98),variables!$A$466:$B$517,2,FALSE)</f>
        <v>800.00800000000004</v>
      </c>
      <c r="J99">
        <f>VLOOKUP(IF(data!Q98="","unknown",data!Q98),variables!$A$519:$B$524,2,FALSE)</f>
        <v>900</v>
      </c>
      <c r="K99">
        <f>VLOOKUP(IF(data!S98="","unknown",data!S98),variables!$A$526:$B$528,2,FALSE)</f>
        <v>1000</v>
      </c>
      <c r="L99">
        <f>VLOOKUP(IF(data!U98="","unknown",data!U98),variables!$A$530:$B$534,2,FALSE)</f>
        <v>1100</v>
      </c>
      <c r="M99" s="38">
        <f>'data (2)'!A98</f>
        <v>3</v>
      </c>
      <c r="N99">
        <f>'interests (2)'!A99</f>
        <v>1545700</v>
      </c>
      <c r="O99" t="str">
        <f t="shared" si="5"/>
        <v>filters:[3,1545700]</v>
      </c>
      <c r="P99" t="str">
        <f t="shared" si="6"/>
        <v>variables:[42,104,203,300,421,500,601,700.212,800.008,900,1000,1100]</v>
      </c>
      <c r="Q99" t="s">
        <v>1703</v>
      </c>
      <c r="R99" t="str">
        <f t="shared" si="7"/>
        <v>filters:[3,1545700],variables:[42,104,203,300,421,500,601,700.212,800.008,900,1000,1100]</v>
      </c>
      <c r="S99" t="s">
        <v>1701</v>
      </c>
      <c r="T99" t="str">
        <f t="shared" si="4"/>
        <v>{filters:[3,1545700],variables:[42,104,203,300,421,500,601,700.212,800.008,900,1000,1100]},</v>
      </c>
    </row>
    <row r="100" spans="1:20">
      <c r="A100" s="36">
        <f>VLOOKUP(data!A99,variables!$A$33:$E$58,5,FALSE)</f>
        <v>50</v>
      </c>
      <c r="B100" s="36">
        <f>VLOOKUP(data!A99,variables!$A$33:$F$58,6,FALSE)</f>
        <v>105</v>
      </c>
      <c r="C100" s="36">
        <f>VLOOKUP(IF(data!D99="","unknown",data!D99),variables!$A$63:$F$94,5,FALSE)</f>
        <v>203</v>
      </c>
      <c r="D100" s="36">
        <f>VLOOKUP(IF(data!D99="","unknown",data!D99),variables!$A$63:$F$94,6,FALSE)</f>
        <v>300</v>
      </c>
      <c r="E100">
        <f>VLOOKUP(IF(data!E99="","unknown",data!E99),variables!$A$97:$B$104,2,FALSE)</f>
        <v>400</v>
      </c>
      <c r="F100">
        <f>VLOOKUP(data!F99,variables!$A$107:$B$108,2,FALSE)</f>
        <v>500</v>
      </c>
      <c r="G100">
        <f>VLOOKUP(IF(data!H99="","unknown",data!H99),variables!$A$110:$B$112,2,FALSE)</f>
        <v>601</v>
      </c>
      <c r="H100">
        <f>VLOOKUP(IF(data!I99="","unknown",data!I99),variables!$A$115:$B$464,2,FALSE)</f>
        <v>700.05100000000004</v>
      </c>
      <c r="I100">
        <f>VLOOKUP(IF(data!P99="","unknown",data!P99),variables!$A$466:$B$517,2,FALSE)</f>
        <v>800.01099999999997</v>
      </c>
      <c r="J100">
        <f>VLOOKUP(IF(data!Q99="","unknown",data!Q99),variables!$A$519:$B$524,2,FALSE)</f>
        <v>900</v>
      </c>
      <c r="K100">
        <f>VLOOKUP(IF(data!S99="","unknown",data!S99),variables!$A$526:$B$528,2,FALSE)</f>
        <v>1000</v>
      </c>
      <c r="L100">
        <f>VLOOKUP(IF(data!U99="","unknown",data!U99),variables!$A$530:$B$534,2,FALSE)</f>
        <v>1102</v>
      </c>
      <c r="M100" s="38">
        <f>'data (2)'!A99</f>
        <v>1</v>
      </c>
      <c r="N100">
        <f>'interests (2)'!A100</f>
        <v>147600</v>
      </c>
      <c r="O100" t="str">
        <f t="shared" si="5"/>
        <v>filters:[1,147600]</v>
      </c>
      <c r="P100" t="str">
        <f t="shared" si="6"/>
        <v>variables:[50,105,203,300,400,500,601,700.051,800.011,900,1000,1102]</v>
      </c>
      <c r="Q100" t="s">
        <v>1703</v>
      </c>
      <c r="R100" t="str">
        <f t="shared" si="7"/>
        <v>filters:[1,147600],variables:[50,105,203,300,400,500,601,700.051,800.011,900,1000,1102]</v>
      </c>
      <c r="S100" t="s">
        <v>1701</v>
      </c>
      <c r="T100" t="str">
        <f t="shared" si="4"/>
        <v>{filters:[1,147600],variables:[50,105,203,300,400,500,601,700.051,800.011,900,1000,1102]},</v>
      </c>
    </row>
    <row r="101" spans="1:20">
      <c r="A101" s="36">
        <f>VLOOKUP(data!A100,variables!$A$33:$E$58,5,FALSE)</f>
        <v>31</v>
      </c>
      <c r="B101" s="36">
        <f>VLOOKUP(data!A100,variables!$A$33:$F$58,6,FALSE)</f>
        <v>103</v>
      </c>
      <c r="C101" s="36">
        <f>VLOOKUP(IF(data!D100="","unknown",data!D100),variables!$A$63:$F$94,5,FALSE)</f>
        <v>203</v>
      </c>
      <c r="D101" s="36">
        <f>VLOOKUP(IF(data!D100="","unknown",data!D100),variables!$A$63:$F$94,6,FALSE)</f>
        <v>300</v>
      </c>
      <c r="E101">
        <f>VLOOKUP(IF(data!E100="","unknown",data!E100),variables!$A$97:$B$104,2,FALSE)</f>
        <v>401</v>
      </c>
      <c r="F101">
        <f>VLOOKUP(data!F100,variables!$A$107:$B$108,2,FALSE)</f>
        <v>500</v>
      </c>
      <c r="G101">
        <f>VLOOKUP(IF(data!H100="","unknown",data!H100),variables!$A$110:$B$112,2,FALSE)</f>
        <v>601</v>
      </c>
      <c r="H101">
        <f>VLOOKUP(IF(data!I100="","unknown",data!I100),variables!$A$115:$B$464,2,FALSE)</f>
        <v>700.096</v>
      </c>
      <c r="I101">
        <f>VLOOKUP(IF(data!P100="","unknown",data!P100),variables!$A$466:$B$517,2,FALSE)</f>
        <v>800.00900000000001</v>
      </c>
      <c r="J101">
        <f>VLOOKUP(IF(data!Q100="","unknown",data!Q100),variables!$A$519:$B$524,2,FALSE)</f>
        <v>900</v>
      </c>
      <c r="K101">
        <f>VLOOKUP(IF(data!S100="","unknown",data!S100),variables!$A$526:$B$528,2,FALSE)</f>
        <v>1000</v>
      </c>
      <c r="L101">
        <f>VLOOKUP(IF(data!U100="","unknown",data!U100),variables!$A$530:$B$534,2,FALSE)</f>
        <v>1100</v>
      </c>
      <c r="M101" s="38">
        <f>'data (2)'!A100</f>
        <v>2</v>
      </c>
      <c r="N101">
        <f>'interests (2)'!A101</f>
        <v>1057802</v>
      </c>
      <c r="O101" t="str">
        <f t="shared" si="5"/>
        <v>filters:[2,1057802]</v>
      </c>
      <c r="P101" t="str">
        <f t="shared" si="6"/>
        <v>variables:[31,103,203,300,401,500,601,700.096,800.009,900,1000,1100]</v>
      </c>
      <c r="Q101" t="s">
        <v>1703</v>
      </c>
      <c r="R101" t="str">
        <f t="shared" si="7"/>
        <v>filters:[2,1057802],variables:[31,103,203,300,401,500,601,700.096,800.009,900,1000,1100]</v>
      </c>
      <c r="S101" t="s">
        <v>1701</v>
      </c>
      <c r="T101" t="str">
        <f t="shared" si="4"/>
        <v>{filters:[2,1057802],variables:[31,103,203,300,401,500,601,700.096,800.009,900,1000,1100]},</v>
      </c>
    </row>
    <row r="102" spans="1:20">
      <c r="A102" s="36">
        <f>VLOOKUP(data!A101,variables!$A$33:$E$58,5,FALSE)</f>
        <v>11</v>
      </c>
      <c r="B102" s="36">
        <f>VLOOKUP(data!A101,variables!$A$33:$F$58,6,FALSE)</f>
        <v>101</v>
      </c>
      <c r="C102" s="36">
        <f>VLOOKUP(IF(data!D101="","unknown",data!D101),variables!$A$63:$F$94,5,FALSE)</f>
        <v>203</v>
      </c>
      <c r="D102" s="36">
        <f>VLOOKUP(IF(data!D101="","unknown",data!D101),variables!$A$63:$F$94,6,FALSE)</f>
        <v>300</v>
      </c>
      <c r="E102">
        <f>VLOOKUP(IF(data!E101="","unknown",data!E101),variables!$A$97:$B$104,2,FALSE)</f>
        <v>440</v>
      </c>
      <c r="F102">
        <f>VLOOKUP(data!F101,variables!$A$107:$B$108,2,FALSE)</f>
        <v>501</v>
      </c>
      <c r="G102">
        <f>VLOOKUP(IF(data!H101="","unknown",data!H101),variables!$A$110:$B$112,2,FALSE)</f>
        <v>602</v>
      </c>
      <c r="H102">
        <f>VLOOKUP(IF(data!I101="","unknown",data!I101),variables!$A$115:$B$464,2,FALSE)</f>
        <v>700.32899999999995</v>
      </c>
      <c r="I102">
        <f>VLOOKUP(IF(data!P101="","unknown",data!P101),variables!$A$466:$B$517,2,FALSE)</f>
        <v>801</v>
      </c>
      <c r="J102">
        <f>VLOOKUP(IF(data!Q101="","unknown",data!Q101),variables!$A$519:$B$524,2,FALSE)</f>
        <v>905</v>
      </c>
      <c r="K102">
        <f>VLOOKUP(IF(data!S101="","unknown",data!S101),variables!$A$526:$B$528,2,FALSE)</f>
        <v>1002</v>
      </c>
      <c r="L102">
        <f>VLOOKUP(IF(data!U101="","unknown",data!U101),variables!$A$530:$B$534,2,FALSE)</f>
        <v>1104</v>
      </c>
      <c r="M102" s="38">
        <f>'data (2)'!A101</f>
        <v>0</v>
      </c>
      <c r="N102">
        <f>'interests (2)'!A102</f>
        <v>0</v>
      </c>
      <c r="O102" t="str">
        <f t="shared" si="5"/>
        <v>filters:[0,0]</v>
      </c>
      <c r="P102" t="str">
        <f t="shared" si="6"/>
        <v>variables:[11,101,203,300,440,501,602,700.329,801,905,1002,1104]</v>
      </c>
      <c r="Q102" t="s">
        <v>1703</v>
      </c>
      <c r="R102" t="str">
        <f t="shared" si="7"/>
        <v>filters:[0,0],variables:[11,101,203,300,440,501,602,700.329,801,905,1002,1104]</v>
      </c>
      <c r="S102" t="s">
        <v>1701</v>
      </c>
      <c r="T102" t="str">
        <f t="shared" si="4"/>
        <v>{filters:[0,0],variables:[11,101,203,300,440,501,602,700.329,801,905,1002,1104]},</v>
      </c>
    </row>
    <row r="103" spans="1:20">
      <c r="A103" s="36">
        <f>VLOOKUP(data!A102,variables!$A$33:$E$58,5,FALSE)</f>
        <v>22</v>
      </c>
      <c r="B103" s="36">
        <f>VLOOKUP(data!A102,variables!$A$33:$F$58,6,FALSE)</f>
        <v>102</v>
      </c>
      <c r="C103" s="36">
        <f>VLOOKUP(IF(data!D102="","unknown",data!D102),variables!$A$63:$F$94,5,FALSE)</f>
        <v>203</v>
      </c>
      <c r="D103" s="36">
        <f>VLOOKUP(IF(data!D102="","unknown",data!D102),variables!$A$63:$F$94,6,FALSE)</f>
        <v>300</v>
      </c>
      <c r="E103">
        <f>VLOOKUP(IF(data!E102="","unknown",data!E102),variables!$A$97:$B$104,2,FALSE)</f>
        <v>400</v>
      </c>
      <c r="F103">
        <f>VLOOKUP(data!F102,variables!$A$107:$B$108,2,FALSE)</f>
        <v>500</v>
      </c>
      <c r="G103">
        <f>VLOOKUP(IF(data!H102="","unknown",data!H102),variables!$A$110:$B$112,2,FALSE)</f>
        <v>600</v>
      </c>
      <c r="H103">
        <f>VLOOKUP(IF(data!I102="","unknown",data!I102),variables!$A$115:$B$464,2,FALSE)</f>
        <v>700.221</v>
      </c>
      <c r="I103">
        <f>VLOOKUP(IF(data!P102="","unknown",data!P102),variables!$A$466:$B$517,2,FALSE)</f>
        <v>800.03499999999997</v>
      </c>
      <c r="J103">
        <f>VLOOKUP(IF(data!Q102="","unknown",data!Q102),variables!$A$519:$B$524,2,FALSE)</f>
        <v>903</v>
      </c>
      <c r="K103">
        <f>VLOOKUP(IF(data!S102="","unknown",data!S102),variables!$A$526:$B$528,2,FALSE)</f>
        <v>1000</v>
      </c>
      <c r="L103">
        <f>VLOOKUP(IF(data!U102="","unknown",data!U102),variables!$A$530:$B$534,2,FALSE)</f>
        <v>1104</v>
      </c>
      <c r="M103" s="38">
        <f>'data (2)'!A102</f>
        <v>2</v>
      </c>
      <c r="N103">
        <f>'interests (2)'!A103</f>
        <v>1430900</v>
      </c>
      <c r="O103" t="str">
        <f t="shared" si="5"/>
        <v>filters:[2,1430900]</v>
      </c>
      <c r="P103" t="str">
        <f t="shared" si="6"/>
        <v>variables:[22,102,203,300,400,500,600,700.221,800.035,903,1000,1104]</v>
      </c>
      <c r="Q103" t="s">
        <v>1703</v>
      </c>
      <c r="R103" t="str">
        <f t="shared" si="7"/>
        <v>filters:[2,1430900],variables:[22,102,203,300,400,500,600,700.221,800.035,903,1000,1104]</v>
      </c>
      <c r="S103" t="s">
        <v>1701</v>
      </c>
      <c r="T103" t="str">
        <f t="shared" si="4"/>
        <v>{filters:[2,1430900],variables:[22,102,203,300,400,500,600,700.221,800.035,903,1000,1104]},</v>
      </c>
    </row>
    <row r="104" spans="1:20">
      <c r="A104" s="36">
        <f>VLOOKUP(data!A103,variables!$A$33:$E$58,5,FALSE)</f>
        <v>51</v>
      </c>
      <c r="B104" s="36">
        <f>VLOOKUP(data!A103,variables!$A$33:$F$58,6,FALSE)</f>
        <v>105</v>
      </c>
      <c r="C104" s="36">
        <f>VLOOKUP(IF(data!D103="","unknown",data!D103),variables!$A$63:$F$94,5,FALSE)</f>
        <v>233</v>
      </c>
      <c r="D104" s="36">
        <f>VLOOKUP(IF(data!D103="","unknown",data!D103),variables!$A$63:$F$94,6,FALSE)</f>
        <v>302</v>
      </c>
      <c r="E104">
        <f>VLOOKUP(IF(data!E103="","unknown",data!E103),variables!$A$97:$B$104,2,FALSE)</f>
        <v>401</v>
      </c>
      <c r="F104">
        <f>VLOOKUP(data!F103,variables!$A$107:$B$108,2,FALSE)</f>
        <v>500</v>
      </c>
      <c r="G104">
        <f>VLOOKUP(IF(data!H103="","unknown",data!H103),variables!$A$110:$B$112,2,FALSE)</f>
        <v>601</v>
      </c>
      <c r="H104">
        <f>VLOOKUP(IF(data!I103="","unknown",data!I103),variables!$A$115:$B$464,2,FALSE)</f>
        <v>700.06799999999998</v>
      </c>
      <c r="I104">
        <f>VLOOKUP(IF(data!P103="","unknown",data!P103),variables!$A$466:$B$517,2,FALSE)</f>
        <v>800.00900000000001</v>
      </c>
      <c r="J104">
        <f>VLOOKUP(IF(data!Q103="","unknown",data!Q103),variables!$A$519:$B$524,2,FALSE)</f>
        <v>900</v>
      </c>
      <c r="K104">
        <f>VLOOKUP(IF(data!S103="","unknown",data!S103),variables!$A$526:$B$528,2,FALSE)</f>
        <v>1000</v>
      </c>
      <c r="L104">
        <f>VLOOKUP(IF(data!U103="","unknown",data!U103),variables!$A$530:$B$534,2,FALSE)</f>
        <v>1100</v>
      </c>
      <c r="M104" s="38">
        <f>'data (2)'!A103</f>
        <v>1</v>
      </c>
      <c r="N104">
        <f>'interests (2)'!A104</f>
        <v>147600</v>
      </c>
      <c r="O104" t="str">
        <f t="shared" si="5"/>
        <v>filters:[1,147600]</v>
      </c>
      <c r="P104" t="str">
        <f t="shared" si="6"/>
        <v>variables:[51,105,233,302,401,500,601,700.068,800.009,900,1000,1100]</v>
      </c>
      <c r="Q104" t="s">
        <v>1703</v>
      </c>
      <c r="R104" t="str">
        <f t="shared" si="7"/>
        <v>filters:[1,147600],variables:[51,105,233,302,401,500,601,700.068,800.009,900,1000,1100]</v>
      </c>
      <c r="S104" t="s">
        <v>1701</v>
      </c>
      <c r="T104" t="str">
        <f t="shared" si="4"/>
        <v>{filters:[1,147600],variables:[51,105,233,302,401,500,601,700.068,800.009,900,1000,1100]},</v>
      </c>
    </row>
    <row r="105" spans="1:20">
      <c r="A105" s="36">
        <f>VLOOKUP(data!A104,variables!$A$33:$E$58,5,FALSE)</f>
        <v>30</v>
      </c>
      <c r="B105" s="36">
        <f>VLOOKUP(data!A104,variables!$A$33:$F$58,6,FALSE)</f>
        <v>103</v>
      </c>
      <c r="C105" s="36">
        <f>VLOOKUP(IF(data!D104="","unknown",data!D104),variables!$A$63:$F$94,5,FALSE)</f>
        <v>201</v>
      </c>
      <c r="D105" s="36">
        <f>VLOOKUP(IF(data!D104="","unknown",data!D104),variables!$A$63:$F$94,6,FALSE)</f>
        <v>300</v>
      </c>
      <c r="E105">
        <f>VLOOKUP(IF(data!E104="","unknown",data!E104),variables!$A$97:$B$104,2,FALSE)</f>
        <v>400</v>
      </c>
      <c r="F105">
        <f>VLOOKUP(data!F104,variables!$A$107:$B$108,2,FALSE)</f>
        <v>500</v>
      </c>
      <c r="G105">
        <f>VLOOKUP(IF(data!H104="","unknown",data!H104),variables!$A$110:$B$112,2,FALSE)</f>
        <v>600</v>
      </c>
      <c r="H105">
        <f>VLOOKUP(IF(data!I104="","unknown",data!I104),variables!$A$115:$B$464,2,FALSE)</f>
        <v>700.26700000000005</v>
      </c>
      <c r="I105">
        <f>VLOOKUP(IF(data!P104="","unknown",data!P104),variables!$A$466:$B$517,2,FALSE)</f>
        <v>800.01599999999996</v>
      </c>
      <c r="J105">
        <f>VLOOKUP(IF(data!Q104="","unknown",data!Q104),variables!$A$519:$B$524,2,FALSE)</f>
        <v>900</v>
      </c>
      <c r="K105">
        <f>VLOOKUP(IF(data!S104="","unknown",data!S104),variables!$A$526:$B$528,2,FALSE)</f>
        <v>1001</v>
      </c>
      <c r="L105">
        <f>VLOOKUP(IF(data!U104="","unknown",data!U104),variables!$A$530:$B$534,2,FALSE)</f>
        <v>1100</v>
      </c>
      <c r="M105" s="38">
        <f>'data (2)'!A104</f>
        <v>2</v>
      </c>
      <c r="N105">
        <f>'interests (2)'!A105</f>
        <v>348500</v>
      </c>
      <c r="O105" t="str">
        <f t="shared" si="5"/>
        <v>filters:[2,348500]</v>
      </c>
      <c r="P105" t="str">
        <f t="shared" si="6"/>
        <v>variables:[30,103,201,300,400,500,600,700.267,800.016,900,1001,1100]</v>
      </c>
      <c r="Q105" t="s">
        <v>1703</v>
      </c>
      <c r="R105" t="str">
        <f t="shared" si="7"/>
        <v>filters:[2,348500],variables:[30,103,201,300,400,500,600,700.267,800.016,900,1001,1100]</v>
      </c>
      <c r="S105" t="s">
        <v>1701</v>
      </c>
      <c r="T105" t="str">
        <f t="shared" si="4"/>
        <v>{filters:[2,348500],variables:[30,103,201,300,400,500,600,700.267,800.016,900,1001,1100]},</v>
      </c>
    </row>
    <row r="106" spans="1:20">
      <c r="A106" s="36">
        <f>VLOOKUP(data!A105,variables!$A$33:$E$58,5,FALSE)</f>
        <v>41</v>
      </c>
      <c r="B106" s="36">
        <f>VLOOKUP(data!A105,variables!$A$33:$F$58,6,FALSE)</f>
        <v>104</v>
      </c>
      <c r="C106" s="36">
        <f>VLOOKUP(IF(data!D105="","unknown",data!D105),variables!$A$63:$F$94,5,FALSE)</f>
        <v>234</v>
      </c>
      <c r="D106" s="36">
        <f>VLOOKUP(IF(data!D105="","unknown",data!D105),variables!$A$63:$F$94,6,FALSE)</f>
        <v>302</v>
      </c>
      <c r="E106">
        <f>VLOOKUP(IF(data!E105="","unknown",data!E105),variables!$A$97:$B$104,2,FALSE)</f>
        <v>400</v>
      </c>
      <c r="F106">
        <f>VLOOKUP(data!F105,variables!$A$107:$B$108,2,FALSE)</f>
        <v>500</v>
      </c>
      <c r="G106">
        <f>VLOOKUP(IF(data!H105="","unknown",data!H105),variables!$A$110:$B$112,2,FALSE)</f>
        <v>600</v>
      </c>
      <c r="H106">
        <f>VLOOKUP(IF(data!I105="","unknown",data!I105),variables!$A$115:$B$464,2,FALSE)</f>
        <v>700.28499999999997</v>
      </c>
      <c r="I106">
        <f>VLOOKUP(IF(data!P105="","unknown",data!P105),variables!$A$466:$B$517,2,FALSE)</f>
        <v>800.01099999999997</v>
      </c>
      <c r="J106">
        <f>VLOOKUP(IF(data!Q105="","unknown",data!Q105),variables!$A$519:$B$524,2,FALSE)</f>
        <v>903</v>
      </c>
      <c r="K106">
        <f>VLOOKUP(IF(data!S105="","unknown",data!S105),variables!$A$526:$B$528,2,FALSE)</f>
        <v>1000</v>
      </c>
      <c r="L106">
        <f>VLOOKUP(IF(data!U105="","unknown",data!U105),variables!$A$530:$B$534,2,FALSE)</f>
        <v>1100</v>
      </c>
      <c r="M106" s="38">
        <f>'data (2)'!A105</f>
        <v>1</v>
      </c>
      <c r="N106">
        <f>'interests (2)'!A106</f>
        <v>164000</v>
      </c>
      <c r="O106" t="str">
        <f t="shared" si="5"/>
        <v>filters:[1,164000]</v>
      </c>
      <c r="P106" t="str">
        <f t="shared" si="6"/>
        <v>variables:[41,104,234,302,400,500,600,700.285,800.011,903,1000,1100]</v>
      </c>
      <c r="Q106" t="s">
        <v>1703</v>
      </c>
      <c r="R106" t="str">
        <f t="shared" si="7"/>
        <v>filters:[1,164000],variables:[41,104,234,302,400,500,600,700.285,800.011,903,1000,1100]</v>
      </c>
      <c r="S106" t="s">
        <v>1701</v>
      </c>
      <c r="T106" t="str">
        <f t="shared" si="4"/>
        <v>{filters:[1,164000],variables:[41,104,234,302,400,500,600,700.285,800.011,903,1000,1100]},</v>
      </c>
    </row>
    <row r="107" spans="1:20">
      <c r="A107" s="36">
        <f>VLOOKUP(data!A106,variables!$A$33:$E$58,5,FALSE)</f>
        <v>13</v>
      </c>
      <c r="B107" s="36">
        <f>VLOOKUP(data!A106,variables!$A$33:$F$58,6,FALSE)</f>
        <v>101</v>
      </c>
      <c r="C107" s="36">
        <f>VLOOKUP(IF(data!D106="","unknown",data!D106),variables!$A$63:$F$94,5,FALSE)</f>
        <v>203</v>
      </c>
      <c r="D107" s="36">
        <f>VLOOKUP(IF(data!D106="","unknown",data!D106),variables!$A$63:$F$94,6,FALSE)</f>
        <v>300</v>
      </c>
      <c r="E107">
        <f>VLOOKUP(IF(data!E106="","unknown",data!E106),variables!$A$97:$B$104,2,FALSE)</f>
        <v>440</v>
      </c>
      <c r="F107">
        <f>VLOOKUP(data!F106,variables!$A$107:$B$108,2,FALSE)</f>
        <v>501</v>
      </c>
      <c r="G107">
        <f>VLOOKUP(IF(data!H106="","unknown",data!H106),variables!$A$110:$B$112,2,FALSE)</f>
        <v>602</v>
      </c>
      <c r="H107">
        <f>VLOOKUP(IF(data!I106="","unknown",data!I106),variables!$A$115:$B$464,2,FALSE)</f>
        <v>700.14700000000005</v>
      </c>
      <c r="I107">
        <f>VLOOKUP(IF(data!P106="","unknown",data!P106),variables!$A$466:$B$517,2,FALSE)</f>
        <v>801</v>
      </c>
      <c r="J107">
        <f>VLOOKUP(IF(data!Q106="","unknown",data!Q106),variables!$A$519:$B$524,2,FALSE)</f>
        <v>905</v>
      </c>
      <c r="K107">
        <f>VLOOKUP(IF(data!S106="","unknown",data!S106),variables!$A$526:$B$528,2,FALSE)</f>
        <v>1002</v>
      </c>
      <c r="L107">
        <f>VLOOKUP(IF(data!U106="","unknown",data!U106),variables!$A$530:$B$534,2,FALSE)</f>
        <v>1104</v>
      </c>
      <c r="M107" s="38">
        <f>'data (2)'!A106</f>
        <v>0</v>
      </c>
      <c r="N107">
        <f>'interests (2)'!A107</f>
        <v>0</v>
      </c>
      <c r="O107" t="str">
        <f t="shared" si="5"/>
        <v>filters:[0,0]</v>
      </c>
      <c r="P107" t="str">
        <f t="shared" si="6"/>
        <v>variables:[13,101,203,300,440,501,602,700.147,801,905,1002,1104]</v>
      </c>
      <c r="Q107" t="s">
        <v>1703</v>
      </c>
      <c r="R107" t="str">
        <f t="shared" si="7"/>
        <v>filters:[0,0],variables:[13,101,203,300,440,501,602,700.147,801,905,1002,1104]</v>
      </c>
      <c r="S107" t="s">
        <v>1701</v>
      </c>
      <c r="T107" t="str">
        <f t="shared" si="4"/>
        <v>{filters:[0,0],variables:[13,101,203,300,440,501,602,700.147,801,905,1002,1104]},</v>
      </c>
    </row>
    <row r="108" spans="1:20">
      <c r="A108" s="36">
        <f>VLOOKUP(data!A107,variables!$A$33:$E$58,5,FALSE)</f>
        <v>3</v>
      </c>
      <c r="B108" s="36">
        <f>VLOOKUP(data!A107,variables!$A$33:$F$58,6,FALSE)</f>
        <v>100</v>
      </c>
      <c r="C108" s="36">
        <f>VLOOKUP(IF(data!D107="","unknown",data!D107),variables!$A$63:$F$94,5,FALSE)</f>
        <v>203</v>
      </c>
      <c r="D108" s="36">
        <f>VLOOKUP(IF(data!D107="","unknown",data!D107),variables!$A$63:$F$94,6,FALSE)</f>
        <v>300</v>
      </c>
      <c r="E108">
        <f>VLOOKUP(IF(data!E107="","unknown",data!E107),variables!$A$97:$B$104,2,FALSE)</f>
        <v>440</v>
      </c>
      <c r="F108">
        <f>VLOOKUP(data!F107,variables!$A$107:$B$108,2,FALSE)</f>
        <v>500</v>
      </c>
      <c r="G108">
        <f>VLOOKUP(IF(data!H107="","unknown",data!H107),variables!$A$110:$B$112,2,FALSE)</f>
        <v>602</v>
      </c>
      <c r="H108">
        <f>VLOOKUP(IF(data!I107="","unknown",data!I107),variables!$A$115:$B$464,2,FALSE)</f>
        <v>700.14700000000005</v>
      </c>
      <c r="I108">
        <f>VLOOKUP(IF(data!P107="","unknown",data!P107),variables!$A$466:$B$517,2,FALSE)</f>
        <v>801</v>
      </c>
      <c r="J108">
        <f>VLOOKUP(IF(data!Q107="","unknown",data!Q107),variables!$A$519:$B$524,2,FALSE)</f>
        <v>905</v>
      </c>
      <c r="K108">
        <f>VLOOKUP(IF(data!S107="","unknown",data!S107),variables!$A$526:$B$528,2,FALSE)</f>
        <v>1002</v>
      </c>
      <c r="L108">
        <f>VLOOKUP(IF(data!U107="","unknown",data!U107),variables!$A$530:$B$534,2,FALSE)</f>
        <v>1104</v>
      </c>
      <c r="M108" s="38">
        <f>'data (2)'!A107</f>
        <v>0</v>
      </c>
      <c r="N108">
        <f>'interests (2)'!A108</f>
        <v>0</v>
      </c>
      <c r="O108" t="str">
        <f t="shared" si="5"/>
        <v>filters:[0,0]</v>
      </c>
      <c r="P108" t="str">
        <f t="shared" si="6"/>
        <v>variables:[3,100,203,300,440,500,602,700.147,801,905,1002,1104]</v>
      </c>
      <c r="Q108" t="s">
        <v>1703</v>
      </c>
      <c r="R108" t="str">
        <f t="shared" si="7"/>
        <v>filters:[0,0],variables:[3,100,203,300,440,500,602,700.147,801,905,1002,1104]</v>
      </c>
      <c r="S108" t="s">
        <v>1701</v>
      </c>
      <c r="T108" t="str">
        <f t="shared" si="4"/>
        <v>{filters:[0,0],variables:[3,100,203,300,440,500,602,700.147,801,905,1002,1104]},</v>
      </c>
    </row>
    <row r="109" spans="1:20">
      <c r="A109" s="36">
        <f>VLOOKUP(data!A108,variables!$A$33:$E$58,5,FALSE)</f>
        <v>53</v>
      </c>
      <c r="B109" s="36">
        <f>VLOOKUP(data!A108,variables!$A$33:$F$58,6,FALSE)</f>
        <v>105</v>
      </c>
      <c r="C109" s="36">
        <f>VLOOKUP(IF(data!D108="","unknown",data!D108),variables!$A$63:$F$94,5,FALSE)</f>
        <v>203</v>
      </c>
      <c r="D109" s="36">
        <f>VLOOKUP(IF(data!D108="","unknown",data!D108),variables!$A$63:$F$94,6,FALSE)</f>
        <v>300</v>
      </c>
      <c r="E109">
        <f>VLOOKUP(IF(data!E108="","unknown",data!E108),variables!$A$97:$B$104,2,FALSE)</f>
        <v>430</v>
      </c>
      <c r="F109">
        <f>VLOOKUP(data!F108,variables!$A$107:$B$108,2,FALSE)</f>
        <v>501</v>
      </c>
      <c r="G109">
        <f>VLOOKUP(IF(data!H108="","unknown",data!H108),variables!$A$110:$B$112,2,FALSE)</f>
        <v>602</v>
      </c>
      <c r="H109">
        <f>VLOOKUP(IF(data!I108="","unknown",data!I108),variables!$A$115:$B$464,2,FALSE)</f>
        <v>700.19100000000003</v>
      </c>
      <c r="I109">
        <f>VLOOKUP(IF(data!P108="","unknown",data!P108),variables!$A$466:$B$517,2,FALSE)</f>
        <v>801</v>
      </c>
      <c r="J109">
        <f>VLOOKUP(IF(data!Q108="","unknown",data!Q108),variables!$A$519:$B$524,2,FALSE)</f>
        <v>905</v>
      </c>
      <c r="K109">
        <f>VLOOKUP(IF(data!S108="","unknown",data!S108),variables!$A$526:$B$528,2,FALSE)</f>
        <v>1002</v>
      </c>
      <c r="L109">
        <f>VLOOKUP(IF(data!U108="","unknown",data!U108),variables!$A$530:$B$534,2,FALSE)</f>
        <v>1100</v>
      </c>
      <c r="M109" s="38">
        <f>'data (2)'!A108</f>
        <v>0</v>
      </c>
      <c r="N109">
        <f>'interests (2)'!A109</f>
        <v>1443200</v>
      </c>
      <c r="O109" t="str">
        <f t="shared" si="5"/>
        <v>filters:[0,1443200]</v>
      </c>
      <c r="P109" t="str">
        <f t="shared" si="6"/>
        <v>variables:[53,105,203,300,430,501,602,700.191,801,905,1002,1100]</v>
      </c>
      <c r="Q109" t="s">
        <v>1703</v>
      </c>
      <c r="R109" t="str">
        <f t="shared" si="7"/>
        <v>filters:[0,1443200],variables:[53,105,203,300,430,501,602,700.191,801,905,1002,1100]</v>
      </c>
      <c r="S109" t="s">
        <v>1701</v>
      </c>
      <c r="T109" t="str">
        <f t="shared" si="4"/>
        <v>{filters:[0,1443200],variables:[53,105,203,300,430,501,602,700.191,801,905,1002,1100]},</v>
      </c>
    </row>
    <row r="110" spans="1:20">
      <c r="A110" s="36">
        <f>VLOOKUP(data!A109,variables!$A$33:$E$58,5,FALSE)</f>
        <v>31</v>
      </c>
      <c r="B110" s="36">
        <f>VLOOKUP(data!A109,variables!$A$33:$F$58,6,FALSE)</f>
        <v>103</v>
      </c>
      <c r="C110" s="36">
        <f>VLOOKUP(IF(data!D109="","unknown",data!D109),variables!$A$63:$F$94,5,FALSE)</f>
        <v>203</v>
      </c>
      <c r="D110" s="36">
        <f>VLOOKUP(IF(data!D109="","unknown",data!D109),variables!$A$63:$F$94,6,FALSE)</f>
        <v>300</v>
      </c>
      <c r="E110">
        <f>VLOOKUP(IF(data!E109="","unknown",data!E109),variables!$A$97:$B$104,2,FALSE)</f>
        <v>401</v>
      </c>
      <c r="F110">
        <f>VLOOKUP(data!F109,variables!$A$107:$B$108,2,FALSE)</f>
        <v>500</v>
      </c>
      <c r="G110">
        <f>VLOOKUP(IF(data!H109="","unknown",data!H109),variables!$A$110:$B$112,2,FALSE)</f>
        <v>600</v>
      </c>
      <c r="H110">
        <f>VLOOKUP(IF(data!I109="","unknown",data!I109),variables!$A$115:$B$464,2,FALSE)</f>
        <v>700.27</v>
      </c>
      <c r="I110">
        <f>VLOOKUP(IF(data!P109="","unknown",data!P109),variables!$A$466:$B$517,2,FALSE)</f>
        <v>800.00300000000004</v>
      </c>
      <c r="J110">
        <f>VLOOKUP(IF(data!Q109="","unknown",data!Q109),variables!$A$519:$B$524,2,FALSE)</f>
        <v>900</v>
      </c>
      <c r="K110">
        <f>VLOOKUP(IF(data!S109="","unknown",data!S109),variables!$A$526:$B$528,2,FALSE)</f>
        <v>1001</v>
      </c>
      <c r="L110">
        <f>VLOOKUP(IF(data!U109="","unknown",data!U109),variables!$A$530:$B$534,2,FALSE)</f>
        <v>1100</v>
      </c>
      <c r="M110" s="38">
        <f>'data (2)'!A109</f>
        <v>2</v>
      </c>
      <c r="N110">
        <f>'interests (2)'!A110</f>
        <v>1053700</v>
      </c>
      <c r="O110" t="str">
        <f t="shared" si="5"/>
        <v>filters:[2,1053700]</v>
      </c>
      <c r="P110" t="str">
        <f t="shared" si="6"/>
        <v>variables:[31,103,203,300,401,500,600,700.27,800.003,900,1001,1100]</v>
      </c>
      <c r="Q110" t="s">
        <v>1703</v>
      </c>
      <c r="R110" t="str">
        <f t="shared" si="7"/>
        <v>filters:[2,1053700],variables:[31,103,203,300,401,500,600,700.27,800.003,900,1001,1100]</v>
      </c>
      <c r="S110" t="s">
        <v>1701</v>
      </c>
      <c r="T110" t="str">
        <f t="shared" si="4"/>
        <v>{filters:[2,1053700],variables:[31,103,203,300,401,500,600,700.27,800.003,900,1001,1100]},</v>
      </c>
    </row>
    <row r="111" spans="1:20">
      <c r="A111" s="36">
        <f>VLOOKUP(data!A110,variables!$A$33:$E$58,5,FALSE)</f>
        <v>22</v>
      </c>
      <c r="B111" s="36">
        <f>VLOOKUP(data!A110,variables!$A$33:$F$58,6,FALSE)</f>
        <v>102</v>
      </c>
      <c r="C111" s="36">
        <f>VLOOKUP(IF(data!D110="","unknown",data!D110),variables!$A$63:$F$94,5,FALSE)</f>
        <v>203</v>
      </c>
      <c r="D111" s="36">
        <f>VLOOKUP(IF(data!D110="","unknown",data!D110),variables!$A$63:$F$94,6,FALSE)</f>
        <v>300</v>
      </c>
      <c r="E111">
        <f>VLOOKUP(IF(data!E110="","unknown",data!E110),variables!$A$97:$B$104,2,FALSE)</f>
        <v>400</v>
      </c>
      <c r="F111">
        <f>VLOOKUP(data!F110,variables!$A$107:$B$108,2,FALSE)</f>
        <v>500</v>
      </c>
      <c r="G111">
        <f>VLOOKUP(IF(data!H110="","unknown",data!H110),variables!$A$110:$B$112,2,FALSE)</f>
        <v>600</v>
      </c>
      <c r="H111">
        <f>VLOOKUP(IF(data!I110="","unknown",data!I110),variables!$A$115:$B$464,2,FALSE)</f>
        <v>700.24900000000002</v>
      </c>
      <c r="I111">
        <f>VLOOKUP(IF(data!P110="","unknown",data!P110),variables!$A$466:$B$517,2,FALSE)</f>
        <v>801</v>
      </c>
      <c r="J111">
        <f>VLOOKUP(IF(data!Q110="","unknown",data!Q110),variables!$A$519:$B$524,2,FALSE)</f>
        <v>903</v>
      </c>
      <c r="K111">
        <f>VLOOKUP(IF(data!S110="","unknown",data!S110),variables!$A$526:$B$528,2,FALSE)</f>
        <v>1000</v>
      </c>
      <c r="L111">
        <f>VLOOKUP(IF(data!U110="","unknown",data!U110),variables!$A$530:$B$534,2,FALSE)</f>
        <v>1100</v>
      </c>
      <c r="M111" s="38">
        <f>'data (2)'!A110</f>
        <v>3</v>
      </c>
      <c r="N111">
        <f>'interests (2)'!A111</f>
        <v>1389902</v>
      </c>
      <c r="O111" t="str">
        <f t="shared" si="5"/>
        <v>filters:[3,1389902]</v>
      </c>
      <c r="P111" t="str">
        <f t="shared" si="6"/>
        <v>variables:[22,102,203,300,400,500,600,700.249,801,903,1000,1100]</v>
      </c>
      <c r="Q111" t="s">
        <v>1703</v>
      </c>
      <c r="R111" t="str">
        <f t="shared" si="7"/>
        <v>filters:[3,1389902],variables:[22,102,203,300,400,500,600,700.249,801,903,1000,1100]</v>
      </c>
      <c r="S111" t="s">
        <v>1701</v>
      </c>
      <c r="T111" t="str">
        <f t="shared" si="4"/>
        <v>{filters:[3,1389902],variables:[22,102,203,300,400,500,600,700.249,801,903,1000,1100]},</v>
      </c>
    </row>
    <row r="112" spans="1:20">
      <c r="A112" s="36">
        <f>VLOOKUP(data!A111,variables!$A$33:$E$58,5,FALSE)</f>
        <v>23</v>
      </c>
      <c r="B112" s="36">
        <f>VLOOKUP(data!A111,variables!$A$33:$F$58,6,FALSE)</f>
        <v>102</v>
      </c>
      <c r="C112" s="36">
        <f>VLOOKUP(IF(data!D111="","unknown",data!D111),variables!$A$63:$F$94,5,FALSE)</f>
        <v>201</v>
      </c>
      <c r="D112" s="36">
        <f>VLOOKUP(IF(data!D111="","unknown",data!D111),variables!$A$63:$F$94,6,FALSE)</f>
        <v>300</v>
      </c>
      <c r="E112">
        <f>VLOOKUP(IF(data!E111="","unknown",data!E111),variables!$A$97:$B$104,2,FALSE)</f>
        <v>402</v>
      </c>
      <c r="F112">
        <f>VLOOKUP(data!F111,variables!$A$107:$B$108,2,FALSE)</f>
        <v>500</v>
      </c>
      <c r="G112">
        <f>VLOOKUP(IF(data!H111="","unknown",data!H111),variables!$A$110:$B$112,2,FALSE)</f>
        <v>600</v>
      </c>
      <c r="H112">
        <f>VLOOKUP(IF(data!I111="","unknown",data!I111),variables!$A$115:$B$464,2,FALSE)</f>
        <v>700.26599999999996</v>
      </c>
      <c r="I112">
        <f>VLOOKUP(IF(data!P111="","unknown",data!P111),variables!$A$466:$B$517,2,FALSE)</f>
        <v>800.01199999999994</v>
      </c>
      <c r="J112">
        <f>VLOOKUP(IF(data!Q111="","unknown",data!Q111),variables!$A$519:$B$524,2,FALSE)</f>
        <v>903</v>
      </c>
      <c r="K112">
        <f>VLOOKUP(IF(data!S111="","unknown",data!S111),variables!$A$526:$B$528,2,FALSE)</f>
        <v>1000</v>
      </c>
      <c r="L112">
        <f>VLOOKUP(IF(data!U111="","unknown",data!U111),variables!$A$530:$B$534,2,FALSE)</f>
        <v>1100</v>
      </c>
      <c r="M112" s="38">
        <f>'data (2)'!A111</f>
        <v>3</v>
      </c>
      <c r="N112">
        <f>'interests (2)'!A112</f>
        <v>1570300</v>
      </c>
      <c r="O112" t="str">
        <f t="shared" si="5"/>
        <v>filters:[3,1570300]</v>
      </c>
      <c r="P112" t="str">
        <f t="shared" si="6"/>
        <v>variables:[23,102,201,300,402,500,600,700.266,800.012,903,1000,1100]</v>
      </c>
      <c r="Q112" t="s">
        <v>1703</v>
      </c>
      <c r="R112" t="str">
        <f t="shared" si="7"/>
        <v>filters:[3,1570300],variables:[23,102,201,300,402,500,600,700.266,800.012,903,1000,1100]</v>
      </c>
      <c r="S112" t="s">
        <v>1701</v>
      </c>
      <c r="T112" t="str">
        <f t="shared" si="4"/>
        <v>{filters:[3,1570300],variables:[23,102,201,300,402,500,600,700.266,800.012,903,1000,1100]},</v>
      </c>
    </row>
    <row r="113" spans="1:20">
      <c r="A113" s="36">
        <f>VLOOKUP(data!A112,variables!$A$33:$E$58,5,FALSE)</f>
        <v>30</v>
      </c>
      <c r="B113" s="36">
        <f>VLOOKUP(data!A112,variables!$A$33:$F$58,6,FALSE)</f>
        <v>103</v>
      </c>
      <c r="C113" s="36">
        <f>VLOOKUP(IF(data!D112="","unknown",data!D112),variables!$A$63:$F$94,5,FALSE)</f>
        <v>203</v>
      </c>
      <c r="D113" s="36">
        <f>VLOOKUP(IF(data!D112="","unknown",data!D112),variables!$A$63:$F$94,6,FALSE)</f>
        <v>300</v>
      </c>
      <c r="E113">
        <f>VLOOKUP(IF(data!E112="","unknown",data!E112),variables!$A$97:$B$104,2,FALSE)</f>
        <v>400</v>
      </c>
      <c r="F113">
        <f>VLOOKUP(data!F112,variables!$A$107:$B$108,2,FALSE)</f>
        <v>500</v>
      </c>
      <c r="G113">
        <f>VLOOKUP(IF(data!H112="","unknown",data!H112),variables!$A$110:$B$112,2,FALSE)</f>
        <v>600</v>
      </c>
      <c r="H113">
        <f>VLOOKUP(IF(data!I112="","unknown",data!I112),variables!$A$115:$B$464,2,FALSE)</f>
        <v>700.26800000000003</v>
      </c>
      <c r="I113">
        <f>VLOOKUP(IF(data!P112="","unknown",data!P112),variables!$A$466:$B$517,2,FALSE)</f>
        <v>800.01099999999997</v>
      </c>
      <c r="J113">
        <f>VLOOKUP(IF(data!Q112="","unknown",data!Q112),variables!$A$519:$B$524,2,FALSE)</f>
        <v>903</v>
      </c>
      <c r="K113">
        <f>VLOOKUP(IF(data!S112="","unknown",data!S112),variables!$A$526:$B$528,2,FALSE)</f>
        <v>1000</v>
      </c>
      <c r="L113">
        <f>VLOOKUP(IF(data!U112="","unknown",data!U112),variables!$A$530:$B$534,2,FALSE)</f>
        <v>1100</v>
      </c>
      <c r="M113" s="38">
        <f>'data (2)'!A112</f>
        <v>0</v>
      </c>
      <c r="N113">
        <f>'interests (2)'!A113</f>
        <v>131200</v>
      </c>
      <c r="O113" t="str">
        <f t="shared" si="5"/>
        <v>filters:[0,131200]</v>
      </c>
      <c r="P113" t="str">
        <f t="shared" si="6"/>
        <v>variables:[30,103,203,300,400,500,600,700.268,800.011,903,1000,1100]</v>
      </c>
      <c r="Q113" t="s">
        <v>1703</v>
      </c>
      <c r="R113" t="str">
        <f t="shared" si="7"/>
        <v>filters:[0,131200],variables:[30,103,203,300,400,500,600,700.268,800.011,903,1000,1100]</v>
      </c>
      <c r="S113" t="s">
        <v>1701</v>
      </c>
      <c r="T113" t="str">
        <f t="shared" si="4"/>
        <v>{filters:[0,131200],variables:[30,103,203,300,400,500,600,700.268,800.011,903,1000,1100]},</v>
      </c>
    </row>
    <row r="114" spans="1:20">
      <c r="A114" s="36">
        <f>VLOOKUP(data!A113,variables!$A$33:$E$58,5,FALSE)</f>
        <v>51</v>
      </c>
      <c r="B114" s="36">
        <f>VLOOKUP(data!A113,variables!$A$33:$F$58,6,FALSE)</f>
        <v>105</v>
      </c>
      <c r="C114" s="36">
        <f>VLOOKUP(IF(data!D113="","unknown",data!D113),variables!$A$63:$F$94,5,FALSE)</f>
        <v>226</v>
      </c>
      <c r="D114" s="36">
        <f>VLOOKUP(IF(data!D113="","unknown",data!D113),variables!$A$63:$F$94,6,FALSE)</f>
        <v>302</v>
      </c>
      <c r="E114">
        <f>VLOOKUP(IF(data!E113="","unknown",data!E113),variables!$A$97:$B$104,2,FALSE)</f>
        <v>401</v>
      </c>
      <c r="F114">
        <f>VLOOKUP(data!F113,variables!$A$107:$B$108,2,FALSE)</f>
        <v>500</v>
      </c>
      <c r="G114">
        <f>VLOOKUP(IF(data!H113="","unknown",data!H113),variables!$A$110:$B$112,2,FALSE)</f>
        <v>601</v>
      </c>
      <c r="H114">
        <f>VLOOKUP(IF(data!I113="","unknown",data!I113),variables!$A$115:$B$464,2,FALSE)</f>
        <v>700.28599999999994</v>
      </c>
      <c r="I114">
        <f>VLOOKUP(IF(data!P113="","unknown",data!P113),variables!$A$466:$B$517,2,FALSE)</f>
        <v>800.01199999999994</v>
      </c>
      <c r="J114">
        <f>VLOOKUP(IF(data!Q113="","unknown",data!Q113),variables!$A$519:$B$524,2,FALSE)</f>
        <v>900</v>
      </c>
      <c r="K114">
        <f>VLOOKUP(IF(data!S113="","unknown",data!S113),variables!$A$526:$B$528,2,FALSE)</f>
        <v>1000</v>
      </c>
      <c r="L114">
        <f>VLOOKUP(IF(data!U113="","unknown",data!U113),variables!$A$530:$B$534,2,FALSE)</f>
        <v>1100</v>
      </c>
      <c r="M114" s="38">
        <f>'data (2)'!A113</f>
        <v>2</v>
      </c>
      <c r="N114">
        <f>'interests (2)'!A114</f>
        <v>1061900</v>
      </c>
      <c r="O114" t="str">
        <f t="shared" si="5"/>
        <v>filters:[2,1061900]</v>
      </c>
      <c r="P114" t="str">
        <f t="shared" si="6"/>
        <v>variables:[51,105,226,302,401,500,601,700.286,800.012,900,1000,1100]</v>
      </c>
      <c r="Q114" t="s">
        <v>1703</v>
      </c>
      <c r="R114" t="str">
        <f t="shared" si="7"/>
        <v>filters:[2,1061900],variables:[51,105,226,302,401,500,601,700.286,800.012,900,1000,1100]</v>
      </c>
      <c r="S114" t="s">
        <v>1701</v>
      </c>
      <c r="T114" t="str">
        <f t="shared" si="4"/>
        <v>{filters:[2,1061900],variables:[51,105,226,302,401,500,601,700.286,800.012,900,1000,1100]},</v>
      </c>
    </row>
    <row r="115" spans="1:20">
      <c r="A115" s="36">
        <f>VLOOKUP(data!A114,variables!$A$33:$E$58,5,FALSE)</f>
        <v>14</v>
      </c>
      <c r="B115" s="36">
        <f>VLOOKUP(data!A114,variables!$A$33:$F$58,6,FALSE)</f>
        <v>101</v>
      </c>
      <c r="C115" s="36">
        <f>VLOOKUP(IF(data!D114="","unknown",data!D114),variables!$A$63:$F$94,5,FALSE)</f>
        <v>203</v>
      </c>
      <c r="D115" s="36">
        <f>VLOOKUP(IF(data!D114="","unknown",data!D114),variables!$A$63:$F$94,6,FALSE)</f>
        <v>300</v>
      </c>
      <c r="E115">
        <f>VLOOKUP(IF(data!E114="","unknown",data!E114),variables!$A$97:$B$104,2,FALSE)</f>
        <v>440</v>
      </c>
      <c r="F115">
        <f>VLOOKUP(data!F114,variables!$A$107:$B$108,2,FALSE)</f>
        <v>501</v>
      </c>
      <c r="G115">
        <f>VLOOKUP(IF(data!H114="","unknown",data!H114),variables!$A$110:$B$112,2,FALSE)</f>
        <v>602</v>
      </c>
      <c r="H115">
        <f>VLOOKUP(IF(data!I114="","unknown",data!I114),variables!$A$115:$B$464,2,FALSE)</f>
        <v>700.17600000000004</v>
      </c>
      <c r="I115">
        <f>VLOOKUP(IF(data!P114="","unknown",data!P114),variables!$A$466:$B$517,2,FALSE)</f>
        <v>801</v>
      </c>
      <c r="J115">
        <f>VLOOKUP(IF(data!Q114="","unknown",data!Q114),variables!$A$519:$B$524,2,FALSE)</f>
        <v>905</v>
      </c>
      <c r="K115">
        <f>VLOOKUP(IF(data!S114="","unknown",data!S114),variables!$A$526:$B$528,2,FALSE)</f>
        <v>1002</v>
      </c>
      <c r="L115">
        <f>VLOOKUP(IF(data!U114="","unknown",data!U114),variables!$A$530:$B$534,2,FALSE)</f>
        <v>1104</v>
      </c>
      <c r="M115" s="38">
        <f>'data (2)'!A114</f>
        <v>0</v>
      </c>
      <c r="N115">
        <f>'interests (2)'!A115</f>
        <v>0</v>
      </c>
      <c r="O115" t="str">
        <f t="shared" si="5"/>
        <v>filters:[0,0]</v>
      </c>
      <c r="P115" t="str">
        <f t="shared" si="6"/>
        <v>variables:[14,101,203,300,440,501,602,700.176,801,905,1002,1104]</v>
      </c>
      <c r="Q115" t="s">
        <v>1703</v>
      </c>
      <c r="R115" t="str">
        <f t="shared" si="7"/>
        <v>filters:[0,0],variables:[14,101,203,300,440,501,602,700.176,801,905,1002,1104]</v>
      </c>
      <c r="S115" t="s">
        <v>1701</v>
      </c>
      <c r="T115" t="str">
        <f t="shared" si="4"/>
        <v>{filters:[0,0],variables:[14,101,203,300,440,501,602,700.176,801,905,1002,1104]},</v>
      </c>
    </row>
    <row r="116" spans="1:20">
      <c r="A116" s="36">
        <f>VLOOKUP(data!A115,variables!$A$33:$E$58,5,FALSE)</f>
        <v>23</v>
      </c>
      <c r="B116" s="36">
        <f>VLOOKUP(data!A115,variables!$A$33:$F$58,6,FALSE)</f>
        <v>102</v>
      </c>
      <c r="C116" s="36">
        <f>VLOOKUP(IF(data!D115="","unknown",data!D115),variables!$A$63:$F$94,5,FALSE)</f>
        <v>203</v>
      </c>
      <c r="D116" s="36">
        <f>VLOOKUP(IF(data!D115="","unknown",data!D115),variables!$A$63:$F$94,6,FALSE)</f>
        <v>300</v>
      </c>
      <c r="E116">
        <f>VLOOKUP(IF(data!E115="","unknown",data!E115),variables!$A$97:$B$104,2,FALSE)</f>
        <v>400</v>
      </c>
      <c r="F116">
        <f>VLOOKUP(data!F115,variables!$A$107:$B$108,2,FALSE)</f>
        <v>500</v>
      </c>
      <c r="G116">
        <f>VLOOKUP(IF(data!H115="","unknown",data!H115),variables!$A$110:$B$112,2,FALSE)</f>
        <v>600</v>
      </c>
      <c r="H116">
        <f>VLOOKUP(IF(data!I115="","unknown",data!I115),variables!$A$115:$B$464,2,FALSE)</f>
        <v>700.26800000000003</v>
      </c>
      <c r="I116">
        <f>VLOOKUP(IF(data!P115="","unknown",data!P115),variables!$A$466:$B$517,2,FALSE)</f>
        <v>800.00400000000002</v>
      </c>
      <c r="J116">
        <f>VLOOKUP(IF(data!Q115="","unknown",data!Q115),variables!$A$519:$B$524,2,FALSE)</f>
        <v>900</v>
      </c>
      <c r="K116">
        <f>VLOOKUP(IF(data!S115="","unknown",data!S115),variables!$A$526:$B$528,2,FALSE)</f>
        <v>1000</v>
      </c>
      <c r="L116">
        <f>VLOOKUP(IF(data!U115="","unknown",data!U115),variables!$A$530:$B$534,2,FALSE)</f>
        <v>1100</v>
      </c>
      <c r="M116" s="38">
        <f>'data (2)'!A115</f>
        <v>1</v>
      </c>
      <c r="N116">
        <f>'interests (2)'!A116</f>
        <v>1189002</v>
      </c>
      <c r="O116" t="str">
        <f t="shared" si="5"/>
        <v>filters:[1,1189002]</v>
      </c>
      <c r="P116" t="str">
        <f t="shared" si="6"/>
        <v>variables:[23,102,203,300,400,500,600,700.268,800.004,900,1000,1100]</v>
      </c>
      <c r="Q116" t="s">
        <v>1703</v>
      </c>
      <c r="R116" t="str">
        <f t="shared" si="7"/>
        <v>filters:[1,1189002],variables:[23,102,203,300,400,500,600,700.268,800.004,900,1000,1100]</v>
      </c>
      <c r="S116" t="s">
        <v>1701</v>
      </c>
      <c r="T116" t="str">
        <f t="shared" si="4"/>
        <v>{filters:[1,1189002],variables:[23,102,203,300,400,500,600,700.268,800.004,900,1000,1100]},</v>
      </c>
    </row>
    <row r="117" spans="1:20">
      <c r="A117" s="36">
        <f>VLOOKUP(data!A116,variables!$A$33:$E$58,5,FALSE)</f>
        <v>51</v>
      </c>
      <c r="B117" s="36">
        <f>VLOOKUP(data!A116,variables!$A$33:$F$58,6,FALSE)</f>
        <v>105</v>
      </c>
      <c r="C117" s="36">
        <f>VLOOKUP(IF(data!D116="","unknown",data!D116),variables!$A$63:$F$94,5,FALSE)</f>
        <v>218</v>
      </c>
      <c r="D117" s="36">
        <f>VLOOKUP(IF(data!D116="","unknown",data!D116),variables!$A$63:$F$94,6,FALSE)</f>
        <v>301</v>
      </c>
      <c r="E117">
        <f>VLOOKUP(IF(data!E116="","unknown",data!E116),variables!$A$97:$B$104,2,FALSE)</f>
        <v>400</v>
      </c>
      <c r="F117">
        <f>VLOOKUP(data!F116,variables!$A$107:$B$108,2,FALSE)</f>
        <v>500</v>
      </c>
      <c r="G117">
        <f>VLOOKUP(IF(data!H116="","unknown",data!H116),variables!$A$110:$B$112,2,FALSE)</f>
        <v>601</v>
      </c>
      <c r="H117">
        <f>VLOOKUP(IF(data!I116="","unknown",data!I116),variables!$A$115:$B$464,2,FALSE)</f>
        <v>700.15700000000004</v>
      </c>
      <c r="I117">
        <f>VLOOKUP(IF(data!P116="","unknown",data!P116),variables!$A$466:$B$517,2,FALSE)</f>
        <v>801</v>
      </c>
      <c r="J117">
        <f>VLOOKUP(IF(data!Q116="","unknown",data!Q116),variables!$A$519:$B$524,2,FALSE)</f>
        <v>904</v>
      </c>
      <c r="K117">
        <f>VLOOKUP(IF(data!S116="","unknown",data!S116),variables!$A$526:$B$528,2,FALSE)</f>
        <v>1000</v>
      </c>
      <c r="L117">
        <f>VLOOKUP(IF(data!U116="","unknown",data!U116),variables!$A$530:$B$534,2,FALSE)</f>
        <v>1100</v>
      </c>
      <c r="M117" s="38">
        <f>'data (2)'!A116</f>
        <v>0</v>
      </c>
      <c r="N117">
        <f>'interests (2)'!A117</f>
        <v>1049602</v>
      </c>
      <c r="O117" t="str">
        <f t="shared" si="5"/>
        <v>filters:[0,1049602]</v>
      </c>
      <c r="P117" t="str">
        <f t="shared" si="6"/>
        <v>variables:[51,105,218,301,400,500,601,700.157,801,904,1000,1100]</v>
      </c>
      <c r="Q117" t="s">
        <v>1703</v>
      </c>
      <c r="R117" t="str">
        <f t="shared" si="7"/>
        <v>filters:[0,1049602],variables:[51,105,218,301,400,500,601,700.157,801,904,1000,1100]</v>
      </c>
      <c r="S117" t="s">
        <v>1701</v>
      </c>
      <c r="T117" t="str">
        <f t="shared" si="4"/>
        <v>{filters:[0,1049602],variables:[51,105,218,301,400,500,601,700.157,801,904,1000,1100]},</v>
      </c>
    </row>
    <row r="118" spans="1:20">
      <c r="A118" s="36">
        <f>VLOOKUP(data!A117,variables!$A$33:$E$58,5,FALSE)</f>
        <v>31</v>
      </c>
      <c r="B118" s="36">
        <f>VLOOKUP(data!A117,variables!$A$33:$F$58,6,FALSE)</f>
        <v>103</v>
      </c>
      <c r="C118" s="36">
        <f>VLOOKUP(IF(data!D117="","unknown",data!D117),variables!$A$63:$F$94,5,FALSE)</f>
        <v>203</v>
      </c>
      <c r="D118" s="36">
        <f>VLOOKUP(IF(data!D117="","unknown",data!D117),variables!$A$63:$F$94,6,FALSE)</f>
        <v>300</v>
      </c>
      <c r="E118">
        <f>VLOOKUP(IF(data!E117="","unknown",data!E117),variables!$A$97:$B$104,2,FALSE)</f>
        <v>401</v>
      </c>
      <c r="F118">
        <f>VLOOKUP(data!F117,variables!$A$107:$B$108,2,FALSE)</f>
        <v>500</v>
      </c>
      <c r="G118">
        <f>VLOOKUP(IF(data!H117="","unknown",data!H117),variables!$A$110:$B$112,2,FALSE)</f>
        <v>601</v>
      </c>
      <c r="H118">
        <f>VLOOKUP(IF(data!I117="","unknown",data!I117),variables!$A$115:$B$464,2,FALSE)</f>
        <v>700.11900000000003</v>
      </c>
      <c r="I118">
        <f>VLOOKUP(IF(data!P117="","unknown",data!P117),variables!$A$466:$B$517,2,FALSE)</f>
        <v>800.00400000000002</v>
      </c>
      <c r="J118">
        <f>VLOOKUP(IF(data!Q117="","unknown",data!Q117),variables!$A$519:$B$524,2,FALSE)</f>
        <v>900</v>
      </c>
      <c r="K118">
        <f>VLOOKUP(IF(data!S117="","unknown",data!S117),variables!$A$526:$B$528,2,FALSE)</f>
        <v>1001</v>
      </c>
      <c r="L118">
        <f>VLOOKUP(IF(data!U117="","unknown",data!U117),variables!$A$530:$B$534,2,FALSE)</f>
        <v>1100</v>
      </c>
      <c r="M118" s="38">
        <f>'data (2)'!A117</f>
        <v>1</v>
      </c>
      <c r="N118">
        <f>'interests (2)'!A118</f>
        <v>135302</v>
      </c>
      <c r="O118" t="str">
        <f t="shared" si="5"/>
        <v>filters:[1,135302]</v>
      </c>
      <c r="P118" t="str">
        <f t="shared" si="6"/>
        <v>variables:[31,103,203,300,401,500,601,700.119,800.004,900,1001,1100]</v>
      </c>
      <c r="Q118" t="s">
        <v>1703</v>
      </c>
      <c r="R118" t="str">
        <f t="shared" si="7"/>
        <v>filters:[1,135302],variables:[31,103,203,300,401,500,601,700.119,800.004,900,1001,1100]</v>
      </c>
      <c r="S118" t="s">
        <v>1701</v>
      </c>
      <c r="T118" t="str">
        <f t="shared" si="4"/>
        <v>{filters:[1,135302],variables:[31,103,203,300,401,500,601,700.119,800.004,900,1001,1100]},</v>
      </c>
    </row>
    <row r="119" spans="1:20">
      <c r="A119" s="36">
        <f>VLOOKUP(data!A118,variables!$A$33:$E$58,5,FALSE)</f>
        <v>23</v>
      </c>
      <c r="B119" s="36">
        <f>VLOOKUP(data!A118,variables!$A$33:$F$58,6,FALSE)</f>
        <v>102</v>
      </c>
      <c r="C119" s="36">
        <f>VLOOKUP(IF(data!D118="","unknown",data!D118),variables!$A$63:$F$94,5,FALSE)</f>
        <v>226</v>
      </c>
      <c r="D119" s="36">
        <f>VLOOKUP(IF(data!D118="","unknown",data!D118),variables!$A$63:$F$94,6,FALSE)</f>
        <v>302</v>
      </c>
      <c r="E119">
        <f>VLOOKUP(IF(data!E118="","unknown",data!E118),variables!$A$97:$B$104,2,FALSE)</f>
        <v>401</v>
      </c>
      <c r="F119">
        <f>VLOOKUP(data!F118,variables!$A$107:$B$108,2,FALSE)</f>
        <v>500</v>
      </c>
      <c r="G119">
        <f>VLOOKUP(IF(data!H118="","unknown",data!H118),variables!$A$110:$B$112,2,FALSE)</f>
        <v>600</v>
      </c>
      <c r="H119">
        <f>VLOOKUP(IF(data!I118="","unknown",data!I118),variables!$A$115:$B$464,2,FALSE)</f>
        <v>700.28099999999995</v>
      </c>
      <c r="I119">
        <f>VLOOKUP(IF(data!P118="","unknown",data!P118),variables!$A$466:$B$517,2,FALSE)</f>
        <v>800.00300000000004</v>
      </c>
      <c r="J119">
        <f>VLOOKUP(IF(data!Q118="","unknown",data!Q118),variables!$A$519:$B$524,2,FALSE)</f>
        <v>903</v>
      </c>
      <c r="K119">
        <f>VLOOKUP(IF(data!S118="","unknown",data!S118),variables!$A$526:$B$528,2,FALSE)</f>
        <v>1001</v>
      </c>
      <c r="L119">
        <f>VLOOKUP(IF(data!U118="","unknown",data!U118),variables!$A$530:$B$534,2,FALSE)</f>
        <v>1100</v>
      </c>
      <c r="M119" s="38">
        <f>'data (2)'!A118</f>
        <v>1</v>
      </c>
      <c r="N119">
        <f>'interests (2)'!A119</f>
        <v>164000</v>
      </c>
      <c r="O119" t="str">
        <f t="shared" si="5"/>
        <v>filters:[1,164000]</v>
      </c>
      <c r="P119" t="str">
        <f t="shared" si="6"/>
        <v>variables:[23,102,226,302,401,500,600,700.281,800.003,903,1001,1100]</v>
      </c>
      <c r="Q119" t="s">
        <v>1703</v>
      </c>
      <c r="R119" t="str">
        <f t="shared" si="7"/>
        <v>filters:[1,164000],variables:[23,102,226,302,401,500,600,700.281,800.003,903,1001,1100]</v>
      </c>
      <c r="S119" t="s">
        <v>1701</v>
      </c>
      <c r="T119" t="str">
        <f t="shared" si="4"/>
        <v>{filters:[1,164000],variables:[23,102,226,302,401,500,600,700.281,800.003,903,1001,1100]},</v>
      </c>
    </row>
    <row r="120" spans="1:20">
      <c r="A120" s="36">
        <f>VLOOKUP(data!A119,variables!$A$33:$E$58,5,FALSE)</f>
        <v>41</v>
      </c>
      <c r="B120" s="36">
        <f>VLOOKUP(data!A119,variables!$A$33:$F$58,6,FALSE)</f>
        <v>104</v>
      </c>
      <c r="C120" s="36">
        <f>VLOOKUP(IF(data!D119="","unknown",data!D119),variables!$A$63:$F$94,5,FALSE)</f>
        <v>203</v>
      </c>
      <c r="D120" s="36">
        <f>VLOOKUP(IF(data!D119="","unknown",data!D119),variables!$A$63:$F$94,6,FALSE)</f>
        <v>300</v>
      </c>
      <c r="E120">
        <f>VLOOKUP(IF(data!E119="","unknown",data!E119),variables!$A$97:$B$104,2,FALSE)</f>
        <v>440</v>
      </c>
      <c r="F120">
        <f>VLOOKUP(data!F119,variables!$A$107:$B$108,2,FALSE)</f>
        <v>500</v>
      </c>
      <c r="G120">
        <f>VLOOKUP(IF(data!H119="","unknown",data!H119),variables!$A$110:$B$112,2,FALSE)</f>
        <v>602</v>
      </c>
      <c r="H120">
        <f>VLOOKUP(IF(data!I119="","unknown",data!I119),variables!$A$115:$B$464,2,FALSE)</f>
        <v>700.21199999999999</v>
      </c>
      <c r="I120">
        <f>VLOOKUP(IF(data!P119="","unknown",data!P119),variables!$A$466:$B$517,2,FALSE)</f>
        <v>801</v>
      </c>
      <c r="J120">
        <f>VLOOKUP(IF(data!Q119="","unknown",data!Q119),variables!$A$519:$B$524,2,FALSE)</f>
        <v>905</v>
      </c>
      <c r="K120">
        <f>VLOOKUP(IF(data!S119="","unknown",data!S119),variables!$A$526:$B$528,2,FALSE)</f>
        <v>1002</v>
      </c>
      <c r="L120">
        <f>VLOOKUP(IF(data!U119="","unknown",data!U119),variables!$A$530:$B$534,2,FALSE)</f>
        <v>1104</v>
      </c>
      <c r="M120" s="38">
        <f>'data (2)'!A119</f>
        <v>0</v>
      </c>
      <c r="N120">
        <f>'interests (2)'!A120</f>
        <v>0</v>
      </c>
      <c r="O120" t="str">
        <f t="shared" si="5"/>
        <v>filters:[0,0]</v>
      </c>
      <c r="P120" t="str">
        <f t="shared" si="6"/>
        <v>variables:[41,104,203,300,440,500,602,700.212,801,905,1002,1104]</v>
      </c>
      <c r="Q120" t="s">
        <v>1703</v>
      </c>
      <c r="R120" t="str">
        <f t="shared" si="7"/>
        <v>filters:[0,0],variables:[41,104,203,300,440,500,602,700.212,801,905,1002,1104]</v>
      </c>
      <c r="S120" t="s">
        <v>1701</v>
      </c>
      <c r="T120" t="str">
        <f t="shared" si="4"/>
        <v>{filters:[0,0],variables:[41,104,203,300,440,500,602,700.212,801,905,1002,1104]},</v>
      </c>
    </row>
    <row r="121" spans="1:20">
      <c r="A121" s="36">
        <f>VLOOKUP(data!A120,variables!$A$33:$E$58,5,FALSE)</f>
        <v>42</v>
      </c>
      <c r="B121" s="36">
        <f>VLOOKUP(data!A120,variables!$A$33:$F$58,6,FALSE)</f>
        <v>104</v>
      </c>
      <c r="C121" s="36">
        <f>VLOOKUP(IF(data!D120="","unknown",data!D120),variables!$A$63:$F$94,5,FALSE)</f>
        <v>210</v>
      </c>
      <c r="D121" s="36">
        <f>VLOOKUP(IF(data!D120="","unknown",data!D120),variables!$A$63:$F$94,6,FALSE)</f>
        <v>301</v>
      </c>
      <c r="E121">
        <f>VLOOKUP(IF(data!E120="","unknown",data!E120),variables!$A$97:$B$104,2,FALSE)</f>
        <v>400</v>
      </c>
      <c r="F121">
        <f>VLOOKUP(data!F120,variables!$A$107:$B$108,2,FALSE)</f>
        <v>500</v>
      </c>
      <c r="G121">
        <f>VLOOKUP(IF(data!H120="","unknown",data!H120),variables!$A$110:$B$112,2,FALSE)</f>
        <v>600</v>
      </c>
      <c r="H121">
        <f>VLOOKUP(IF(data!I120="","unknown",data!I120),variables!$A$115:$B$464,2,FALSE)</f>
        <v>700.346</v>
      </c>
      <c r="I121">
        <f>VLOOKUP(IF(data!P120="","unknown",data!P120),variables!$A$466:$B$517,2,FALSE)</f>
        <v>801</v>
      </c>
      <c r="J121">
        <f>VLOOKUP(IF(data!Q120="","unknown",data!Q120),variables!$A$519:$B$524,2,FALSE)</f>
        <v>903</v>
      </c>
      <c r="K121">
        <f>VLOOKUP(IF(data!S120="","unknown",data!S120),variables!$A$526:$B$528,2,FALSE)</f>
        <v>1000</v>
      </c>
      <c r="L121">
        <f>VLOOKUP(IF(data!U120="","unknown",data!U120),variables!$A$530:$B$534,2,FALSE)</f>
        <v>1100</v>
      </c>
      <c r="M121" s="38">
        <f>'data (2)'!A120</f>
        <v>3</v>
      </c>
      <c r="N121">
        <f>'interests (2)'!A121</f>
        <v>1094700</v>
      </c>
      <c r="O121" t="str">
        <f t="shared" si="5"/>
        <v>filters:[3,1094700]</v>
      </c>
      <c r="P121" t="str">
        <f t="shared" si="6"/>
        <v>variables:[42,104,210,301,400,500,600,700.346,801,903,1000,1100]</v>
      </c>
      <c r="Q121" t="s">
        <v>1703</v>
      </c>
      <c r="R121" t="str">
        <f t="shared" si="7"/>
        <v>filters:[3,1094700],variables:[42,104,210,301,400,500,600,700.346,801,903,1000,1100]</v>
      </c>
      <c r="S121" t="s">
        <v>1701</v>
      </c>
      <c r="T121" t="str">
        <f t="shared" si="4"/>
        <v>{filters:[3,1094700],variables:[42,104,210,301,400,500,600,700.346,801,903,1000,1100]},</v>
      </c>
    </row>
    <row r="122" spans="1:20">
      <c r="A122" s="36">
        <f>VLOOKUP(data!A121,variables!$A$33:$E$58,5,FALSE)</f>
        <v>41</v>
      </c>
      <c r="B122" s="36">
        <f>VLOOKUP(data!A121,variables!$A$33:$F$58,6,FALSE)</f>
        <v>104</v>
      </c>
      <c r="C122" s="36">
        <f>VLOOKUP(IF(data!D121="","unknown",data!D121),variables!$A$63:$F$94,5,FALSE)</f>
        <v>203</v>
      </c>
      <c r="D122" s="36">
        <f>VLOOKUP(IF(data!D121="","unknown",data!D121),variables!$A$63:$F$94,6,FALSE)</f>
        <v>300</v>
      </c>
      <c r="E122">
        <f>VLOOKUP(IF(data!E121="","unknown",data!E121),variables!$A$97:$B$104,2,FALSE)</f>
        <v>400</v>
      </c>
      <c r="F122">
        <f>VLOOKUP(data!F121,variables!$A$107:$B$108,2,FALSE)</f>
        <v>500</v>
      </c>
      <c r="G122">
        <f>VLOOKUP(IF(data!H121="","unknown",data!H121),variables!$A$110:$B$112,2,FALSE)</f>
        <v>600</v>
      </c>
      <c r="H122">
        <f>VLOOKUP(IF(data!I121="","unknown",data!I121),variables!$A$115:$B$464,2,FALSE)</f>
        <v>700.327</v>
      </c>
      <c r="I122">
        <f>VLOOKUP(IF(data!P121="","unknown",data!P121),variables!$A$466:$B$517,2,FALSE)</f>
        <v>800.005</v>
      </c>
      <c r="J122">
        <f>VLOOKUP(IF(data!Q121="","unknown",data!Q121),variables!$A$519:$B$524,2,FALSE)</f>
        <v>903</v>
      </c>
      <c r="K122">
        <f>VLOOKUP(IF(data!S121="","unknown",data!S121),variables!$A$526:$B$528,2,FALSE)</f>
        <v>1001</v>
      </c>
      <c r="L122">
        <f>VLOOKUP(IF(data!U121="","unknown",data!U121),variables!$A$530:$B$534,2,FALSE)</f>
        <v>1100</v>
      </c>
      <c r="M122" s="38">
        <f>'data (2)'!A121</f>
        <v>3</v>
      </c>
      <c r="N122">
        <f>'interests (2)'!A122</f>
        <v>2095102</v>
      </c>
      <c r="O122" t="str">
        <f t="shared" si="5"/>
        <v>filters:[3,2095102]</v>
      </c>
      <c r="P122" t="str">
        <f t="shared" si="6"/>
        <v>variables:[41,104,203,300,400,500,600,700.327,800.005,903,1001,1100]</v>
      </c>
      <c r="Q122" t="s">
        <v>1703</v>
      </c>
      <c r="R122" t="str">
        <f t="shared" si="7"/>
        <v>filters:[3,2095102],variables:[41,104,203,300,400,500,600,700.327,800.005,903,1001,1100]</v>
      </c>
      <c r="S122" t="s">
        <v>1701</v>
      </c>
      <c r="T122" t="str">
        <f t="shared" si="4"/>
        <v>{filters:[3,2095102],variables:[41,104,203,300,400,500,600,700.327,800.005,903,1001,1100]},</v>
      </c>
    </row>
    <row r="123" spans="1:20">
      <c r="A123" s="36">
        <f>VLOOKUP(data!A122,variables!$A$33:$E$58,5,FALSE)</f>
        <v>41</v>
      </c>
      <c r="B123" s="36">
        <f>VLOOKUP(data!A122,variables!$A$33:$F$58,6,FALSE)</f>
        <v>104</v>
      </c>
      <c r="C123" s="36">
        <f>VLOOKUP(IF(data!D122="","unknown",data!D122),variables!$A$63:$F$94,5,FALSE)</f>
        <v>234</v>
      </c>
      <c r="D123" s="36">
        <f>VLOOKUP(IF(data!D122="","unknown",data!D122),variables!$A$63:$F$94,6,FALSE)</f>
        <v>302</v>
      </c>
      <c r="E123">
        <f>VLOOKUP(IF(data!E122="","unknown",data!E122),variables!$A$97:$B$104,2,FALSE)</f>
        <v>400</v>
      </c>
      <c r="F123">
        <f>VLOOKUP(data!F122,variables!$A$107:$B$108,2,FALSE)</f>
        <v>500</v>
      </c>
      <c r="G123">
        <f>VLOOKUP(IF(data!H122="","unknown",data!H122),variables!$A$110:$B$112,2,FALSE)</f>
        <v>600</v>
      </c>
      <c r="H123">
        <f>VLOOKUP(IF(data!I122="","unknown",data!I122),variables!$A$115:$B$464,2,FALSE)</f>
        <v>700.22699999999998</v>
      </c>
      <c r="I123">
        <f>VLOOKUP(IF(data!P122="","unknown",data!P122),variables!$A$466:$B$517,2,FALSE)</f>
        <v>800.03099999999995</v>
      </c>
      <c r="J123">
        <f>VLOOKUP(IF(data!Q122="","unknown",data!Q122),variables!$A$519:$B$524,2,FALSE)</f>
        <v>903</v>
      </c>
      <c r="K123">
        <f>VLOOKUP(IF(data!S122="","unknown",data!S122),variables!$A$526:$B$528,2,FALSE)</f>
        <v>1000</v>
      </c>
      <c r="L123">
        <f>VLOOKUP(IF(data!U122="","unknown",data!U122),variables!$A$530:$B$534,2,FALSE)</f>
        <v>1100</v>
      </c>
      <c r="M123" s="38">
        <f>'data (2)'!A122</f>
        <v>3</v>
      </c>
      <c r="N123">
        <f>'interests (2)'!A123</f>
        <v>2095102</v>
      </c>
      <c r="O123" t="str">
        <f t="shared" si="5"/>
        <v>filters:[3,2095102]</v>
      </c>
      <c r="P123" t="str">
        <f t="shared" si="6"/>
        <v>variables:[41,104,234,302,400,500,600,700.227,800.031,903,1000,1100]</v>
      </c>
      <c r="Q123" t="s">
        <v>1703</v>
      </c>
      <c r="R123" t="str">
        <f t="shared" si="7"/>
        <v>filters:[3,2095102],variables:[41,104,234,302,400,500,600,700.227,800.031,903,1000,1100]</v>
      </c>
      <c r="S123" t="s">
        <v>1701</v>
      </c>
      <c r="T123" t="str">
        <f t="shared" si="4"/>
        <v>{filters:[3,2095102],variables:[41,104,234,302,400,500,600,700.227,800.031,903,1000,1100]},</v>
      </c>
    </row>
    <row r="124" spans="1:20">
      <c r="A124" s="36">
        <f>VLOOKUP(data!A123,variables!$A$33:$E$58,5,FALSE)</f>
        <v>31</v>
      </c>
      <c r="B124" s="36">
        <f>VLOOKUP(data!A123,variables!$A$33:$F$58,6,FALSE)</f>
        <v>103</v>
      </c>
      <c r="C124" s="36">
        <f>VLOOKUP(IF(data!D123="","unknown",data!D123),variables!$A$63:$F$94,5,FALSE)</f>
        <v>203</v>
      </c>
      <c r="D124" s="36">
        <f>VLOOKUP(IF(data!D123="","unknown",data!D123),variables!$A$63:$F$94,6,FALSE)</f>
        <v>300</v>
      </c>
      <c r="E124">
        <f>VLOOKUP(IF(data!E123="","unknown",data!E123),variables!$A$97:$B$104,2,FALSE)</f>
        <v>400</v>
      </c>
      <c r="F124">
        <f>VLOOKUP(data!F123,variables!$A$107:$B$108,2,FALSE)</f>
        <v>500</v>
      </c>
      <c r="G124">
        <f>VLOOKUP(IF(data!H123="","unknown",data!H123),variables!$A$110:$B$112,2,FALSE)</f>
        <v>600</v>
      </c>
      <c r="H124">
        <f>VLOOKUP(IF(data!I123="","unknown",data!I123),variables!$A$115:$B$464,2,FALSE)</f>
        <v>700.298</v>
      </c>
      <c r="I124">
        <f>VLOOKUP(IF(data!P123="","unknown",data!P123),variables!$A$466:$B$517,2,FALSE)</f>
        <v>801</v>
      </c>
      <c r="J124">
        <f>VLOOKUP(IF(data!Q123="","unknown",data!Q123),variables!$A$519:$B$524,2,FALSE)</f>
        <v>900</v>
      </c>
      <c r="K124">
        <f>VLOOKUP(IF(data!S123="","unknown",data!S123),variables!$A$526:$B$528,2,FALSE)</f>
        <v>1000</v>
      </c>
      <c r="L124">
        <f>VLOOKUP(IF(data!U123="","unknown",data!U123),variables!$A$530:$B$534,2,FALSE)</f>
        <v>1100</v>
      </c>
      <c r="M124" s="38">
        <f>'data (2)'!A123</f>
        <v>2</v>
      </c>
      <c r="N124">
        <f>'interests (2)'!A124</f>
        <v>1049602</v>
      </c>
      <c r="O124" t="str">
        <f t="shared" si="5"/>
        <v>filters:[2,1049602]</v>
      </c>
      <c r="P124" t="str">
        <f t="shared" si="6"/>
        <v>variables:[31,103,203,300,400,500,600,700.298,801,900,1000,1100]</v>
      </c>
      <c r="Q124" t="s">
        <v>1703</v>
      </c>
      <c r="R124" t="str">
        <f t="shared" si="7"/>
        <v>filters:[2,1049602],variables:[31,103,203,300,400,500,600,700.298,801,900,1000,1100]</v>
      </c>
      <c r="S124" t="s">
        <v>1701</v>
      </c>
      <c r="T124" t="str">
        <f t="shared" si="4"/>
        <v>{filters:[2,1049602],variables:[31,103,203,300,400,500,600,700.298,801,900,1000,1100]},</v>
      </c>
    </row>
    <row r="125" spans="1:20">
      <c r="A125" s="36">
        <f>VLOOKUP(data!A124,variables!$A$33:$E$58,5,FALSE)</f>
        <v>22</v>
      </c>
      <c r="B125" s="36">
        <f>VLOOKUP(data!A124,variables!$A$33:$F$58,6,FALSE)</f>
        <v>102</v>
      </c>
      <c r="C125" s="36">
        <f>VLOOKUP(IF(data!D124="","unknown",data!D124),variables!$A$63:$F$94,5,FALSE)</f>
        <v>218</v>
      </c>
      <c r="D125" s="36">
        <f>VLOOKUP(IF(data!D124="","unknown",data!D124),variables!$A$63:$F$94,6,FALSE)</f>
        <v>301</v>
      </c>
      <c r="E125">
        <f>VLOOKUP(IF(data!E124="","unknown",data!E124),variables!$A$97:$B$104,2,FALSE)</f>
        <v>400</v>
      </c>
      <c r="F125">
        <f>VLOOKUP(data!F124,variables!$A$107:$B$108,2,FALSE)</f>
        <v>500</v>
      </c>
      <c r="G125">
        <f>VLOOKUP(IF(data!H124="","unknown",data!H124),variables!$A$110:$B$112,2,FALSE)</f>
        <v>601</v>
      </c>
      <c r="H125">
        <f>VLOOKUP(IF(data!I124="","unknown",data!I124),variables!$A$115:$B$464,2,FALSE)</f>
        <v>700.15099999999995</v>
      </c>
      <c r="I125">
        <f>VLOOKUP(IF(data!P124="","unknown",data!P124),variables!$A$466:$B$517,2,FALSE)</f>
        <v>800.02099999999996</v>
      </c>
      <c r="J125">
        <f>VLOOKUP(IF(data!Q124="","unknown",data!Q124),variables!$A$519:$B$524,2,FALSE)</f>
        <v>900</v>
      </c>
      <c r="K125">
        <f>VLOOKUP(IF(data!S124="","unknown",data!S124),variables!$A$526:$B$528,2,FALSE)</f>
        <v>1000</v>
      </c>
      <c r="L125">
        <f>VLOOKUP(IF(data!U124="","unknown",data!U124),variables!$A$530:$B$534,2,FALSE)</f>
        <v>1100</v>
      </c>
      <c r="M125" s="38">
        <f>'data (2)'!A124</f>
        <v>0</v>
      </c>
      <c r="N125">
        <f>'interests (2)'!A125</f>
        <v>590400</v>
      </c>
      <c r="O125" t="str">
        <f t="shared" si="5"/>
        <v>filters:[0,590400]</v>
      </c>
      <c r="P125" t="str">
        <f t="shared" si="6"/>
        <v>variables:[22,102,218,301,400,500,601,700.151,800.021,900,1000,1100]</v>
      </c>
      <c r="Q125" t="s">
        <v>1703</v>
      </c>
      <c r="R125" t="str">
        <f t="shared" si="7"/>
        <v>filters:[0,590400],variables:[22,102,218,301,400,500,601,700.151,800.021,900,1000,1100]</v>
      </c>
      <c r="S125" t="s">
        <v>1701</v>
      </c>
      <c r="T125" t="str">
        <f t="shared" si="4"/>
        <v>{filters:[0,590400],variables:[22,102,218,301,400,500,601,700.151,800.021,900,1000,1100]},</v>
      </c>
    </row>
    <row r="126" spans="1:20">
      <c r="A126" s="36">
        <f>VLOOKUP(data!A125,variables!$A$33:$E$58,5,FALSE)</f>
        <v>22</v>
      </c>
      <c r="B126" s="36">
        <f>VLOOKUP(data!A125,variables!$A$33:$F$58,6,FALSE)</f>
        <v>102</v>
      </c>
      <c r="C126" s="36">
        <f>VLOOKUP(IF(data!D125="","unknown",data!D125),variables!$A$63:$F$94,5,FALSE)</f>
        <v>201</v>
      </c>
      <c r="D126" s="36">
        <f>VLOOKUP(IF(data!D125="","unknown",data!D125),variables!$A$63:$F$94,6,FALSE)</f>
        <v>300</v>
      </c>
      <c r="E126">
        <f>VLOOKUP(IF(data!E125="","unknown",data!E125),variables!$A$97:$B$104,2,FALSE)</f>
        <v>400</v>
      </c>
      <c r="F126">
        <f>VLOOKUP(data!F125,variables!$A$107:$B$108,2,FALSE)</f>
        <v>500</v>
      </c>
      <c r="G126">
        <f>VLOOKUP(IF(data!H125="","unknown",data!H125),variables!$A$110:$B$112,2,FALSE)</f>
        <v>600</v>
      </c>
      <c r="H126">
        <f>VLOOKUP(IF(data!I125="","unknown",data!I125),variables!$A$115:$B$464,2,FALSE)</f>
        <v>700.23800000000006</v>
      </c>
      <c r="I126">
        <f>VLOOKUP(IF(data!P125="","unknown",data!P125),variables!$A$466:$B$517,2,FALSE)</f>
        <v>800.00699999999995</v>
      </c>
      <c r="J126">
        <f>VLOOKUP(IF(data!Q125="","unknown",data!Q125),variables!$A$519:$B$524,2,FALSE)</f>
        <v>903</v>
      </c>
      <c r="K126">
        <f>VLOOKUP(IF(data!S125="","unknown",data!S125),variables!$A$526:$B$528,2,FALSE)</f>
        <v>1001</v>
      </c>
      <c r="L126">
        <f>VLOOKUP(IF(data!U125="","unknown",data!U125),variables!$A$530:$B$534,2,FALSE)</f>
        <v>1100</v>
      </c>
      <c r="M126" s="38">
        <f>'data (2)'!A125</f>
        <v>2</v>
      </c>
      <c r="N126">
        <f>'interests (2)'!A126</f>
        <v>1316100</v>
      </c>
      <c r="O126" t="str">
        <f t="shared" si="5"/>
        <v>filters:[2,1316100]</v>
      </c>
      <c r="P126" t="str">
        <f t="shared" si="6"/>
        <v>variables:[22,102,201,300,400,500,600,700.238,800.007,903,1001,1100]</v>
      </c>
      <c r="Q126" t="s">
        <v>1703</v>
      </c>
      <c r="R126" t="str">
        <f t="shared" si="7"/>
        <v>filters:[2,1316100],variables:[22,102,201,300,400,500,600,700.238,800.007,903,1001,1100]</v>
      </c>
      <c r="S126" t="s">
        <v>1701</v>
      </c>
      <c r="T126" t="str">
        <f t="shared" si="4"/>
        <v>{filters:[2,1316100],variables:[22,102,201,300,400,500,600,700.238,800.007,903,1001,1100]},</v>
      </c>
    </row>
    <row r="127" spans="1:20">
      <c r="A127" s="36">
        <f>VLOOKUP(data!A126,variables!$A$33:$E$58,5,FALSE)</f>
        <v>41</v>
      </c>
      <c r="B127" s="36">
        <f>VLOOKUP(data!A126,variables!$A$33:$F$58,6,FALSE)</f>
        <v>104</v>
      </c>
      <c r="C127" s="36">
        <f>VLOOKUP(IF(data!D126="","unknown",data!D126),variables!$A$63:$F$94,5,FALSE)</f>
        <v>203</v>
      </c>
      <c r="D127" s="36">
        <f>VLOOKUP(IF(data!D126="","unknown",data!D126),variables!$A$63:$F$94,6,FALSE)</f>
        <v>300</v>
      </c>
      <c r="E127">
        <f>VLOOKUP(IF(data!E126="","unknown",data!E126),variables!$A$97:$B$104,2,FALSE)</f>
        <v>400</v>
      </c>
      <c r="F127">
        <f>VLOOKUP(data!F126,variables!$A$107:$B$108,2,FALSE)</f>
        <v>500</v>
      </c>
      <c r="G127">
        <f>VLOOKUP(IF(data!H126="","unknown",data!H126),variables!$A$110:$B$112,2,FALSE)</f>
        <v>600</v>
      </c>
      <c r="H127">
        <f>VLOOKUP(IF(data!I126="","unknown",data!I126),variables!$A$115:$B$464,2,FALSE)</f>
        <v>700.19399999999996</v>
      </c>
      <c r="I127">
        <f>VLOOKUP(IF(data!P126="","unknown",data!P126),variables!$A$466:$B$517,2,FALSE)</f>
        <v>800.02</v>
      </c>
      <c r="J127">
        <f>VLOOKUP(IF(data!Q126="","unknown",data!Q126),variables!$A$519:$B$524,2,FALSE)</f>
        <v>903</v>
      </c>
      <c r="K127">
        <f>VLOOKUP(IF(data!S126="","unknown",data!S126),variables!$A$526:$B$528,2,FALSE)</f>
        <v>1000</v>
      </c>
      <c r="L127">
        <f>VLOOKUP(IF(data!U126="","unknown",data!U126),variables!$A$530:$B$534,2,FALSE)</f>
        <v>1100</v>
      </c>
      <c r="M127" s="38">
        <f>'data (2)'!A126</f>
        <v>1</v>
      </c>
      <c r="N127">
        <f>'interests (2)'!A127</f>
        <v>176300</v>
      </c>
      <c r="O127" t="str">
        <f t="shared" si="5"/>
        <v>filters:[1,176300]</v>
      </c>
      <c r="P127" t="str">
        <f t="shared" si="6"/>
        <v>variables:[41,104,203,300,400,500,600,700.194,800.02,903,1000,1100]</v>
      </c>
      <c r="Q127" t="s">
        <v>1703</v>
      </c>
      <c r="R127" t="str">
        <f t="shared" si="7"/>
        <v>filters:[1,176300],variables:[41,104,203,300,400,500,600,700.194,800.02,903,1000,1100]</v>
      </c>
      <c r="S127" t="s">
        <v>1701</v>
      </c>
      <c r="T127" t="str">
        <f t="shared" si="4"/>
        <v>{filters:[1,176300],variables:[41,104,203,300,400,500,600,700.194,800.02,903,1000,1100]},</v>
      </c>
    </row>
    <row r="128" spans="1:20">
      <c r="A128" s="36">
        <f>VLOOKUP(data!A127,variables!$A$33:$E$58,5,FALSE)</f>
        <v>20</v>
      </c>
      <c r="B128" s="36">
        <f>VLOOKUP(data!A127,variables!$A$33:$F$58,6,FALSE)</f>
        <v>102</v>
      </c>
      <c r="C128" s="36">
        <f>VLOOKUP(IF(data!D127="","unknown",data!D127),variables!$A$63:$F$94,5,FALSE)</f>
        <v>203</v>
      </c>
      <c r="D128" s="36">
        <f>VLOOKUP(IF(data!D127="","unknown",data!D127),variables!$A$63:$F$94,6,FALSE)</f>
        <v>300</v>
      </c>
      <c r="E128">
        <f>VLOOKUP(IF(data!E127="","unknown",data!E127),variables!$A$97:$B$104,2,FALSE)</f>
        <v>400</v>
      </c>
      <c r="F128">
        <f>VLOOKUP(data!F127,variables!$A$107:$B$108,2,FALSE)</f>
        <v>500</v>
      </c>
      <c r="G128">
        <f>VLOOKUP(IF(data!H127="","unknown",data!H127),variables!$A$110:$B$112,2,FALSE)</f>
        <v>600</v>
      </c>
      <c r="H128">
        <f>VLOOKUP(IF(data!I127="","unknown",data!I127),variables!$A$115:$B$464,2,FALSE)</f>
        <v>700.125</v>
      </c>
      <c r="I128">
        <f>VLOOKUP(IF(data!P127="","unknown",data!P127),variables!$A$466:$B$517,2,FALSE)</f>
        <v>800.01199999999994</v>
      </c>
      <c r="J128">
        <f>VLOOKUP(IF(data!Q127="","unknown",data!Q127),variables!$A$519:$B$524,2,FALSE)</f>
        <v>903</v>
      </c>
      <c r="K128">
        <f>VLOOKUP(IF(data!S127="","unknown",data!S127),variables!$A$526:$B$528,2,FALSE)</f>
        <v>1000</v>
      </c>
      <c r="L128">
        <f>VLOOKUP(IF(data!U127="","unknown",data!U127),variables!$A$530:$B$534,2,FALSE)</f>
        <v>1102</v>
      </c>
      <c r="M128" s="38">
        <f>'data (2)'!A127</f>
        <v>0</v>
      </c>
      <c r="N128">
        <f>'interests (2)'!A128</f>
        <v>0</v>
      </c>
      <c r="O128" t="str">
        <f t="shared" si="5"/>
        <v>filters:[0,0]</v>
      </c>
      <c r="P128" t="str">
        <f t="shared" si="6"/>
        <v>variables:[20,102,203,300,400,500,600,700.125,800.012,903,1000,1102]</v>
      </c>
      <c r="Q128" t="s">
        <v>1703</v>
      </c>
      <c r="R128" t="str">
        <f t="shared" si="7"/>
        <v>filters:[0,0],variables:[20,102,203,300,400,500,600,700.125,800.012,903,1000,1102]</v>
      </c>
      <c r="S128" t="s">
        <v>1701</v>
      </c>
      <c r="T128" t="str">
        <f t="shared" si="4"/>
        <v>{filters:[0,0],variables:[20,102,203,300,400,500,600,700.125,800.012,903,1000,1102]},</v>
      </c>
    </row>
    <row r="129" spans="1:20">
      <c r="A129" s="36">
        <f>VLOOKUP(data!A128,variables!$A$33:$E$58,5,FALSE)</f>
        <v>50</v>
      </c>
      <c r="B129" s="36">
        <f>VLOOKUP(data!A128,variables!$A$33:$F$58,6,FALSE)</f>
        <v>105</v>
      </c>
      <c r="C129" s="36">
        <f>VLOOKUP(IF(data!D128="","unknown",data!D128),variables!$A$63:$F$94,5,FALSE)</f>
        <v>203</v>
      </c>
      <c r="D129" s="36">
        <f>VLOOKUP(IF(data!D128="","unknown",data!D128),variables!$A$63:$F$94,6,FALSE)</f>
        <v>300</v>
      </c>
      <c r="E129">
        <f>VLOOKUP(IF(data!E128="","unknown",data!E128),variables!$A$97:$B$104,2,FALSE)</f>
        <v>400</v>
      </c>
      <c r="F129">
        <f>VLOOKUP(data!F128,variables!$A$107:$B$108,2,FALSE)</f>
        <v>500</v>
      </c>
      <c r="G129">
        <f>VLOOKUP(IF(data!H128="","unknown",data!H128),variables!$A$110:$B$112,2,FALSE)</f>
        <v>600</v>
      </c>
      <c r="H129">
        <f>VLOOKUP(IF(data!I128="","unknown",data!I128),variables!$A$115:$B$464,2,FALSE)</f>
        <v>700.11599999999999</v>
      </c>
      <c r="I129">
        <f>VLOOKUP(IF(data!P128="","unknown",data!P128),variables!$A$466:$B$517,2,FALSE)</f>
        <v>800.02599999999995</v>
      </c>
      <c r="J129">
        <f>VLOOKUP(IF(data!Q128="","unknown",data!Q128),variables!$A$519:$B$524,2,FALSE)</f>
        <v>903</v>
      </c>
      <c r="K129">
        <f>VLOOKUP(IF(data!S128="","unknown",data!S128),variables!$A$526:$B$528,2,FALSE)</f>
        <v>1001</v>
      </c>
      <c r="L129">
        <f>VLOOKUP(IF(data!U128="","unknown",data!U128),variables!$A$530:$B$534,2,FALSE)</f>
        <v>1100</v>
      </c>
      <c r="M129" s="38">
        <f>'data (2)'!A128</f>
        <v>3</v>
      </c>
      <c r="N129">
        <f>'interests (2)'!A129</f>
        <v>291100</v>
      </c>
      <c r="O129" t="str">
        <f t="shared" si="5"/>
        <v>filters:[3,291100]</v>
      </c>
      <c r="P129" t="str">
        <f t="shared" si="6"/>
        <v>variables:[50,105,203,300,400,500,600,700.116,800.026,903,1001,1100]</v>
      </c>
      <c r="Q129" t="s">
        <v>1703</v>
      </c>
      <c r="R129" t="str">
        <f t="shared" si="7"/>
        <v>filters:[3,291100],variables:[50,105,203,300,400,500,600,700.116,800.026,903,1001,1100]</v>
      </c>
      <c r="S129" t="s">
        <v>1701</v>
      </c>
      <c r="T129" t="str">
        <f t="shared" si="4"/>
        <v>{filters:[3,291100],variables:[50,105,203,300,400,500,600,700.116,800.026,903,1001,1100]},</v>
      </c>
    </row>
    <row r="130" spans="1:20">
      <c r="A130" s="36">
        <f>VLOOKUP(data!A129,variables!$A$33:$E$58,5,FALSE)</f>
        <v>13</v>
      </c>
      <c r="B130" s="36">
        <f>VLOOKUP(data!A129,variables!$A$33:$F$58,6,FALSE)</f>
        <v>101</v>
      </c>
      <c r="C130" s="36">
        <f>VLOOKUP(IF(data!D129="","unknown",data!D129),variables!$A$63:$F$94,5,FALSE)</f>
        <v>203</v>
      </c>
      <c r="D130" s="36">
        <f>VLOOKUP(IF(data!D129="","unknown",data!D129),variables!$A$63:$F$94,6,FALSE)</f>
        <v>300</v>
      </c>
      <c r="E130">
        <f>VLOOKUP(IF(data!E129="","unknown",data!E129),variables!$A$97:$B$104,2,FALSE)</f>
        <v>440</v>
      </c>
      <c r="F130">
        <f>VLOOKUP(data!F129,variables!$A$107:$B$108,2,FALSE)</f>
        <v>501</v>
      </c>
      <c r="G130">
        <f>VLOOKUP(IF(data!H129="","unknown",data!H129),variables!$A$110:$B$112,2,FALSE)</f>
        <v>602</v>
      </c>
      <c r="H130">
        <f>VLOOKUP(IF(data!I129="","unknown",data!I129),variables!$A$115:$B$464,2,FALSE)</f>
        <v>700.18799999999999</v>
      </c>
      <c r="I130">
        <f>VLOOKUP(IF(data!P129="","unknown",data!P129),variables!$A$466:$B$517,2,FALSE)</f>
        <v>801</v>
      </c>
      <c r="J130">
        <f>VLOOKUP(IF(data!Q129="","unknown",data!Q129),variables!$A$519:$B$524,2,FALSE)</f>
        <v>905</v>
      </c>
      <c r="K130">
        <f>VLOOKUP(IF(data!S129="","unknown",data!S129),variables!$A$526:$B$528,2,FALSE)</f>
        <v>1002</v>
      </c>
      <c r="L130">
        <f>VLOOKUP(IF(data!U129="","unknown",data!U129),variables!$A$530:$B$534,2,FALSE)</f>
        <v>1104</v>
      </c>
      <c r="M130" s="38">
        <f>'data (2)'!A129</f>
        <v>0</v>
      </c>
      <c r="N130">
        <f>'interests (2)'!A130</f>
        <v>0</v>
      </c>
      <c r="O130" t="str">
        <f t="shared" si="5"/>
        <v>filters:[0,0]</v>
      </c>
      <c r="P130" t="str">
        <f t="shared" si="6"/>
        <v>variables:[13,101,203,300,440,501,602,700.188,801,905,1002,1104]</v>
      </c>
      <c r="Q130" t="s">
        <v>1703</v>
      </c>
      <c r="R130" t="str">
        <f t="shared" si="7"/>
        <v>filters:[0,0],variables:[13,101,203,300,440,501,602,700.188,801,905,1002,1104]</v>
      </c>
      <c r="S130" t="s">
        <v>1701</v>
      </c>
      <c r="T130" t="str">
        <f t="shared" si="4"/>
        <v>{filters:[0,0],variables:[13,101,203,300,440,501,602,700.188,801,905,1002,1104]},</v>
      </c>
    </row>
    <row r="131" spans="1:20">
      <c r="A131" s="36">
        <f>VLOOKUP(data!A130,variables!$A$33:$E$58,5,FALSE)</f>
        <v>42</v>
      </c>
      <c r="B131" s="36">
        <f>VLOOKUP(data!A130,variables!$A$33:$F$58,6,FALSE)</f>
        <v>104</v>
      </c>
      <c r="C131" s="36">
        <f>VLOOKUP(IF(data!D130="","unknown",data!D130),variables!$A$63:$F$94,5,FALSE)</f>
        <v>203</v>
      </c>
      <c r="D131" s="36">
        <f>VLOOKUP(IF(data!D130="","unknown",data!D130),variables!$A$63:$F$94,6,FALSE)</f>
        <v>300</v>
      </c>
      <c r="E131">
        <f>VLOOKUP(IF(data!E130="","unknown",data!E130),variables!$A$97:$B$104,2,FALSE)</f>
        <v>430</v>
      </c>
      <c r="F131">
        <f>VLOOKUP(data!F130,variables!$A$107:$B$108,2,FALSE)</f>
        <v>500</v>
      </c>
      <c r="G131">
        <f>VLOOKUP(IF(data!H130="","unknown",data!H130),variables!$A$110:$B$112,2,FALSE)</f>
        <v>600</v>
      </c>
      <c r="H131">
        <f>VLOOKUP(IF(data!I130="","unknown",data!I130),variables!$A$115:$B$464,2,FALSE)</f>
        <v>700.08</v>
      </c>
      <c r="I131">
        <f>VLOOKUP(IF(data!P130="","unknown",data!P130),variables!$A$466:$B$517,2,FALSE)</f>
        <v>800.005</v>
      </c>
      <c r="J131">
        <f>VLOOKUP(IF(data!Q130="","unknown",data!Q130),variables!$A$519:$B$524,2,FALSE)</f>
        <v>900</v>
      </c>
      <c r="K131">
        <f>VLOOKUP(IF(data!S130="","unknown",data!S130),variables!$A$526:$B$528,2,FALSE)</f>
        <v>1000</v>
      </c>
      <c r="L131">
        <f>VLOOKUP(IF(data!U130="","unknown",data!U130),variables!$A$530:$B$534,2,FALSE)</f>
        <v>1100</v>
      </c>
      <c r="M131" s="38">
        <f>'data (2)'!A130</f>
        <v>2</v>
      </c>
      <c r="N131">
        <f>'interests (2)'!A131</f>
        <v>1090600</v>
      </c>
      <c r="O131" t="str">
        <f t="shared" si="5"/>
        <v>filters:[2,1090600]</v>
      </c>
      <c r="P131" t="str">
        <f t="shared" si="6"/>
        <v>variables:[42,104,203,300,430,500,600,700.08,800.005,900,1000,1100]</v>
      </c>
      <c r="Q131" t="s">
        <v>1703</v>
      </c>
      <c r="R131" t="str">
        <f t="shared" si="7"/>
        <v>filters:[2,1090600],variables:[42,104,203,300,430,500,600,700.08,800.005,900,1000,1100]</v>
      </c>
      <c r="S131" t="s">
        <v>1701</v>
      </c>
      <c r="T131" t="str">
        <f t="shared" ref="T131:T194" si="8">Q131&amp;R131&amp;S131</f>
        <v>{filters:[2,1090600],variables:[42,104,203,300,430,500,600,700.08,800.005,900,1000,1100]},</v>
      </c>
    </row>
    <row r="132" spans="1:20">
      <c r="A132" s="36">
        <f>VLOOKUP(data!A131,variables!$A$33:$E$58,5,FALSE)</f>
        <v>23</v>
      </c>
      <c r="B132" s="36">
        <f>VLOOKUP(data!A131,variables!$A$33:$F$58,6,FALSE)</f>
        <v>102</v>
      </c>
      <c r="C132" s="36">
        <f>VLOOKUP(IF(data!D131="","unknown",data!D131),variables!$A$63:$F$94,5,FALSE)</f>
        <v>203</v>
      </c>
      <c r="D132" s="36">
        <f>VLOOKUP(IF(data!D131="","unknown",data!D131),variables!$A$63:$F$94,6,FALSE)</f>
        <v>300</v>
      </c>
      <c r="E132">
        <f>VLOOKUP(IF(data!E131="","unknown",data!E131),variables!$A$97:$B$104,2,FALSE)</f>
        <v>430</v>
      </c>
      <c r="F132">
        <f>VLOOKUP(data!F131,variables!$A$107:$B$108,2,FALSE)</f>
        <v>500</v>
      </c>
      <c r="G132">
        <f>VLOOKUP(IF(data!H131="","unknown",data!H131),variables!$A$110:$B$112,2,FALSE)</f>
        <v>601</v>
      </c>
      <c r="H132">
        <f>VLOOKUP(IF(data!I131="","unknown",data!I131),variables!$A$115:$B$464,2,FALSE)</f>
        <v>700.21199999999999</v>
      </c>
      <c r="I132">
        <f>VLOOKUP(IF(data!P131="","unknown",data!P131),variables!$A$466:$B$517,2,FALSE)</f>
        <v>800.00699999999995</v>
      </c>
      <c r="J132">
        <f>VLOOKUP(IF(data!Q131="","unknown",data!Q131),variables!$A$519:$B$524,2,FALSE)</f>
        <v>900</v>
      </c>
      <c r="K132">
        <f>VLOOKUP(IF(data!S131="","unknown",data!S131),variables!$A$526:$B$528,2,FALSE)</f>
        <v>1000</v>
      </c>
      <c r="L132">
        <f>VLOOKUP(IF(data!U131="","unknown",data!U131),variables!$A$530:$B$534,2,FALSE)</f>
        <v>1100</v>
      </c>
      <c r="M132" s="38">
        <f>'data (2)'!A131</f>
        <v>3</v>
      </c>
      <c r="N132">
        <f>'interests (2)'!A132</f>
        <v>1230000</v>
      </c>
      <c r="O132" t="str">
        <f t="shared" ref="O132:O195" si="9">"filters:["&amp;M132&amp;","&amp;N132&amp;"]"</f>
        <v>filters:[3,1230000]</v>
      </c>
      <c r="P132" t="str">
        <f t="shared" ref="P132:P195" si="10">"variables:["&amp;A132&amp;","&amp;B132&amp;","&amp;C132&amp;","&amp;D132&amp;","&amp;E132&amp;","&amp;F132&amp;","&amp;G132&amp;","&amp;H132&amp;","&amp;I132&amp;","&amp;J132&amp;","&amp;K132&amp;","&amp;L132&amp;"]"</f>
        <v>variables:[23,102,203,300,430,500,601,700.212,800.007,900,1000,1100]</v>
      </c>
      <c r="Q132" t="s">
        <v>1703</v>
      </c>
      <c r="R132" t="str">
        <f t="shared" ref="R132:R195" si="11">O132&amp;","&amp;P132</f>
        <v>filters:[3,1230000],variables:[23,102,203,300,430,500,601,700.212,800.007,900,1000,1100]</v>
      </c>
      <c r="S132" t="s">
        <v>1701</v>
      </c>
      <c r="T132" t="str">
        <f t="shared" si="8"/>
        <v>{filters:[3,1230000],variables:[23,102,203,300,430,500,601,700.212,800.007,900,1000,1100]},</v>
      </c>
    </row>
    <row r="133" spans="1:20">
      <c r="A133" s="36">
        <f>VLOOKUP(data!A132,variables!$A$33:$E$58,5,FALSE)</f>
        <v>30</v>
      </c>
      <c r="B133" s="36">
        <f>VLOOKUP(data!A132,variables!$A$33:$F$58,6,FALSE)</f>
        <v>103</v>
      </c>
      <c r="C133" s="36">
        <f>VLOOKUP(IF(data!D132="","unknown",data!D132),variables!$A$63:$F$94,5,FALSE)</f>
        <v>203</v>
      </c>
      <c r="D133" s="36">
        <f>VLOOKUP(IF(data!D132="","unknown",data!D132),variables!$A$63:$F$94,6,FALSE)</f>
        <v>300</v>
      </c>
      <c r="E133">
        <f>VLOOKUP(IF(data!E132="","unknown",data!E132),variables!$A$97:$B$104,2,FALSE)</f>
        <v>401</v>
      </c>
      <c r="F133">
        <f>VLOOKUP(data!F132,variables!$A$107:$B$108,2,FALSE)</f>
        <v>500</v>
      </c>
      <c r="G133">
        <f>VLOOKUP(IF(data!H132="","unknown",data!H132),variables!$A$110:$B$112,2,FALSE)</f>
        <v>600</v>
      </c>
      <c r="H133">
        <f>VLOOKUP(IF(data!I132="","unknown",data!I132),variables!$A$115:$B$464,2,FALSE)</f>
        <v>700.20799999999997</v>
      </c>
      <c r="I133">
        <f>VLOOKUP(IF(data!P132="","unknown",data!P132),variables!$A$466:$B$517,2,FALSE)</f>
        <v>801</v>
      </c>
      <c r="J133">
        <f>VLOOKUP(IF(data!Q132="","unknown",data!Q132),variables!$A$519:$B$524,2,FALSE)</f>
        <v>903</v>
      </c>
      <c r="K133">
        <f>VLOOKUP(IF(data!S132="","unknown",data!S132),variables!$A$526:$B$528,2,FALSE)</f>
        <v>1000</v>
      </c>
      <c r="L133">
        <f>VLOOKUP(IF(data!U132="","unknown",data!U132),variables!$A$530:$B$534,2,FALSE)</f>
        <v>1100</v>
      </c>
      <c r="M133" s="38">
        <f>'data (2)'!A132</f>
        <v>1</v>
      </c>
      <c r="N133">
        <f>'interests (2)'!A133</f>
        <v>1787602</v>
      </c>
      <c r="O133" t="str">
        <f t="shared" si="9"/>
        <v>filters:[1,1787602]</v>
      </c>
      <c r="P133" t="str">
        <f t="shared" si="10"/>
        <v>variables:[30,103,203,300,401,500,600,700.208,801,903,1000,1100]</v>
      </c>
      <c r="Q133" t="s">
        <v>1703</v>
      </c>
      <c r="R133" t="str">
        <f t="shared" si="11"/>
        <v>filters:[1,1787602],variables:[30,103,203,300,401,500,600,700.208,801,903,1000,1100]</v>
      </c>
      <c r="S133" t="s">
        <v>1701</v>
      </c>
      <c r="T133" t="str">
        <f t="shared" si="8"/>
        <v>{filters:[1,1787602],variables:[30,103,203,300,401,500,600,700.208,801,903,1000,1100]},</v>
      </c>
    </row>
    <row r="134" spans="1:20">
      <c r="A134" s="36">
        <f>VLOOKUP(data!A133,variables!$A$33:$E$58,5,FALSE)</f>
        <v>44</v>
      </c>
      <c r="B134" s="36">
        <f>VLOOKUP(data!A133,variables!$A$33:$F$58,6,FALSE)</f>
        <v>104</v>
      </c>
      <c r="C134" s="36">
        <f>VLOOKUP(IF(data!D133="","unknown",data!D133),variables!$A$63:$F$94,5,FALSE)</f>
        <v>203</v>
      </c>
      <c r="D134" s="36">
        <f>VLOOKUP(IF(data!D133="","unknown",data!D133),variables!$A$63:$F$94,6,FALSE)</f>
        <v>300</v>
      </c>
      <c r="E134">
        <f>VLOOKUP(IF(data!E133="","unknown",data!E133),variables!$A$97:$B$104,2,FALSE)</f>
        <v>401</v>
      </c>
      <c r="F134">
        <f>VLOOKUP(data!F133,variables!$A$107:$B$108,2,FALSE)</f>
        <v>501</v>
      </c>
      <c r="G134">
        <f>VLOOKUP(IF(data!H133="","unknown",data!H133),variables!$A$110:$B$112,2,FALSE)</f>
        <v>601</v>
      </c>
      <c r="H134">
        <f>VLOOKUP(IF(data!I133="","unknown",data!I133),variables!$A$115:$B$464,2,FALSE)</f>
        <v>700.33399999999995</v>
      </c>
      <c r="I134">
        <f>VLOOKUP(IF(data!P133="","unknown",data!P133),variables!$A$466:$B$517,2,FALSE)</f>
        <v>800.00800000000004</v>
      </c>
      <c r="J134">
        <f>VLOOKUP(IF(data!Q133="","unknown",data!Q133),variables!$A$519:$B$524,2,FALSE)</f>
        <v>904</v>
      </c>
      <c r="K134">
        <f>VLOOKUP(IF(data!S133="","unknown",data!S133),variables!$A$526:$B$528,2,FALSE)</f>
        <v>1000</v>
      </c>
      <c r="L134">
        <f>VLOOKUP(IF(data!U133="","unknown",data!U133),variables!$A$530:$B$534,2,FALSE)</f>
        <v>1100</v>
      </c>
      <c r="M134" s="38">
        <f>'data (2)'!A133</f>
        <v>2</v>
      </c>
      <c r="N134">
        <f>'interests (2)'!A134</f>
        <v>1377600</v>
      </c>
      <c r="O134" t="str">
        <f t="shared" si="9"/>
        <v>filters:[2,1377600]</v>
      </c>
      <c r="P134" t="str">
        <f t="shared" si="10"/>
        <v>variables:[44,104,203,300,401,501,601,700.334,800.008,904,1000,1100]</v>
      </c>
      <c r="Q134" t="s">
        <v>1703</v>
      </c>
      <c r="R134" t="str">
        <f t="shared" si="11"/>
        <v>filters:[2,1377600],variables:[44,104,203,300,401,501,601,700.334,800.008,904,1000,1100]</v>
      </c>
      <c r="S134" t="s">
        <v>1701</v>
      </c>
      <c r="T134" t="str">
        <f t="shared" si="8"/>
        <v>{filters:[2,1377600],variables:[44,104,203,300,401,501,601,700.334,800.008,904,1000,1100]},</v>
      </c>
    </row>
    <row r="135" spans="1:20">
      <c r="A135" s="36">
        <f>VLOOKUP(data!A134,variables!$A$33:$E$58,5,FALSE)</f>
        <v>44</v>
      </c>
      <c r="B135" s="36">
        <f>VLOOKUP(data!A134,variables!$A$33:$F$58,6,FALSE)</f>
        <v>104</v>
      </c>
      <c r="C135" s="36">
        <f>VLOOKUP(IF(data!D134="","unknown",data!D134),variables!$A$63:$F$94,5,FALSE)</f>
        <v>203</v>
      </c>
      <c r="D135" s="36">
        <f>VLOOKUP(IF(data!D134="","unknown",data!D134),variables!$A$63:$F$94,6,FALSE)</f>
        <v>300</v>
      </c>
      <c r="E135">
        <f>VLOOKUP(IF(data!E134="","unknown",data!E134),variables!$A$97:$B$104,2,FALSE)</f>
        <v>440</v>
      </c>
      <c r="F135">
        <f>VLOOKUP(data!F134,variables!$A$107:$B$108,2,FALSE)</f>
        <v>501</v>
      </c>
      <c r="G135">
        <f>VLOOKUP(IF(data!H134="","unknown",data!H134),variables!$A$110:$B$112,2,FALSE)</f>
        <v>602</v>
      </c>
      <c r="H135">
        <f>VLOOKUP(IF(data!I134="","unknown",data!I134),variables!$A$115:$B$464,2,FALSE)</f>
        <v>700.33399999999995</v>
      </c>
      <c r="I135">
        <f>VLOOKUP(IF(data!P134="","unknown",data!P134),variables!$A$466:$B$517,2,FALSE)</f>
        <v>801</v>
      </c>
      <c r="J135">
        <f>VLOOKUP(IF(data!Q134="","unknown",data!Q134),variables!$A$519:$B$524,2,FALSE)</f>
        <v>905</v>
      </c>
      <c r="K135">
        <f>VLOOKUP(IF(data!S134="","unknown",data!S134),variables!$A$526:$B$528,2,FALSE)</f>
        <v>1002</v>
      </c>
      <c r="L135">
        <f>VLOOKUP(IF(data!U134="","unknown",data!U134),variables!$A$530:$B$534,2,FALSE)</f>
        <v>1104</v>
      </c>
      <c r="M135" s="38">
        <f>'data (2)'!A134</f>
        <v>0</v>
      </c>
      <c r="N135">
        <f>'interests (2)'!A135</f>
        <v>0</v>
      </c>
      <c r="O135" t="str">
        <f t="shared" si="9"/>
        <v>filters:[0,0]</v>
      </c>
      <c r="P135" t="str">
        <f t="shared" si="10"/>
        <v>variables:[44,104,203,300,440,501,602,700.334,801,905,1002,1104]</v>
      </c>
      <c r="Q135" t="s">
        <v>1703</v>
      </c>
      <c r="R135" t="str">
        <f t="shared" si="11"/>
        <v>filters:[0,0],variables:[44,104,203,300,440,501,602,700.334,801,905,1002,1104]</v>
      </c>
      <c r="S135" t="s">
        <v>1701</v>
      </c>
      <c r="T135" t="str">
        <f t="shared" si="8"/>
        <v>{filters:[0,0],variables:[44,104,203,300,440,501,602,700.334,801,905,1002,1104]},</v>
      </c>
    </row>
    <row r="136" spans="1:20">
      <c r="A136" s="36">
        <f>VLOOKUP(data!A135,variables!$A$33:$E$58,5,FALSE)</f>
        <v>22</v>
      </c>
      <c r="B136" s="36">
        <f>VLOOKUP(data!A135,variables!$A$33:$F$58,6,FALSE)</f>
        <v>102</v>
      </c>
      <c r="C136" s="36">
        <f>VLOOKUP(IF(data!D135="","unknown",data!D135),variables!$A$63:$F$94,5,FALSE)</f>
        <v>228</v>
      </c>
      <c r="D136" s="36">
        <f>VLOOKUP(IF(data!D135="","unknown",data!D135),variables!$A$63:$F$94,6,FALSE)</f>
        <v>302</v>
      </c>
      <c r="E136">
        <f>VLOOKUP(IF(data!E135="","unknown",data!E135),variables!$A$97:$B$104,2,FALSE)</f>
        <v>400</v>
      </c>
      <c r="F136">
        <f>VLOOKUP(data!F135,variables!$A$107:$B$108,2,FALSE)</f>
        <v>500</v>
      </c>
      <c r="G136">
        <f>VLOOKUP(IF(data!H135="","unknown",data!H135),variables!$A$110:$B$112,2,FALSE)</f>
        <v>600</v>
      </c>
      <c r="H136">
        <f>VLOOKUP(IF(data!I135="","unknown",data!I135),variables!$A$115:$B$464,2,FALSE)</f>
        <v>700.11400000000003</v>
      </c>
      <c r="I136">
        <f>VLOOKUP(IF(data!P135="","unknown",data!P135),variables!$A$466:$B$517,2,FALSE)</f>
        <v>800.01700000000005</v>
      </c>
      <c r="J136">
        <f>VLOOKUP(IF(data!Q135="","unknown",data!Q135),variables!$A$519:$B$524,2,FALSE)</f>
        <v>903</v>
      </c>
      <c r="K136">
        <f>VLOOKUP(IF(data!S135="","unknown",data!S135),variables!$A$526:$B$528,2,FALSE)</f>
        <v>1000</v>
      </c>
      <c r="L136">
        <f>VLOOKUP(IF(data!U135="","unknown",data!U135),variables!$A$530:$B$534,2,FALSE)</f>
        <v>1100</v>
      </c>
      <c r="M136" s="38">
        <f>'data (2)'!A135</f>
        <v>1</v>
      </c>
      <c r="N136">
        <f>'interests (2)'!A136</f>
        <v>672400</v>
      </c>
      <c r="O136" t="str">
        <f t="shared" si="9"/>
        <v>filters:[1,672400]</v>
      </c>
      <c r="P136" t="str">
        <f t="shared" si="10"/>
        <v>variables:[22,102,228,302,400,500,600,700.114,800.017,903,1000,1100]</v>
      </c>
      <c r="Q136" t="s">
        <v>1703</v>
      </c>
      <c r="R136" t="str">
        <f t="shared" si="11"/>
        <v>filters:[1,672400],variables:[22,102,228,302,400,500,600,700.114,800.017,903,1000,1100]</v>
      </c>
      <c r="S136" t="s">
        <v>1701</v>
      </c>
      <c r="T136" t="str">
        <f t="shared" si="8"/>
        <v>{filters:[1,672400],variables:[22,102,228,302,400,500,600,700.114,800.017,903,1000,1100]},</v>
      </c>
    </row>
    <row r="137" spans="1:20">
      <c r="A137" s="36">
        <f>VLOOKUP(data!A136,variables!$A$33:$E$58,5,FALSE)</f>
        <v>52</v>
      </c>
      <c r="B137" s="36">
        <f>VLOOKUP(data!A136,variables!$A$33:$F$58,6,FALSE)</f>
        <v>105</v>
      </c>
      <c r="C137" s="36">
        <f>VLOOKUP(IF(data!D136="","unknown",data!D136),variables!$A$63:$F$94,5,FALSE)</f>
        <v>203</v>
      </c>
      <c r="D137" s="36">
        <f>VLOOKUP(IF(data!D136="","unknown",data!D136),variables!$A$63:$F$94,6,FALSE)</f>
        <v>300</v>
      </c>
      <c r="E137">
        <f>VLOOKUP(IF(data!E136="","unknown",data!E136),variables!$A$97:$B$104,2,FALSE)</f>
        <v>400</v>
      </c>
      <c r="F137">
        <f>VLOOKUP(data!F136,variables!$A$107:$B$108,2,FALSE)</f>
        <v>501</v>
      </c>
      <c r="G137">
        <f>VLOOKUP(IF(data!H136="","unknown",data!H136),variables!$A$110:$B$112,2,FALSE)</f>
        <v>600</v>
      </c>
      <c r="H137">
        <f>VLOOKUP(IF(data!I136="","unknown",data!I136),variables!$A$115:$B$464,2,FALSE)</f>
        <v>700.19600000000003</v>
      </c>
      <c r="I137">
        <f>VLOOKUP(IF(data!P136="","unknown",data!P136),variables!$A$466:$B$517,2,FALSE)</f>
        <v>801</v>
      </c>
      <c r="J137">
        <f>VLOOKUP(IF(data!Q136="","unknown",data!Q136),variables!$A$519:$B$524,2,FALSE)</f>
        <v>902</v>
      </c>
      <c r="K137">
        <f>VLOOKUP(IF(data!S136="","unknown",data!S136),variables!$A$526:$B$528,2,FALSE)</f>
        <v>1000</v>
      </c>
      <c r="L137">
        <f>VLOOKUP(IF(data!U136="","unknown",data!U136),variables!$A$530:$B$534,2,FALSE)</f>
        <v>1100</v>
      </c>
      <c r="M137" s="38">
        <f>'data (2)'!A136</f>
        <v>2</v>
      </c>
      <c r="N137">
        <f>'interests (2)'!A137</f>
        <v>1422700</v>
      </c>
      <c r="O137" t="str">
        <f t="shared" si="9"/>
        <v>filters:[2,1422700]</v>
      </c>
      <c r="P137" t="str">
        <f t="shared" si="10"/>
        <v>variables:[52,105,203,300,400,501,600,700.196,801,902,1000,1100]</v>
      </c>
      <c r="Q137" t="s">
        <v>1703</v>
      </c>
      <c r="R137" t="str">
        <f t="shared" si="11"/>
        <v>filters:[2,1422700],variables:[52,105,203,300,400,501,600,700.196,801,902,1000,1100]</v>
      </c>
      <c r="S137" t="s">
        <v>1701</v>
      </c>
      <c r="T137" t="str">
        <f t="shared" si="8"/>
        <v>{filters:[2,1422700],variables:[52,105,203,300,400,501,600,700.196,801,902,1000,1100]},</v>
      </c>
    </row>
    <row r="138" spans="1:20">
      <c r="A138" s="36">
        <f>VLOOKUP(data!A137,variables!$A$33:$E$58,5,FALSE)</f>
        <v>52</v>
      </c>
      <c r="B138" s="36">
        <f>VLOOKUP(data!A137,variables!$A$33:$F$58,6,FALSE)</f>
        <v>105</v>
      </c>
      <c r="C138" s="36">
        <f>VLOOKUP(IF(data!D137="","unknown",data!D137),variables!$A$63:$F$94,5,FALSE)</f>
        <v>203</v>
      </c>
      <c r="D138" s="36">
        <f>VLOOKUP(IF(data!D137="","unknown",data!D137),variables!$A$63:$F$94,6,FALSE)</f>
        <v>300</v>
      </c>
      <c r="E138">
        <f>VLOOKUP(IF(data!E137="","unknown",data!E137),variables!$A$97:$B$104,2,FALSE)</f>
        <v>440</v>
      </c>
      <c r="F138">
        <f>VLOOKUP(data!F137,variables!$A$107:$B$108,2,FALSE)</f>
        <v>501</v>
      </c>
      <c r="G138">
        <f>VLOOKUP(IF(data!H137="","unknown",data!H137),variables!$A$110:$B$112,2,FALSE)</f>
        <v>600</v>
      </c>
      <c r="H138">
        <f>VLOOKUP(IF(data!I137="","unknown",data!I137),variables!$A$115:$B$464,2,FALSE)</f>
        <v>700.16099999999994</v>
      </c>
      <c r="I138">
        <f>VLOOKUP(IF(data!P137="","unknown",data!P137),variables!$A$466:$B$517,2,FALSE)</f>
        <v>801</v>
      </c>
      <c r="J138">
        <f>VLOOKUP(IF(data!Q137="","unknown",data!Q137),variables!$A$519:$B$524,2,FALSE)</f>
        <v>905</v>
      </c>
      <c r="K138">
        <f>VLOOKUP(IF(data!S137="","unknown",data!S137),variables!$A$526:$B$528,2,FALSE)</f>
        <v>1000</v>
      </c>
      <c r="L138">
        <f>VLOOKUP(IF(data!U137="","unknown",data!U137),variables!$A$530:$B$534,2,FALSE)</f>
        <v>1104</v>
      </c>
      <c r="M138" s="38">
        <f>'data (2)'!A137</f>
        <v>0</v>
      </c>
      <c r="N138">
        <f>'interests (2)'!A138</f>
        <v>0</v>
      </c>
      <c r="O138" t="str">
        <f t="shared" si="9"/>
        <v>filters:[0,0]</v>
      </c>
      <c r="P138" t="str">
        <f t="shared" si="10"/>
        <v>variables:[52,105,203,300,440,501,600,700.161,801,905,1000,1104]</v>
      </c>
      <c r="Q138" t="s">
        <v>1703</v>
      </c>
      <c r="R138" t="str">
        <f t="shared" si="11"/>
        <v>filters:[0,0],variables:[52,105,203,300,440,501,600,700.161,801,905,1000,1104]</v>
      </c>
      <c r="S138" t="s">
        <v>1701</v>
      </c>
      <c r="T138" t="str">
        <f t="shared" si="8"/>
        <v>{filters:[0,0],variables:[52,105,203,300,440,501,600,700.161,801,905,1000,1104]},</v>
      </c>
    </row>
    <row r="139" spans="1:20">
      <c r="A139" s="36">
        <f>VLOOKUP(data!A138,variables!$A$33:$E$58,5,FALSE)</f>
        <v>52</v>
      </c>
      <c r="B139" s="36">
        <f>VLOOKUP(data!A138,variables!$A$33:$F$58,6,FALSE)</f>
        <v>105</v>
      </c>
      <c r="C139" s="36">
        <f>VLOOKUP(IF(data!D138="","unknown",data!D138),variables!$A$63:$F$94,5,FALSE)</f>
        <v>203</v>
      </c>
      <c r="D139" s="36">
        <f>VLOOKUP(IF(data!D138="","unknown",data!D138),variables!$A$63:$F$94,6,FALSE)</f>
        <v>300</v>
      </c>
      <c r="E139">
        <f>VLOOKUP(IF(data!E138="","unknown",data!E138),variables!$A$97:$B$104,2,FALSE)</f>
        <v>440</v>
      </c>
      <c r="F139">
        <f>VLOOKUP(data!F138,variables!$A$107:$B$108,2,FALSE)</f>
        <v>501</v>
      </c>
      <c r="G139">
        <f>VLOOKUP(IF(data!H138="","unknown",data!H138),variables!$A$110:$B$112,2,FALSE)</f>
        <v>602</v>
      </c>
      <c r="H139">
        <f>VLOOKUP(IF(data!I138="","unknown",data!I138),variables!$A$115:$B$464,2,FALSE)</f>
        <v>700.053</v>
      </c>
      <c r="I139">
        <f>VLOOKUP(IF(data!P138="","unknown",data!P138),variables!$A$466:$B$517,2,FALSE)</f>
        <v>801</v>
      </c>
      <c r="J139">
        <f>VLOOKUP(IF(data!Q138="","unknown",data!Q138),variables!$A$519:$B$524,2,FALSE)</f>
        <v>905</v>
      </c>
      <c r="K139">
        <f>VLOOKUP(IF(data!S138="","unknown",data!S138),variables!$A$526:$B$528,2,FALSE)</f>
        <v>1002</v>
      </c>
      <c r="L139">
        <f>VLOOKUP(IF(data!U138="","unknown",data!U138),variables!$A$530:$B$534,2,FALSE)</f>
        <v>1104</v>
      </c>
      <c r="M139" s="38">
        <f>'data (2)'!A138</f>
        <v>0</v>
      </c>
      <c r="N139">
        <f>'interests (2)'!A139</f>
        <v>0</v>
      </c>
      <c r="O139" t="str">
        <f t="shared" si="9"/>
        <v>filters:[0,0]</v>
      </c>
      <c r="P139" t="str">
        <f t="shared" si="10"/>
        <v>variables:[52,105,203,300,440,501,602,700.053,801,905,1002,1104]</v>
      </c>
      <c r="Q139" t="s">
        <v>1703</v>
      </c>
      <c r="R139" t="str">
        <f t="shared" si="11"/>
        <v>filters:[0,0],variables:[52,105,203,300,440,501,602,700.053,801,905,1002,1104]</v>
      </c>
      <c r="S139" t="s">
        <v>1701</v>
      </c>
      <c r="T139" t="str">
        <f t="shared" si="8"/>
        <v>{filters:[0,0],variables:[52,105,203,300,440,501,602,700.053,801,905,1002,1104]},</v>
      </c>
    </row>
    <row r="140" spans="1:20">
      <c r="A140" s="36">
        <f>VLOOKUP(data!A139,variables!$A$33:$E$58,5,FALSE)</f>
        <v>30</v>
      </c>
      <c r="B140" s="36">
        <f>VLOOKUP(data!A139,variables!$A$33:$F$58,6,FALSE)</f>
        <v>103</v>
      </c>
      <c r="C140" s="36">
        <f>VLOOKUP(IF(data!D139="","unknown",data!D139),variables!$A$63:$F$94,5,FALSE)</f>
        <v>201</v>
      </c>
      <c r="D140" s="36">
        <f>VLOOKUP(IF(data!D139="","unknown",data!D139),variables!$A$63:$F$94,6,FALSE)</f>
        <v>300</v>
      </c>
      <c r="E140">
        <f>VLOOKUP(IF(data!E139="","unknown",data!E139),variables!$A$97:$B$104,2,FALSE)</f>
        <v>400</v>
      </c>
      <c r="F140">
        <f>VLOOKUP(data!F139,variables!$A$107:$B$108,2,FALSE)</f>
        <v>500</v>
      </c>
      <c r="G140">
        <f>VLOOKUP(IF(data!H139="","unknown",data!H139),variables!$A$110:$B$112,2,FALSE)</f>
        <v>600</v>
      </c>
      <c r="H140">
        <f>VLOOKUP(IF(data!I139="","unknown",data!I139),variables!$A$115:$B$464,2,FALSE)</f>
        <v>700.30200000000002</v>
      </c>
      <c r="I140">
        <f>VLOOKUP(IF(data!P139="","unknown",data!P139),variables!$A$466:$B$517,2,FALSE)</f>
        <v>800.00900000000001</v>
      </c>
      <c r="J140">
        <f>VLOOKUP(IF(data!Q139="","unknown",data!Q139),variables!$A$519:$B$524,2,FALSE)</f>
        <v>902</v>
      </c>
      <c r="K140">
        <f>VLOOKUP(IF(data!S139="","unknown",data!S139),variables!$A$526:$B$528,2,FALSE)</f>
        <v>1000</v>
      </c>
      <c r="L140">
        <f>VLOOKUP(IF(data!U139="","unknown",data!U139),variables!$A$530:$B$534,2,FALSE)</f>
        <v>1100</v>
      </c>
      <c r="M140" s="38">
        <f>'data (2)'!A139</f>
        <v>0</v>
      </c>
      <c r="N140">
        <f>'interests (2)'!A140</f>
        <v>0</v>
      </c>
      <c r="O140" t="str">
        <f t="shared" si="9"/>
        <v>filters:[0,0]</v>
      </c>
      <c r="P140" t="str">
        <f t="shared" si="10"/>
        <v>variables:[30,103,201,300,400,500,600,700.302,800.009,902,1000,1100]</v>
      </c>
      <c r="Q140" t="s">
        <v>1703</v>
      </c>
      <c r="R140" t="str">
        <f t="shared" si="11"/>
        <v>filters:[0,0],variables:[30,103,201,300,400,500,600,700.302,800.009,902,1000,1100]</v>
      </c>
      <c r="S140" t="s">
        <v>1701</v>
      </c>
      <c r="T140" t="str">
        <f t="shared" si="8"/>
        <v>{filters:[0,0],variables:[30,103,201,300,400,500,600,700.302,800.009,902,1000,1100]},</v>
      </c>
    </row>
    <row r="141" spans="1:20">
      <c r="A141" s="36">
        <f>VLOOKUP(data!A140,variables!$A$33:$E$58,5,FALSE)</f>
        <v>30</v>
      </c>
      <c r="B141" s="36">
        <f>VLOOKUP(data!A140,variables!$A$33:$F$58,6,FALSE)</f>
        <v>103</v>
      </c>
      <c r="C141" s="36">
        <f>VLOOKUP(IF(data!D140="","unknown",data!D140),variables!$A$63:$F$94,5,FALSE)</f>
        <v>200</v>
      </c>
      <c r="D141" s="36">
        <f>VLOOKUP(IF(data!D140="","unknown",data!D140),variables!$A$63:$F$94,6,FALSE)</f>
        <v>300</v>
      </c>
      <c r="E141">
        <f>VLOOKUP(IF(data!E140="","unknown",data!E140),variables!$A$97:$B$104,2,FALSE)</f>
        <v>400</v>
      </c>
      <c r="F141">
        <f>VLOOKUP(data!F140,variables!$A$107:$B$108,2,FALSE)</f>
        <v>500</v>
      </c>
      <c r="G141">
        <f>VLOOKUP(IF(data!H140="","unknown",data!H140),variables!$A$110:$B$112,2,FALSE)</f>
        <v>600</v>
      </c>
      <c r="H141">
        <f>VLOOKUP(IF(data!I140="","unknown",data!I140),variables!$A$115:$B$464,2,FALSE)</f>
        <v>700.25199999999995</v>
      </c>
      <c r="I141">
        <f>VLOOKUP(IF(data!P140="","unknown",data!P140),variables!$A$466:$B$517,2,FALSE)</f>
        <v>800.024</v>
      </c>
      <c r="J141">
        <f>VLOOKUP(IF(data!Q140="","unknown",data!Q140),variables!$A$519:$B$524,2,FALSE)</f>
        <v>904</v>
      </c>
      <c r="K141">
        <f>VLOOKUP(IF(data!S140="","unknown",data!S140),variables!$A$526:$B$528,2,FALSE)</f>
        <v>1000</v>
      </c>
      <c r="L141">
        <f>VLOOKUP(IF(data!U140="","unknown",data!U140),variables!$A$530:$B$534,2,FALSE)</f>
        <v>1100</v>
      </c>
      <c r="M141" s="38">
        <f>'data (2)'!A140</f>
        <v>1</v>
      </c>
      <c r="N141">
        <f>'interests (2)'!A141</f>
        <v>164000</v>
      </c>
      <c r="O141" t="str">
        <f t="shared" si="9"/>
        <v>filters:[1,164000]</v>
      </c>
      <c r="P141" t="str">
        <f t="shared" si="10"/>
        <v>variables:[30,103,200,300,400,500,600,700.252,800.024,904,1000,1100]</v>
      </c>
      <c r="Q141" t="s">
        <v>1703</v>
      </c>
      <c r="R141" t="str">
        <f t="shared" si="11"/>
        <v>filters:[1,164000],variables:[30,103,200,300,400,500,600,700.252,800.024,904,1000,1100]</v>
      </c>
      <c r="S141" t="s">
        <v>1701</v>
      </c>
      <c r="T141" t="str">
        <f t="shared" si="8"/>
        <v>{filters:[1,164000],variables:[30,103,200,300,400,500,600,700.252,800.024,904,1000,1100]},</v>
      </c>
    </row>
    <row r="142" spans="1:20">
      <c r="A142" s="36">
        <f>VLOOKUP(data!A141,variables!$A$33:$E$58,5,FALSE)</f>
        <v>41</v>
      </c>
      <c r="B142" s="36">
        <f>VLOOKUP(data!A141,variables!$A$33:$F$58,6,FALSE)</f>
        <v>104</v>
      </c>
      <c r="C142" s="36">
        <f>VLOOKUP(IF(data!D141="","unknown",data!D141),variables!$A$63:$F$94,5,FALSE)</f>
        <v>203</v>
      </c>
      <c r="D142" s="36">
        <f>VLOOKUP(IF(data!D141="","unknown",data!D141),variables!$A$63:$F$94,6,FALSE)</f>
        <v>300</v>
      </c>
      <c r="E142">
        <f>VLOOKUP(IF(data!E141="","unknown",data!E141),variables!$A$97:$B$104,2,FALSE)</f>
        <v>400</v>
      </c>
      <c r="F142">
        <f>VLOOKUP(data!F141,variables!$A$107:$B$108,2,FALSE)</f>
        <v>500</v>
      </c>
      <c r="G142">
        <f>VLOOKUP(IF(data!H141="","unknown",data!H141),variables!$A$110:$B$112,2,FALSE)</f>
        <v>600</v>
      </c>
      <c r="H142">
        <f>VLOOKUP(IF(data!I141="","unknown",data!I141),variables!$A$115:$B$464,2,FALSE)</f>
        <v>700.04600000000005</v>
      </c>
      <c r="I142">
        <f>VLOOKUP(IF(data!P141="","unknown",data!P141),variables!$A$466:$B$517,2,FALSE)</f>
        <v>800.01099999999997</v>
      </c>
      <c r="J142">
        <f>VLOOKUP(IF(data!Q141="","unknown",data!Q141),variables!$A$519:$B$524,2,FALSE)</f>
        <v>903</v>
      </c>
      <c r="K142">
        <f>VLOOKUP(IF(data!S141="","unknown",data!S141),variables!$A$526:$B$528,2,FALSE)</f>
        <v>1000</v>
      </c>
      <c r="L142">
        <f>VLOOKUP(IF(data!U141="","unknown",data!U141),variables!$A$530:$B$534,2,FALSE)</f>
        <v>1100</v>
      </c>
      <c r="M142" s="38">
        <f>'data (2)'!A141</f>
        <v>0</v>
      </c>
      <c r="N142">
        <f>'interests (2)'!A142</f>
        <v>0</v>
      </c>
      <c r="O142" t="str">
        <f t="shared" si="9"/>
        <v>filters:[0,0]</v>
      </c>
      <c r="P142" t="str">
        <f t="shared" si="10"/>
        <v>variables:[41,104,203,300,400,500,600,700.046,800.011,903,1000,1100]</v>
      </c>
      <c r="Q142" t="s">
        <v>1703</v>
      </c>
      <c r="R142" t="str">
        <f t="shared" si="11"/>
        <v>filters:[0,0],variables:[41,104,203,300,400,500,600,700.046,800.011,903,1000,1100]</v>
      </c>
      <c r="S142" t="s">
        <v>1701</v>
      </c>
      <c r="T142" t="str">
        <f t="shared" si="8"/>
        <v>{filters:[0,0],variables:[41,104,203,300,400,500,600,700.046,800.011,903,1000,1100]},</v>
      </c>
    </row>
    <row r="143" spans="1:20">
      <c r="A143" s="36">
        <f>VLOOKUP(data!A142,variables!$A$33:$E$58,5,FALSE)</f>
        <v>50</v>
      </c>
      <c r="B143" s="36">
        <f>VLOOKUP(data!A142,variables!$A$33:$F$58,6,FALSE)</f>
        <v>105</v>
      </c>
      <c r="C143" s="36">
        <f>VLOOKUP(IF(data!D142="","unknown",data!D142),variables!$A$63:$F$94,5,FALSE)</f>
        <v>225</v>
      </c>
      <c r="D143" s="36">
        <f>VLOOKUP(IF(data!D142="","unknown",data!D142),variables!$A$63:$F$94,6,FALSE)</f>
        <v>302</v>
      </c>
      <c r="E143">
        <f>VLOOKUP(IF(data!E142="","unknown",data!E142),variables!$A$97:$B$104,2,FALSE)</f>
        <v>400</v>
      </c>
      <c r="F143">
        <f>VLOOKUP(data!F142,variables!$A$107:$B$108,2,FALSE)</f>
        <v>500</v>
      </c>
      <c r="G143">
        <f>VLOOKUP(IF(data!H142="","unknown",data!H142),variables!$A$110:$B$112,2,FALSE)</f>
        <v>600</v>
      </c>
      <c r="H143">
        <f>VLOOKUP(IF(data!I142="","unknown",data!I142),variables!$A$115:$B$464,2,FALSE)</f>
        <v>700.06399999999996</v>
      </c>
      <c r="I143">
        <f>VLOOKUP(IF(data!P142="","unknown",data!P142),variables!$A$466:$B$517,2,FALSE)</f>
        <v>800.01499999999999</v>
      </c>
      <c r="J143">
        <f>VLOOKUP(IF(data!Q142="","unknown",data!Q142),variables!$A$519:$B$524,2,FALSE)</f>
        <v>903</v>
      </c>
      <c r="K143">
        <f>VLOOKUP(IF(data!S142="","unknown",data!S142),variables!$A$526:$B$528,2,FALSE)</f>
        <v>1000</v>
      </c>
      <c r="L143">
        <f>VLOOKUP(IF(data!U142="","unknown",data!U142),variables!$A$530:$B$534,2,FALSE)</f>
        <v>1100</v>
      </c>
      <c r="M143" s="38">
        <f>'data (2)'!A142</f>
        <v>2</v>
      </c>
      <c r="N143">
        <f>'interests (2)'!A143</f>
        <v>328000</v>
      </c>
      <c r="O143" t="str">
        <f t="shared" si="9"/>
        <v>filters:[2,328000]</v>
      </c>
      <c r="P143" t="str">
        <f t="shared" si="10"/>
        <v>variables:[50,105,225,302,400,500,600,700.064,800.015,903,1000,1100]</v>
      </c>
      <c r="Q143" t="s">
        <v>1703</v>
      </c>
      <c r="R143" t="str">
        <f t="shared" si="11"/>
        <v>filters:[2,328000],variables:[50,105,225,302,400,500,600,700.064,800.015,903,1000,1100]</v>
      </c>
      <c r="S143" t="s">
        <v>1701</v>
      </c>
      <c r="T143" t="str">
        <f t="shared" si="8"/>
        <v>{filters:[2,328000],variables:[50,105,225,302,400,500,600,700.064,800.015,903,1000,1100]},</v>
      </c>
    </row>
    <row r="144" spans="1:20">
      <c r="A144" s="36">
        <f>VLOOKUP(data!A143,variables!$A$33:$E$58,5,FALSE)</f>
        <v>1</v>
      </c>
      <c r="B144" s="36">
        <f>VLOOKUP(data!A143,variables!$A$33:$F$58,6,FALSE)</f>
        <v>100</v>
      </c>
      <c r="C144" s="36">
        <f>VLOOKUP(IF(data!D143="","unknown",data!D143),variables!$A$63:$F$94,5,FALSE)</f>
        <v>203</v>
      </c>
      <c r="D144" s="36">
        <f>VLOOKUP(IF(data!D143="","unknown",data!D143),variables!$A$63:$F$94,6,FALSE)</f>
        <v>300</v>
      </c>
      <c r="E144">
        <f>VLOOKUP(IF(data!E143="","unknown",data!E143),variables!$A$97:$B$104,2,FALSE)</f>
        <v>440</v>
      </c>
      <c r="F144">
        <f>VLOOKUP(data!F143,variables!$A$107:$B$108,2,FALSE)</f>
        <v>500</v>
      </c>
      <c r="G144">
        <f>VLOOKUP(IF(data!H143="","unknown",data!H143),variables!$A$110:$B$112,2,FALSE)</f>
        <v>602</v>
      </c>
      <c r="H144">
        <f>VLOOKUP(IF(data!I143="","unknown",data!I143),variables!$A$115:$B$464,2,FALSE)</f>
        <v>700.18600000000004</v>
      </c>
      <c r="I144">
        <f>VLOOKUP(IF(data!P143="","unknown",data!P143),variables!$A$466:$B$517,2,FALSE)</f>
        <v>801</v>
      </c>
      <c r="J144">
        <f>VLOOKUP(IF(data!Q143="","unknown",data!Q143),variables!$A$519:$B$524,2,FALSE)</f>
        <v>905</v>
      </c>
      <c r="K144">
        <f>VLOOKUP(IF(data!S143="","unknown",data!S143),variables!$A$526:$B$528,2,FALSE)</f>
        <v>1002</v>
      </c>
      <c r="L144">
        <f>VLOOKUP(IF(data!U143="","unknown",data!U143),variables!$A$530:$B$534,2,FALSE)</f>
        <v>1104</v>
      </c>
      <c r="M144" s="38">
        <f>'data (2)'!A143</f>
        <v>0</v>
      </c>
      <c r="N144">
        <f>'interests (2)'!A144</f>
        <v>0</v>
      </c>
      <c r="O144" t="str">
        <f t="shared" si="9"/>
        <v>filters:[0,0]</v>
      </c>
      <c r="P144" t="str">
        <f t="shared" si="10"/>
        <v>variables:[1,100,203,300,440,500,602,700.186,801,905,1002,1104]</v>
      </c>
      <c r="Q144" t="s">
        <v>1703</v>
      </c>
      <c r="R144" t="str">
        <f t="shared" si="11"/>
        <v>filters:[0,0],variables:[1,100,203,300,440,500,602,700.186,801,905,1002,1104]</v>
      </c>
      <c r="S144" t="s">
        <v>1701</v>
      </c>
      <c r="T144" t="str">
        <f t="shared" si="8"/>
        <v>{filters:[0,0],variables:[1,100,203,300,440,500,602,700.186,801,905,1002,1104]},</v>
      </c>
    </row>
    <row r="145" spans="1:20">
      <c r="A145" s="36">
        <f>VLOOKUP(data!A144,variables!$A$33:$E$58,5,FALSE)</f>
        <v>41</v>
      </c>
      <c r="B145" s="36">
        <f>VLOOKUP(data!A144,variables!$A$33:$F$58,6,FALSE)</f>
        <v>104</v>
      </c>
      <c r="C145" s="36">
        <f>VLOOKUP(IF(data!D144="","unknown",data!D144),variables!$A$63:$F$94,5,FALSE)</f>
        <v>203</v>
      </c>
      <c r="D145" s="36">
        <f>VLOOKUP(IF(data!D144="","unknown",data!D144),variables!$A$63:$F$94,6,FALSE)</f>
        <v>300</v>
      </c>
      <c r="E145">
        <f>VLOOKUP(IF(data!E144="","unknown",data!E144),variables!$A$97:$B$104,2,FALSE)</f>
        <v>400</v>
      </c>
      <c r="F145">
        <f>VLOOKUP(data!F144,variables!$A$107:$B$108,2,FALSE)</f>
        <v>500</v>
      </c>
      <c r="G145">
        <f>VLOOKUP(IF(data!H144="","unknown",data!H144),variables!$A$110:$B$112,2,FALSE)</f>
        <v>600</v>
      </c>
      <c r="H145">
        <f>VLOOKUP(IF(data!I144="","unknown",data!I144),variables!$A$115:$B$464,2,FALSE)</f>
        <v>700.12599999999998</v>
      </c>
      <c r="I145">
        <f>VLOOKUP(IF(data!P144="","unknown",data!P144),variables!$A$466:$B$517,2,FALSE)</f>
        <v>800.00699999999995</v>
      </c>
      <c r="J145">
        <f>VLOOKUP(IF(data!Q144="","unknown",data!Q144),variables!$A$519:$B$524,2,FALSE)</f>
        <v>903</v>
      </c>
      <c r="K145">
        <f>VLOOKUP(IF(data!S144="","unknown",data!S144),variables!$A$526:$B$528,2,FALSE)</f>
        <v>1000</v>
      </c>
      <c r="L145">
        <f>VLOOKUP(IF(data!U144="","unknown",data!U144),variables!$A$530:$B$534,2,FALSE)</f>
        <v>1102</v>
      </c>
      <c r="M145" s="38">
        <f>'data (2)'!A144</f>
        <v>3</v>
      </c>
      <c r="N145">
        <f>'interests (2)'!A145</f>
        <v>159900</v>
      </c>
      <c r="O145" t="str">
        <f t="shared" si="9"/>
        <v>filters:[3,159900]</v>
      </c>
      <c r="P145" t="str">
        <f t="shared" si="10"/>
        <v>variables:[41,104,203,300,400,500,600,700.126,800.007,903,1000,1102]</v>
      </c>
      <c r="Q145" t="s">
        <v>1703</v>
      </c>
      <c r="R145" t="str">
        <f t="shared" si="11"/>
        <v>filters:[3,159900],variables:[41,104,203,300,400,500,600,700.126,800.007,903,1000,1102]</v>
      </c>
      <c r="S145" t="s">
        <v>1701</v>
      </c>
      <c r="T145" t="str">
        <f t="shared" si="8"/>
        <v>{filters:[3,159900],variables:[41,104,203,300,400,500,600,700.126,800.007,903,1000,1102]},</v>
      </c>
    </row>
    <row r="146" spans="1:20">
      <c r="A146" s="36">
        <f>VLOOKUP(data!A145,variables!$A$33:$E$58,5,FALSE)</f>
        <v>42</v>
      </c>
      <c r="B146" s="36">
        <f>VLOOKUP(data!A145,variables!$A$33:$F$58,6,FALSE)</f>
        <v>104</v>
      </c>
      <c r="C146" s="36">
        <f>VLOOKUP(IF(data!D145="","unknown",data!D145),variables!$A$63:$F$94,5,FALSE)</f>
        <v>203</v>
      </c>
      <c r="D146" s="36">
        <f>VLOOKUP(IF(data!D145="","unknown",data!D145),variables!$A$63:$F$94,6,FALSE)</f>
        <v>300</v>
      </c>
      <c r="E146">
        <f>VLOOKUP(IF(data!E145="","unknown",data!E145),variables!$A$97:$B$104,2,FALSE)</f>
        <v>430</v>
      </c>
      <c r="F146">
        <f>VLOOKUP(data!F145,variables!$A$107:$B$108,2,FALSE)</f>
        <v>500</v>
      </c>
      <c r="G146">
        <f>VLOOKUP(IF(data!H145="","unknown",data!H145),variables!$A$110:$B$112,2,FALSE)</f>
        <v>601</v>
      </c>
      <c r="H146">
        <f>VLOOKUP(IF(data!I145="","unknown",data!I145),variables!$A$115:$B$464,2,FALSE)</f>
        <v>700.32100000000003</v>
      </c>
      <c r="I146">
        <f>VLOOKUP(IF(data!P145="","unknown",data!P145),variables!$A$466:$B$517,2,FALSE)</f>
        <v>800.00599999999997</v>
      </c>
      <c r="J146">
        <f>VLOOKUP(IF(data!Q145="","unknown",data!Q145),variables!$A$519:$B$524,2,FALSE)</f>
        <v>900</v>
      </c>
      <c r="K146">
        <f>VLOOKUP(IF(data!S145="","unknown",data!S145),variables!$A$526:$B$528,2,FALSE)</f>
        <v>1000</v>
      </c>
      <c r="L146">
        <f>VLOOKUP(IF(data!U145="","unknown",data!U145),variables!$A$530:$B$534,2,FALSE)</f>
        <v>1100</v>
      </c>
      <c r="M146" s="38">
        <f>'data (2)'!A145</f>
        <v>2</v>
      </c>
      <c r="N146">
        <f>'interests (2)'!A146</f>
        <v>73800</v>
      </c>
      <c r="O146" t="str">
        <f t="shared" si="9"/>
        <v>filters:[2,73800]</v>
      </c>
      <c r="P146" t="str">
        <f t="shared" si="10"/>
        <v>variables:[42,104,203,300,430,500,601,700.321,800.006,900,1000,1100]</v>
      </c>
      <c r="Q146" t="s">
        <v>1703</v>
      </c>
      <c r="R146" t="str">
        <f t="shared" si="11"/>
        <v>filters:[2,73800],variables:[42,104,203,300,430,500,601,700.321,800.006,900,1000,1100]</v>
      </c>
      <c r="S146" t="s">
        <v>1701</v>
      </c>
      <c r="T146" t="str">
        <f t="shared" si="8"/>
        <v>{filters:[2,73800],variables:[42,104,203,300,430,500,601,700.321,800.006,900,1000,1100]},</v>
      </c>
    </row>
    <row r="147" spans="1:20">
      <c r="A147" s="36">
        <f>VLOOKUP(data!A146,variables!$A$33:$E$58,5,FALSE)</f>
        <v>41</v>
      </c>
      <c r="B147" s="36">
        <f>VLOOKUP(data!A146,variables!$A$33:$F$58,6,FALSE)</f>
        <v>104</v>
      </c>
      <c r="C147" s="36">
        <f>VLOOKUP(IF(data!D146="","unknown",data!D146),variables!$A$63:$F$94,5,FALSE)</f>
        <v>201</v>
      </c>
      <c r="D147" s="36">
        <f>VLOOKUP(IF(data!D146="","unknown",data!D146),variables!$A$63:$F$94,6,FALSE)</f>
        <v>300</v>
      </c>
      <c r="E147">
        <f>VLOOKUP(IF(data!E146="","unknown",data!E146),variables!$A$97:$B$104,2,FALSE)</f>
        <v>400</v>
      </c>
      <c r="F147">
        <f>VLOOKUP(data!F146,variables!$A$107:$B$108,2,FALSE)</f>
        <v>500</v>
      </c>
      <c r="G147">
        <f>VLOOKUP(IF(data!H146="","unknown",data!H146),variables!$A$110:$B$112,2,FALSE)</f>
        <v>600</v>
      </c>
      <c r="H147">
        <f>VLOOKUP(IF(data!I146="","unknown",data!I146),variables!$A$115:$B$464,2,FALSE)</f>
        <v>700.26700000000005</v>
      </c>
      <c r="I147">
        <f>VLOOKUP(IF(data!P146="","unknown",data!P146),variables!$A$466:$B$517,2,FALSE)</f>
        <v>800.01900000000001</v>
      </c>
      <c r="J147">
        <f>VLOOKUP(IF(data!Q146="","unknown",data!Q146),variables!$A$519:$B$524,2,FALSE)</f>
        <v>900</v>
      </c>
      <c r="K147">
        <f>VLOOKUP(IF(data!S146="","unknown",data!S146),variables!$A$526:$B$528,2,FALSE)</f>
        <v>1000</v>
      </c>
      <c r="L147">
        <f>VLOOKUP(IF(data!U146="","unknown",data!U146),variables!$A$530:$B$534,2,FALSE)</f>
        <v>1100</v>
      </c>
      <c r="M147" s="38">
        <f>'data (2)'!A146</f>
        <v>3</v>
      </c>
      <c r="N147">
        <f>'interests (2)'!A147</f>
        <v>2095102</v>
      </c>
      <c r="O147" t="str">
        <f t="shared" si="9"/>
        <v>filters:[3,2095102]</v>
      </c>
      <c r="P147" t="str">
        <f t="shared" si="10"/>
        <v>variables:[41,104,201,300,400,500,600,700.267,800.019,900,1000,1100]</v>
      </c>
      <c r="Q147" t="s">
        <v>1703</v>
      </c>
      <c r="R147" t="str">
        <f t="shared" si="11"/>
        <v>filters:[3,2095102],variables:[41,104,201,300,400,500,600,700.267,800.019,900,1000,1100]</v>
      </c>
      <c r="S147" t="s">
        <v>1701</v>
      </c>
      <c r="T147" t="str">
        <f t="shared" si="8"/>
        <v>{filters:[3,2095102],variables:[41,104,201,300,400,500,600,700.267,800.019,900,1000,1100]},</v>
      </c>
    </row>
    <row r="148" spans="1:20">
      <c r="A148" s="36">
        <f>VLOOKUP(data!A147,variables!$A$33:$E$58,5,FALSE)</f>
        <v>51</v>
      </c>
      <c r="B148" s="36">
        <f>VLOOKUP(data!A147,variables!$A$33:$F$58,6,FALSE)</f>
        <v>105</v>
      </c>
      <c r="C148" s="36">
        <f>VLOOKUP(IF(data!D147="","unknown",data!D147),variables!$A$63:$F$94,5,FALSE)</f>
        <v>203</v>
      </c>
      <c r="D148" s="36">
        <f>VLOOKUP(IF(data!D147="","unknown",data!D147),variables!$A$63:$F$94,6,FALSE)</f>
        <v>300</v>
      </c>
      <c r="E148">
        <f>VLOOKUP(IF(data!E147="","unknown",data!E147),variables!$A$97:$B$104,2,FALSE)</f>
        <v>401</v>
      </c>
      <c r="F148">
        <f>VLOOKUP(data!F147,variables!$A$107:$B$108,2,FALSE)</f>
        <v>500</v>
      </c>
      <c r="G148">
        <f>VLOOKUP(IF(data!H147="","unknown",data!H147),variables!$A$110:$B$112,2,FALSE)</f>
        <v>600</v>
      </c>
      <c r="H148">
        <f>VLOOKUP(IF(data!I147="","unknown",data!I147),variables!$A$115:$B$464,2,FALSE)</f>
        <v>700.10799999999995</v>
      </c>
      <c r="I148">
        <f>VLOOKUP(IF(data!P147="","unknown",data!P147),variables!$A$466:$B$517,2,FALSE)</f>
        <v>800.00599999999997</v>
      </c>
      <c r="J148">
        <f>VLOOKUP(IF(data!Q147="","unknown",data!Q147),variables!$A$519:$B$524,2,FALSE)</f>
        <v>903</v>
      </c>
      <c r="K148">
        <f>VLOOKUP(IF(data!S147="","unknown",data!S147),variables!$A$526:$B$528,2,FALSE)</f>
        <v>1000</v>
      </c>
      <c r="L148">
        <f>VLOOKUP(IF(data!U147="","unknown",data!U147),variables!$A$530:$B$534,2,FALSE)</f>
        <v>1100</v>
      </c>
      <c r="M148" s="38">
        <f>'data (2)'!A147</f>
        <v>2</v>
      </c>
      <c r="N148">
        <f>'interests (2)'!A148</f>
        <v>1082400</v>
      </c>
      <c r="O148" t="str">
        <f t="shared" si="9"/>
        <v>filters:[2,1082400]</v>
      </c>
      <c r="P148" t="str">
        <f t="shared" si="10"/>
        <v>variables:[51,105,203,300,401,500,600,700.108,800.006,903,1000,1100]</v>
      </c>
      <c r="Q148" t="s">
        <v>1703</v>
      </c>
      <c r="R148" t="str">
        <f t="shared" si="11"/>
        <v>filters:[2,1082400],variables:[51,105,203,300,401,500,600,700.108,800.006,903,1000,1100]</v>
      </c>
      <c r="S148" t="s">
        <v>1701</v>
      </c>
      <c r="T148" t="str">
        <f t="shared" si="8"/>
        <v>{filters:[2,1082400],variables:[51,105,203,300,401,500,600,700.108,800.006,903,1000,1100]},</v>
      </c>
    </row>
    <row r="149" spans="1:20">
      <c r="A149" s="36">
        <f>VLOOKUP(data!A148,variables!$A$33:$E$58,5,FALSE)</f>
        <v>13</v>
      </c>
      <c r="B149" s="36">
        <f>VLOOKUP(data!A148,variables!$A$33:$F$58,6,FALSE)</f>
        <v>101</v>
      </c>
      <c r="C149" s="36">
        <f>VLOOKUP(IF(data!D148="","unknown",data!D148),variables!$A$63:$F$94,5,FALSE)</f>
        <v>203</v>
      </c>
      <c r="D149" s="36">
        <f>VLOOKUP(IF(data!D148="","unknown",data!D148),variables!$A$63:$F$94,6,FALSE)</f>
        <v>300</v>
      </c>
      <c r="E149">
        <f>VLOOKUP(IF(data!E148="","unknown",data!E148),variables!$A$97:$B$104,2,FALSE)</f>
        <v>440</v>
      </c>
      <c r="F149">
        <f>VLOOKUP(data!F148,variables!$A$107:$B$108,2,FALSE)</f>
        <v>501</v>
      </c>
      <c r="G149">
        <f>VLOOKUP(IF(data!H148="","unknown",data!H148),variables!$A$110:$B$112,2,FALSE)</f>
        <v>602</v>
      </c>
      <c r="H149">
        <f>VLOOKUP(IF(data!I148="","unknown",data!I148),variables!$A$115:$B$464,2,FALSE)</f>
        <v>700.00199999999995</v>
      </c>
      <c r="I149">
        <f>VLOOKUP(IF(data!P148="","unknown",data!P148),variables!$A$466:$B$517,2,FALSE)</f>
        <v>801</v>
      </c>
      <c r="J149">
        <f>VLOOKUP(IF(data!Q148="","unknown",data!Q148),variables!$A$519:$B$524,2,FALSE)</f>
        <v>905</v>
      </c>
      <c r="K149">
        <f>VLOOKUP(IF(data!S148="","unknown",data!S148),variables!$A$526:$B$528,2,FALSE)</f>
        <v>1002</v>
      </c>
      <c r="L149">
        <f>VLOOKUP(IF(data!U148="","unknown",data!U148),variables!$A$530:$B$534,2,FALSE)</f>
        <v>1104</v>
      </c>
      <c r="M149" s="38">
        <f>'data (2)'!A148</f>
        <v>0</v>
      </c>
      <c r="N149">
        <f>'interests (2)'!A149</f>
        <v>0</v>
      </c>
      <c r="O149" t="str">
        <f t="shared" si="9"/>
        <v>filters:[0,0]</v>
      </c>
      <c r="P149" t="str">
        <f t="shared" si="10"/>
        <v>variables:[13,101,203,300,440,501,602,700.002,801,905,1002,1104]</v>
      </c>
      <c r="Q149" t="s">
        <v>1703</v>
      </c>
      <c r="R149" t="str">
        <f t="shared" si="11"/>
        <v>filters:[0,0],variables:[13,101,203,300,440,501,602,700.002,801,905,1002,1104]</v>
      </c>
      <c r="S149" t="s">
        <v>1701</v>
      </c>
      <c r="T149" t="str">
        <f t="shared" si="8"/>
        <v>{filters:[0,0],variables:[13,101,203,300,440,501,602,700.002,801,905,1002,1104]},</v>
      </c>
    </row>
    <row r="150" spans="1:20">
      <c r="A150" s="36">
        <f>VLOOKUP(data!A149,variables!$A$33:$E$58,5,FALSE)</f>
        <v>52</v>
      </c>
      <c r="B150" s="36">
        <f>VLOOKUP(data!A149,variables!$A$33:$F$58,6,FALSE)</f>
        <v>105</v>
      </c>
      <c r="C150" s="36">
        <f>VLOOKUP(IF(data!D149="","unknown",data!D149),variables!$A$63:$F$94,5,FALSE)</f>
        <v>203</v>
      </c>
      <c r="D150" s="36">
        <f>VLOOKUP(IF(data!D149="","unknown",data!D149),variables!$A$63:$F$94,6,FALSE)</f>
        <v>300</v>
      </c>
      <c r="E150">
        <f>VLOOKUP(IF(data!E149="","unknown",data!E149),variables!$A$97:$B$104,2,FALSE)</f>
        <v>400</v>
      </c>
      <c r="F150">
        <f>VLOOKUP(data!F149,variables!$A$107:$B$108,2,FALSE)</f>
        <v>501</v>
      </c>
      <c r="G150">
        <f>VLOOKUP(IF(data!H149="","unknown",data!H149),variables!$A$110:$B$112,2,FALSE)</f>
        <v>601</v>
      </c>
      <c r="H150">
        <f>VLOOKUP(IF(data!I149="","unknown",data!I149),variables!$A$115:$B$464,2,FALSE)</f>
        <v>700.32399999999996</v>
      </c>
      <c r="I150">
        <f>VLOOKUP(IF(data!P149="","unknown",data!P149),variables!$A$466:$B$517,2,FALSE)</f>
        <v>800.02599999999995</v>
      </c>
      <c r="J150">
        <f>VLOOKUP(IF(data!Q149="","unknown",data!Q149),variables!$A$519:$B$524,2,FALSE)</f>
        <v>900</v>
      </c>
      <c r="K150">
        <f>VLOOKUP(IF(data!S149="","unknown",data!S149),variables!$A$526:$B$528,2,FALSE)</f>
        <v>1000</v>
      </c>
      <c r="L150">
        <f>VLOOKUP(IF(data!U149="","unknown",data!U149),variables!$A$530:$B$534,2,FALSE)</f>
        <v>1102</v>
      </c>
      <c r="M150" s="38">
        <f>'data (2)'!A149</f>
        <v>3</v>
      </c>
      <c r="N150">
        <f>'interests (2)'!A150</f>
        <v>1722000</v>
      </c>
      <c r="O150" t="str">
        <f t="shared" si="9"/>
        <v>filters:[3,1722000]</v>
      </c>
      <c r="P150" t="str">
        <f t="shared" si="10"/>
        <v>variables:[52,105,203,300,400,501,601,700.324,800.026,900,1000,1102]</v>
      </c>
      <c r="Q150" t="s">
        <v>1703</v>
      </c>
      <c r="R150" t="str">
        <f t="shared" si="11"/>
        <v>filters:[3,1722000],variables:[52,105,203,300,400,501,601,700.324,800.026,900,1000,1102]</v>
      </c>
      <c r="S150" t="s">
        <v>1701</v>
      </c>
      <c r="T150" t="str">
        <f t="shared" si="8"/>
        <v>{filters:[3,1722000],variables:[52,105,203,300,400,501,601,700.324,800.026,900,1000,1102]},</v>
      </c>
    </row>
    <row r="151" spans="1:20">
      <c r="A151" s="36">
        <f>VLOOKUP(data!A150,variables!$A$33:$E$58,5,FALSE)</f>
        <v>52</v>
      </c>
      <c r="B151" s="36">
        <f>VLOOKUP(data!A150,variables!$A$33:$F$58,6,FALSE)</f>
        <v>105</v>
      </c>
      <c r="C151" s="36">
        <f>VLOOKUP(IF(data!D150="","unknown",data!D150),variables!$A$63:$F$94,5,FALSE)</f>
        <v>203</v>
      </c>
      <c r="D151" s="36">
        <f>VLOOKUP(IF(data!D150="","unknown",data!D150),variables!$A$63:$F$94,6,FALSE)</f>
        <v>300</v>
      </c>
      <c r="E151">
        <f>VLOOKUP(IF(data!E150="","unknown",data!E150),variables!$A$97:$B$104,2,FALSE)</f>
        <v>420</v>
      </c>
      <c r="F151">
        <f>VLOOKUP(data!F150,variables!$A$107:$B$108,2,FALSE)</f>
        <v>501</v>
      </c>
      <c r="G151">
        <f>VLOOKUP(IF(data!H150="","unknown",data!H150),variables!$A$110:$B$112,2,FALSE)</f>
        <v>601</v>
      </c>
      <c r="H151">
        <f>VLOOKUP(IF(data!I150="","unknown",data!I150),variables!$A$115:$B$464,2,FALSE)</f>
        <v>700.33699999999999</v>
      </c>
      <c r="I151">
        <f>VLOOKUP(IF(data!P150="","unknown",data!P150),variables!$A$466:$B$517,2,FALSE)</f>
        <v>801</v>
      </c>
      <c r="J151">
        <f>VLOOKUP(IF(data!Q150="","unknown",data!Q150),variables!$A$519:$B$524,2,FALSE)</f>
        <v>903</v>
      </c>
      <c r="K151">
        <f>VLOOKUP(IF(data!S150="","unknown",data!S150),variables!$A$526:$B$528,2,FALSE)</f>
        <v>1000</v>
      </c>
      <c r="L151">
        <f>VLOOKUP(IF(data!U150="","unknown",data!U150),variables!$A$530:$B$534,2,FALSE)</f>
        <v>1101</v>
      </c>
      <c r="M151" s="38">
        <f>'data (2)'!A150</f>
        <v>3</v>
      </c>
      <c r="N151">
        <f>'interests (2)'!A151</f>
        <v>1955702</v>
      </c>
      <c r="O151" t="str">
        <f t="shared" si="9"/>
        <v>filters:[3,1955702]</v>
      </c>
      <c r="P151" t="str">
        <f t="shared" si="10"/>
        <v>variables:[52,105,203,300,420,501,601,700.337,801,903,1000,1101]</v>
      </c>
      <c r="Q151" t="s">
        <v>1703</v>
      </c>
      <c r="R151" t="str">
        <f t="shared" si="11"/>
        <v>filters:[3,1955702],variables:[52,105,203,300,420,501,601,700.337,801,903,1000,1101]</v>
      </c>
      <c r="S151" t="s">
        <v>1701</v>
      </c>
      <c r="T151" t="str">
        <f t="shared" si="8"/>
        <v>{filters:[3,1955702],variables:[52,105,203,300,420,501,601,700.337,801,903,1000,1101]},</v>
      </c>
    </row>
    <row r="152" spans="1:20">
      <c r="A152" s="36">
        <f>VLOOKUP(data!A151,variables!$A$33:$E$58,5,FALSE)</f>
        <v>41</v>
      </c>
      <c r="B152" s="36">
        <f>VLOOKUP(data!A151,variables!$A$33:$F$58,6,FALSE)</f>
        <v>104</v>
      </c>
      <c r="C152" s="36">
        <f>VLOOKUP(IF(data!D151="","unknown",data!D151),variables!$A$63:$F$94,5,FALSE)</f>
        <v>203</v>
      </c>
      <c r="D152" s="36">
        <f>VLOOKUP(IF(data!D151="","unknown",data!D151),variables!$A$63:$F$94,6,FALSE)</f>
        <v>300</v>
      </c>
      <c r="E152">
        <f>VLOOKUP(IF(data!E151="","unknown",data!E151),variables!$A$97:$B$104,2,FALSE)</f>
        <v>400</v>
      </c>
      <c r="F152">
        <f>VLOOKUP(data!F151,variables!$A$107:$B$108,2,FALSE)</f>
        <v>500</v>
      </c>
      <c r="G152">
        <f>VLOOKUP(IF(data!H151="","unknown",data!H151),variables!$A$110:$B$112,2,FALSE)</f>
        <v>600</v>
      </c>
      <c r="H152">
        <f>VLOOKUP(IF(data!I151="","unknown",data!I151),variables!$A$115:$B$464,2,FALSE)</f>
        <v>700.20899999999995</v>
      </c>
      <c r="I152">
        <f>VLOOKUP(IF(data!P151="","unknown",data!P151),variables!$A$466:$B$517,2,FALSE)</f>
        <v>800.029</v>
      </c>
      <c r="J152">
        <f>VLOOKUP(IF(data!Q151="","unknown",data!Q151),variables!$A$519:$B$524,2,FALSE)</f>
        <v>903</v>
      </c>
      <c r="K152">
        <f>VLOOKUP(IF(data!S151="","unknown",data!S151),variables!$A$526:$B$528,2,FALSE)</f>
        <v>1001</v>
      </c>
      <c r="L152">
        <f>VLOOKUP(IF(data!U151="","unknown",data!U151),variables!$A$530:$B$534,2,FALSE)</f>
        <v>1102</v>
      </c>
      <c r="M152" s="38">
        <f>'data (2)'!A151</f>
        <v>3</v>
      </c>
      <c r="N152">
        <f>'interests (2)'!A152</f>
        <v>1385800</v>
      </c>
      <c r="O152" t="str">
        <f t="shared" si="9"/>
        <v>filters:[3,1385800]</v>
      </c>
      <c r="P152" t="str">
        <f t="shared" si="10"/>
        <v>variables:[41,104,203,300,400,500,600,700.209,800.029,903,1001,1102]</v>
      </c>
      <c r="Q152" t="s">
        <v>1703</v>
      </c>
      <c r="R152" t="str">
        <f t="shared" si="11"/>
        <v>filters:[3,1385800],variables:[41,104,203,300,400,500,600,700.209,800.029,903,1001,1102]</v>
      </c>
      <c r="S152" t="s">
        <v>1701</v>
      </c>
      <c r="T152" t="str">
        <f t="shared" si="8"/>
        <v>{filters:[3,1385800],variables:[41,104,203,300,400,500,600,700.209,800.029,903,1001,1102]},</v>
      </c>
    </row>
    <row r="153" spans="1:20">
      <c r="A153" s="36">
        <f>VLOOKUP(data!A152,variables!$A$33:$E$58,5,FALSE)</f>
        <v>23</v>
      </c>
      <c r="B153" s="36">
        <f>VLOOKUP(data!A152,variables!$A$33:$F$58,6,FALSE)</f>
        <v>102</v>
      </c>
      <c r="C153" s="36">
        <f>VLOOKUP(IF(data!D152="","unknown",data!D152),variables!$A$63:$F$94,5,FALSE)</f>
        <v>203</v>
      </c>
      <c r="D153" s="36">
        <f>VLOOKUP(IF(data!D152="","unknown",data!D152),variables!$A$63:$F$94,6,FALSE)</f>
        <v>300</v>
      </c>
      <c r="E153">
        <f>VLOOKUP(IF(data!E152="","unknown",data!E152),variables!$A$97:$B$104,2,FALSE)</f>
        <v>402</v>
      </c>
      <c r="F153">
        <f>VLOOKUP(data!F152,variables!$A$107:$B$108,2,FALSE)</f>
        <v>500</v>
      </c>
      <c r="G153">
        <f>VLOOKUP(IF(data!H152="","unknown",data!H152),variables!$A$110:$B$112,2,FALSE)</f>
        <v>601</v>
      </c>
      <c r="H153">
        <f>VLOOKUP(IF(data!I152="","unknown",data!I152),variables!$A$115:$B$464,2,FALSE)</f>
        <v>700.19600000000003</v>
      </c>
      <c r="I153">
        <f>VLOOKUP(IF(data!P152="","unknown",data!P152),variables!$A$466:$B$517,2,FALSE)</f>
        <v>800.00599999999997</v>
      </c>
      <c r="J153">
        <f>VLOOKUP(IF(data!Q152="","unknown",data!Q152),variables!$A$519:$B$524,2,FALSE)</f>
        <v>904</v>
      </c>
      <c r="K153">
        <f>VLOOKUP(IF(data!S152="","unknown",data!S152),variables!$A$526:$B$528,2,FALSE)</f>
        <v>1000</v>
      </c>
      <c r="L153">
        <f>VLOOKUP(IF(data!U152="","unknown",data!U152),variables!$A$530:$B$534,2,FALSE)</f>
        <v>1100</v>
      </c>
      <c r="M153" s="38">
        <f>'data (2)'!A152</f>
        <v>1</v>
      </c>
      <c r="N153">
        <f>'interests (2)'!A153</f>
        <v>1775300</v>
      </c>
      <c r="O153" t="str">
        <f t="shared" si="9"/>
        <v>filters:[1,1775300]</v>
      </c>
      <c r="P153" t="str">
        <f t="shared" si="10"/>
        <v>variables:[23,102,203,300,402,500,601,700.196,800.006,904,1000,1100]</v>
      </c>
      <c r="Q153" t="s">
        <v>1703</v>
      </c>
      <c r="R153" t="str">
        <f t="shared" si="11"/>
        <v>filters:[1,1775300],variables:[23,102,203,300,402,500,601,700.196,800.006,904,1000,1100]</v>
      </c>
      <c r="S153" t="s">
        <v>1701</v>
      </c>
      <c r="T153" t="str">
        <f t="shared" si="8"/>
        <v>{filters:[1,1775300],variables:[23,102,203,300,402,500,601,700.196,800.006,904,1000,1100]},</v>
      </c>
    </row>
    <row r="154" spans="1:20">
      <c r="A154" s="36">
        <f>VLOOKUP(data!A153,variables!$A$33:$E$58,5,FALSE)</f>
        <v>22</v>
      </c>
      <c r="B154" s="36">
        <f>VLOOKUP(data!A153,variables!$A$33:$F$58,6,FALSE)</f>
        <v>102</v>
      </c>
      <c r="C154" s="36">
        <f>VLOOKUP(IF(data!D153="","unknown",data!D153),variables!$A$63:$F$94,5,FALSE)</f>
        <v>225</v>
      </c>
      <c r="D154" s="36">
        <f>VLOOKUP(IF(data!D153="","unknown",data!D153),variables!$A$63:$F$94,6,FALSE)</f>
        <v>302</v>
      </c>
      <c r="E154">
        <f>VLOOKUP(IF(data!E153="","unknown",data!E153),variables!$A$97:$B$104,2,FALSE)</f>
        <v>420</v>
      </c>
      <c r="F154">
        <f>VLOOKUP(data!F153,variables!$A$107:$B$108,2,FALSE)</f>
        <v>500</v>
      </c>
      <c r="G154">
        <f>VLOOKUP(IF(data!H153="","unknown",data!H153),variables!$A$110:$B$112,2,FALSE)</f>
        <v>600</v>
      </c>
      <c r="H154">
        <f>VLOOKUP(IF(data!I153="","unknown",data!I153),variables!$A$115:$B$464,2,FALSE)</f>
        <v>700.18100000000004</v>
      </c>
      <c r="I154">
        <f>VLOOKUP(IF(data!P153="","unknown",data!P153),variables!$A$466:$B$517,2,FALSE)</f>
        <v>800.00800000000004</v>
      </c>
      <c r="J154">
        <f>VLOOKUP(IF(data!Q153="","unknown",data!Q153),variables!$A$519:$B$524,2,FALSE)</f>
        <v>903</v>
      </c>
      <c r="K154">
        <f>VLOOKUP(IF(data!S153="","unknown",data!S153),variables!$A$526:$B$528,2,FALSE)</f>
        <v>1000</v>
      </c>
      <c r="L154">
        <f>VLOOKUP(IF(data!U153="","unknown",data!U153),variables!$A$530:$B$534,2,FALSE)</f>
        <v>1102</v>
      </c>
      <c r="M154" s="38">
        <f>'data (2)'!A153</f>
        <v>3</v>
      </c>
      <c r="N154">
        <f>'interests (2)'!A154</f>
        <v>1426800</v>
      </c>
      <c r="O154" t="str">
        <f t="shared" si="9"/>
        <v>filters:[3,1426800]</v>
      </c>
      <c r="P154" t="str">
        <f t="shared" si="10"/>
        <v>variables:[22,102,225,302,420,500,600,700.181,800.008,903,1000,1102]</v>
      </c>
      <c r="Q154" t="s">
        <v>1703</v>
      </c>
      <c r="R154" t="str">
        <f t="shared" si="11"/>
        <v>filters:[3,1426800],variables:[22,102,225,302,420,500,600,700.181,800.008,903,1000,1102]</v>
      </c>
      <c r="S154" t="s">
        <v>1701</v>
      </c>
      <c r="T154" t="str">
        <f t="shared" si="8"/>
        <v>{filters:[3,1426800],variables:[22,102,225,302,420,500,600,700.181,800.008,903,1000,1102]},</v>
      </c>
    </row>
    <row r="155" spans="1:20">
      <c r="A155" s="36">
        <f>VLOOKUP(data!A154,variables!$A$33:$E$58,5,FALSE)</f>
        <v>3</v>
      </c>
      <c r="B155" s="36">
        <f>VLOOKUP(data!A154,variables!$A$33:$F$58,6,FALSE)</f>
        <v>100</v>
      </c>
      <c r="C155" s="36">
        <f>VLOOKUP(IF(data!D154="","unknown",data!D154),variables!$A$63:$F$94,5,FALSE)</f>
        <v>203</v>
      </c>
      <c r="D155" s="36">
        <f>VLOOKUP(IF(data!D154="","unknown",data!D154),variables!$A$63:$F$94,6,FALSE)</f>
        <v>300</v>
      </c>
      <c r="E155">
        <f>VLOOKUP(IF(data!E154="","unknown",data!E154),variables!$A$97:$B$104,2,FALSE)</f>
        <v>440</v>
      </c>
      <c r="F155">
        <f>VLOOKUP(data!F154,variables!$A$107:$B$108,2,FALSE)</f>
        <v>500</v>
      </c>
      <c r="G155">
        <f>VLOOKUP(IF(data!H154="","unknown",data!H154),variables!$A$110:$B$112,2,FALSE)</f>
        <v>602</v>
      </c>
      <c r="H155">
        <f>VLOOKUP(IF(data!I154="","unknown",data!I154),variables!$A$115:$B$464,2,FALSE)</f>
        <v>700.00199999999995</v>
      </c>
      <c r="I155">
        <f>VLOOKUP(IF(data!P154="","unknown",data!P154),variables!$A$466:$B$517,2,FALSE)</f>
        <v>801</v>
      </c>
      <c r="J155">
        <f>VLOOKUP(IF(data!Q154="","unknown",data!Q154),variables!$A$519:$B$524,2,FALSE)</f>
        <v>905</v>
      </c>
      <c r="K155">
        <f>VLOOKUP(IF(data!S154="","unknown",data!S154),variables!$A$526:$B$528,2,FALSE)</f>
        <v>1002</v>
      </c>
      <c r="L155">
        <f>VLOOKUP(IF(data!U154="","unknown",data!U154),variables!$A$530:$B$534,2,FALSE)</f>
        <v>1104</v>
      </c>
      <c r="M155" s="38">
        <f>'data (2)'!A154</f>
        <v>0</v>
      </c>
      <c r="N155">
        <f>'interests (2)'!A155</f>
        <v>0</v>
      </c>
      <c r="O155" t="str">
        <f t="shared" si="9"/>
        <v>filters:[0,0]</v>
      </c>
      <c r="P155" t="str">
        <f t="shared" si="10"/>
        <v>variables:[3,100,203,300,440,500,602,700.002,801,905,1002,1104]</v>
      </c>
      <c r="Q155" t="s">
        <v>1703</v>
      </c>
      <c r="R155" t="str">
        <f t="shared" si="11"/>
        <v>filters:[0,0],variables:[3,100,203,300,440,500,602,700.002,801,905,1002,1104]</v>
      </c>
      <c r="S155" t="s">
        <v>1701</v>
      </c>
      <c r="T155" t="str">
        <f t="shared" si="8"/>
        <v>{filters:[0,0],variables:[3,100,203,300,440,500,602,700.002,801,905,1002,1104]},</v>
      </c>
    </row>
    <row r="156" spans="1:20">
      <c r="A156" s="36">
        <f>VLOOKUP(data!A155,variables!$A$33:$E$58,5,FALSE)</f>
        <v>14</v>
      </c>
      <c r="B156" s="36">
        <f>VLOOKUP(data!A155,variables!$A$33:$F$58,6,FALSE)</f>
        <v>101</v>
      </c>
      <c r="C156" s="36">
        <f>VLOOKUP(IF(data!D155="","unknown",data!D155),variables!$A$63:$F$94,5,FALSE)</f>
        <v>203</v>
      </c>
      <c r="D156" s="36">
        <f>VLOOKUP(IF(data!D155="","unknown",data!D155),variables!$A$63:$F$94,6,FALSE)</f>
        <v>300</v>
      </c>
      <c r="E156">
        <f>VLOOKUP(IF(data!E155="","unknown",data!E155),variables!$A$97:$B$104,2,FALSE)</f>
        <v>440</v>
      </c>
      <c r="F156">
        <f>VLOOKUP(data!F155,variables!$A$107:$B$108,2,FALSE)</f>
        <v>501</v>
      </c>
      <c r="G156">
        <f>VLOOKUP(IF(data!H155="","unknown",data!H155),variables!$A$110:$B$112,2,FALSE)</f>
        <v>602</v>
      </c>
      <c r="H156">
        <f>VLOOKUP(IF(data!I155="","unknown",data!I155),variables!$A$115:$B$464,2,FALSE)</f>
        <v>700.14</v>
      </c>
      <c r="I156">
        <f>VLOOKUP(IF(data!P155="","unknown",data!P155),variables!$A$466:$B$517,2,FALSE)</f>
        <v>801</v>
      </c>
      <c r="J156">
        <f>VLOOKUP(IF(data!Q155="","unknown",data!Q155),variables!$A$519:$B$524,2,FALSE)</f>
        <v>905</v>
      </c>
      <c r="K156">
        <f>VLOOKUP(IF(data!S155="","unknown",data!S155),variables!$A$526:$B$528,2,FALSE)</f>
        <v>1002</v>
      </c>
      <c r="L156">
        <f>VLOOKUP(IF(data!U155="","unknown",data!U155),variables!$A$530:$B$534,2,FALSE)</f>
        <v>1104</v>
      </c>
      <c r="M156" s="38">
        <f>'data (2)'!A155</f>
        <v>0</v>
      </c>
      <c r="N156">
        <f>'interests (2)'!A156</f>
        <v>0</v>
      </c>
      <c r="O156" t="str">
        <f t="shared" si="9"/>
        <v>filters:[0,0]</v>
      </c>
      <c r="P156" t="str">
        <f t="shared" si="10"/>
        <v>variables:[14,101,203,300,440,501,602,700.14,801,905,1002,1104]</v>
      </c>
      <c r="Q156" t="s">
        <v>1703</v>
      </c>
      <c r="R156" t="str">
        <f t="shared" si="11"/>
        <v>filters:[0,0],variables:[14,101,203,300,440,501,602,700.14,801,905,1002,1104]</v>
      </c>
      <c r="S156" t="s">
        <v>1701</v>
      </c>
      <c r="T156" t="str">
        <f t="shared" si="8"/>
        <v>{filters:[0,0],variables:[14,101,203,300,440,501,602,700.14,801,905,1002,1104]},</v>
      </c>
    </row>
    <row r="157" spans="1:20">
      <c r="A157" s="36">
        <f>VLOOKUP(data!A156,variables!$A$33:$E$58,5,FALSE)</f>
        <v>23</v>
      </c>
      <c r="B157" s="36">
        <f>VLOOKUP(data!A156,variables!$A$33:$F$58,6,FALSE)</f>
        <v>102</v>
      </c>
      <c r="C157" s="36">
        <f>VLOOKUP(IF(data!D156="","unknown",data!D156),variables!$A$63:$F$94,5,FALSE)</f>
        <v>203</v>
      </c>
      <c r="D157" s="36">
        <f>VLOOKUP(IF(data!D156="","unknown",data!D156),variables!$A$63:$F$94,6,FALSE)</f>
        <v>300</v>
      </c>
      <c r="E157">
        <f>VLOOKUP(IF(data!E156="","unknown",data!E156),variables!$A$97:$B$104,2,FALSE)</f>
        <v>401</v>
      </c>
      <c r="F157">
        <f>VLOOKUP(data!F156,variables!$A$107:$B$108,2,FALSE)</f>
        <v>500</v>
      </c>
      <c r="G157">
        <f>VLOOKUP(IF(data!H156="","unknown",data!H156),variables!$A$110:$B$112,2,FALSE)</f>
        <v>601</v>
      </c>
      <c r="H157">
        <f>VLOOKUP(IF(data!I156="","unknown",data!I156),variables!$A$115:$B$464,2,FALSE)</f>
        <v>700.18200000000002</v>
      </c>
      <c r="I157">
        <f>VLOOKUP(IF(data!P156="","unknown",data!P156),variables!$A$466:$B$517,2,FALSE)</f>
        <v>800.01099999999997</v>
      </c>
      <c r="J157">
        <f>VLOOKUP(IF(data!Q156="","unknown",data!Q156),variables!$A$519:$B$524,2,FALSE)</f>
        <v>900</v>
      </c>
      <c r="K157">
        <f>VLOOKUP(IF(data!S156="","unknown",data!S156),variables!$A$526:$B$528,2,FALSE)</f>
        <v>1000</v>
      </c>
      <c r="L157">
        <f>VLOOKUP(IF(data!U156="","unknown",data!U156),variables!$A$530:$B$534,2,FALSE)</f>
        <v>1100</v>
      </c>
      <c r="M157" s="38">
        <f>'data (2)'!A156</f>
        <v>1</v>
      </c>
      <c r="N157">
        <f>'interests (2)'!A157</f>
        <v>192700</v>
      </c>
      <c r="O157" t="str">
        <f t="shared" si="9"/>
        <v>filters:[1,192700]</v>
      </c>
      <c r="P157" t="str">
        <f t="shared" si="10"/>
        <v>variables:[23,102,203,300,401,500,601,700.182,800.011,900,1000,1100]</v>
      </c>
      <c r="Q157" t="s">
        <v>1703</v>
      </c>
      <c r="R157" t="str">
        <f t="shared" si="11"/>
        <v>filters:[1,192700],variables:[23,102,203,300,401,500,601,700.182,800.011,900,1000,1100]</v>
      </c>
      <c r="S157" t="s">
        <v>1701</v>
      </c>
      <c r="T157" t="str">
        <f t="shared" si="8"/>
        <v>{filters:[1,192700],variables:[23,102,203,300,401,500,601,700.182,800.011,900,1000,1100]},</v>
      </c>
    </row>
    <row r="158" spans="1:20">
      <c r="A158" s="36">
        <f>VLOOKUP(data!A157,variables!$A$33:$E$58,5,FALSE)</f>
        <v>50</v>
      </c>
      <c r="B158" s="36">
        <f>VLOOKUP(data!A157,variables!$A$33:$F$58,6,FALSE)</f>
        <v>105</v>
      </c>
      <c r="C158" s="36">
        <f>VLOOKUP(IF(data!D157="","unknown",data!D157),variables!$A$63:$F$94,5,FALSE)</f>
        <v>203</v>
      </c>
      <c r="D158" s="36">
        <f>VLOOKUP(IF(data!D157="","unknown",data!D157),variables!$A$63:$F$94,6,FALSE)</f>
        <v>300</v>
      </c>
      <c r="E158">
        <f>VLOOKUP(IF(data!E157="","unknown",data!E157),variables!$A$97:$B$104,2,FALSE)</f>
        <v>421</v>
      </c>
      <c r="F158">
        <f>VLOOKUP(data!F157,variables!$A$107:$B$108,2,FALSE)</f>
        <v>500</v>
      </c>
      <c r="G158">
        <f>VLOOKUP(IF(data!H157="","unknown",data!H157),variables!$A$110:$B$112,2,FALSE)</f>
        <v>601</v>
      </c>
      <c r="H158">
        <f>VLOOKUP(IF(data!I157="","unknown",data!I157),variables!$A$115:$B$464,2,FALSE)</f>
        <v>700.18899999999996</v>
      </c>
      <c r="I158">
        <f>VLOOKUP(IF(data!P157="","unknown",data!P157),variables!$A$466:$B$517,2,FALSE)</f>
        <v>800.01599999999996</v>
      </c>
      <c r="J158">
        <f>VLOOKUP(IF(data!Q157="","unknown",data!Q157),variables!$A$519:$B$524,2,FALSE)</f>
        <v>900</v>
      </c>
      <c r="K158">
        <f>VLOOKUP(IF(data!S157="","unknown",data!S157),variables!$A$526:$B$528,2,FALSE)</f>
        <v>1000</v>
      </c>
      <c r="L158">
        <f>VLOOKUP(IF(data!U157="","unknown",data!U157),variables!$A$530:$B$534,2,FALSE)</f>
        <v>1101</v>
      </c>
      <c r="M158" s="38">
        <f>'data (2)'!A157</f>
        <v>2</v>
      </c>
      <c r="N158">
        <f>'interests (2)'!A158</f>
        <v>1398100</v>
      </c>
      <c r="O158" t="str">
        <f t="shared" si="9"/>
        <v>filters:[2,1398100]</v>
      </c>
      <c r="P158" t="str">
        <f t="shared" si="10"/>
        <v>variables:[50,105,203,300,421,500,601,700.189,800.016,900,1000,1101]</v>
      </c>
      <c r="Q158" t="s">
        <v>1703</v>
      </c>
      <c r="R158" t="str">
        <f t="shared" si="11"/>
        <v>filters:[2,1398100],variables:[50,105,203,300,421,500,601,700.189,800.016,900,1000,1101]</v>
      </c>
      <c r="S158" t="s">
        <v>1701</v>
      </c>
      <c r="T158" t="str">
        <f t="shared" si="8"/>
        <v>{filters:[2,1398100],variables:[50,105,203,300,421,500,601,700.189,800.016,900,1000,1101]},</v>
      </c>
    </row>
    <row r="159" spans="1:20">
      <c r="A159" s="36">
        <f>VLOOKUP(data!A158,variables!$A$33:$E$58,5,FALSE)</f>
        <v>22</v>
      </c>
      <c r="B159" s="36">
        <f>VLOOKUP(data!A158,variables!$A$33:$F$58,6,FALSE)</f>
        <v>102</v>
      </c>
      <c r="C159" s="36">
        <f>VLOOKUP(IF(data!D158="","unknown",data!D158),variables!$A$63:$F$94,5,FALSE)</f>
        <v>203</v>
      </c>
      <c r="D159" s="36">
        <f>VLOOKUP(IF(data!D158="","unknown",data!D158),variables!$A$63:$F$94,6,FALSE)</f>
        <v>300</v>
      </c>
      <c r="E159">
        <f>VLOOKUP(IF(data!E158="","unknown",data!E158),variables!$A$97:$B$104,2,FALSE)</f>
        <v>400</v>
      </c>
      <c r="F159">
        <f>VLOOKUP(data!F158,variables!$A$107:$B$108,2,FALSE)</f>
        <v>500</v>
      </c>
      <c r="G159">
        <f>VLOOKUP(IF(data!H158="","unknown",data!H158),variables!$A$110:$B$112,2,FALSE)</f>
        <v>600</v>
      </c>
      <c r="H159">
        <f>VLOOKUP(IF(data!I158="","unknown",data!I158),variables!$A$115:$B$464,2,FALSE)</f>
        <v>700.21199999999999</v>
      </c>
      <c r="I159">
        <f>VLOOKUP(IF(data!P158="","unknown",data!P158),variables!$A$466:$B$517,2,FALSE)</f>
        <v>800.00800000000004</v>
      </c>
      <c r="J159">
        <f>VLOOKUP(IF(data!Q158="","unknown",data!Q158),variables!$A$519:$B$524,2,FALSE)</f>
        <v>903</v>
      </c>
      <c r="K159">
        <f>VLOOKUP(IF(data!S158="","unknown",data!S158),variables!$A$526:$B$528,2,FALSE)</f>
        <v>1000</v>
      </c>
      <c r="L159">
        <f>VLOOKUP(IF(data!U158="","unknown",data!U158),variables!$A$530:$B$534,2,FALSE)</f>
        <v>1100</v>
      </c>
      <c r="M159" s="38">
        <f>'data (2)'!A158</f>
        <v>1</v>
      </c>
      <c r="N159">
        <f>'interests (2)'!A159</f>
        <v>143500</v>
      </c>
      <c r="O159" t="str">
        <f t="shared" si="9"/>
        <v>filters:[1,143500]</v>
      </c>
      <c r="P159" t="str">
        <f t="shared" si="10"/>
        <v>variables:[22,102,203,300,400,500,600,700.212,800.008,903,1000,1100]</v>
      </c>
      <c r="Q159" t="s">
        <v>1703</v>
      </c>
      <c r="R159" t="str">
        <f t="shared" si="11"/>
        <v>filters:[1,143500],variables:[22,102,203,300,400,500,600,700.212,800.008,903,1000,1100]</v>
      </c>
      <c r="S159" t="s">
        <v>1701</v>
      </c>
      <c r="T159" t="str">
        <f t="shared" si="8"/>
        <v>{filters:[1,143500],variables:[22,102,203,300,400,500,600,700.212,800.008,903,1000,1100]},</v>
      </c>
    </row>
    <row r="160" spans="1:20">
      <c r="A160" s="36">
        <f>VLOOKUP(data!A159,variables!$A$33:$E$58,5,FALSE)</f>
        <v>23</v>
      </c>
      <c r="B160" s="36">
        <f>VLOOKUP(data!A159,variables!$A$33:$F$58,6,FALSE)</f>
        <v>102</v>
      </c>
      <c r="C160" s="36">
        <f>VLOOKUP(IF(data!D159="","unknown",data!D159),variables!$A$63:$F$94,5,FALSE)</f>
        <v>203</v>
      </c>
      <c r="D160" s="36">
        <f>VLOOKUP(IF(data!D159="","unknown",data!D159),variables!$A$63:$F$94,6,FALSE)</f>
        <v>300</v>
      </c>
      <c r="E160">
        <f>VLOOKUP(IF(data!E159="","unknown",data!E159),variables!$A$97:$B$104,2,FALSE)</f>
        <v>430</v>
      </c>
      <c r="F160">
        <f>VLOOKUP(data!F159,variables!$A$107:$B$108,2,FALSE)</f>
        <v>500</v>
      </c>
      <c r="G160">
        <f>VLOOKUP(IF(data!H159="","unknown",data!H159),variables!$A$110:$B$112,2,FALSE)</f>
        <v>600</v>
      </c>
      <c r="H160">
        <f>VLOOKUP(IF(data!I159="","unknown",data!I159),variables!$A$115:$B$464,2,FALSE)</f>
        <v>700.10400000000004</v>
      </c>
      <c r="I160">
        <f>VLOOKUP(IF(data!P159="","unknown",data!P159),variables!$A$466:$B$517,2,FALSE)</f>
        <v>800.00900000000001</v>
      </c>
      <c r="J160">
        <f>VLOOKUP(IF(data!Q159="","unknown",data!Q159),variables!$A$519:$B$524,2,FALSE)</f>
        <v>905</v>
      </c>
      <c r="K160">
        <f>VLOOKUP(IF(data!S159="","unknown",data!S159),variables!$A$526:$B$528,2,FALSE)</f>
        <v>1000</v>
      </c>
      <c r="L160">
        <f>VLOOKUP(IF(data!U159="","unknown",data!U159),variables!$A$530:$B$534,2,FALSE)</f>
        <v>1100</v>
      </c>
      <c r="M160" s="38">
        <f>'data (2)'!A159</f>
        <v>2</v>
      </c>
      <c r="N160">
        <f>'interests (2)'!A160</f>
        <v>1160300</v>
      </c>
      <c r="O160" t="str">
        <f t="shared" si="9"/>
        <v>filters:[2,1160300]</v>
      </c>
      <c r="P160" t="str">
        <f t="shared" si="10"/>
        <v>variables:[23,102,203,300,430,500,600,700.104,800.009,905,1000,1100]</v>
      </c>
      <c r="Q160" t="s">
        <v>1703</v>
      </c>
      <c r="R160" t="str">
        <f t="shared" si="11"/>
        <v>filters:[2,1160300],variables:[23,102,203,300,430,500,600,700.104,800.009,905,1000,1100]</v>
      </c>
      <c r="S160" t="s">
        <v>1701</v>
      </c>
      <c r="T160" t="str">
        <f t="shared" si="8"/>
        <v>{filters:[2,1160300],variables:[23,102,203,300,430,500,600,700.104,800.009,905,1000,1100]},</v>
      </c>
    </row>
    <row r="161" spans="1:20">
      <c r="A161" s="36">
        <f>VLOOKUP(data!A160,variables!$A$33:$E$58,5,FALSE)</f>
        <v>1</v>
      </c>
      <c r="B161" s="36">
        <f>VLOOKUP(data!A160,variables!$A$33:$F$58,6,FALSE)</f>
        <v>100</v>
      </c>
      <c r="C161" s="36">
        <f>VLOOKUP(IF(data!D160="","unknown",data!D160),variables!$A$63:$F$94,5,FALSE)</f>
        <v>226</v>
      </c>
      <c r="D161" s="36">
        <f>VLOOKUP(IF(data!D160="","unknown",data!D160),variables!$A$63:$F$94,6,FALSE)</f>
        <v>302</v>
      </c>
      <c r="E161">
        <f>VLOOKUP(IF(data!E160="","unknown",data!E160),variables!$A$97:$B$104,2,FALSE)</f>
        <v>440</v>
      </c>
      <c r="F161">
        <f>VLOOKUP(data!F160,variables!$A$107:$B$108,2,FALSE)</f>
        <v>500</v>
      </c>
      <c r="G161">
        <f>VLOOKUP(IF(data!H160="","unknown",data!H160),variables!$A$110:$B$112,2,FALSE)</f>
        <v>602</v>
      </c>
      <c r="H161">
        <f>VLOOKUP(IF(data!I160="","unknown",data!I160),variables!$A$115:$B$464,2,FALSE)</f>
        <v>700.07100000000003</v>
      </c>
      <c r="I161">
        <f>VLOOKUP(IF(data!P160="","unknown",data!P160),variables!$A$466:$B$517,2,FALSE)</f>
        <v>801</v>
      </c>
      <c r="J161">
        <f>VLOOKUP(IF(data!Q160="","unknown",data!Q160),variables!$A$519:$B$524,2,FALSE)</f>
        <v>905</v>
      </c>
      <c r="K161">
        <f>VLOOKUP(IF(data!S160="","unknown",data!S160),variables!$A$526:$B$528,2,FALSE)</f>
        <v>1002</v>
      </c>
      <c r="L161">
        <f>VLOOKUP(IF(data!U160="","unknown",data!U160),variables!$A$530:$B$534,2,FALSE)</f>
        <v>1104</v>
      </c>
      <c r="M161" s="38">
        <f>'data (2)'!A160</f>
        <v>0</v>
      </c>
      <c r="N161">
        <f>'interests (2)'!A161</f>
        <v>0</v>
      </c>
      <c r="O161" t="str">
        <f t="shared" si="9"/>
        <v>filters:[0,0]</v>
      </c>
      <c r="P161" t="str">
        <f t="shared" si="10"/>
        <v>variables:[1,100,226,302,440,500,602,700.071,801,905,1002,1104]</v>
      </c>
      <c r="Q161" t="s">
        <v>1703</v>
      </c>
      <c r="R161" t="str">
        <f t="shared" si="11"/>
        <v>filters:[0,0],variables:[1,100,226,302,440,500,602,700.071,801,905,1002,1104]</v>
      </c>
      <c r="S161" t="s">
        <v>1701</v>
      </c>
      <c r="T161" t="str">
        <f t="shared" si="8"/>
        <v>{filters:[0,0],variables:[1,100,226,302,440,500,602,700.071,801,905,1002,1104]},</v>
      </c>
    </row>
    <row r="162" spans="1:20">
      <c r="A162" s="36">
        <f>VLOOKUP(data!A161,variables!$A$33:$E$58,5,FALSE)</f>
        <v>42</v>
      </c>
      <c r="B162" s="36">
        <f>VLOOKUP(data!A161,variables!$A$33:$F$58,6,FALSE)</f>
        <v>104</v>
      </c>
      <c r="C162" s="36">
        <f>VLOOKUP(IF(data!D161="","unknown",data!D161),variables!$A$63:$F$94,5,FALSE)</f>
        <v>201</v>
      </c>
      <c r="D162" s="36">
        <f>VLOOKUP(IF(data!D161="","unknown",data!D161),variables!$A$63:$F$94,6,FALSE)</f>
        <v>300</v>
      </c>
      <c r="E162">
        <f>VLOOKUP(IF(data!E161="","unknown",data!E161),variables!$A$97:$B$104,2,FALSE)</f>
        <v>430</v>
      </c>
      <c r="F162">
        <f>VLOOKUP(data!F161,variables!$A$107:$B$108,2,FALSE)</f>
        <v>500</v>
      </c>
      <c r="G162">
        <f>VLOOKUP(IF(data!H161="","unknown",data!H161),variables!$A$110:$B$112,2,FALSE)</f>
        <v>601</v>
      </c>
      <c r="H162">
        <f>VLOOKUP(IF(data!I161="","unknown",data!I161),variables!$A$115:$B$464,2,FALSE)</f>
        <v>700.26599999999996</v>
      </c>
      <c r="I162">
        <f>VLOOKUP(IF(data!P161="","unknown",data!P161),variables!$A$466:$B$517,2,FALSE)</f>
        <v>800.00599999999997</v>
      </c>
      <c r="J162">
        <f>VLOOKUP(IF(data!Q161="","unknown",data!Q161),variables!$A$519:$B$524,2,FALSE)</f>
        <v>902</v>
      </c>
      <c r="K162">
        <f>VLOOKUP(IF(data!S161="","unknown",data!S161),variables!$A$526:$B$528,2,FALSE)</f>
        <v>1001</v>
      </c>
      <c r="L162">
        <f>VLOOKUP(IF(data!U161="","unknown",data!U161),variables!$A$530:$B$534,2,FALSE)</f>
        <v>1100</v>
      </c>
      <c r="M162" s="38">
        <f>'data (2)'!A161</f>
        <v>3</v>
      </c>
      <c r="N162">
        <f>'interests (2)'!A162</f>
        <v>278800</v>
      </c>
      <c r="O162" t="str">
        <f t="shared" si="9"/>
        <v>filters:[3,278800]</v>
      </c>
      <c r="P162" t="str">
        <f t="shared" si="10"/>
        <v>variables:[42,104,201,300,430,500,601,700.266,800.006,902,1001,1100]</v>
      </c>
      <c r="Q162" t="s">
        <v>1703</v>
      </c>
      <c r="R162" t="str">
        <f t="shared" si="11"/>
        <v>filters:[3,278800],variables:[42,104,201,300,430,500,601,700.266,800.006,902,1001,1100]</v>
      </c>
      <c r="S162" t="s">
        <v>1701</v>
      </c>
      <c r="T162" t="str">
        <f t="shared" si="8"/>
        <v>{filters:[3,278800],variables:[42,104,201,300,430,500,601,700.266,800.006,902,1001,1100]},</v>
      </c>
    </row>
    <row r="163" spans="1:20">
      <c r="A163" s="36">
        <f>VLOOKUP(data!A162,variables!$A$33:$E$58,5,FALSE)</f>
        <v>50</v>
      </c>
      <c r="B163" s="36">
        <f>VLOOKUP(data!A162,variables!$A$33:$F$58,6,FALSE)</f>
        <v>105</v>
      </c>
      <c r="C163" s="36">
        <f>VLOOKUP(IF(data!D162="","unknown",data!D162),variables!$A$63:$F$94,5,FALSE)</f>
        <v>234</v>
      </c>
      <c r="D163" s="36">
        <f>VLOOKUP(IF(data!D162="","unknown",data!D162),variables!$A$63:$F$94,6,FALSE)</f>
        <v>302</v>
      </c>
      <c r="E163">
        <f>VLOOKUP(IF(data!E162="","unknown",data!E162),variables!$A$97:$B$104,2,FALSE)</f>
        <v>440</v>
      </c>
      <c r="F163">
        <f>VLOOKUP(data!F162,variables!$A$107:$B$108,2,FALSE)</f>
        <v>500</v>
      </c>
      <c r="G163">
        <f>VLOOKUP(IF(data!H162="","unknown",data!H162),variables!$A$110:$B$112,2,FALSE)</f>
        <v>600</v>
      </c>
      <c r="H163">
        <f>VLOOKUP(IF(data!I162="","unknown",data!I162),variables!$A$115:$B$464,2,FALSE)</f>
        <v>700.24400000000003</v>
      </c>
      <c r="I163">
        <f>VLOOKUP(IF(data!P162="","unknown",data!P162),variables!$A$466:$B$517,2,FALSE)</f>
        <v>801</v>
      </c>
      <c r="J163">
        <f>VLOOKUP(IF(data!Q162="","unknown",data!Q162),variables!$A$519:$B$524,2,FALSE)</f>
        <v>902</v>
      </c>
      <c r="K163">
        <f>VLOOKUP(IF(data!S162="","unknown",data!S162),variables!$A$526:$B$528,2,FALSE)</f>
        <v>1000</v>
      </c>
      <c r="L163">
        <f>VLOOKUP(IF(data!U162="","unknown",data!U162),variables!$A$530:$B$534,2,FALSE)</f>
        <v>1101</v>
      </c>
      <c r="M163" s="38">
        <f>'data (2)'!A162</f>
        <v>3</v>
      </c>
      <c r="N163">
        <f>'interests (2)'!A163</f>
        <v>2095102</v>
      </c>
      <c r="O163" t="str">
        <f t="shared" si="9"/>
        <v>filters:[3,2095102]</v>
      </c>
      <c r="P163" t="str">
        <f t="shared" si="10"/>
        <v>variables:[50,105,234,302,440,500,600,700.244,801,902,1000,1101]</v>
      </c>
      <c r="Q163" t="s">
        <v>1703</v>
      </c>
      <c r="R163" t="str">
        <f t="shared" si="11"/>
        <v>filters:[3,2095102],variables:[50,105,234,302,440,500,600,700.244,801,902,1000,1101]</v>
      </c>
      <c r="S163" t="s">
        <v>1701</v>
      </c>
      <c r="T163" t="str">
        <f t="shared" si="8"/>
        <v>{filters:[3,2095102],variables:[50,105,234,302,440,500,600,700.244,801,902,1000,1101]},</v>
      </c>
    </row>
    <row r="164" spans="1:20">
      <c r="A164" s="36">
        <f>VLOOKUP(data!A163,variables!$A$33:$E$58,5,FALSE)</f>
        <v>22</v>
      </c>
      <c r="B164" s="36">
        <f>VLOOKUP(data!A163,variables!$A$33:$F$58,6,FALSE)</f>
        <v>102</v>
      </c>
      <c r="C164" s="36">
        <f>VLOOKUP(IF(data!D163="","unknown",data!D163),variables!$A$63:$F$94,5,FALSE)</f>
        <v>228</v>
      </c>
      <c r="D164" s="36">
        <f>VLOOKUP(IF(data!D163="","unknown",data!D163),variables!$A$63:$F$94,6,FALSE)</f>
        <v>302</v>
      </c>
      <c r="E164">
        <f>VLOOKUP(IF(data!E163="","unknown",data!E163),variables!$A$97:$B$104,2,FALSE)</f>
        <v>440</v>
      </c>
      <c r="F164">
        <f>VLOOKUP(data!F163,variables!$A$107:$B$108,2,FALSE)</f>
        <v>500</v>
      </c>
      <c r="G164">
        <f>VLOOKUP(IF(data!H163="","unknown",data!H163),variables!$A$110:$B$112,2,FALSE)</f>
        <v>602</v>
      </c>
      <c r="H164">
        <f>VLOOKUP(IF(data!I163="","unknown",data!I163),variables!$A$115:$B$464,2,FALSE)</f>
        <v>700.27700000000004</v>
      </c>
      <c r="I164">
        <f>VLOOKUP(IF(data!P163="","unknown",data!P163),variables!$A$466:$B$517,2,FALSE)</f>
        <v>801</v>
      </c>
      <c r="J164">
        <f>VLOOKUP(IF(data!Q163="","unknown",data!Q163),variables!$A$519:$B$524,2,FALSE)</f>
        <v>905</v>
      </c>
      <c r="K164">
        <f>VLOOKUP(IF(data!S163="","unknown",data!S163),variables!$A$526:$B$528,2,FALSE)</f>
        <v>1002</v>
      </c>
      <c r="L164">
        <f>VLOOKUP(IF(data!U163="","unknown",data!U163),variables!$A$530:$B$534,2,FALSE)</f>
        <v>1104</v>
      </c>
      <c r="M164" s="38">
        <f>'data (2)'!A163</f>
        <v>0</v>
      </c>
      <c r="N164">
        <f>'interests (2)'!A164</f>
        <v>0</v>
      </c>
      <c r="O164" t="str">
        <f t="shared" si="9"/>
        <v>filters:[0,0]</v>
      </c>
      <c r="P164" t="str">
        <f t="shared" si="10"/>
        <v>variables:[22,102,228,302,440,500,602,700.277,801,905,1002,1104]</v>
      </c>
      <c r="Q164" t="s">
        <v>1703</v>
      </c>
      <c r="R164" t="str">
        <f t="shared" si="11"/>
        <v>filters:[0,0],variables:[22,102,228,302,440,500,602,700.277,801,905,1002,1104]</v>
      </c>
      <c r="S164" t="s">
        <v>1701</v>
      </c>
      <c r="T164" t="str">
        <f t="shared" si="8"/>
        <v>{filters:[0,0],variables:[22,102,228,302,440,500,602,700.277,801,905,1002,1104]},</v>
      </c>
    </row>
    <row r="165" spans="1:20">
      <c r="A165" s="36">
        <f>VLOOKUP(data!A164,variables!$A$33:$E$58,5,FALSE)</f>
        <v>22</v>
      </c>
      <c r="B165" s="36">
        <f>VLOOKUP(data!A164,variables!$A$33:$F$58,6,FALSE)</f>
        <v>102</v>
      </c>
      <c r="C165" s="36">
        <f>VLOOKUP(IF(data!D164="","unknown",data!D164),variables!$A$63:$F$94,5,FALSE)</f>
        <v>229</v>
      </c>
      <c r="D165" s="36">
        <f>VLOOKUP(IF(data!D164="","unknown",data!D164),variables!$A$63:$F$94,6,FALSE)</f>
        <v>302</v>
      </c>
      <c r="E165">
        <f>VLOOKUP(IF(data!E164="","unknown",data!E164),variables!$A$97:$B$104,2,FALSE)</f>
        <v>401</v>
      </c>
      <c r="F165">
        <f>VLOOKUP(data!F164,variables!$A$107:$B$108,2,FALSE)</f>
        <v>500</v>
      </c>
      <c r="G165">
        <f>VLOOKUP(IF(data!H164="","unknown",data!H164),variables!$A$110:$B$112,2,FALSE)</f>
        <v>601</v>
      </c>
      <c r="H165">
        <f>VLOOKUP(IF(data!I164="","unknown",data!I164),variables!$A$115:$B$464,2,FALSE)</f>
        <v>700.22299999999996</v>
      </c>
      <c r="I165">
        <f>VLOOKUP(IF(data!P164="","unknown",data!P164),variables!$A$466:$B$517,2,FALSE)</f>
        <v>800.01199999999994</v>
      </c>
      <c r="J165">
        <f>VLOOKUP(IF(data!Q164="","unknown",data!Q164),variables!$A$519:$B$524,2,FALSE)</f>
        <v>904</v>
      </c>
      <c r="K165">
        <f>VLOOKUP(IF(data!S164="","unknown",data!S164),variables!$A$526:$B$528,2,FALSE)</f>
        <v>1000</v>
      </c>
      <c r="L165">
        <f>VLOOKUP(IF(data!U164="","unknown",data!U164),variables!$A$530:$B$534,2,FALSE)</f>
        <v>1102</v>
      </c>
      <c r="M165" s="38">
        <f>'data (2)'!A164</f>
        <v>2</v>
      </c>
      <c r="N165">
        <f>'interests (2)'!A165</f>
        <v>1242302</v>
      </c>
      <c r="O165" t="str">
        <f t="shared" si="9"/>
        <v>filters:[2,1242302]</v>
      </c>
      <c r="P165" t="str">
        <f t="shared" si="10"/>
        <v>variables:[22,102,229,302,401,500,601,700.223,800.012,904,1000,1102]</v>
      </c>
      <c r="Q165" t="s">
        <v>1703</v>
      </c>
      <c r="R165" t="str">
        <f t="shared" si="11"/>
        <v>filters:[2,1242302],variables:[22,102,229,302,401,500,601,700.223,800.012,904,1000,1102]</v>
      </c>
      <c r="S165" t="s">
        <v>1701</v>
      </c>
      <c r="T165" t="str">
        <f t="shared" si="8"/>
        <v>{filters:[2,1242302],variables:[22,102,229,302,401,500,601,700.223,800.012,904,1000,1102]},</v>
      </c>
    </row>
    <row r="166" spans="1:20">
      <c r="A166" s="36">
        <f>VLOOKUP(data!A165,variables!$A$33:$E$58,5,FALSE)</f>
        <v>22</v>
      </c>
      <c r="B166" s="36">
        <f>VLOOKUP(data!A165,variables!$A$33:$F$58,6,FALSE)</f>
        <v>102</v>
      </c>
      <c r="C166" s="36">
        <f>VLOOKUP(IF(data!D165="","unknown",data!D165),variables!$A$63:$F$94,5,FALSE)</f>
        <v>203</v>
      </c>
      <c r="D166" s="36">
        <f>VLOOKUP(IF(data!D165="","unknown",data!D165),variables!$A$63:$F$94,6,FALSE)</f>
        <v>300</v>
      </c>
      <c r="E166">
        <f>VLOOKUP(IF(data!E165="","unknown",data!E165),variables!$A$97:$B$104,2,FALSE)</f>
        <v>400</v>
      </c>
      <c r="F166">
        <f>VLOOKUP(data!F165,variables!$A$107:$B$108,2,FALSE)</f>
        <v>500</v>
      </c>
      <c r="G166">
        <f>VLOOKUP(IF(data!H165="","unknown",data!H165),variables!$A$110:$B$112,2,FALSE)</f>
        <v>601</v>
      </c>
      <c r="H166">
        <f>VLOOKUP(IF(data!I165="","unknown",data!I165),variables!$A$115:$B$464,2,FALSE)</f>
        <v>700.09900000000005</v>
      </c>
      <c r="I166">
        <f>VLOOKUP(IF(data!P165="","unknown",data!P165),variables!$A$466:$B$517,2,FALSE)</f>
        <v>800.01900000000001</v>
      </c>
      <c r="J166">
        <f>VLOOKUP(IF(data!Q165="","unknown",data!Q165),variables!$A$519:$B$524,2,FALSE)</f>
        <v>904</v>
      </c>
      <c r="K166">
        <f>VLOOKUP(IF(data!S165="","unknown",data!S165),variables!$A$526:$B$528,2,FALSE)</f>
        <v>1000</v>
      </c>
      <c r="L166">
        <f>VLOOKUP(IF(data!U165="","unknown",data!U165),variables!$A$530:$B$534,2,FALSE)</f>
        <v>1101</v>
      </c>
      <c r="M166" s="38">
        <f>'data (2)'!A165</f>
        <v>0</v>
      </c>
      <c r="N166">
        <f>'interests (2)'!A166</f>
        <v>295200</v>
      </c>
      <c r="O166" t="str">
        <f t="shared" si="9"/>
        <v>filters:[0,295200]</v>
      </c>
      <c r="P166" t="str">
        <f t="shared" si="10"/>
        <v>variables:[22,102,203,300,400,500,601,700.099,800.019,904,1000,1101]</v>
      </c>
      <c r="Q166" t="s">
        <v>1703</v>
      </c>
      <c r="R166" t="str">
        <f t="shared" si="11"/>
        <v>filters:[0,295200],variables:[22,102,203,300,400,500,601,700.099,800.019,904,1000,1101]</v>
      </c>
      <c r="S166" t="s">
        <v>1701</v>
      </c>
      <c r="T166" t="str">
        <f t="shared" si="8"/>
        <v>{filters:[0,295200],variables:[22,102,203,300,400,500,601,700.099,800.019,904,1000,1101]},</v>
      </c>
    </row>
    <row r="167" spans="1:20">
      <c r="A167" s="36">
        <f>VLOOKUP(data!A166,variables!$A$33:$E$58,5,FALSE)</f>
        <v>22</v>
      </c>
      <c r="B167" s="36">
        <f>VLOOKUP(data!A166,variables!$A$33:$F$58,6,FALSE)</f>
        <v>102</v>
      </c>
      <c r="C167" s="36">
        <f>VLOOKUP(IF(data!D166="","unknown",data!D166),variables!$A$63:$F$94,5,FALSE)</f>
        <v>203</v>
      </c>
      <c r="D167" s="36">
        <f>VLOOKUP(IF(data!D166="","unknown",data!D166),variables!$A$63:$F$94,6,FALSE)</f>
        <v>300</v>
      </c>
      <c r="E167">
        <f>VLOOKUP(IF(data!E166="","unknown",data!E166),variables!$A$97:$B$104,2,FALSE)</f>
        <v>401</v>
      </c>
      <c r="F167">
        <f>VLOOKUP(data!F166,variables!$A$107:$B$108,2,FALSE)</f>
        <v>500</v>
      </c>
      <c r="G167">
        <f>VLOOKUP(IF(data!H166="","unknown",data!H166),variables!$A$110:$B$112,2,FALSE)</f>
        <v>600</v>
      </c>
      <c r="H167">
        <f>VLOOKUP(IF(data!I166="","unknown",data!I166),variables!$A$115:$B$464,2,FALSE)</f>
        <v>700.15899999999999</v>
      </c>
      <c r="I167">
        <f>VLOOKUP(IF(data!P166="","unknown",data!P166),variables!$A$466:$B$517,2,FALSE)</f>
        <v>800.00300000000004</v>
      </c>
      <c r="J167">
        <f>VLOOKUP(IF(data!Q166="","unknown",data!Q166),variables!$A$519:$B$524,2,FALSE)</f>
        <v>900</v>
      </c>
      <c r="K167">
        <f>VLOOKUP(IF(data!S166="","unknown",data!S166),variables!$A$526:$B$528,2,FALSE)</f>
        <v>1000</v>
      </c>
      <c r="L167">
        <f>VLOOKUP(IF(data!U166="","unknown",data!U166),variables!$A$530:$B$534,2,FALSE)</f>
        <v>1102</v>
      </c>
      <c r="M167" s="38">
        <f>'data (2)'!A166</f>
        <v>3</v>
      </c>
      <c r="N167">
        <f>'interests (2)'!A167</f>
        <v>1599000</v>
      </c>
      <c r="O167" t="str">
        <f t="shared" si="9"/>
        <v>filters:[3,1599000]</v>
      </c>
      <c r="P167" t="str">
        <f t="shared" si="10"/>
        <v>variables:[22,102,203,300,401,500,600,700.159,800.003,900,1000,1102]</v>
      </c>
      <c r="Q167" t="s">
        <v>1703</v>
      </c>
      <c r="R167" t="str">
        <f t="shared" si="11"/>
        <v>filters:[3,1599000],variables:[22,102,203,300,401,500,600,700.159,800.003,900,1000,1102]</v>
      </c>
      <c r="S167" t="s">
        <v>1701</v>
      </c>
      <c r="T167" t="str">
        <f t="shared" si="8"/>
        <v>{filters:[3,1599000],variables:[22,102,203,300,401,500,600,700.159,800.003,900,1000,1102]},</v>
      </c>
    </row>
    <row r="168" spans="1:20">
      <c r="A168" s="36">
        <f>VLOOKUP(data!A167,variables!$A$33:$E$58,5,FALSE)</f>
        <v>23</v>
      </c>
      <c r="B168" s="36">
        <f>VLOOKUP(data!A167,variables!$A$33:$F$58,6,FALSE)</f>
        <v>102</v>
      </c>
      <c r="C168" s="36">
        <f>VLOOKUP(IF(data!D167="","unknown",data!D167),variables!$A$63:$F$94,5,FALSE)</f>
        <v>203</v>
      </c>
      <c r="D168" s="36">
        <f>VLOOKUP(IF(data!D167="","unknown",data!D167),variables!$A$63:$F$94,6,FALSE)</f>
        <v>300</v>
      </c>
      <c r="E168">
        <f>VLOOKUP(IF(data!E167="","unknown",data!E167),variables!$A$97:$B$104,2,FALSE)</f>
        <v>401</v>
      </c>
      <c r="F168">
        <f>VLOOKUP(data!F167,variables!$A$107:$B$108,2,FALSE)</f>
        <v>500</v>
      </c>
      <c r="G168">
        <f>VLOOKUP(IF(data!H167="","unknown",data!H167),variables!$A$110:$B$112,2,FALSE)</f>
        <v>600</v>
      </c>
      <c r="H168">
        <f>VLOOKUP(IF(data!I167="","unknown",data!I167),variables!$A$115:$B$464,2,FALSE)</f>
        <v>700.024</v>
      </c>
      <c r="I168">
        <f>VLOOKUP(IF(data!P167="","unknown",data!P167),variables!$A$466:$B$517,2,FALSE)</f>
        <v>800.005</v>
      </c>
      <c r="J168">
        <f>VLOOKUP(IF(data!Q167="","unknown",data!Q167),variables!$A$519:$B$524,2,FALSE)</f>
        <v>903</v>
      </c>
      <c r="K168">
        <f>VLOOKUP(IF(data!S167="","unknown",data!S167),variables!$A$526:$B$528,2,FALSE)</f>
        <v>1000</v>
      </c>
      <c r="L168">
        <f>VLOOKUP(IF(data!U167="","unknown",data!U167),variables!$A$530:$B$534,2,FALSE)</f>
        <v>1100</v>
      </c>
      <c r="M168" s="38">
        <f>'data (2)'!A167</f>
        <v>3</v>
      </c>
      <c r="N168">
        <f>'interests (2)'!A168</f>
        <v>176300</v>
      </c>
      <c r="O168" t="str">
        <f t="shared" si="9"/>
        <v>filters:[3,176300]</v>
      </c>
      <c r="P168" t="str">
        <f t="shared" si="10"/>
        <v>variables:[23,102,203,300,401,500,600,700.024,800.005,903,1000,1100]</v>
      </c>
      <c r="Q168" t="s">
        <v>1703</v>
      </c>
      <c r="R168" t="str">
        <f t="shared" si="11"/>
        <v>filters:[3,176300],variables:[23,102,203,300,401,500,600,700.024,800.005,903,1000,1100]</v>
      </c>
      <c r="S168" t="s">
        <v>1701</v>
      </c>
      <c r="T168" t="str">
        <f t="shared" si="8"/>
        <v>{filters:[3,176300],variables:[23,102,203,300,401,500,600,700.024,800.005,903,1000,1100]},</v>
      </c>
    </row>
    <row r="169" spans="1:20">
      <c r="A169" s="36">
        <f>VLOOKUP(data!A168,variables!$A$33:$E$58,5,FALSE)</f>
        <v>3</v>
      </c>
      <c r="B169" s="36">
        <f>VLOOKUP(data!A168,variables!$A$33:$F$58,6,FALSE)</f>
        <v>100</v>
      </c>
      <c r="C169" s="36">
        <f>VLOOKUP(IF(data!D168="","unknown",data!D168),variables!$A$63:$F$94,5,FALSE)</f>
        <v>203</v>
      </c>
      <c r="D169" s="36">
        <f>VLOOKUP(IF(data!D168="","unknown",data!D168),variables!$A$63:$F$94,6,FALSE)</f>
        <v>300</v>
      </c>
      <c r="E169">
        <f>VLOOKUP(IF(data!E168="","unknown",data!E168),variables!$A$97:$B$104,2,FALSE)</f>
        <v>440</v>
      </c>
      <c r="F169">
        <f>VLOOKUP(data!F168,variables!$A$107:$B$108,2,FALSE)</f>
        <v>500</v>
      </c>
      <c r="G169">
        <f>VLOOKUP(IF(data!H168="","unknown",data!H168),variables!$A$110:$B$112,2,FALSE)</f>
        <v>602</v>
      </c>
      <c r="H169">
        <f>VLOOKUP(IF(data!I168="","unknown",data!I168),variables!$A$115:$B$464,2,FALSE)</f>
        <v>700.17399999999998</v>
      </c>
      <c r="I169">
        <f>VLOOKUP(IF(data!P168="","unknown",data!P168),variables!$A$466:$B$517,2,FALSE)</f>
        <v>801</v>
      </c>
      <c r="J169">
        <f>VLOOKUP(IF(data!Q168="","unknown",data!Q168),variables!$A$519:$B$524,2,FALSE)</f>
        <v>905</v>
      </c>
      <c r="K169">
        <f>VLOOKUP(IF(data!S168="","unknown",data!S168),variables!$A$526:$B$528,2,FALSE)</f>
        <v>1002</v>
      </c>
      <c r="L169">
        <f>VLOOKUP(IF(data!U168="","unknown",data!U168),variables!$A$530:$B$534,2,FALSE)</f>
        <v>1104</v>
      </c>
      <c r="M169" s="38">
        <f>'data (2)'!A168</f>
        <v>0</v>
      </c>
      <c r="N169">
        <f>'interests (2)'!A169</f>
        <v>0</v>
      </c>
      <c r="O169" t="str">
        <f t="shared" si="9"/>
        <v>filters:[0,0]</v>
      </c>
      <c r="P169" t="str">
        <f t="shared" si="10"/>
        <v>variables:[3,100,203,300,440,500,602,700.174,801,905,1002,1104]</v>
      </c>
      <c r="Q169" t="s">
        <v>1703</v>
      </c>
      <c r="R169" t="str">
        <f t="shared" si="11"/>
        <v>filters:[0,0],variables:[3,100,203,300,440,500,602,700.174,801,905,1002,1104]</v>
      </c>
      <c r="S169" t="s">
        <v>1701</v>
      </c>
      <c r="T169" t="str">
        <f t="shared" si="8"/>
        <v>{filters:[0,0],variables:[3,100,203,300,440,500,602,700.174,801,905,1002,1104]},</v>
      </c>
    </row>
    <row r="170" spans="1:20">
      <c r="A170" s="36">
        <f>VLOOKUP(data!A169,variables!$A$33:$E$58,5,FALSE)</f>
        <v>41</v>
      </c>
      <c r="B170" s="36">
        <f>VLOOKUP(data!A169,variables!$A$33:$F$58,6,FALSE)</f>
        <v>104</v>
      </c>
      <c r="C170" s="36">
        <f>VLOOKUP(IF(data!D169="","unknown",data!D169),variables!$A$63:$F$94,5,FALSE)</f>
        <v>203</v>
      </c>
      <c r="D170" s="36">
        <f>VLOOKUP(IF(data!D169="","unknown",data!D169),variables!$A$63:$F$94,6,FALSE)</f>
        <v>300</v>
      </c>
      <c r="E170">
        <f>VLOOKUP(IF(data!E169="","unknown",data!E169),variables!$A$97:$B$104,2,FALSE)</f>
        <v>400</v>
      </c>
      <c r="F170">
        <f>VLOOKUP(data!F169,variables!$A$107:$B$108,2,FALSE)</f>
        <v>500</v>
      </c>
      <c r="G170">
        <f>VLOOKUP(IF(data!H169="","unknown",data!H169),variables!$A$110:$B$112,2,FALSE)</f>
        <v>600</v>
      </c>
      <c r="H170">
        <f>VLOOKUP(IF(data!I169="","unknown",data!I169),variables!$A$115:$B$464,2,FALSE)</f>
        <v>700.16700000000003</v>
      </c>
      <c r="I170">
        <f>VLOOKUP(IF(data!P169="","unknown",data!P169),variables!$A$466:$B$517,2,FALSE)</f>
        <v>800.03099999999995</v>
      </c>
      <c r="J170">
        <f>VLOOKUP(IF(data!Q169="","unknown",data!Q169),variables!$A$519:$B$524,2,FALSE)</f>
        <v>903</v>
      </c>
      <c r="K170">
        <f>VLOOKUP(IF(data!S169="","unknown",data!S169),variables!$A$526:$B$528,2,FALSE)</f>
        <v>1001</v>
      </c>
      <c r="L170">
        <f>VLOOKUP(IF(data!U169="","unknown",data!U169),variables!$A$530:$B$534,2,FALSE)</f>
        <v>1102</v>
      </c>
      <c r="M170" s="38">
        <f>'data (2)'!A169</f>
        <v>3</v>
      </c>
      <c r="N170">
        <f>'interests (2)'!A170</f>
        <v>1767100</v>
      </c>
      <c r="O170" t="str">
        <f t="shared" si="9"/>
        <v>filters:[3,1767100]</v>
      </c>
      <c r="P170" t="str">
        <f t="shared" si="10"/>
        <v>variables:[41,104,203,300,400,500,600,700.167,800.031,903,1001,1102]</v>
      </c>
      <c r="Q170" t="s">
        <v>1703</v>
      </c>
      <c r="R170" t="str">
        <f t="shared" si="11"/>
        <v>filters:[3,1767100],variables:[41,104,203,300,400,500,600,700.167,800.031,903,1001,1102]</v>
      </c>
      <c r="S170" t="s">
        <v>1701</v>
      </c>
      <c r="T170" t="str">
        <f t="shared" si="8"/>
        <v>{filters:[3,1767100],variables:[41,104,203,300,400,500,600,700.167,800.031,903,1001,1102]},</v>
      </c>
    </row>
    <row r="171" spans="1:20">
      <c r="A171" s="36">
        <f>VLOOKUP(data!A170,variables!$A$33:$E$58,5,FALSE)</f>
        <v>22</v>
      </c>
      <c r="B171" s="36">
        <f>VLOOKUP(data!A170,variables!$A$33:$F$58,6,FALSE)</f>
        <v>102</v>
      </c>
      <c r="C171" s="36">
        <f>VLOOKUP(IF(data!D170="","unknown",data!D170),variables!$A$63:$F$94,5,FALSE)</f>
        <v>203</v>
      </c>
      <c r="D171" s="36">
        <f>VLOOKUP(IF(data!D170="","unknown",data!D170),variables!$A$63:$F$94,6,FALSE)</f>
        <v>300</v>
      </c>
      <c r="E171">
        <f>VLOOKUP(IF(data!E170="","unknown",data!E170),variables!$A$97:$B$104,2,FALSE)</f>
        <v>400</v>
      </c>
      <c r="F171">
        <f>VLOOKUP(data!F170,variables!$A$107:$B$108,2,FALSE)</f>
        <v>500</v>
      </c>
      <c r="G171">
        <f>VLOOKUP(IF(data!H170="","unknown",data!H170),variables!$A$110:$B$112,2,FALSE)</f>
        <v>601</v>
      </c>
      <c r="H171">
        <f>VLOOKUP(IF(data!I170="","unknown",data!I170),variables!$A$115:$B$464,2,FALSE)</f>
        <v>700.20600000000002</v>
      </c>
      <c r="I171">
        <f>VLOOKUP(IF(data!P170="","unknown",data!P170),variables!$A$466:$B$517,2,FALSE)</f>
        <v>800.00900000000001</v>
      </c>
      <c r="J171">
        <f>VLOOKUP(IF(data!Q170="","unknown",data!Q170),variables!$A$519:$B$524,2,FALSE)</f>
        <v>904</v>
      </c>
      <c r="K171">
        <f>VLOOKUP(IF(data!S170="","unknown",data!S170),variables!$A$526:$B$528,2,FALSE)</f>
        <v>1000</v>
      </c>
      <c r="L171">
        <f>VLOOKUP(IF(data!U170="","unknown",data!U170),variables!$A$530:$B$534,2,FALSE)</f>
        <v>1100</v>
      </c>
      <c r="M171" s="38">
        <f>'data (2)'!A170</f>
        <v>2</v>
      </c>
      <c r="N171">
        <f>'interests (2)'!A171</f>
        <v>1394000</v>
      </c>
      <c r="O171" t="str">
        <f t="shared" si="9"/>
        <v>filters:[2,1394000]</v>
      </c>
      <c r="P171" t="str">
        <f t="shared" si="10"/>
        <v>variables:[22,102,203,300,400,500,601,700.206,800.009,904,1000,1100]</v>
      </c>
      <c r="Q171" t="s">
        <v>1703</v>
      </c>
      <c r="R171" t="str">
        <f t="shared" si="11"/>
        <v>filters:[2,1394000],variables:[22,102,203,300,400,500,601,700.206,800.009,904,1000,1100]</v>
      </c>
      <c r="S171" t="s">
        <v>1701</v>
      </c>
      <c r="T171" t="str">
        <f t="shared" si="8"/>
        <v>{filters:[2,1394000],variables:[22,102,203,300,400,500,601,700.206,800.009,904,1000,1100]},</v>
      </c>
    </row>
    <row r="172" spans="1:20">
      <c r="A172" s="36">
        <f>VLOOKUP(data!A171,variables!$A$33:$E$58,5,FALSE)</f>
        <v>22</v>
      </c>
      <c r="B172" s="36">
        <f>VLOOKUP(data!A171,variables!$A$33:$F$58,6,FALSE)</f>
        <v>102</v>
      </c>
      <c r="C172" s="36">
        <f>VLOOKUP(IF(data!D171="","unknown",data!D171),variables!$A$63:$F$94,5,FALSE)</f>
        <v>226</v>
      </c>
      <c r="D172" s="36">
        <f>VLOOKUP(IF(data!D171="","unknown",data!D171),variables!$A$63:$F$94,6,FALSE)</f>
        <v>302</v>
      </c>
      <c r="E172">
        <f>VLOOKUP(IF(data!E171="","unknown",data!E171),variables!$A$97:$B$104,2,FALSE)</f>
        <v>440</v>
      </c>
      <c r="F172">
        <f>VLOOKUP(data!F171,variables!$A$107:$B$108,2,FALSE)</f>
        <v>500</v>
      </c>
      <c r="G172">
        <f>VLOOKUP(IF(data!H171="","unknown",data!H171),variables!$A$110:$B$112,2,FALSE)</f>
        <v>602</v>
      </c>
      <c r="H172">
        <f>VLOOKUP(IF(data!I171="","unknown",data!I171),variables!$A$115:$B$464,2,FALSE)</f>
        <v>700.03599999999994</v>
      </c>
      <c r="I172">
        <f>VLOOKUP(IF(data!P171="","unknown",data!P171),variables!$A$466:$B$517,2,FALSE)</f>
        <v>801</v>
      </c>
      <c r="J172">
        <f>VLOOKUP(IF(data!Q171="","unknown",data!Q171),variables!$A$519:$B$524,2,FALSE)</f>
        <v>905</v>
      </c>
      <c r="K172">
        <f>VLOOKUP(IF(data!S171="","unknown",data!S171),variables!$A$526:$B$528,2,FALSE)</f>
        <v>1002</v>
      </c>
      <c r="L172">
        <f>VLOOKUP(IF(data!U171="","unknown",data!U171),variables!$A$530:$B$534,2,FALSE)</f>
        <v>1104</v>
      </c>
      <c r="M172" s="38">
        <f>'data (2)'!A171</f>
        <v>2</v>
      </c>
      <c r="N172">
        <f>'interests (2)'!A172</f>
        <v>266500</v>
      </c>
      <c r="O172" t="str">
        <f t="shared" si="9"/>
        <v>filters:[2,266500]</v>
      </c>
      <c r="P172" t="str">
        <f t="shared" si="10"/>
        <v>variables:[22,102,226,302,440,500,602,700.036,801,905,1002,1104]</v>
      </c>
      <c r="Q172" t="s">
        <v>1703</v>
      </c>
      <c r="R172" t="str">
        <f t="shared" si="11"/>
        <v>filters:[2,266500],variables:[22,102,226,302,440,500,602,700.036,801,905,1002,1104]</v>
      </c>
      <c r="S172" t="s">
        <v>1701</v>
      </c>
      <c r="T172" t="str">
        <f t="shared" si="8"/>
        <v>{filters:[2,266500],variables:[22,102,226,302,440,500,602,700.036,801,905,1002,1104]},</v>
      </c>
    </row>
    <row r="173" spans="1:20">
      <c r="A173" s="36">
        <f>VLOOKUP(data!A172,variables!$A$33:$E$58,5,FALSE)</f>
        <v>0</v>
      </c>
      <c r="B173" s="36">
        <f>VLOOKUP(data!A172,variables!$A$33:$F$58,6,FALSE)</f>
        <v>100</v>
      </c>
      <c r="C173" s="36">
        <f>VLOOKUP(IF(data!D172="","unknown",data!D172),variables!$A$63:$F$94,5,FALSE)</f>
        <v>226</v>
      </c>
      <c r="D173" s="36">
        <f>VLOOKUP(IF(data!D172="","unknown",data!D172),variables!$A$63:$F$94,6,FALSE)</f>
        <v>302</v>
      </c>
      <c r="E173">
        <f>VLOOKUP(IF(data!E172="","unknown",data!E172),variables!$A$97:$B$104,2,FALSE)</f>
        <v>401</v>
      </c>
      <c r="F173">
        <f>VLOOKUP(data!F172,variables!$A$107:$B$108,2,FALSE)</f>
        <v>500</v>
      </c>
      <c r="G173">
        <f>VLOOKUP(IF(data!H172="","unknown",data!H172),variables!$A$110:$B$112,2,FALSE)</f>
        <v>601</v>
      </c>
      <c r="H173">
        <f>VLOOKUP(IF(data!I172="","unknown",data!I172),variables!$A$115:$B$464,2,FALSE)</f>
        <v>700.29700000000003</v>
      </c>
      <c r="I173">
        <f>VLOOKUP(IF(data!P172="","unknown",data!P172),variables!$A$466:$B$517,2,FALSE)</f>
        <v>801</v>
      </c>
      <c r="J173">
        <f>VLOOKUP(IF(data!Q172="","unknown",data!Q172),variables!$A$519:$B$524,2,FALSE)</f>
        <v>900</v>
      </c>
      <c r="K173">
        <f>VLOOKUP(IF(data!S172="","unknown",data!S172),variables!$A$526:$B$528,2,FALSE)</f>
        <v>1000</v>
      </c>
      <c r="L173">
        <f>VLOOKUP(IF(data!U172="","unknown",data!U172),variables!$A$530:$B$534,2,FALSE)</f>
        <v>1100</v>
      </c>
      <c r="M173" s="38">
        <f>'data (2)'!A172</f>
        <v>0</v>
      </c>
      <c r="N173">
        <f>'interests (2)'!A173</f>
        <v>1443200</v>
      </c>
      <c r="O173" t="str">
        <f t="shared" si="9"/>
        <v>filters:[0,1443200]</v>
      </c>
      <c r="P173" t="str">
        <f t="shared" si="10"/>
        <v>variables:[0,100,226,302,401,500,601,700.297,801,900,1000,1100]</v>
      </c>
      <c r="Q173" t="s">
        <v>1703</v>
      </c>
      <c r="R173" t="str">
        <f t="shared" si="11"/>
        <v>filters:[0,1443200],variables:[0,100,226,302,401,500,601,700.297,801,900,1000,1100]</v>
      </c>
      <c r="S173" t="s">
        <v>1701</v>
      </c>
      <c r="T173" t="str">
        <f t="shared" si="8"/>
        <v>{filters:[0,1443200],variables:[0,100,226,302,401,500,601,700.297,801,900,1000,1100]},</v>
      </c>
    </row>
    <row r="174" spans="1:20">
      <c r="A174" s="36">
        <f>VLOOKUP(data!A173,variables!$A$33:$E$58,5,FALSE)</f>
        <v>40</v>
      </c>
      <c r="B174" s="36">
        <f>VLOOKUP(data!A173,variables!$A$33:$F$58,6,FALSE)</f>
        <v>104</v>
      </c>
      <c r="C174" s="36">
        <f>VLOOKUP(IF(data!D173="","unknown",data!D173),variables!$A$63:$F$94,5,FALSE)</f>
        <v>201</v>
      </c>
      <c r="D174" s="36">
        <f>VLOOKUP(IF(data!D173="","unknown",data!D173),variables!$A$63:$F$94,6,FALSE)</f>
        <v>300</v>
      </c>
      <c r="E174">
        <f>VLOOKUP(IF(data!E173="","unknown",data!E173),variables!$A$97:$B$104,2,FALSE)</f>
        <v>400</v>
      </c>
      <c r="F174">
        <f>VLOOKUP(data!F173,variables!$A$107:$B$108,2,FALSE)</f>
        <v>500</v>
      </c>
      <c r="G174">
        <f>VLOOKUP(IF(data!H173="","unknown",data!H173),variables!$A$110:$B$112,2,FALSE)</f>
        <v>600</v>
      </c>
      <c r="H174">
        <f>VLOOKUP(IF(data!I173="","unknown",data!I173),variables!$A$115:$B$464,2,FALSE)</f>
        <v>700.21600000000001</v>
      </c>
      <c r="I174">
        <f>VLOOKUP(IF(data!P173="","unknown",data!P173),variables!$A$466:$B$517,2,FALSE)</f>
        <v>800.03700000000003</v>
      </c>
      <c r="J174">
        <f>VLOOKUP(IF(data!Q173="","unknown",data!Q173),variables!$A$519:$B$524,2,FALSE)</f>
        <v>903</v>
      </c>
      <c r="K174">
        <f>VLOOKUP(IF(data!S173="","unknown",data!S173),variables!$A$526:$B$528,2,FALSE)</f>
        <v>1000</v>
      </c>
      <c r="L174">
        <f>VLOOKUP(IF(data!U173="","unknown",data!U173),variables!$A$530:$B$534,2,FALSE)</f>
        <v>1100</v>
      </c>
      <c r="M174" s="38">
        <f>'data (2)'!A173</f>
        <v>2</v>
      </c>
      <c r="N174">
        <f>'interests (2)'!A174</f>
        <v>1389900</v>
      </c>
      <c r="O174" t="str">
        <f t="shared" si="9"/>
        <v>filters:[2,1389900]</v>
      </c>
      <c r="P174" t="str">
        <f t="shared" si="10"/>
        <v>variables:[40,104,201,300,400,500,600,700.216,800.037,903,1000,1100]</v>
      </c>
      <c r="Q174" t="s">
        <v>1703</v>
      </c>
      <c r="R174" t="str">
        <f t="shared" si="11"/>
        <v>filters:[2,1389900],variables:[40,104,201,300,400,500,600,700.216,800.037,903,1000,1100]</v>
      </c>
      <c r="S174" t="s">
        <v>1701</v>
      </c>
      <c r="T174" t="str">
        <f t="shared" si="8"/>
        <v>{filters:[2,1389900],variables:[40,104,201,300,400,500,600,700.216,800.037,903,1000,1100]},</v>
      </c>
    </row>
    <row r="175" spans="1:20">
      <c r="A175" s="36">
        <f>VLOOKUP(data!A174,variables!$A$33:$E$58,5,FALSE)</f>
        <v>50</v>
      </c>
      <c r="B175" s="36">
        <f>VLOOKUP(data!A174,variables!$A$33:$F$58,6,FALSE)</f>
        <v>105</v>
      </c>
      <c r="C175" s="36">
        <f>VLOOKUP(IF(data!D174="","unknown",data!D174),variables!$A$63:$F$94,5,FALSE)</f>
        <v>203</v>
      </c>
      <c r="D175" s="36">
        <f>VLOOKUP(IF(data!D174="","unknown",data!D174),variables!$A$63:$F$94,6,FALSE)</f>
        <v>300</v>
      </c>
      <c r="E175">
        <f>VLOOKUP(IF(data!E174="","unknown",data!E174),variables!$A$97:$B$104,2,FALSE)</f>
        <v>400</v>
      </c>
      <c r="F175">
        <f>VLOOKUP(data!F174,variables!$A$107:$B$108,2,FALSE)</f>
        <v>500</v>
      </c>
      <c r="G175">
        <f>VLOOKUP(IF(data!H174="","unknown",data!H174),variables!$A$110:$B$112,2,FALSE)</f>
        <v>601</v>
      </c>
      <c r="H175">
        <f>VLOOKUP(IF(data!I174="","unknown",data!I174),variables!$A$115:$B$464,2,FALSE)</f>
        <v>700.09900000000005</v>
      </c>
      <c r="I175">
        <f>VLOOKUP(IF(data!P174="","unknown",data!P174),variables!$A$466:$B$517,2,FALSE)</f>
        <v>800.01099999999997</v>
      </c>
      <c r="J175">
        <f>VLOOKUP(IF(data!Q174="","unknown",data!Q174),variables!$A$519:$B$524,2,FALSE)</f>
        <v>900</v>
      </c>
      <c r="K175">
        <f>VLOOKUP(IF(data!S174="","unknown",data!S174),variables!$A$526:$B$528,2,FALSE)</f>
        <v>1001</v>
      </c>
      <c r="L175">
        <f>VLOOKUP(IF(data!U174="","unknown",data!U174),variables!$A$530:$B$534,2,FALSE)</f>
        <v>1101</v>
      </c>
      <c r="M175" s="38">
        <f>'data (2)'!A174</f>
        <v>2</v>
      </c>
      <c r="N175">
        <f>'interests (2)'!A175</f>
        <v>1332500</v>
      </c>
      <c r="O175" t="str">
        <f t="shared" si="9"/>
        <v>filters:[2,1332500]</v>
      </c>
      <c r="P175" t="str">
        <f t="shared" si="10"/>
        <v>variables:[50,105,203,300,400,500,601,700.099,800.011,900,1001,1101]</v>
      </c>
      <c r="Q175" t="s">
        <v>1703</v>
      </c>
      <c r="R175" t="str">
        <f t="shared" si="11"/>
        <v>filters:[2,1332500],variables:[50,105,203,300,400,500,601,700.099,800.011,900,1001,1101]</v>
      </c>
      <c r="S175" t="s">
        <v>1701</v>
      </c>
      <c r="T175" t="str">
        <f t="shared" si="8"/>
        <v>{filters:[2,1332500],variables:[50,105,203,300,400,500,601,700.099,800.011,900,1001,1101]},</v>
      </c>
    </row>
    <row r="176" spans="1:20">
      <c r="A176" s="36">
        <f>VLOOKUP(data!A175,variables!$A$33:$E$58,5,FALSE)</f>
        <v>41</v>
      </c>
      <c r="B176" s="36">
        <f>VLOOKUP(data!A175,variables!$A$33:$F$58,6,FALSE)</f>
        <v>104</v>
      </c>
      <c r="C176" s="36">
        <f>VLOOKUP(IF(data!D175="","unknown",data!D175),variables!$A$63:$F$94,5,FALSE)</f>
        <v>203</v>
      </c>
      <c r="D176" s="36">
        <f>VLOOKUP(IF(data!D175="","unknown",data!D175),variables!$A$63:$F$94,6,FALSE)</f>
        <v>300</v>
      </c>
      <c r="E176">
        <f>VLOOKUP(IF(data!E175="","unknown",data!E175),variables!$A$97:$B$104,2,FALSE)</f>
        <v>402</v>
      </c>
      <c r="F176">
        <f>VLOOKUP(data!F175,variables!$A$107:$B$108,2,FALSE)</f>
        <v>500</v>
      </c>
      <c r="G176">
        <f>VLOOKUP(IF(data!H175="","unknown",data!H175),variables!$A$110:$B$112,2,FALSE)</f>
        <v>600</v>
      </c>
      <c r="H176">
        <f>VLOOKUP(IF(data!I175="","unknown",data!I175),variables!$A$115:$B$464,2,FALSE)</f>
        <v>700.07</v>
      </c>
      <c r="I176">
        <f>VLOOKUP(IF(data!P175="","unknown",data!P175),variables!$A$466:$B$517,2,FALSE)</f>
        <v>800.03</v>
      </c>
      <c r="J176">
        <f>VLOOKUP(IF(data!Q175="","unknown",data!Q175),variables!$A$519:$B$524,2,FALSE)</f>
        <v>903</v>
      </c>
      <c r="K176">
        <f>VLOOKUP(IF(data!S175="","unknown",data!S175),variables!$A$526:$B$528,2,FALSE)</f>
        <v>1000</v>
      </c>
      <c r="L176">
        <f>VLOOKUP(IF(data!U175="","unknown",data!U175),variables!$A$530:$B$534,2,FALSE)</f>
        <v>1101</v>
      </c>
      <c r="M176" s="38">
        <f>'data (2)'!A175</f>
        <v>3</v>
      </c>
      <c r="N176">
        <f>'interests (2)'!A176</f>
        <v>1553900</v>
      </c>
      <c r="O176" t="str">
        <f t="shared" si="9"/>
        <v>filters:[3,1553900]</v>
      </c>
      <c r="P176" t="str">
        <f t="shared" si="10"/>
        <v>variables:[41,104,203,300,402,500,600,700.07,800.03,903,1000,1101]</v>
      </c>
      <c r="Q176" t="s">
        <v>1703</v>
      </c>
      <c r="R176" t="str">
        <f t="shared" si="11"/>
        <v>filters:[3,1553900],variables:[41,104,203,300,402,500,600,700.07,800.03,903,1000,1101]</v>
      </c>
      <c r="S176" t="s">
        <v>1701</v>
      </c>
      <c r="T176" t="str">
        <f t="shared" si="8"/>
        <v>{filters:[3,1553900],variables:[41,104,203,300,402,500,600,700.07,800.03,903,1000,1101]},</v>
      </c>
    </row>
    <row r="177" spans="1:20">
      <c r="A177" s="36">
        <f>VLOOKUP(data!A176,variables!$A$33:$E$58,5,FALSE)</f>
        <v>41</v>
      </c>
      <c r="B177" s="36">
        <f>VLOOKUP(data!A176,variables!$A$33:$F$58,6,FALSE)</f>
        <v>104</v>
      </c>
      <c r="C177" s="36">
        <f>VLOOKUP(IF(data!D176="","unknown",data!D176),variables!$A$63:$F$94,5,FALSE)</f>
        <v>220</v>
      </c>
      <c r="D177" s="36">
        <f>VLOOKUP(IF(data!D176="","unknown",data!D176),variables!$A$63:$F$94,6,FALSE)</f>
        <v>302</v>
      </c>
      <c r="E177">
        <f>VLOOKUP(IF(data!E176="","unknown",data!E176),variables!$A$97:$B$104,2,FALSE)</f>
        <v>400</v>
      </c>
      <c r="F177">
        <f>VLOOKUP(data!F176,variables!$A$107:$B$108,2,FALSE)</f>
        <v>500</v>
      </c>
      <c r="G177">
        <f>VLOOKUP(IF(data!H176="","unknown",data!H176),variables!$A$110:$B$112,2,FALSE)</f>
        <v>600</v>
      </c>
      <c r="H177">
        <f>VLOOKUP(IF(data!I176="","unknown",data!I176),variables!$A$115:$B$464,2,FALSE)</f>
        <v>700.21699999999998</v>
      </c>
      <c r="I177">
        <f>VLOOKUP(IF(data!P176="","unknown",data!P176),variables!$A$466:$B$517,2,FALSE)</f>
        <v>800.01599999999996</v>
      </c>
      <c r="J177">
        <f>VLOOKUP(IF(data!Q176="","unknown",data!Q176),variables!$A$519:$B$524,2,FALSE)</f>
        <v>903</v>
      </c>
      <c r="K177">
        <f>VLOOKUP(IF(data!S176="","unknown",data!S176),variables!$A$526:$B$528,2,FALSE)</f>
        <v>1000</v>
      </c>
      <c r="L177">
        <f>VLOOKUP(IF(data!U176="","unknown",data!U176),variables!$A$530:$B$534,2,FALSE)</f>
        <v>1101</v>
      </c>
      <c r="M177" s="38">
        <f>'data (2)'!A176</f>
        <v>3</v>
      </c>
      <c r="N177">
        <f>'interests (2)'!A177</f>
        <v>1221800</v>
      </c>
      <c r="O177" t="str">
        <f t="shared" si="9"/>
        <v>filters:[3,1221800]</v>
      </c>
      <c r="P177" t="str">
        <f t="shared" si="10"/>
        <v>variables:[41,104,220,302,400,500,600,700.217,800.016,903,1000,1101]</v>
      </c>
      <c r="Q177" t="s">
        <v>1703</v>
      </c>
      <c r="R177" t="str">
        <f t="shared" si="11"/>
        <v>filters:[3,1221800],variables:[41,104,220,302,400,500,600,700.217,800.016,903,1000,1101]</v>
      </c>
      <c r="S177" t="s">
        <v>1701</v>
      </c>
      <c r="T177" t="str">
        <f t="shared" si="8"/>
        <v>{filters:[3,1221800],variables:[41,104,220,302,400,500,600,700.217,800.016,903,1000,1101]},</v>
      </c>
    </row>
    <row r="178" spans="1:20">
      <c r="A178" s="36">
        <f>VLOOKUP(data!A177,variables!$A$33:$E$58,5,FALSE)</f>
        <v>41</v>
      </c>
      <c r="B178" s="36">
        <f>VLOOKUP(data!A177,variables!$A$33:$F$58,6,FALSE)</f>
        <v>104</v>
      </c>
      <c r="C178" s="36">
        <f>VLOOKUP(IF(data!D177="","unknown",data!D177),variables!$A$63:$F$94,5,FALSE)</f>
        <v>203</v>
      </c>
      <c r="D178" s="36">
        <f>VLOOKUP(IF(data!D177="","unknown",data!D177),variables!$A$63:$F$94,6,FALSE)</f>
        <v>300</v>
      </c>
      <c r="E178">
        <f>VLOOKUP(IF(data!E177="","unknown",data!E177),variables!$A$97:$B$104,2,FALSE)</f>
        <v>400</v>
      </c>
      <c r="F178">
        <f>VLOOKUP(data!F177,variables!$A$107:$B$108,2,FALSE)</f>
        <v>500</v>
      </c>
      <c r="G178">
        <f>VLOOKUP(IF(data!H177="","unknown",data!H177),variables!$A$110:$B$112,2,FALSE)</f>
        <v>601</v>
      </c>
      <c r="H178">
        <f>VLOOKUP(IF(data!I177="","unknown",data!I177),variables!$A$115:$B$464,2,FALSE)</f>
        <v>700.00400000000002</v>
      </c>
      <c r="I178">
        <f>VLOOKUP(IF(data!P177="","unknown",data!P177),variables!$A$466:$B$517,2,FALSE)</f>
        <v>800.01099999999997</v>
      </c>
      <c r="J178">
        <f>VLOOKUP(IF(data!Q177="","unknown",data!Q177),variables!$A$519:$B$524,2,FALSE)</f>
        <v>900</v>
      </c>
      <c r="K178">
        <f>VLOOKUP(IF(data!S177="","unknown",data!S177),variables!$A$526:$B$528,2,FALSE)</f>
        <v>1001</v>
      </c>
      <c r="L178">
        <f>VLOOKUP(IF(data!U177="","unknown",data!U177),variables!$A$530:$B$534,2,FALSE)</f>
        <v>1101</v>
      </c>
      <c r="M178" s="38">
        <f>'data (2)'!A177</f>
        <v>3</v>
      </c>
      <c r="N178">
        <f>'interests (2)'!A178</f>
        <v>1394000</v>
      </c>
      <c r="O178" t="str">
        <f t="shared" si="9"/>
        <v>filters:[3,1394000]</v>
      </c>
      <c r="P178" t="str">
        <f t="shared" si="10"/>
        <v>variables:[41,104,203,300,400,500,601,700.004,800.011,900,1001,1101]</v>
      </c>
      <c r="Q178" t="s">
        <v>1703</v>
      </c>
      <c r="R178" t="str">
        <f t="shared" si="11"/>
        <v>filters:[3,1394000],variables:[41,104,203,300,400,500,601,700.004,800.011,900,1001,1101]</v>
      </c>
      <c r="S178" t="s">
        <v>1701</v>
      </c>
      <c r="T178" t="str">
        <f t="shared" si="8"/>
        <v>{filters:[3,1394000],variables:[41,104,203,300,400,500,601,700.004,800.011,900,1001,1101]},</v>
      </c>
    </row>
    <row r="179" spans="1:20">
      <c r="A179" s="36">
        <f>VLOOKUP(data!A178,variables!$A$33:$E$58,5,FALSE)</f>
        <v>31</v>
      </c>
      <c r="B179" s="36">
        <f>VLOOKUP(data!A178,variables!$A$33:$F$58,6,FALSE)</f>
        <v>103</v>
      </c>
      <c r="C179" s="36">
        <f>VLOOKUP(IF(data!D178="","unknown",data!D178),variables!$A$63:$F$94,5,FALSE)</f>
        <v>201</v>
      </c>
      <c r="D179" s="36">
        <f>VLOOKUP(IF(data!D178="","unknown",data!D178),variables!$A$63:$F$94,6,FALSE)</f>
        <v>300</v>
      </c>
      <c r="E179">
        <f>VLOOKUP(IF(data!E178="","unknown",data!E178),variables!$A$97:$B$104,2,FALSE)</f>
        <v>401</v>
      </c>
      <c r="F179">
        <f>VLOOKUP(data!F178,variables!$A$107:$B$108,2,FALSE)</f>
        <v>500</v>
      </c>
      <c r="G179">
        <f>VLOOKUP(IF(data!H178="","unknown",data!H178),variables!$A$110:$B$112,2,FALSE)</f>
        <v>600</v>
      </c>
      <c r="H179">
        <f>VLOOKUP(IF(data!I178="","unknown",data!I178),variables!$A$115:$B$464,2,FALSE)</f>
        <v>700.26700000000005</v>
      </c>
      <c r="I179">
        <f>VLOOKUP(IF(data!P178="","unknown",data!P178),variables!$A$466:$B$517,2,FALSE)</f>
        <v>800.005</v>
      </c>
      <c r="J179">
        <f>VLOOKUP(IF(data!Q178="","unknown",data!Q178),variables!$A$519:$B$524,2,FALSE)</f>
        <v>900</v>
      </c>
      <c r="K179">
        <f>VLOOKUP(IF(data!S178="","unknown",data!S178),variables!$A$526:$B$528,2,FALSE)</f>
        <v>1000</v>
      </c>
      <c r="L179">
        <f>VLOOKUP(IF(data!U178="","unknown",data!U178),variables!$A$530:$B$534,2,FALSE)</f>
        <v>1100</v>
      </c>
      <c r="M179" s="38">
        <f>'data (2)'!A178</f>
        <v>2</v>
      </c>
      <c r="N179">
        <f>'interests (2)'!A179</f>
        <v>1381702</v>
      </c>
      <c r="O179" t="str">
        <f t="shared" si="9"/>
        <v>filters:[2,1381702]</v>
      </c>
      <c r="P179" t="str">
        <f t="shared" si="10"/>
        <v>variables:[31,103,201,300,401,500,600,700.267,800.005,900,1000,1100]</v>
      </c>
      <c r="Q179" t="s">
        <v>1703</v>
      </c>
      <c r="R179" t="str">
        <f t="shared" si="11"/>
        <v>filters:[2,1381702],variables:[31,103,201,300,401,500,600,700.267,800.005,900,1000,1100]</v>
      </c>
      <c r="S179" t="s">
        <v>1701</v>
      </c>
      <c r="T179" t="str">
        <f t="shared" si="8"/>
        <v>{filters:[2,1381702],variables:[31,103,201,300,401,500,600,700.267,800.005,900,1000,1100]},</v>
      </c>
    </row>
    <row r="180" spans="1:20">
      <c r="A180" s="36">
        <f>VLOOKUP(data!A179,variables!$A$33:$E$58,5,FALSE)</f>
        <v>31</v>
      </c>
      <c r="B180" s="36">
        <f>VLOOKUP(data!A179,variables!$A$33:$F$58,6,FALSE)</f>
        <v>103</v>
      </c>
      <c r="C180" s="36">
        <f>VLOOKUP(IF(data!D179="","unknown",data!D179),variables!$A$63:$F$94,5,FALSE)</f>
        <v>203</v>
      </c>
      <c r="D180" s="36">
        <f>VLOOKUP(IF(data!D179="","unknown",data!D179),variables!$A$63:$F$94,6,FALSE)</f>
        <v>300</v>
      </c>
      <c r="E180">
        <f>VLOOKUP(IF(data!E179="","unknown",data!E179),variables!$A$97:$B$104,2,FALSE)</f>
        <v>430</v>
      </c>
      <c r="F180">
        <f>VLOOKUP(data!F179,variables!$A$107:$B$108,2,FALSE)</f>
        <v>500</v>
      </c>
      <c r="G180">
        <f>VLOOKUP(IF(data!H179="","unknown",data!H179),variables!$A$110:$B$112,2,FALSE)</f>
        <v>600</v>
      </c>
      <c r="H180">
        <f>VLOOKUP(IF(data!I179="","unknown",data!I179),variables!$A$115:$B$464,2,FALSE)</f>
        <v>700.3</v>
      </c>
      <c r="I180">
        <f>VLOOKUP(IF(data!P179="","unknown",data!P179),variables!$A$466:$B$517,2,FALSE)</f>
        <v>800.005</v>
      </c>
      <c r="J180">
        <f>VLOOKUP(IF(data!Q179="","unknown",data!Q179),variables!$A$519:$B$524,2,FALSE)</f>
        <v>900</v>
      </c>
      <c r="K180">
        <f>VLOOKUP(IF(data!S179="","unknown",data!S179),variables!$A$526:$B$528,2,FALSE)</f>
        <v>1001</v>
      </c>
      <c r="L180">
        <f>VLOOKUP(IF(data!U179="","unknown",data!U179),variables!$A$530:$B$534,2,FALSE)</f>
        <v>1100</v>
      </c>
      <c r="M180" s="38">
        <f>'data (2)'!A179</f>
        <v>2</v>
      </c>
      <c r="N180">
        <f>'interests (2)'!A180</f>
        <v>1377600</v>
      </c>
      <c r="O180" t="str">
        <f t="shared" si="9"/>
        <v>filters:[2,1377600]</v>
      </c>
      <c r="P180" t="str">
        <f t="shared" si="10"/>
        <v>variables:[31,103,203,300,430,500,600,700.3,800.005,900,1001,1100]</v>
      </c>
      <c r="Q180" t="s">
        <v>1703</v>
      </c>
      <c r="R180" t="str">
        <f t="shared" si="11"/>
        <v>filters:[2,1377600],variables:[31,103,203,300,430,500,600,700.3,800.005,900,1001,1100]</v>
      </c>
      <c r="S180" t="s">
        <v>1701</v>
      </c>
      <c r="T180" t="str">
        <f t="shared" si="8"/>
        <v>{filters:[2,1377600],variables:[31,103,203,300,430,500,600,700.3,800.005,900,1001,1100]},</v>
      </c>
    </row>
    <row r="181" spans="1:20">
      <c r="A181" s="36">
        <f>VLOOKUP(data!A180,variables!$A$33:$E$58,5,FALSE)</f>
        <v>41</v>
      </c>
      <c r="B181" s="36">
        <f>VLOOKUP(data!A180,variables!$A$33:$F$58,6,FALSE)</f>
        <v>104</v>
      </c>
      <c r="C181" s="36">
        <f>VLOOKUP(IF(data!D180="","unknown",data!D180),variables!$A$63:$F$94,5,FALSE)</f>
        <v>203</v>
      </c>
      <c r="D181" s="36">
        <f>VLOOKUP(IF(data!D180="","unknown",data!D180),variables!$A$63:$F$94,6,FALSE)</f>
        <v>300</v>
      </c>
      <c r="E181">
        <f>VLOOKUP(IF(data!E180="","unknown",data!E180),variables!$A$97:$B$104,2,FALSE)</f>
        <v>400</v>
      </c>
      <c r="F181">
        <f>VLOOKUP(data!F180,variables!$A$107:$B$108,2,FALSE)</f>
        <v>500</v>
      </c>
      <c r="G181">
        <f>VLOOKUP(IF(data!H180="","unknown",data!H180),variables!$A$110:$B$112,2,FALSE)</f>
        <v>600</v>
      </c>
      <c r="H181">
        <f>VLOOKUP(IF(data!I180="","unknown",data!I180),variables!$A$115:$B$464,2,FALSE)</f>
        <v>700.14</v>
      </c>
      <c r="I181">
        <f>VLOOKUP(IF(data!P180="","unknown",data!P180),variables!$A$466:$B$517,2,FALSE)</f>
        <v>800.01599999999996</v>
      </c>
      <c r="J181">
        <f>VLOOKUP(IF(data!Q180="","unknown",data!Q180),variables!$A$519:$B$524,2,FALSE)</f>
        <v>900</v>
      </c>
      <c r="K181">
        <f>VLOOKUP(IF(data!S180="","unknown",data!S180),variables!$A$526:$B$528,2,FALSE)</f>
        <v>1000</v>
      </c>
      <c r="L181">
        <f>VLOOKUP(IF(data!U180="","unknown",data!U180),variables!$A$530:$B$534,2,FALSE)</f>
        <v>1101</v>
      </c>
      <c r="M181" s="38">
        <f>'data (2)'!A180</f>
        <v>2</v>
      </c>
      <c r="N181">
        <f>'interests (2)'!A181</f>
        <v>2095102</v>
      </c>
      <c r="O181" t="str">
        <f t="shared" si="9"/>
        <v>filters:[2,2095102]</v>
      </c>
      <c r="P181" t="str">
        <f t="shared" si="10"/>
        <v>variables:[41,104,203,300,400,500,600,700.14,800.016,900,1000,1101]</v>
      </c>
      <c r="Q181" t="s">
        <v>1703</v>
      </c>
      <c r="R181" t="str">
        <f t="shared" si="11"/>
        <v>filters:[2,2095102],variables:[41,104,203,300,400,500,600,700.14,800.016,900,1000,1101]</v>
      </c>
      <c r="S181" t="s">
        <v>1701</v>
      </c>
      <c r="T181" t="str">
        <f t="shared" si="8"/>
        <v>{filters:[2,2095102],variables:[41,104,203,300,400,500,600,700.14,800.016,900,1000,1101]},</v>
      </c>
    </row>
    <row r="182" spans="1:20">
      <c r="A182" s="36">
        <f>VLOOKUP(data!A181,variables!$A$33:$E$58,5,FALSE)</f>
        <v>41</v>
      </c>
      <c r="B182" s="36">
        <f>VLOOKUP(data!A181,variables!$A$33:$F$58,6,FALSE)</f>
        <v>104</v>
      </c>
      <c r="C182" s="36">
        <f>VLOOKUP(IF(data!D181="","unknown",data!D181),variables!$A$63:$F$94,5,FALSE)</f>
        <v>203</v>
      </c>
      <c r="D182" s="36">
        <f>VLOOKUP(IF(data!D181="","unknown",data!D181),variables!$A$63:$F$94,6,FALSE)</f>
        <v>300</v>
      </c>
      <c r="E182">
        <f>VLOOKUP(IF(data!E181="","unknown",data!E181),variables!$A$97:$B$104,2,FALSE)</f>
        <v>401</v>
      </c>
      <c r="F182">
        <f>VLOOKUP(data!F181,variables!$A$107:$B$108,2,FALSE)</f>
        <v>500</v>
      </c>
      <c r="G182">
        <f>VLOOKUP(IF(data!H181="","unknown",data!H181),variables!$A$110:$B$112,2,FALSE)</f>
        <v>600</v>
      </c>
      <c r="H182">
        <f>VLOOKUP(IF(data!I181="","unknown",data!I181),variables!$A$115:$B$464,2,FALSE)</f>
        <v>700.18600000000004</v>
      </c>
      <c r="I182">
        <f>VLOOKUP(IF(data!P181="","unknown",data!P181),variables!$A$466:$B$517,2,FALSE)</f>
        <v>800.02700000000004</v>
      </c>
      <c r="J182">
        <f>VLOOKUP(IF(data!Q181="","unknown",data!Q181),variables!$A$519:$B$524,2,FALSE)</f>
        <v>903</v>
      </c>
      <c r="K182">
        <f>VLOOKUP(IF(data!S181="","unknown",data!S181),variables!$A$526:$B$528,2,FALSE)</f>
        <v>1001</v>
      </c>
      <c r="L182">
        <f>VLOOKUP(IF(data!U181="","unknown",data!U181),variables!$A$530:$B$534,2,FALSE)</f>
        <v>1102</v>
      </c>
      <c r="M182" s="38">
        <f>'data (2)'!A181</f>
        <v>0</v>
      </c>
      <c r="N182">
        <f>'interests (2)'!A182</f>
        <v>1049600</v>
      </c>
      <c r="O182" t="str">
        <f t="shared" si="9"/>
        <v>filters:[0,1049600]</v>
      </c>
      <c r="P182" t="str">
        <f t="shared" si="10"/>
        <v>variables:[41,104,203,300,401,500,600,700.186,800.027,903,1001,1102]</v>
      </c>
      <c r="Q182" t="s">
        <v>1703</v>
      </c>
      <c r="R182" t="str">
        <f t="shared" si="11"/>
        <v>filters:[0,1049600],variables:[41,104,203,300,401,500,600,700.186,800.027,903,1001,1102]</v>
      </c>
      <c r="S182" t="s">
        <v>1701</v>
      </c>
      <c r="T182" t="str">
        <f t="shared" si="8"/>
        <v>{filters:[0,1049600],variables:[41,104,203,300,401,500,600,700.186,800.027,903,1001,1102]},</v>
      </c>
    </row>
    <row r="183" spans="1:20">
      <c r="A183" s="36">
        <f>VLOOKUP(data!A182,variables!$A$33:$E$58,5,FALSE)</f>
        <v>22</v>
      </c>
      <c r="B183" s="36">
        <f>VLOOKUP(data!A182,variables!$A$33:$F$58,6,FALSE)</f>
        <v>102</v>
      </c>
      <c r="C183" s="36">
        <f>VLOOKUP(IF(data!D182="","unknown",data!D182),variables!$A$63:$F$94,5,FALSE)</f>
        <v>203</v>
      </c>
      <c r="D183" s="36">
        <f>VLOOKUP(IF(data!D182="","unknown",data!D182),variables!$A$63:$F$94,6,FALSE)</f>
        <v>300</v>
      </c>
      <c r="E183">
        <f>VLOOKUP(IF(data!E182="","unknown",data!E182),variables!$A$97:$B$104,2,FALSE)</f>
        <v>402</v>
      </c>
      <c r="F183">
        <f>VLOOKUP(data!F182,variables!$A$107:$B$108,2,FALSE)</f>
        <v>500</v>
      </c>
      <c r="G183">
        <f>VLOOKUP(IF(data!H182="","unknown",data!H182),variables!$A$110:$B$112,2,FALSE)</f>
        <v>601</v>
      </c>
      <c r="H183">
        <f>VLOOKUP(IF(data!I182="","unknown",data!I182),variables!$A$115:$B$464,2,FALSE)</f>
        <v>700.03099999999995</v>
      </c>
      <c r="I183">
        <f>VLOOKUP(IF(data!P182="","unknown",data!P182),variables!$A$466:$B$517,2,FALSE)</f>
        <v>800.00599999999997</v>
      </c>
      <c r="J183">
        <f>VLOOKUP(IF(data!Q182="","unknown",data!Q182),variables!$A$519:$B$524,2,FALSE)</f>
        <v>903</v>
      </c>
      <c r="K183">
        <f>VLOOKUP(IF(data!S182="","unknown",data!S182),variables!$A$526:$B$528,2,FALSE)</f>
        <v>1001</v>
      </c>
      <c r="L183">
        <f>VLOOKUP(IF(data!U182="","unknown",data!U182),variables!$A$530:$B$534,2,FALSE)</f>
        <v>1101</v>
      </c>
      <c r="M183" s="38">
        <f>'data (2)'!A182</f>
        <v>2</v>
      </c>
      <c r="N183">
        <f>'interests (2)'!A183</f>
        <v>1558002</v>
      </c>
      <c r="O183" t="str">
        <f t="shared" si="9"/>
        <v>filters:[2,1558002]</v>
      </c>
      <c r="P183" t="str">
        <f t="shared" si="10"/>
        <v>variables:[22,102,203,300,402,500,601,700.031,800.006,903,1001,1101]</v>
      </c>
      <c r="Q183" t="s">
        <v>1703</v>
      </c>
      <c r="R183" t="str">
        <f t="shared" si="11"/>
        <v>filters:[2,1558002],variables:[22,102,203,300,402,500,601,700.031,800.006,903,1001,1101]</v>
      </c>
      <c r="S183" t="s">
        <v>1701</v>
      </c>
      <c r="T183" t="str">
        <f t="shared" si="8"/>
        <v>{filters:[2,1558002],variables:[22,102,203,300,402,500,601,700.031,800.006,903,1001,1101]},</v>
      </c>
    </row>
    <row r="184" spans="1:20">
      <c r="A184" s="36">
        <f>VLOOKUP(data!A183,variables!$A$33:$E$58,5,FALSE)</f>
        <v>42</v>
      </c>
      <c r="B184" s="36">
        <f>VLOOKUP(data!A183,variables!$A$33:$F$58,6,FALSE)</f>
        <v>104</v>
      </c>
      <c r="C184" s="36">
        <f>VLOOKUP(IF(data!D183="","unknown",data!D183),variables!$A$63:$F$94,5,FALSE)</f>
        <v>203</v>
      </c>
      <c r="D184" s="36">
        <f>VLOOKUP(IF(data!D183="","unknown",data!D183),variables!$A$63:$F$94,6,FALSE)</f>
        <v>300</v>
      </c>
      <c r="E184">
        <f>VLOOKUP(IF(data!E183="","unknown",data!E183),variables!$A$97:$B$104,2,FALSE)</f>
        <v>401</v>
      </c>
      <c r="F184">
        <f>VLOOKUP(data!F183,variables!$A$107:$B$108,2,FALSE)</f>
        <v>500</v>
      </c>
      <c r="G184">
        <f>VLOOKUP(IF(data!H183="","unknown",data!H183),variables!$A$110:$B$112,2,FALSE)</f>
        <v>600</v>
      </c>
      <c r="H184">
        <f>VLOOKUP(IF(data!I183="","unknown",data!I183),variables!$A$115:$B$464,2,FALSE)</f>
        <v>700.29300000000001</v>
      </c>
      <c r="I184">
        <f>VLOOKUP(IF(data!P183="","unknown",data!P183),variables!$A$466:$B$517,2,FALSE)</f>
        <v>801</v>
      </c>
      <c r="J184">
        <f>VLOOKUP(IF(data!Q183="","unknown",data!Q183),variables!$A$519:$B$524,2,FALSE)</f>
        <v>900</v>
      </c>
      <c r="K184">
        <f>VLOOKUP(IF(data!S183="","unknown",data!S183),variables!$A$526:$B$528,2,FALSE)</f>
        <v>1000</v>
      </c>
      <c r="L184">
        <f>VLOOKUP(IF(data!U183="","unknown",data!U183),variables!$A$530:$B$534,2,FALSE)</f>
        <v>1100</v>
      </c>
      <c r="M184" s="38">
        <f>'data (2)'!A183</f>
        <v>3</v>
      </c>
      <c r="N184">
        <f>'interests (2)'!A184</f>
        <v>1320202</v>
      </c>
      <c r="O184" t="str">
        <f t="shared" si="9"/>
        <v>filters:[3,1320202]</v>
      </c>
      <c r="P184" t="str">
        <f t="shared" si="10"/>
        <v>variables:[42,104,203,300,401,500,600,700.293,801,900,1000,1100]</v>
      </c>
      <c r="Q184" t="s">
        <v>1703</v>
      </c>
      <c r="R184" t="str">
        <f t="shared" si="11"/>
        <v>filters:[3,1320202],variables:[42,104,203,300,401,500,600,700.293,801,900,1000,1100]</v>
      </c>
      <c r="S184" t="s">
        <v>1701</v>
      </c>
      <c r="T184" t="str">
        <f t="shared" si="8"/>
        <v>{filters:[3,1320202],variables:[42,104,203,300,401,500,600,700.293,801,900,1000,1100]},</v>
      </c>
    </row>
    <row r="185" spans="1:20">
      <c r="A185" s="36">
        <f>VLOOKUP(data!A184,variables!$A$33:$E$58,5,FALSE)</f>
        <v>23</v>
      </c>
      <c r="B185" s="36">
        <f>VLOOKUP(data!A184,variables!$A$33:$F$58,6,FALSE)</f>
        <v>102</v>
      </c>
      <c r="C185" s="36">
        <f>VLOOKUP(IF(data!D184="","unknown",data!D184),variables!$A$63:$F$94,5,FALSE)</f>
        <v>233</v>
      </c>
      <c r="D185" s="36">
        <f>VLOOKUP(IF(data!D184="","unknown",data!D184),variables!$A$63:$F$94,6,FALSE)</f>
        <v>302</v>
      </c>
      <c r="E185">
        <f>VLOOKUP(IF(data!E184="","unknown",data!E184),variables!$A$97:$B$104,2,FALSE)</f>
        <v>430</v>
      </c>
      <c r="F185">
        <f>VLOOKUP(data!F184,variables!$A$107:$B$108,2,FALSE)</f>
        <v>500</v>
      </c>
      <c r="G185">
        <f>VLOOKUP(IF(data!H184="","unknown",data!H184),variables!$A$110:$B$112,2,FALSE)</f>
        <v>601</v>
      </c>
      <c r="H185">
        <f>VLOOKUP(IF(data!I184="","unknown",data!I184),variables!$A$115:$B$464,2,FALSE)</f>
        <v>700.05899999999997</v>
      </c>
      <c r="I185">
        <f>VLOOKUP(IF(data!P184="","unknown",data!P184),variables!$A$466:$B$517,2,FALSE)</f>
        <v>800.00900000000001</v>
      </c>
      <c r="J185">
        <f>VLOOKUP(IF(data!Q184="","unknown",data!Q184),variables!$A$519:$B$524,2,FALSE)</f>
        <v>900</v>
      </c>
      <c r="K185">
        <f>VLOOKUP(IF(data!S184="","unknown",data!S184),variables!$A$526:$B$528,2,FALSE)</f>
        <v>1000</v>
      </c>
      <c r="L185">
        <f>VLOOKUP(IF(data!U184="","unknown",data!U184),variables!$A$530:$B$534,2,FALSE)</f>
        <v>1100</v>
      </c>
      <c r="M185" s="38">
        <f>'data (2)'!A184</f>
        <v>2</v>
      </c>
      <c r="N185">
        <f>'interests (2)'!A185</f>
        <v>1574400</v>
      </c>
      <c r="O185" t="str">
        <f t="shared" si="9"/>
        <v>filters:[2,1574400]</v>
      </c>
      <c r="P185" t="str">
        <f t="shared" si="10"/>
        <v>variables:[23,102,233,302,430,500,601,700.059,800.009,900,1000,1100]</v>
      </c>
      <c r="Q185" t="s">
        <v>1703</v>
      </c>
      <c r="R185" t="str">
        <f t="shared" si="11"/>
        <v>filters:[2,1574400],variables:[23,102,233,302,430,500,601,700.059,800.009,900,1000,1100]</v>
      </c>
      <c r="S185" t="s">
        <v>1701</v>
      </c>
      <c r="T185" t="str">
        <f t="shared" si="8"/>
        <v>{filters:[2,1574400],variables:[23,102,233,302,430,500,601,700.059,800.009,900,1000,1100]},</v>
      </c>
    </row>
    <row r="186" spans="1:20">
      <c r="A186" s="36">
        <f>VLOOKUP(data!A185,variables!$A$33:$E$58,5,FALSE)</f>
        <v>31</v>
      </c>
      <c r="B186" s="36">
        <f>VLOOKUP(data!A185,variables!$A$33:$F$58,6,FALSE)</f>
        <v>103</v>
      </c>
      <c r="C186" s="36">
        <f>VLOOKUP(IF(data!D185="","unknown",data!D185),variables!$A$63:$F$94,5,FALSE)</f>
        <v>201</v>
      </c>
      <c r="D186" s="36">
        <f>VLOOKUP(IF(data!D185="","unknown",data!D185),variables!$A$63:$F$94,6,FALSE)</f>
        <v>300</v>
      </c>
      <c r="E186">
        <f>VLOOKUP(IF(data!E185="","unknown",data!E185),variables!$A$97:$B$104,2,FALSE)</f>
        <v>402</v>
      </c>
      <c r="F186">
        <f>VLOOKUP(data!F185,variables!$A$107:$B$108,2,FALSE)</f>
        <v>500</v>
      </c>
      <c r="G186">
        <f>VLOOKUP(IF(data!H185="","unknown",data!H185),variables!$A$110:$B$112,2,FALSE)</f>
        <v>600</v>
      </c>
      <c r="H186">
        <f>VLOOKUP(IF(data!I185="","unknown",data!I185),variables!$A$115:$B$464,2,FALSE)</f>
        <v>700.21600000000001</v>
      </c>
      <c r="I186">
        <f>VLOOKUP(IF(data!P185="","unknown",data!P185),variables!$A$466:$B$517,2,FALSE)</f>
        <v>800.005</v>
      </c>
      <c r="J186">
        <f>VLOOKUP(IF(data!Q185="","unknown",data!Q185),variables!$A$519:$B$524,2,FALSE)</f>
        <v>903</v>
      </c>
      <c r="K186">
        <f>VLOOKUP(IF(data!S185="","unknown",data!S185),variables!$A$526:$B$528,2,FALSE)</f>
        <v>1000</v>
      </c>
      <c r="L186">
        <f>VLOOKUP(IF(data!U185="","unknown",data!U185),variables!$A$530:$B$534,2,FALSE)</f>
        <v>1100</v>
      </c>
      <c r="M186" s="38">
        <f>'data (2)'!A185</f>
        <v>2</v>
      </c>
      <c r="N186">
        <f>'interests (2)'!A186</f>
        <v>1381700</v>
      </c>
      <c r="O186" t="str">
        <f t="shared" si="9"/>
        <v>filters:[2,1381700]</v>
      </c>
      <c r="P186" t="str">
        <f t="shared" si="10"/>
        <v>variables:[31,103,201,300,402,500,600,700.216,800.005,903,1000,1100]</v>
      </c>
      <c r="Q186" t="s">
        <v>1703</v>
      </c>
      <c r="R186" t="str">
        <f t="shared" si="11"/>
        <v>filters:[2,1381700],variables:[31,103,201,300,402,500,600,700.216,800.005,903,1000,1100]</v>
      </c>
      <c r="S186" t="s">
        <v>1701</v>
      </c>
      <c r="T186" t="str">
        <f t="shared" si="8"/>
        <v>{filters:[2,1381700],variables:[31,103,201,300,402,500,600,700.216,800.005,903,1000,1100]},</v>
      </c>
    </row>
    <row r="187" spans="1:20">
      <c r="A187" s="36">
        <f>VLOOKUP(data!A186,variables!$A$33:$E$58,5,FALSE)</f>
        <v>22</v>
      </c>
      <c r="B187" s="36">
        <f>VLOOKUP(data!A186,variables!$A$33:$F$58,6,FALSE)</f>
        <v>102</v>
      </c>
      <c r="C187" s="36">
        <f>VLOOKUP(IF(data!D186="","unknown",data!D186),variables!$A$63:$F$94,5,FALSE)</f>
        <v>203</v>
      </c>
      <c r="D187" s="36">
        <f>VLOOKUP(IF(data!D186="","unknown",data!D186),variables!$A$63:$F$94,6,FALSE)</f>
        <v>300</v>
      </c>
      <c r="E187">
        <f>VLOOKUP(IF(data!E186="","unknown",data!E186),variables!$A$97:$B$104,2,FALSE)</f>
        <v>400</v>
      </c>
      <c r="F187">
        <f>VLOOKUP(data!F186,variables!$A$107:$B$108,2,FALSE)</f>
        <v>500</v>
      </c>
      <c r="G187">
        <f>VLOOKUP(IF(data!H186="","unknown",data!H186),variables!$A$110:$B$112,2,FALSE)</f>
        <v>600</v>
      </c>
      <c r="H187">
        <f>VLOOKUP(IF(data!I186="","unknown",data!I186),variables!$A$115:$B$464,2,FALSE)</f>
        <v>700.14</v>
      </c>
      <c r="I187">
        <f>VLOOKUP(IF(data!P186="","unknown",data!P186),variables!$A$466:$B$517,2,FALSE)</f>
        <v>800.02099999999996</v>
      </c>
      <c r="J187">
        <f>VLOOKUP(IF(data!Q186="","unknown",data!Q186),variables!$A$519:$B$524,2,FALSE)</f>
        <v>903</v>
      </c>
      <c r="K187">
        <f>VLOOKUP(IF(data!S186="","unknown",data!S186),variables!$A$526:$B$528,2,FALSE)</f>
        <v>1000</v>
      </c>
      <c r="L187">
        <f>VLOOKUP(IF(data!U186="","unknown",data!U186),variables!$A$530:$B$534,2,FALSE)</f>
        <v>1101</v>
      </c>
      <c r="M187" s="38">
        <f>'data (2)'!A186</f>
        <v>2</v>
      </c>
      <c r="N187">
        <f>'interests (2)'!A187</f>
        <v>356700</v>
      </c>
      <c r="O187" t="str">
        <f t="shared" si="9"/>
        <v>filters:[2,356700]</v>
      </c>
      <c r="P187" t="str">
        <f t="shared" si="10"/>
        <v>variables:[22,102,203,300,400,500,600,700.14,800.021,903,1000,1101]</v>
      </c>
      <c r="Q187" t="s">
        <v>1703</v>
      </c>
      <c r="R187" t="str">
        <f t="shared" si="11"/>
        <v>filters:[2,356700],variables:[22,102,203,300,400,500,600,700.14,800.021,903,1000,1101]</v>
      </c>
      <c r="S187" t="s">
        <v>1701</v>
      </c>
      <c r="T187" t="str">
        <f t="shared" si="8"/>
        <v>{filters:[2,356700],variables:[22,102,203,300,400,500,600,700.14,800.021,903,1000,1101]},</v>
      </c>
    </row>
    <row r="188" spans="1:20">
      <c r="A188" s="36">
        <f>VLOOKUP(data!A187,variables!$A$33:$E$58,5,FALSE)</f>
        <v>30</v>
      </c>
      <c r="B188" s="36">
        <f>VLOOKUP(data!A187,variables!$A$33:$F$58,6,FALSE)</f>
        <v>103</v>
      </c>
      <c r="C188" s="36">
        <f>VLOOKUP(IF(data!D187="","unknown",data!D187),variables!$A$63:$F$94,5,FALSE)</f>
        <v>234</v>
      </c>
      <c r="D188" s="36">
        <f>VLOOKUP(IF(data!D187="","unknown",data!D187),variables!$A$63:$F$94,6,FALSE)</f>
        <v>302</v>
      </c>
      <c r="E188">
        <f>VLOOKUP(IF(data!E187="","unknown",data!E187),variables!$A$97:$B$104,2,FALSE)</f>
        <v>440</v>
      </c>
      <c r="F188">
        <f>VLOOKUP(data!F187,variables!$A$107:$B$108,2,FALSE)</f>
        <v>500</v>
      </c>
      <c r="G188">
        <f>VLOOKUP(IF(data!H187="","unknown",data!H187),variables!$A$110:$B$112,2,FALSE)</f>
        <v>602</v>
      </c>
      <c r="H188">
        <f>VLOOKUP(IF(data!I187="","unknown",data!I187),variables!$A$115:$B$464,2,FALSE)</f>
        <v>700.28700000000003</v>
      </c>
      <c r="I188">
        <f>VLOOKUP(IF(data!P187="","unknown",data!P187),variables!$A$466:$B$517,2,FALSE)</f>
        <v>801</v>
      </c>
      <c r="J188">
        <f>VLOOKUP(IF(data!Q187="","unknown",data!Q187),variables!$A$519:$B$524,2,FALSE)</f>
        <v>905</v>
      </c>
      <c r="K188">
        <f>VLOOKUP(IF(data!S187="","unknown",data!S187),variables!$A$526:$B$528,2,FALSE)</f>
        <v>1002</v>
      </c>
      <c r="L188">
        <f>VLOOKUP(IF(data!U187="","unknown",data!U187),variables!$A$530:$B$534,2,FALSE)</f>
        <v>1104</v>
      </c>
      <c r="M188" s="38">
        <f>'data (2)'!A187</f>
        <v>0</v>
      </c>
      <c r="N188">
        <f>'interests (2)'!A188</f>
        <v>0</v>
      </c>
      <c r="O188" t="str">
        <f t="shared" si="9"/>
        <v>filters:[0,0]</v>
      </c>
      <c r="P188" t="str">
        <f t="shared" si="10"/>
        <v>variables:[30,103,234,302,440,500,602,700.287,801,905,1002,1104]</v>
      </c>
      <c r="Q188" t="s">
        <v>1703</v>
      </c>
      <c r="R188" t="str">
        <f t="shared" si="11"/>
        <v>filters:[0,0],variables:[30,103,234,302,440,500,602,700.287,801,905,1002,1104]</v>
      </c>
      <c r="S188" t="s">
        <v>1701</v>
      </c>
      <c r="T188" t="str">
        <f t="shared" si="8"/>
        <v>{filters:[0,0],variables:[30,103,234,302,440,500,602,700.287,801,905,1002,1104]},</v>
      </c>
    </row>
    <row r="189" spans="1:20">
      <c r="A189" s="36">
        <f>VLOOKUP(data!A188,variables!$A$33:$E$58,5,FALSE)</f>
        <v>10</v>
      </c>
      <c r="B189" s="36">
        <f>VLOOKUP(data!A188,variables!$A$33:$F$58,6,FALSE)</f>
        <v>101</v>
      </c>
      <c r="C189" s="36">
        <f>VLOOKUP(IF(data!D188="","unknown",data!D188),variables!$A$63:$F$94,5,FALSE)</f>
        <v>203</v>
      </c>
      <c r="D189" s="36">
        <f>VLOOKUP(IF(data!D188="","unknown",data!D188),variables!$A$63:$F$94,6,FALSE)</f>
        <v>300</v>
      </c>
      <c r="E189">
        <f>VLOOKUP(IF(data!E188="","unknown",data!E188),variables!$A$97:$B$104,2,FALSE)</f>
        <v>440</v>
      </c>
      <c r="F189">
        <f>VLOOKUP(data!F188,variables!$A$107:$B$108,2,FALSE)</f>
        <v>501</v>
      </c>
      <c r="G189">
        <f>VLOOKUP(IF(data!H188="","unknown",data!H188),variables!$A$110:$B$112,2,FALSE)</f>
        <v>602</v>
      </c>
      <c r="H189">
        <f>VLOOKUP(IF(data!I188="","unknown",data!I188),variables!$A$115:$B$464,2,FALSE)</f>
        <v>700.33500000000004</v>
      </c>
      <c r="I189">
        <f>VLOOKUP(IF(data!P188="","unknown",data!P188),variables!$A$466:$B$517,2,FALSE)</f>
        <v>801</v>
      </c>
      <c r="J189">
        <f>VLOOKUP(IF(data!Q188="","unknown",data!Q188),variables!$A$519:$B$524,2,FALSE)</f>
        <v>905</v>
      </c>
      <c r="K189">
        <f>VLOOKUP(IF(data!S188="","unknown",data!S188),variables!$A$526:$B$528,2,FALSE)</f>
        <v>1002</v>
      </c>
      <c r="L189">
        <f>VLOOKUP(IF(data!U188="","unknown",data!U188),variables!$A$530:$B$534,2,FALSE)</f>
        <v>1104</v>
      </c>
      <c r="M189" s="38">
        <f>'data (2)'!A188</f>
        <v>0</v>
      </c>
      <c r="N189">
        <f>'interests (2)'!A189</f>
        <v>0</v>
      </c>
      <c r="O189" t="str">
        <f t="shared" si="9"/>
        <v>filters:[0,0]</v>
      </c>
      <c r="P189" t="str">
        <f t="shared" si="10"/>
        <v>variables:[10,101,203,300,440,501,602,700.335,801,905,1002,1104]</v>
      </c>
      <c r="Q189" t="s">
        <v>1703</v>
      </c>
      <c r="R189" t="str">
        <f t="shared" si="11"/>
        <v>filters:[0,0],variables:[10,101,203,300,440,501,602,700.335,801,905,1002,1104]</v>
      </c>
      <c r="S189" t="s">
        <v>1701</v>
      </c>
      <c r="T189" t="str">
        <f t="shared" si="8"/>
        <v>{filters:[0,0],variables:[10,101,203,300,440,501,602,700.335,801,905,1002,1104]},</v>
      </c>
    </row>
    <row r="190" spans="1:20">
      <c r="A190" s="36">
        <f>VLOOKUP(data!A189,variables!$A$33:$E$58,5,FALSE)</f>
        <v>30</v>
      </c>
      <c r="B190" s="36">
        <f>VLOOKUP(data!A189,variables!$A$33:$F$58,6,FALSE)</f>
        <v>103</v>
      </c>
      <c r="C190" s="36">
        <f>VLOOKUP(IF(data!D189="","unknown",data!D189),variables!$A$63:$F$94,5,FALSE)</f>
        <v>203</v>
      </c>
      <c r="D190" s="36">
        <f>VLOOKUP(IF(data!D189="","unknown",data!D189),variables!$A$63:$F$94,6,FALSE)</f>
        <v>300</v>
      </c>
      <c r="E190">
        <f>VLOOKUP(IF(data!E189="","unknown",data!E189),variables!$A$97:$B$104,2,FALSE)</f>
        <v>400</v>
      </c>
      <c r="F190">
        <f>VLOOKUP(data!F189,variables!$A$107:$B$108,2,FALSE)</f>
        <v>500</v>
      </c>
      <c r="G190">
        <f>VLOOKUP(IF(data!H189="","unknown",data!H189),variables!$A$110:$B$112,2,FALSE)</f>
        <v>600</v>
      </c>
      <c r="H190">
        <f>VLOOKUP(IF(data!I189="","unknown",data!I189),variables!$A$115:$B$464,2,FALSE)</f>
        <v>700.19600000000003</v>
      </c>
      <c r="I190">
        <f>VLOOKUP(IF(data!P189="","unknown",data!P189),variables!$A$466:$B$517,2,FALSE)</f>
        <v>801</v>
      </c>
      <c r="J190">
        <f>VLOOKUP(IF(data!Q189="","unknown",data!Q189),variables!$A$519:$B$524,2,FALSE)</f>
        <v>905</v>
      </c>
      <c r="K190">
        <f>VLOOKUP(IF(data!S189="","unknown",data!S189),variables!$A$526:$B$528,2,FALSE)</f>
        <v>1000</v>
      </c>
      <c r="L190">
        <f>VLOOKUP(IF(data!U189="","unknown",data!U189),variables!$A$530:$B$534,2,FALSE)</f>
        <v>1100</v>
      </c>
      <c r="M190" s="38">
        <f>'data (2)'!A189</f>
        <v>0</v>
      </c>
      <c r="N190">
        <f>'interests (2)'!A190</f>
        <v>1525202</v>
      </c>
      <c r="O190" t="str">
        <f t="shared" si="9"/>
        <v>filters:[0,1525202]</v>
      </c>
      <c r="P190" t="str">
        <f t="shared" si="10"/>
        <v>variables:[30,103,203,300,400,500,600,700.196,801,905,1000,1100]</v>
      </c>
      <c r="Q190" t="s">
        <v>1703</v>
      </c>
      <c r="R190" t="str">
        <f t="shared" si="11"/>
        <v>filters:[0,1525202],variables:[30,103,203,300,400,500,600,700.196,801,905,1000,1100]</v>
      </c>
      <c r="S190" t="s">
        <v>1701</v>
      </c>
      <c r="T190" t="str">
        <f t="shared" si="8"/>
        <v>{filters:[0,1525202],variables:[30,103,203,300,400,500,600,700.196,801,905,1000,1100]},</v>
      </c>
    </row>
    <row r="191" spans="1:20">
      <c r="A191" s="36">
        <f>VLOOKUP(data!A190,variables!$A$33:$E$58,5,FALSE)</f>
        <v>1</v>
      </c>
      <c r="B191" s="36">
        <f>VLOOKUP(data!A190,variables!$A$33:$F$58,6,FALSE)</f>
        <v>100</v>
      </c>
      <c r="C191" s="36">
        <f>VLOOKUP(IF(data!D190="","unknown",data!D190),variables!$A$63:$F$94,5,FALSE)</f>
        <v>203</v>
      </c>
      <c r="D191" s="36">
        <f>VLOOKUP(IF(data!D190="","unknown",data!D190),variables!$A$63:$F$94,6,FALSE)</f>
        <v>300</v>
      </c>
      <c r="E191">
        <f>VLOOKUP(IF(data!E190="","unknown",data!E190),variables!$A$97:$B$104,2,FALSE)</f>
        <v>401</v>
      </c>
      <c r="F191">
        <f>VLOOKUP(data!F190,variables!$A$107:$B$108,2,FALSE)</f>
        <v>500</v>
      </c>
      <c r="G191">
        <f>VLOOKUP(IF(data!H190="","unknown",data!H190),variables!$A$110:$B$112,2,FALSE)</f>
        <v>600</v>
      </c>
      <c r="H191">
        <f>VLOOKUP(IF(data!I190="","unknown",data!I190),variables!$A$115:$B$464,2,FALSE)</f>
        <v>700.07899999999995</v>
      </c>
      <c r="I191">
        <f>VLOOKUP(IF(data!P190="","unknown",data!P190),variables!$A$466:$B$517,2,FALSE)</f>
        <v>800.01599999999996</v>
      </c>
      <c r="J191">
        <f>VLOOKUP(IF(data!Q190="","unknown",data!Q190),variables!$A$519:$B$524,2,FALSE)</f>
        <v>903</v>
      </c>
      <c r="K191">
        <f>VLOOKUP(IF(data!S190="","unknown",data!S190),variables!$A$526:$B$528,2,FALSE)</f>
        <v>1000</v>
      </c>
      <c r="L191">
        <f>VLOOKUP(IF(data!U190="","unknown",data!U190),variables!$A$530:$B$534,2,FALSE)</f>
        <v>1101</v>
      </c>
      <c r="M191" s="38">
        <f>'data (2)'!A190</f>
        <v>3</v>
      </c>
      <c r="N191">
        <f>'interests (2)'!A191</f>
        <v>1156202</v>
      </c>
      <c r="O191" t="str">
        <f t="shared" si="9"/>
        <v>filters:[3,1156202]</v>
      </c>
      <c r="P191" t="str">
        <f t="shared" si="10"/>
        <v>variables:[1,100,203,300,401,500,600,700.079,800.016,903,1000,1101]</v>
      </c>
      <c r="Q191" t="s">
        <v>1703</v>
      </c>
      <c r="R191" t="str">
        <f t="shared" si="11"/>
        <v>filters:[3,1156202],variables:[1,100,203,300,401,500,600,700.079,800.016,903,1000,1101]</v>
      </c>
      <c r="S191" t="s">
        <v>1701</v>
      </c>
      <c r="T191" t="str">
        <f t="shared" si="8"/>
        <v>{filters:[3,1156202],variables:[1,100,203,300,401,500,600,700.079,800.016,903,1000,1101]},</v>
      </c>
    </row>
    <row r="192" spans="1:20">
      <c r="A192" s="36">
        <f>VLOOKUP(data!A191,variables!$A$33:$E$58,5,FALSE)</f>
        <v>23</v>
      </c>
      <c r="B192" s="36">
        <f>VLOOKUP(data!A191,variables!$A$33:$F$58,6,FALSE)</f>
        <v>102</v>
      </c>
      <c r="C192" s="36">
        <f>VLOOKUP(IF(data!D191="","unknown",data!D191),variables!$A$63:$F$94,5,FALSE)</f>
        <v>226</v>
      </c>
      <c r="D192" s="36">
        <f>VLOOKUP(IF(data!D191="","unknown",data!D191),variables!$A$63:$F$94,6,FALSE)</f>
        <v>302</v>
      </c>
      <c r="E192">
        <f>VLOOKUP(IF(data!E191="","unknown",data!E191),variables!$A$97:$B$104,2,FALSE)</f>
        <v>401</v>
      </c>
      <c r="F192">
        <f>VLOOKUP(data!F191,variables!$A$107:$B$108,2,FALSE)</f>
        <v>500</v>
      </c>
      <c r="G192">
        <f>VLOOKUP(IF(data!H191="","unknown",data!H191),variables!$A$110:$B$112,2,FALSE)</f>
        <v>601</v>
      </c>
      <c r="H192">
        <f>VLOOKUP(IF(data!I191="","unknown",data!I191),variables!$A$115:$B$464,2,FALSE)</f>
        <v>700.31700000000001</v>
      </c>
      <c r="I192">
        <f>VLOOKUP(IF(data!P191="","unknown",data!P191),variables!$A$466:$B$517,2,FALSE)</f>
        <v>800.00300000000004</v>
      </c>
      <c r="J192">
        <f>VLOOKUP(IF(data!Q191="","unknown",data!Q191),variables!$A$519:$B$524,2,FALSE)</f>
        <v>900</v>
      </c>
      <c r="K192">
        <f>VLOOKUP(IF(data!S191="","unknown",data!S191),variables!$A$526:$B$528,2,FALSE)</f>
        <v>1000</v>
      </c>
      <c r="L192">
        <f>VLOOKUP(IF(data!U191="","unknown",data!U191),variables!$A$530:$B$534,2,FALSE)</f>
        <v>1100</v>
      </c>
      <c r="M192" s="38">
        <f>'data (2)'!A191</f>
        <v>2</v>
      </c>
      <c r="N192">
        <f>'interests (2)'!A192</f>
        <v>1316100</v>
      </c>
      <c r="O192" t="str">
        <f t="shared" si="9"/>
        <v>filters:[2,1316100]</v>
      </c>
      <c r="P192" t="str">
        <f t="shared" si="10"/>
        <v>variables:[23,102,226,302,401,500,601,700.317,800.003,900,1000,1100]</v>
      </c>
      <c r="Q192" t="s">
        <v>1703</v>
      </c>
      <c r="R192" t="str">
        <f t="shared" si="11"/>
        <v>filters:[2,1316100],variables:[23,102,226,302,401,500,601,700.317,800.003,900,1000,1100]</v>
      </c>
      <c r="S192" t="s">
        <v>1701</v>
      </c>
      <c r="T192" t="str">
        <f t="shared" si="8"/>
        <v>{filters:[2,1316100],variables:[23,102,226,302,401,500,601,700.317,800.003,900,1000,1100]},</v>
      </c>
    </row>
    <row r="193" spans="1:20">
      <c r="A193" s="36">
        <f>VLOOKUP(data!A192,variables!$A$33:$E$58,5,FALSE)</f>
        <v>41</v>
      </c>
      <c r="B193" s="36">
        <f>VLOOKUP(data!A192,variables!$A$33:$F$58,6,FALSE)</f>
        <v>104</v>
      </c>
      <c r="C193" s="36">
        <f>VLOOKUP(IF(data!D192="","unknown",data!D192),variables!$A$63:$F$94,5,FALSE)</f>
        <v>203</v>
      </c>
      <c r="D193" s="36">
        <f>VLOOKUP(IF(data!D192="","unknown",data!D192),variables!$A$63:$F$94,6,FALSE)</f>
        <v>300</v>
      </c>
      <c r="E193">
        <f>VLOOKUP(IF(data!E192="","unknown",data!E192),variables!$A$97:$B$104,2,FALSE)</f>
        <v>400</v>
      </c>
      <c r="F193">
        <f>VLOOKUP(data!F192,variables!$A$107:$B$108,2,FALSE)</f>
        <v>500</v>
      </c>
      <c r="G193">
        <f>VLOOKUP(IF(data!H192="","unknown",data!H192),variables!$A$110:$B$112,2,FALSE)</f>
        <v>600</v>
      </c>
      <c r="H193">
        <f>VLOOKUP(IF(data!I192="","unknown",data!I192),variables!$A$115:$B$464,2,FALSE)</f>
        <v>700.15</v>
      </c>
      <c r="I193">
        <f>VLOOKUP(IF(data!P192="","unknown",data!P192),variables!$A$466:$B$517,2,FALSE)</f>
        <v>800.01400000000001</v>
      </c>
      <c r="J193">
        <f>VLOOKUP(IF(data!Q192="","unknown",data!Q192),variables!$A$519:$B$524,2,FALSE)</f>
        <v>903</v>
      </c>
      <c r="K193">
        <f>VLOOKUP(IF(data!S192="","unknown",data!S192),variables!$A$526:$B$528,2,FALSE)</f>
        <v>1000</v>
      </c>
      <c r="L193">
        <f>VLOOKUP(IF(data!U192="","unknown",data!U192),variables!$A$530:$B$534,2,FALSE)</f>
        <v>1102</v>
      </c>
      <c r="M193" s="38">
        <f>'data (2)'!A192</f>
        <v>1</v>
      </c>
      <c r="N193">
        <f>'interests (2)'!A193</f>
        <v>139400</v>
      </c>
      <c r="O193" t="str">
        <f t="shared" si="9"/>
        <v>filters:[1,139400]</v>
      </c>
      <c r="P193" t="str">
        <f t="shared" si="10"/>
        <v>variables:[41,104,203,300,400,500,600,700.15,800.014,903,1000,1102]</v>
      </c>
      <c r="Q193" t="s">
        <v>1703</v>
      </c>
      <c r="R193" t="str">
        <f t="shared" si="11"/>
        <v>filters:[1,139400],variables:[41,104,203,300,400,500,600,700.15,800.014,903,1000,1102]</v>
      </c>
      <c r="S193" t="s">
        <v>1701</v>
      </c>
      <c r="T193" t="str">
        <f t="shared" si="8"/>
        <v>{filters:[1,139400],variables:[41,104,203,300,400,500,600,700.15,800.014,903,1000,1102]},</v>
      </c>
    </row>
    <row r="194" spans="1:20">
      <c r="A194" s="36">
        <f>VLOOKUP(data!A193,variables!$A$33:$E$58,5,FALSE)</f>
        <v>30</v>
      </c>
      <c r="B194" s="36">
        <f>VLOOKUP(data!A193,variables!$A$33:$F$58,6,FALSE)</f>
        <v>103</v>
      </c>
      <c r="C194" s="36">
        <f>VLOOKUP(IF(data!D193="","unknown",data!D193),variables!$A$63:$F$94,5,FALSE)</f>
        <v>203</v>
      </c>
      <c r="D194" s="36">
        <f>VLOOKUP(IF(data!D193="","unknown",data!D193),variables!$A$63:$F$94,6,FALSE)</f>
        <v>300</v>
      </c>
      <c r="E194">
        <f>VLOOKUP(IF(data!E193="","unknown",data!E193),variables!$A$97:$B$104,2,FALSE)</f>
        <v>400</v>
      </c>
      <c r="F194">
        <f>VLOOKUP(data!F193,variables!$A$107:$B$108,2,FALSE)</f>
        <v>500</v>
      </c>
      <c r="G194">
        <f>VLOOKUP(IF(data!H193="","unknown",data!H193),variables!$A$110:$B$112,2,FALSE)</f>
        <v>600</v>
      </c>
      <c r="H194">
        <f>VLOOKUP(IF(data!I193="","unknown",data!I193),variables!$A$115:$B$464,2,FALSE)</f>
        <v>700.19600000000003</v>
      </c>
      <c r="I194">
        <f>VLOOKUP(IF(data!P193="","unknown",data!P193),variables!$A$466:$B$517,2,FALSE)</f>
        <v>800.01</v>
      </c>
      <c r="J194">
        <f>VLOOKUP(IF(data!Q193="","unknown",data!Q193),variables!$A$519:$B$524,2,FALSE)</f>
        <v>903</v>
      </c>
      <c r="K194">
        <f>VLOOKUP(IF(data!S193="","unknown",data!S193),variables!$A$526:$B$528,2,FALSE)</f>
        <v>1000</v>
      </c>
      <c r="L194">
        <f>VLOOKUP(IF(data!U193="","unknown",data!U193),variables!$A$530:$B$534,2,FALSE)</f>
        <v>1100</v>
      </c>
      <c r="M194" s="38">
        <f>'data (2)'!A193</f>
        <v>2</v>
      </c>
      <c r="N194">
        <f>'interests (2)'!A194</f>
        <v>1389900</v>
      </c>
      <c r="O194" t="str">
        <f t="shared" si="9"/>
        <v>filters:[2,1389900]</v>
      </c>
      <c r="P194" t="str">
        <f t="shared" si="10"/>
        <v>variables:[30,103,203,300,400,500,600,700.196,800.01,903,1000,1100]</v>
      </c>
      <c r="Q194" t="s">
        <v>1703</v>
      </c>
      <c r="R194" t="str">
        <f t="shared" si="11"/>
        <v>filters:[2,1389900],variables:[30,103,203,300,400,500,600,700.196,800.01,903,1000,1100]</v>
      </c>
      <c r="S194" t="s">
        <v>1701</v>
      </c>
      <c r="T194" t="str">
        <f t="shared" si="8"/>
        <v>{filters:[2,1389900],variables:[30,103,203,300,400,500,600,700.196,800.01,903,1000,1100]},</v>
      </c>
    </row>
    <row r="195" spans="1:20">
      <c r="A195" s="36">
        <f>VLOOKUP(data!A194,variables!$A$33:$E$58,5,FALSE)</f>
        <v>41</v>
      </c>
      <c r="B195" s="36">
        <f>VLOOKUP(data!A194,variables!$A$33:$F$58,6,FALSE)</f>
        <v>104</v>
      </c>
      <c r="C195" s="36">
        <f>VLOOKUP(IF(data!D194="","unknown",data!D194),variables!$A$63:$F$94,5,FALSE)</f>
        <v>233</v>
      </c>
      <c r="D195" s="36">
        <f>VLOOKUP(IF(data!D194="","unknown",data!D194),variables!$A$63:$F$94,6,FALSE)</f>
        <v>302</v>
      </c>
      <c r="E195">
        <f>VLOOKUP(IF(data!E194="","unknown",data!E194),variables!$A$97:$B$104,2,FALSE)</f>
        <v>400</v>
      </c>
      <c r="F195">
        <f>VLOOKUP(data!F194,variables!$A$107:$B$108,2,FALSE)</f>
        <v>500</v>
      </c>
      <c r="G195">
        <f>VLOOKUP(IF(data!H194="","unknown",data!H194),variables!$A$110:$B$112,2,FALSE)</f>
        <v>601</v>
      </c>
      <c r="H195">
        <f>VLOOKUP(IF(data!I194="","unknown",data!I194),variables!$A$115:$B$464,2,FALSE)</f>
        <v>700.322</v>
      </c>
      <c r="I195">
        <f>VLOOKUP(IF(data!P194="","unknown",data!P194),variables!$A$466:$B$517,2,FALSE)</f>
        <v>800.00199999999995</v>
      </c>
      <c r="J195">
        <f>VLOOKUP(IF(data!Q194="","unknown",data!Q194),variables!$A$519:$B$524,2,FALSE)</f>
        <v>900</v>
      </c>
      <c r="K195">
        <f>VLOOKUP(IF(data!S194="","unknown",data!S194),variables!$A$526:$B$528,2,FALSE)</f>
        <v>1000</v>
      </c>
      <c r="L195">
        <f>VLOOKUP(IF(data!U194="","unknown",data!U194),variables!$A$530:$B$534,2,FALSE)</f>
        <v>1100</v>
      </c>
      <c r="M195" s="38">
        <f>'data (2)'!A194</f>
        <v>3</v>
      </c>
      <c r="N195">
        <f>'interests (2)'!A195</f>
        <v>688800</v>
      </c>
      <c r="O195" t="str">
        <f t="shared" si="9"/>
        <v>filters:[3,688800]</v>
      </c>
      <c r="P195" t="str">
        <f t="shared" si="10"/>
        <v>variables:[41,104,233,302,400,500,601,700.322,800.002,900,1000,1100]</v>
      </c>
      <c r="Q195" t="s">
        <v>1703</v>
      </c>
      <c r="R195" t="str">
        <f t="shared" si="11"/>
        <v>filters:[3,688800],variables:[41,104,233,302,400,500,601,700.322,800.002,900,1000,1100]</v>
      </c>
      <c r="S195" t="s">
        <v>1701</v>
      </c>
      <c r="T195" t="str">
        <f t="shared" ref="T195:T258" si="12">Q195&amp;R195&amp;S195</f>
        <v>{filters:[3,688800],variables:[41,104,233,302,400,500,601,700.322,800.002,900,1000,1100]},</v>
      </c>
    </row>
    <row r="196" spans="1:20">
      <c r="A196" s="36">
        <f>VLOOKUP(data!A195,variables!$A$33:$E$58,5,FALSE)</f>
        <v>41</v>
      </c>
      <c r="B196" s="36">
        <f>VLOOKUP(data!A195,variables!$A$33:$F$58,6,FALSE)</f>
        <v>104</v>
      </c>
      <c r="C196" s="36">
        <f>VLOOKUP(IF(data!D195="","unknown",data!D195),variables!$A$63:$F$94,5,FALSE)</f>
        <v>203</v>
      </c>
      <c r="D196" s="36">
        <f>VLOOKUP(IF(data!D195="","unknown",data!D195),variables!$A$63:$F$94,6,FALSE)</f>
        <v>300</v>
      </c>
      <c r="E196">
        <f>VLOOKUP(IF(data!E195="","unknown",data!E195),variables!$A$97:$B$104,2,FALSE)</f>
        <v>400</v>
      </c>
      <c r="F196">
        <f>VLOOKUP(data!F195,variables!$A$107:$B$108,2,FALSE)</f>
        <v>500</v>
      </c>
      <c r="G196">
        <f>VLOOKUP(IF(data!H195="","unknown",data!H195),variables!$A$110:$B$112,2,FALSE)</f>
        <v>600</v>
      </c>
      <c r="H196">
        <f>VLOOKUP(IF(data!I195="","unknown",data!I195),variables!$A$115:$B$464,2,FALSE)</f>
        <v>700.09799999999996</v>
      </c>
      <c r="I196">
        <f>VLOOKUP(IF(data!P195="","unknown",data!P195),variables!$A$466:$B$517,2,FALSE)</f>
        <v>800.01900000000001</v>
      </c>
      <c r="J196">
        <f>VLOOKUP(IF(data!Q195="","unknown",data!Q195),variables!$A$519:$B$524,2,FALSE)</f>
        <v>903</v>
      </c>
      <c r="K196">
        <f>VLOOKUP(IF(data!S195="","unknown",data!S195),variables!$A$526:$B$528,2,FALSE)</f>
        <v>1000</v>
      </c>
      <c r="L196">
        <f>VLOOKUP(IF(data!U195="","unknown",data!U195),variables!$A$530:$B$534,2,FALSE)</f>
        <v>1101</v>
      </c>
      <c r="M196" s="38">
        <f>'data (2)'!A195</f>
        <v>3</v>
      </c>
      <c r="N196">
        <f>'interests (2)'!A196</f>
        <v>1906500</v>
      </c>
      <c r="O196" t="str">
        <f t="shared" ref="O196:O259" si="13">"filters:["&amp;M196&amp;","&amp;N196&amp;"]"</f>
        <v>filters:[3,1906500]</v>
      </c>
      <c r="P196" t="str">
        <f t="shared" ref="P196:P259" si="14">"variables:["&amp;A196&amp;","&amp;B196&amp;","&amp;C196&amp;","&amp;D196&amp;","&amp;E196&amp;","&amp;F196&amp;","&amp;G196&amp;","&amp;H196&amp;","&amp;I196&amp;","&amp;J196&amp;","&amp;K196&amp;","&amp;L196&amp;"]"</f>
        <v>variables:[41,104,203,300,400,500,600,700.098,800.019,903,1000,1101]</v>
      </c>
      <c r="Q196" t="s">
        <v>1703</v>
      </c>
      <c r="R196" t="str">
        <f t="shared" ref="R196:R259" si="15">O196&amp;","&amp;P196</f>
        <v>filters:[3,1906500],variables:[41,104,203,300,400,500,600,700.098,800.019,903,1000,1101]</v>
      </c>
      <c r="S196" t="s">
        <v>1701</v>
      </c>
      <c r="T196" t="str">
        <f t="shared" si="12"/>
        <v>{filters:[3,1906500],variables:[41,104,203,300,400,500,600,700.098,800.019,903,1000,1101]},</v>
      </c>
    </row>
    <row r="197" spans="1:20">
      <c r="A197" s="36">
        <f>VLOOKUP(data!A196,variables!$A$33:$E$58,5,FALSE)</f>
        <v>42</v>
      </c>
      <c r="B197" s="36">
        <f>VLOOKUP(data!A196,variables!$A$33:$F$58,6,FALSE)</f>
        <v>104</v>
      </c>
      <c r="C197" s="36">
        <f>VLOOKUP(IF(data!D196="","unknown",data!D196),variables!$A$63:$F$94,5,FALSE)</f>
        <v>203</v>
      </c>
      <c r="D197" s="36">
        <f>VLOOKUP(IF(data!D196="","unknown",data!D196),variables!$A$63:$F$94,6,FALSE)</f>
        <v>300</v>
      </c>
      <c r="E197">
        <f>VLOOKUP(IF(data!E196="","unknown",data!E196),variables!$A$97:$B$104,2,FALSE)</f>
        <v>402</v>
      </c>
      <c r="F197">
        <f>VLOOKUP(data!F196,variables!$A$107:$B$108,2,FALSE)</f>
        <v>500</v>
      </c>
      <c r="G197">
        <f>VLOOKUP(IF(data!H196="","unknown",data!H196),variables!$A$110:$B$112,2,FALSE)</f>
        <v>600</v>
      </c>
      <c r="H197">
        <f>VLOOKUP(IF(data!I196="","unknown",data!I196),variables!$A$115:$B$464,2,FALSE)</f>
        <v>700.33399999999995</v>
      </c>
      <c r="I197">
        <f>VLOOKUP(IF(data!P196="","unknown",data!P196),variables!$A$466:$B$517,2,FALSE)</f>
        <v>800.00599999999997</v>
      </c>
      <c r="J197">
        <f>VLOOKUP(IF(data!Q196="","unknown",data!Q196),variables!$A$519:$B$524,2,FALSE)</f>
        <v>900</v>
      </c>
      <c r="K197">
        <f>VLOOKUP(IF(data!S196="","unknown",data!S196),variables!$A$526:$B$528,2,FALSE)</f>
        <v>1000</v>
      </c>
      <c r="L197">
        <f>VLOOKUP(IF(data!U196="","unknown",data!U196),variables!$A$530:$B$534,2,FALSE)</f>
        <v>1100</v>
      </c>
      <c r="M197" s="38">
        <f>'data (2)'!A196</f>
        <v>2</v>
      </c>
      <c r="N197">
        <f>'interests (2)'!A197</f>
        <v>1049600</v>
      </c>
      <c r="O197" t="str">
        <f t="shared" si="13"/>
        <v>filters:[2,1049600]</v>
      </c>
      <c r="P197" t="str">
        <f t="shared" si="14"/>
        <v>variables:[42,104,203,300,402,500,600,700.334,800.006,900,1000,1100]</v>
      </c>
      <c r="Q197" t="s">
        <v>1703</v>
      </c>
      <c r="R197" t="str">
        <f t="shared" si="15"/>
        <v>filters:[2,1049600],variables:[42,104,203,300,402,500,600,700.334,800.006,900,1000,1100]</v>
      </c>
      <c r="S197" t="s">
        <v>1701</v>
      </c>
      <c r="T197" t="str">
        <f t="shared" si="12"/>
        <v>{filters:[2,1049600],variables:[42,104,203,300,402,500,600,700.334,800.006,900,1000,1100]},</v>
      </c>
    </row>
    <row r="198" spans="1:20">
      <c r="A198" s="36">
        <f>VLOOKUP(data!A197,variables!$A$33:$E$58,5,FALSE)</f>
        <v>51</v>
      </c>
      <c r="B198" s="36">
        <f>VLOOKUP(data!A197,variables!$A$33:$F$58,6,FALSE)</f>
        <v>105</v>
      </c>
      <c r="C198" s="36">
        <f>VLOOKUP(IF(data!D197="","unknown",data!D197),variables!$A$63:$F$94,5,FALSE)</f>
        <v>226</v>
      </c>
      <c r="D198" s="36">
        <f>VLOOKUP(IF(data!D197="","unknown",data!D197),variables!$A$63:$F$94,6,FALSE)</f>
        <v>302</v>
      </c>
      <c r="E198">
        <f>VLOOKUP(IF(data!E197="","unknown",data!E197),variables!$A$97:$B$104,2,FALSE)</f>
        <v>401</v>
      </c>
      <c r="F198">
        <f>VLOOKUP(data!F197,variables!$A$107:$B$108,2,FALSE)</f>
        <v>500</v>
      </c>
      <c r="G198">
        <f>VLOOKUP(IF(data!H197="","unknown",data!H197),variables!$A$110:$B$112,2,FALSE)</f>
        <v>601</v>
      </c>
      <c r="H198">
        <f>VLOOKUP(IF(data!I197="","unknown",data!I197),variables!$A$115:$B$464,2,FALSE)</f>
        <v>700.24800000000005</v>
      </c>
      <c r="I198">
        <f>VLOOKUP(IF(data!P197="","unknown",data!P197),variables!$A$466:$B$517,2,FALSE)</f>
        <v>801</v>
      </c>
      <c r="J198">
        <f>VLOOKUP(IF(data!Q197="","unknown",data!Q197),variables!$A$519:$B$524,2,FALSE)</f>
        <v>902</v>
      </c>
      <c r="K198">
        <f>VLOOKUP(IF(data!S197="","unknown",data!S197),variables!$A$526:$B$528,2,FALSE)</f>
        <v>1000</v>
      </c>
      <c r="L198">
        <f>VLOOKUP(IF(data!U197="","unknown",data!U197),variables!$A$530:$B$534,2,FALSE)</f>
        <v>1100</v>
      </c>
      <c r="M198" s="38">
        <f>'data (2)'!A197</f>
        <v>1</v>
      </c>
      <c r="N198">
        <f>'interests (2)'!A198</f>
        <v>1090600</v>
      </c>
      <c r="O198" t="str">
        <f t="shared" si="13"/>
        <v>filters:[1,1090600]</v>
      </c>
      <c r="P198" t="str">
        <f t="shared" si="14"/>
        <v>variables:[51,105,226,302,401,500,601,700.248,801,902,1000,1100]</v>
      </c>
      <c r="Q198" t="s">
        <v>1703</v>
      </c>
      <c r="R198" t="str">
        <f t="shared" si="15"/>
        <v>filters:[1,1090600],variables:[51,105,226,302,401,500,601,700.248,801,902,1000,1100]</v>
      </c>
      <c r="S198" t="s">
        <v>1701</v>
      </c>
      <c r="T198" t="str">
        <f t="shared" si="12"/>
        <v>{filters:[1,1090600],variables:[51,105,226,302,401,500,601,700.248,801,902,1000,1100]},</v>
      </c>
    </row>
    <row r="199" spans="1:20">
      <c r="A199" s="36">
        <f>VLOOKUP(data!A198,variables!$A$33:$E$58,5,FALSE)</f>
        <v>41</v>
      </c>
      <c r="B199" s="36">
        <f>VLOOKUP(data!A198,variables!$A$33:$F$58,6,FALSE)</f>
        <v>104</v>
      </c>
      <c r="C199" s="36">
        <f>VLOOKUP(IF(data!D198="","unknown",data!D198),variables!$A$63:$F$94,5,FALSE)</f>
        <v>203</v>
      </c>
      <c r="D199" s="36">
        <f>VLOOKUP(IF(data!D198="","unknown",data!D198),variables!$A$63:$F$94,6,FALSE)</f>
        <v>300</v>
      </c>
      <c r="E199">
        <f>VLOOKUP(IF(data!E198="","unknown",data!E198),variables!$A$97:$B$104,2,FALSE)</f>
        <v>402</v>
      </c>
      <c r="F199">
        <f>VLOOKUP(data!F198,variables!$A$107:$B$108,2,FALSE)</f>
        <v>500</v>
      </c>
      <c r="G199">
        <f>VLOOKUP(IF(data!H198="","unknown",data!H198),variables!$A$110:$B$112,2,FALSE)</f>
        <v>601</v>
      </c>
      <c r="H199">
        <f>VLOOKUP(IF(data!I198="","unknown",data!I198),variables!$A$115:$B$464,2,FALSE)</f>
        <v>700.00599999999997</v>
      </c>
      <c r="I199">
        <f>VLOOKUP(IF(data!P198="","unknown",data!P198),variables!$A$466:$B$517,2,FALSE)</f>
        <v>800.03099999999995</v>
      </c>
      <c r="J199">
        <f>VLOOKUP(IF(data!Q198="","unknown",data!Q198),variables!$A$519:$B$524,2,FALSE)</f>
        <v>900</v>
      </c>
      <c r="K199">
        <f>VLOOKUP(IF(data!S198="","unknown",data!S198),variables!$A$526:$B$528,2,FALSE)</f>
        <v>1000</v>
      </c>
      <c r="L199">
        <f>VLOOKUP(IF(data!U198="","unknown",data!U198),variables!$A$530:$B$534,2,FALSE)</f>
        <v>1101</v>
      </c>
      <c r="M199" s="38">
        <f>'data (2)'!A198</f>
        <v>2</v>
      </c>
      <c r="N199">
        <f>'interests (2)'!A199</f>
        <v>1840900</v>
      </c>
      <c r="O199" t="str">
        <f t="shared" si="13"/>
        <v>filters:[2,1840900]</v>
      </c>
      <c r="P199" t="str">
        <f t="shared" si="14"/>
        <v>variables:[41,104,203,300,402,500,601,700.006,800.031,900,1000,1101]</v>
      </c>
      <c r="Q199" t="s">
        <v>1703</v>
      </c>
      <c r="R199" t="str">
        <f t="shared" si="15"/>
        <v>filters:[2,1840900],variables:[41,104,203,300,402,500,601,700.006,800.031,900,1000,1101]</v>
      </c>
      <c r="S199" t="s">
        <v>1701</v>
      </c>
      <c r="T199" t="str">
        <f t="shared" si="12"/>
        <v>{filters:[2,1840900],variables:[41,104,203,300,402,500,601,700.006,800.031,900,1000,1101]},</v>
      </c>
    </row>
    <row r="200" spans="1:20">
      <c r="A200" s="36">
        <f>VLOOKUP(data!A199,variables!$A$33:$E$58,5,FALSE)</f>
        <v>30</v>
      </c>
      <c r="B200" s="36">
        <f>VLOOKUP(data!A199,variables!$A$33:$F$58,6,FALSE)</f>
        <v>103</v>
      </c>
      <c r="C200" s="36">
        <f>VLOOKUP(IF(data!D199="","unknown",data!D199),variables!$A$63:$F$94,5,FALSE)</f>
        <v>203</v>
      </c>
      <c r="D200" s="36">
        <f>VLOOKUP(IF(data!D199="","unknown",data!D199),variables!$A$63:$F$94,6,FALSE)</f>
        <v>300</v>
      </c>
      <c r="E200">
        <f>VLOOKUP(IF(data!E199="","unknown",data!E199),variables!$A$97:$B$104,2,FALSE)</f>
        <v>440</v>
      </c>
      <c r="F200">
        <f>VLOOKUP(data!F199,variables!$A$107:$B$108,2,FALSE)</f>
        <v>500</v>
      </c>
      <c r="G200">
        <f>VLOOKUP(IF(data!H199="","unknown",data!H199),variables!$A$110:$B$112,2,FALSE)</f>
        <v>602</v>
      </c>
      <c r="H200">
        <f>VLOOKUP(IF(data!I199="","unknown",data!I199),variables!$A$115:$B$464,2,FALSE)</f>
        <v>700.27499999999998</v>
      </c>
      <c r="I200">
        <f>VLOOKUP(IF(data!P199="","unknown",data!P199),variables!$A$466:$B$517,2,FALSE)</f>
        <v>801</v>
      </c>
      <c r="J200">
        <f>VLOOKUP(IF(data!Q199="","unknown",data!Q199),variables!$A$519:$B$524,2,FALSE)</f>
        <v>905</v>
      </c>
      <c r="K200">
        <f>VLOOKUP(IF(data!S199="","unknown",data!S199),variables!$A$526:$B$528,2,FALSE)</f>
        <v>1002</v>
      </c>
      <c r="L200">
        <f>VLOOKUP(IF(data!U199="","unknown",data!U199),variables!$A$530:$B$534,2,FALSE)</f>
        <v>1104</v>
      </c>
      <c r="M200" s="38">
        <f>'data (2)'!A199</f>
        <v>0</v>
      </c>
      <c r="N200">
        <f>'interests (2)'!A200</f>
        <v>0</v>
      </c>
      <c r="O200" t="str">
        <f t="shared" si="13"/>
        <v>filters:[0,0]</v>
      </c>
      <c r="P200" t="str">
        <f t="shared" si="14"/>
        <v>variables:[30,103,203,300,440,500,602,700.275,801,905,1002,1104]</v>
      </c>
      <c r="Q200" t="s">
        <v>1703</v>
      </c>
      <c r="R200" t="str">
        <f t="shared" si="15"/>
        <v>filters:[0,0],variables:[30,103,203,300,440,500,602,700.275,801,905,1002,1104]</v>
      </c>
      <c r="S200" t="s">
        <v>1701</v>
      </c>
      <c r="T200" t="str">
        <f t="shared" si="12"/>
        <v>{filters:[0,0],variables:[30,103,203,300,440,500,602,700.275,801,905,1002,1104]},</v>
      </c>
    </row>
    <row r="201" spans="1:20">
      <c r="A201" s="36">
        <f>VLOOKUP(data!A200,variables!$A$33:$E$58,5,FALSE)</f>
        <v>50</v>
      </c>
      <c r="B201" s="36">
        <f>VLOOKUP(data!A200,variables!$A$33:$F$58,6,FALSE)</f>
        <v>105</v>
      </c>
      <c r="C201" s="36">
        <f>VLOOKUP(IF(data!D200="","unknown",data!D200),variables!$A$63:$F$94,5,FALSE)</f>
        <v>203</v>
      </c>
      <c r="D201" s="36">
        <f>VLOOKUP(IF(data!D200="","unknown",data!D200),variables!$A$63:$F$94,6,FALSE)</f>
        <v>300</v>
      </c>
      <c r="E201">
        <f>VLOOKUP(IF(data!E200="","unknown",data!E200),variables!$A$97:$B$104,2,FALSE)</f>
        <v>402</v>
      </c>
      <c r="F201">
        <f>VLOOKUP(data!F200,variables!$A$107:$B$108,2,FALSE)</f>
        <v>500</v>
      </c>
      <c r="G201">
        <f>VLOOKUP(IF(data!H200="","unknown",data!H200),variables!$A$110:$B$112,2,FALSE)</f>
        <v>601</v>
      </c>
      <c r="H201">
        <f>VLOOKUP(IF(data!I200="","unknown",data!I200),variables!$A$115:$B$464,2,FALSE)</f>
        <v>700.34900000000005</v>
      </c>
      <c r="I201">
        <f>VLOOKUP(IF(data!P200="","unknown",data!P200),variables!$A$466:$B$517,2,FALSE)</f>
        <v>800.01599999999996</v>
      </c>
      <c r="J201">
        <f>VLOOKUP(IF(data!Q200="","unknown",data!Q200),variables!$A$519:$B$524,2,FALSE)</f>
        <v>903</v>
      </c>
      <c r="K201">
        <f>VLOOKUP(IF(data!S200="","unknown",data!S200),variables!$A$526:$B$528,2,FALSE)</f>
        <v>1000</v>
      </c>
      <c r="L201">
        <f>VLOOKUP(IF(data!U200="","unknown",data!U200),variables!$A$530:$B$534,2,FALSE)</f>
        <v>1101</v>
      </c>
      <c r="M201" s="38">
        <f>'data (2)'!A200</f>
        <v>3</v>
      </c>
      <c r="N201">
        <f>'interests (2)'!A201</f>
        <v>1217700</v>
      </c>
      <c r="O201" t="str">
        <f t="shared" si="13"/>
        <v>filters:[3,1217700]</v>
      </c>
      <c r="P201" t="str">
        <f t="shared" si="14"/>
        <v>variables:[50,105,203,300,402,500,601,700.349,800.016,903,1000,1101]</v>
      </c>
      <c r="Q201" t="s">
        <v>1703</v>
      </c>
      <c r="R201" t="str">
        <f t="shared" si="15"/>
        <v>filters:[3,1217700],variables:[50,105,203,300,402,500,601,700.349,800.016,903,1000,1101]</v>
      </c>
      <c r="S201" t="s">
        <v>1701</v>
      </c>
      <c r="T201" t="str">
        <f t="shared" si="12"/>
        <v>{filters:[3,1217700],variables:[50,105,203,300,402,500,601,700.349,800.016,903,1000,1101]},</v>
      </c>
    </row>
    <row r="202" spans="1:20">
      <c r="A202" s="36">
        <f>VLOOKUP(data!A201,variables!$A$33:$E$58,5,FALSE)</f>
        <v>31</v>
      </c>
      <c r="B202" s="36">
        <f>VLOOKUP(data!A201,variables!$A$33:$F$58,6,FALSE)</f>
        <v>103</v>
      </c>
      <c r="C202" s="36">
        <f>VLOOKUP(IF(data!D201="","unknown",data!D201),variables!$A$63:$F$94,5,FALSE)</f>
        <v>201</v>
      </c>
      <c r="D202" s="36">
        <f>VLOOKUP(IF(data!D201="","unknown",data!D201),variables!$A$63:$F$94,6,FALSE)</f>
        <v>300</v>
      </c>
      <c r="E202">
        <f>VLOOKUP(IF(data!E201="","unknown",data!E201),variables!$A$97:$B$104,2,FALSE)</f>
        <v>401</v>
      </c>
      <c r="F202">
        <f>VLOOKUP(data!F201,variables!$A$107:$B$108,2,FALSE)</f>
        <v>500</v>
      </c>
      <c r="G202">
        <f>VLOOKUP(IF(data!H201="","unknown",data!H201),variables!$A$110:$B$112,2,FALSE)</f>
        <v>601</v>
      </c>
      <c r="H202">
        <f>VLOOKUP(IF(data!I201="","unknown",data!I201),variables!$A$115:$B$464,2,FALSE)</f>
        <v>700.21600000000001</v>
      </c>
      <c r="I202">
        <f>VLOOKUP(IF(data!P201="","unknown",data!P201),variables!$A$466:$B$517,2,FALSE)</f>
        <v>800.00800000000004</v>
      </c>
      <c r="J202">
        <f>VLOOKUP(IF(data!Q201="","unknown",data!Q201),variables!$A$519:$B$524,2,FALSE)</f>
        <v>900</v>
      </c>
      <c r="K202">
        <f>VLOOKUP(IF(data!S201="","unknown",data!S201),variables!$A$526:$B$528,2,FALSE)</f>
        <v>1001</v>
      </c>
      <c r="L202">
        <f>VLOOKUP(IF(data!U201="","unknown",data!U201),variables!$A$530:$B$534,2,FALSE)</f>
        <v>1100</v>
      </c>
      <c r="M202" s="38">
        <f>'data (2)'!A201</f>
        <v>2</v>
      </c>
      <c r="N202">
        <f>'interests (2)'!A202</f>
        <v>1316100</v>
      </c>
      <c r="O202" t="str">
        <f t="shared" si="13"/>
        <v>filters:[2,1316100]</v>
      </c>
      <c r="P202" t="str">
        <f t="shared" si="14"/>
        <v>variables:[31,103,201,300,401,500,601,700.216,800.008,900,1001,1100]</v>
      </c>
      <c r="Q202" t="s">
        <v>1703</v>
      </c>
      <c r="R202" t="str">
        <f t="shared" si="15"/>
        <v>filters:[2,1316100],variables:[31,103,201,300,401,500,601,700.216,800.008,900,1001,1100]</v>
      </c>
      <c r="S202" t="s">
        <v>1701</v>
      </c>
      <c r="T202" t="str">
        <f t="shared" si="12"/>
        <v>{filters:[2,1316100],variables:[31,103,201,300,401,500,601,700.216,800.008,900,1001,1100]},</v>
      </c>
    </row>
    <row r="203" spans="1:20">
      <c r="A203" s="36">
        <f>VLOOKUP(data!A202,variables!$A$33:$E$58,5,FALSE)</f>
        <v>41</v>
      </c>
      <c r="B203" s="36">
        <f>VLOOKUP(data!A202,variables!$A$33:$F$58,6,FALSE)</f>
        <v>104</v>
      </c>
      <c r="C203" s="36">
        <f>VLOOKUP(IF(data!D202="","unknown",data!D202),variables!$A$63:$F$94,5,FALSE)</f>
        <v>226</v>
      </c>
      <c r="D203" s="36">
        <f>VLOOKUP(IF(data!D202="","unknown",data!D202),variables!$A$63:$F$94,6,FALSE)</f>
        <v>302</v>
      </c>
      <c r="E203">
        <f>VLOOKUP(IF(data!E202="","unknown",data!E202),variables!$A$97:$B$104,2,FALSE)</f>
        <v>400</v>
      </c>
      <c r="F203">
        <f>VLOOKUP(data!F202,variables!$A$107:$B$108,2,FALSE)</f>
        <v>500</v>
      </c>
      <c r="G203">
        <f>VLOOKUP(IF(data!H202="","unknown",data!H202),variables!$A$110:$B$112,2,FALSE)</f>
        <v>600</v>
      </c>
      <c r="H203">
        <f>VLOOKUP(IF(data!I202="","unknown",data!I202),variables!$A$115:$B$464,2,FALSE)</f>
        <v>700.31</v>
      </c>
      <c r="I203">
        <f>VLOOKUP(IF(data!P202="","unknown",data!P202),variables!$A$466:$B$517,2,FALSE)</f>
        <v>800.02099999999996</v>
      </c>
      <c r="J203">
        <f>VLOOKUP(IF(data!Q202="","unknown",data!Q202),variables!$A$519:$B$524,2,FALSE)</f>
        <v>905</v>
      </c>
      <c r="K203">
        <f>VLOOKUP(IF(data!S202="","unknown",data!S202),variables!$A$526:$B$528,2,FALSE)</f>
        <v>1000</v>
      </c>
      <c r="L203">
        <f>VLOOKUP(IF(data!U202="","unknown",data!U202),variables!$A$530:$B$534,2,FALSE)</f>
        <v>1100</v>
      </c>
      <c r="M203" s="38">
        <f>'data (2)'!A202</f>
        <v>3</v>
      </c>
      <c r="N203">
        <f>'interests (2)'!A203</f>
        <v>2095102</v>
      </c>
      <c r="O203" t="str">
        <f t="shared" si="13"/>
        <v>filters:[3,2095102]</v>
      </c>
      <c r="P203" t="str">
        <f t="shared" si="14"/>
        <v>variables:[41,104,226,302,400,500,600,700.31,800.021,905,1000,1100]</v>
      </c>
      <c r="Q203" t="s">
        <v>1703</v>
      </c>
      <c r="R203" t="str">
        <f t="shared" si="15"/>
        <v>filters:[3,2095102],variables:[41,104,226,302,400,500,600,700.31,800.021,905,1000,1100]</v>
      </c>
      <c r="S203" t="s">
        <v>1701</v>
      </c>
      <c r="T203" t="str">
        <f t="shared" si="12"/>
        <v>{filters:[3,2095102],variables:[41,104,226,302,400,500,600,700.31,800.021,905,1000,1100]},</v>
      </c>
    </row>
    <row r="204" spans="1:20">
      <c r="A204" s="36">
        <f>VLOOKUP(data!A203,variables!$A$33:$E$58,5,FALSE)</f>
        <v>41</v>
      </c>
      <c r="B204" s="36">
        <f>VLOOKUP(data!A203,variables!$A$33:$F$58,6,FALSE)</f>
        <v>104</v>
      </c>
      <c r="C204" s="36">
        <f>VLOOKUP(IF(data!D203="","unknown",data!D203),variables!$A$63:$F$94,5,FALSE)</f>
        <v>203</v>
      </c>
      <c r="D204" s="36">
        <f>VLOOKUP(IF(data!D203="","unknown",data!D203),variables!$A$63:$F$94,6,FALSE)</f>
        <v>300</v>
      </c>
      <c r="E204">
        <f>VLOOKUP(IF(data!E203="","unknown",data!E203),variables!$A$97:$B$104,2,FALSE)</f>
        <v>401</v>
      </c>
      <c r="F204">
        <f>VLOOKUP(data!F203,variables!$A$107:$B$108,2,FALSE)</f>
        <v>500</v>
      </c>
      <c r="G204">
        <f>VLOOKUP(IF(data!H203="","unknown",data!H203),variables!$A$110:$B$112,2,FALSE)</f>
        <v>601</v>
      </c>
      <c r="H204">
        <f>VLOOKUP(IF(data!I203="","unknown",data!I203),variables!$A$115:$B$464,2,FALSE)</f>
        <v>700</v>
      </c>
      <c r="I204">
        <f>VLOOKUP(IF(data!P203="","unknown",data!P203),variables!$A$466:$B$517,2,FALSE)</f>
        <v>800.00199999999995</v>
      </c>
      <c r="J204">
        <f>VLOOKUP(IF(data!Q203="","unknown",data!Q203),variables!$A$519:$B$524,2,FALSE)</f>
        <v>903</v>
      </c>
      <c r="K204">
        <f>VLOOKUP(IF(data!S203="","unknown",data!S203),variables!$A$526:$B$528,2,FALSE)</f>
        <v>1000</v>
      </c>
      <c r="L204">
        <f>VLOOKUP(IF(data!U203="","unknown",data!U203),variables!$A$530:$B$534,2,FALSE)</f>
        <v>1101</v>
      </c>
      <c r="M204" s="38">
        <f>'data (2)'!A203</f>
        <v>3</v>
      </c>
      <c r="N204">
        <f>'interests (2)'!A204</f>
        <v>1562100</v>
      </c>
      <c r="O204" t="str">
        <f t="shared" si="13"/>
        <v>filters:[3,1562100]</v>
      </c>
      <c r="P204" t="str">
        <f t="shared" si="14"/>
        <v>variables:[41,104,203,300,401,500,601,700,800.002,903,1000,1101]</v>
      </c>
      <c r="Q204" t="s">
        <v>1703</v>
      </c>
      <c r="R204" t="str">
        <f t="shared" si="15"/>
        <v>filters:[3,1562100],variables:[41,104,203,300,401,500,601,700,800.002,903,1000,1101]</v>
      </c>
      <c r="S204" t="s">
        <v>1701</v>
      </c>
      <c r="T204" t="str">
        <f t="shared" si="12"/>
        <v>{filters:[3,1562100],variables:[41,104,203,300,401,500,601,700,800.002,903,1000,1101]},</v>
      </c>
    </row>
    <row r="205" spans="1:20">
      <c r="A205" s="36">
        <f>VLOOKUP(data!A204,variables!$A$33:$E$58,5,FALSE)</f>
        <v>50</v>
      </c>
      <c r="B205" s="36">
        <f>VLOOKUP(data!A204,variables!$A$33:$F$58,6,FALSE)</f>
        <v>105</v>
      </c>
      <c r="C205" s="36">
        <f>VLOOKUP(IF(data!D204="","unknown",data!D204),variables!$A$63:$F$94,5,FALSE)</f>
        <v>203</v>
      </c>
      <c r="D205" s="36">
        <f>VLOOKUP(IF(data!D204="","unknown",data!D204),variables!$A$63:$F$94,6,FALSE)</f>
        <v>300</v>
      </c>
      <c r="E205">
        <f>VLOOKUP(IF(data!E204="","unknown",data!E204),variables!$A$97:$B$104,2,FALSE)</f>
        <v>401</v>
      </c>
      <c r="F205">
        <f>VLOOKUP(data!F204,variables!$A$107:$B$108,2,FALSE)</f>
        <v>500</v>
      </c>
      <c r="G205">
        <f>VLOOKUP(IF(data!H204="","unknown",data!H204),variables!$A$110:$B$112,2,FALSE)</f>
        <v>600</v>
      </c>
      <c r="H205">
        <f>VLOOKUP(IF(data!I204="","unknown",data!I204),variables!$A$115:$B$464,2,FALSE)</f>
        <v>700.20899999999995</v>
      </c>
      <c r="I205">
        <f>VLOOKUP(IF(data!P204="","unknown",data!P204),variables!$A$466:$B$517,2,FALSE)</f>
        <v>800.01599999999996</v>
      </c>
      <c r="J205">
        <f>VLOOKUP(IF(data!Q204="","unknown",data!Q204),variables!$A$519:$B$524,2,FALSE)</f>
        <v>903</v>
      </c>
      <c r="K205">
        <f>VLOOKUP(IF(data!S204="","unknown",data!S204),variables!$A$526:$B$528,2,FALSE)</f>
        <v>1000</v>
      </c>
      <c r="L205">
        <f>VLOOKUP(IF(data!U204="","unknown",data!U204),variables!$A$530:$B$534,2,FALSE)</f>
        <v>1102</v>
      </c>
      <c r="M205" s="38">
        <f>'data (2)'!A204</f>
        <v>3</v>
      </c>
      <c r="N205">
        <f>'interests (2)'!A205</f>
        <v>1816300</v>
      </c>
      <c r="O205" t="str">
        <f t="shared" si="13"/>
        <v>filters:[3,1816300]</v>
      </c>
      <c r="P205" t="str">
        <f t="shared" si="14"/>
        <v>variables:[50,105,203,300,401,500,600,700.209,800.016,903,1000,1102]</v>
      </c>
      <c r="Q205" t="s">
        <v>1703</v>
      </c>
      <c r="R205" t="str">
        <f t="shared" si="15"/>
        <v>filters:[3,1816300],variables:[50,105,203,300,401,500,600,700.209,800.016,903,1000,1102]</v>
      </c>
      <c r="S205" t="s">
        <v>1701</v>
      </c>
      <c r="T205" t="str">
        <f t="shared" si="12"/>
        <v>{filters:[3,1816300],variables:[50,105,203,300,401,500,600,700.209,800.016,903,1000,1102]},</v>
      </c>
    </row>
    <row r="206" spans="1:20">
      <c r="A206" s="36">
        <f>VLOOKUP(data!A205,variables!$A$33:$E$58,5,FALSE)</f>
        <v>3</v>
      </c>
      <c r="B206" s="36">
        <f>VLOOKUP(data!A205,variables!$A$33:$F$58,6,FALSE)</f>
        <v>100</v>
      </c>
      <c r="C206" s="36">
        <f>VLOOKUP(IF(data!D205="","unknown",data!D205),variables!$A$63:$F$94,5,FALSE)</f>
        <v>203</v>
      </c>
      <c r="D206" s="36">
        <f>VLOOKUP(IF(data!D205="","unknown",data!D205),variables!$A$63:$F$94,6,FALSE)</f>
        <v>300</v>
      </c>
      <c r="E206">
        <f>VLOOKUP(IF(data!E205="","unknown",data!E205),variables!$A$97:$B$104,2,FALSE)</f>
        <v>440</v>
      </c>
      <c r="F206">
        <f>VLOOKUP(data!F205,variables!$A$107:$B$108,2,FALSE)</f>
        <v>500</v>
      </c>
      <c r="G206">
        <f>VLOOKUP(IF(data!H205="","unknown",data!H205),variables!$A$110:$B$112,2,FALSE)</f>
        <v>602</v>
      </c>
      <c r="H206">
        <f>VLOOKUP(IF(data!I205="","unknown",data!I205),variables!$A$115:$B$464,2,FALSE)</f>
        <v>700.07799999999997</v>
      </c>
      <c r="I206">
        <f>VLOOKUP(IF(data!P205="","unknown",data!P205),variables!$A$466:$B$517,2,FALSE)</f>
        <v>801</v>
      </c>
      <c r="J206">
        <f>VLOOKUP(IF(data!Q205="","unknown",data!Q205),variables!$A$519:$B$524,2,FALSE)</f>
        <v>905</v>
      </c>
      <c r="K206">
        <f>VLOOKUP(IF(data!S205="","unknown",data!S205),variables!$A$526:$B$528,2,FALSE)</f>
        <v>1002</v>
      </c>
      <c r="L206">
        <f>VLOOKUP(IF(data!U205="","unknown",data!U205),variables!$A$530:$B$534,2,FALSE)</f>
        <v>1104</v>
      </c>
      <c r="M206" s="38">
        <f>'data (2)'!A205</f>
        <v>0</v>
      </c>
      <c r="N206">
        <f>'interests (2)'!A206</f>
        <v>0</v>
      </c>
      <c r="O206" t="str">
        <f t="shared" si="13"/>
        <v>filters:[0,0]</v>
      </c>
      <c r="P206" t="str">
        <f t="shared" si="14"/>
        <v>variables:[3,100,203,300,440,500,602,700.078,801,905,1002,1104]</v>
      </c>
      <c r="Q206" t="s">
        <v>1703</v>
      </c>
      <c r="R206" t="str">
        <f t="shared" si="15"/>
        <v>filters:[0,0],variables:[3,100,203,300,440,500,602,700.078,801,905,1002,1104]</v>
      </c>
      <c r="S206" t="s">
        <v>1701</v>
      </c>
      <c r="T206" t="str">
        <f t="shared" si="12"/>
        <v>{filters:[0,0],variables:[3,100,203,300,440,500,602,700.078,801,905,1002,1104]},</v>
      </c>
    </row>
    <row r="207" spans="1:20">
      <c r="A207" s="36">
        <f>VLOOKUP(data!A206,variables!$A$33:$E$58,5,FALSE)</f>
        <v>30</v>
      </c>
      <c r="B207" s="36">
        <f>VLOOKUP(data!A206,variables!$A$33:$F$58,6,FALSE)</f>
        <v>103</v>
      </c>
      <c r="C207" s="36">
        <f>VLOOKUP(IF(data!D206="","unknown",data!D206),variables!$A$63:$F$94,5,FALSE)</f>
        <v>225</v>
      </c>
      <c r="D207" s="36">
        <f>VLOOKUP(IF(data!D206="","unknown",data!D206),variables!$A$63:$F$94,6,FALSE)</f>
        <v>302</v>
      </c>
      <c r="E207">
        <f>VLOOKUP(IF(data!E206="","unknown",data!E206),variables!$A$97:$B$104,2,FALSE)</f>
        <v>400</v>
      </c>
      <c r="F207">
        <f>VLOOKUP(data!F206,variables!$A$107:$B$108,2,FALSE)</f>
        <v>500</v>
      </c>
      <c r="G207">
        <f>VLOOKUP(IF(data!H206="","unknown",data!H206),variables!$A$110:$B$112,2,FALSE)</f>
        <v>600</v>
      </c>
      <c r="H207">
        <f>VLOOKUP(IF(data!I206="","unknown",data!I206),variables!$A$115:$B$464,2,FALSE)</f>
        <v>700.10900000000004</v>
      </c>
      <c r="I207">
        <f>VLOOKUP(IF(data!P206="","unknown",data!P206),variables!$A$466:$B$517,2,FALSE)</f>
        <v>800.01599999999996</v>
      </c>
      <c r="J207">
        <f>VLOOKUP(IF(data!Q206="","unknown",data!Q206),variables!$A$519:$B$524,2,FALSE)</f>
        <v>903</v>
      </c>
      <c r="K207">
        <f>VLOOKUP(IF(data!S206="","unknown",data!S206),variables!$A$526:$B$528,2,FALSE)</f>
        <v>1000</v>
      </c>
      <c r="L207">
        <f>VLOOKUP(IF(data!U206="","unknown",data!U206),variables!$A$530:$B$534,2,FALSE)</f>
        <v>1100</v>
      </c>
      <c r="M207" s="38">
        <f>'data (2)'!A206</f>
        <v>0</v>
      </c>
      <c r="N207">
        <f>'interests (2)'!A207</f>
        <v>0</v>
      </c>
      <c r="O207" t="str">
        <f t="shared" si="13"/>
        <v>filters:[0,0]</v>
      </c>
      <c r="P207" t="str">
        <f t="shared" si="14"/>
        <v>variables:[30,103,225,302,400,500,600,700.109,800.016,903,1000,1100]</v>
      </c>
      <c r="Q207" t="s">
        <v>1703</v>
      </c>
      <c r="R207" t="str">
        <f t="shared" si="15"/>
        <v>filters:[0,0],variables:[30,103,225,302,400,500,600,700.109,800.016,903,1000,1100]</v>
      </c>
      <c r="S207" t="s">
        <v>1701</v>
      </c>
      <c r="T207" t="str">
        <f t="shared" si="12"/>
        <v>{filters:[0,0],variables:[30,103,225,302,400,500,600,700.109,800.016,903,1000,1100]},</v>
      </c>
    </row>
    <row r="208" spans="1:20">
      <c r="A208" s="36">
        <f>VLOOKUP(data!A207,variables!$A$33:$E$58,5,FALSE)</f>
        <v>23</v>
      </c>
      <c r="B208" s="36">
        <f>VLOOKUP(data!A207,variables!$A$33:$F$58,6,FALSE)</f>
        <v>102</v>
      </c>
      <c r="C208" s="36">
        <f>VLOOKUP(IF(data!D207="","unknown",data!D207),variables!$A$63:$F$94,5,FALSE)</f>
        <v>203</v>
      </c>
      <c r="D208" s="36">
        <f>VLOOKUP(IF(data!D207="","unknown",data!D207),variables!$A$63:$F$94,6,FALSE)</f>
        <v>300</v>
      </c>
      <c r="E208">
        <f>VLOOKUP(IF(data!E207="","unknown",data!E207),variables!$A$97:$B$104,2,FALSE)</f>
        <v>400</v>
      </c>
      <c r="F208">
        <f>VLOOKUP(data!F207,variables!$A$107:$B$108,2,FALSE)</f>
        <v>500</v>
      </c>
      <c r="G208">
        <f>VLOOKUP(IF(data!H207="","unknown",data!H207),variables!$A$110:$B$112,2,FALSE)</f>
        <v>601</v>
      </c>
      <c r="H208">
        <f>VLOOKUP(IF(data!I207="","unknown",data!I207),variables!$A$115:$B$464,2,FALSE)</f>
        <v>700.298</v>
      </c>
      <c r="I208">
        <f>VLOOKUP(IF(data!P207="","unknown",data!P207),variables!$A$466:$B$517,2,FALSE)</f>
        <v>800.005</v>
      </c>
      <c r="J208">
        <f>VLOOKUP(IF(data!Q207="","unknown",data!Q207),variables!$A$519:$B$524,2,FALSE)</f>
        <v>900</v>
      </c>
      <c r="K208">
        <f>VLOOKUP(IF(data!S207="","unknown",data!S207),variables!$A$526:$B$528,2,FALSE)</f>
        <v>1000</v>
      </c>
      <c r="L208">
        <f>VLOOKUP(IF(data!U207="","unknown",data!U207),variables!$A$530:$B$534,2,FALSE)</f>
        <v>1100</v>
      </c>
      <c r="M208" s="38">
        <f>'data (2)'!A207</f>
        <v>3</v>
      </c>
      <c r="N208">
        <f>'interests (2)'!A208</f>
        <v>1189000</v>
      </c>
      <c r="O208" t="str">
        <f t="shared" si="13"/>
        <v>filters:[3,1189000]</v>
      </c>
      <c r="P208" t="str">
        <f t="shared" si="14"/>
        <v>variables:[23,102,203,300,400,500,601,700.298,800.005,900,1000,1100]</v>
      </c>
      <c r="Q208" t="s">
        <v>1703</v>
      </c>
      <c r="R208" t="str">
        <f t="shared" si="15"/>
        <v>filters:[3,1189000],variables:[23,102,203,300,400,500,601,700.298,800.005,900,1000,1100]</v>
      </c>
      <c r="S208" t="s">
        <v>1701</v>
      </c>
      <c r="T208" t="str">
        <f t="shared" si="12"/>
        <v>{filters:[3,1189000],variables:[23,102,203,300,400,500,601,700.298,800.005,900,1000,1100]},</v>
      </c>
    </row>
    <row r="209" spans="1:20">
      <c r="A209" s="36">
        <f>VLOOKUP(data!A208,variables!$A$33:$E$58,5,FALSE)</f>
        <v>42</v>
      </c>
      <c r="B209" s="36">
        <f>VLOOKUP(data!A208,variables!$A$33:$F$58,6,FALSE)</f>
        <v>104</v>
      </c>
      <c r="C209" s="36">
        <f>VLOOKUP(IF(data!D208="","unknown",data!D208),variables!$A$63:$F$94,5,FALSE)</f>
        <v>203</v>
      </c>
      <c r="D209" s="36">
        <f>VLOOKUP(IF(data!D208="","unknown",data!D208),variables!$A$63:$F$94,6,FALSE)</f>
        <v>300</v>
      </c>
      <c r="E209">
        <f>VLOOKUP(IF(data!E208="","unknown",data!E208),variables!$A$97:$B$104,2,FALSE)</f>
        <v>401</v>
      </c>
      <c r="F209">
        <f>VLOOKUP(data!F208,variables!$A$107:$B$108,2,FALSE)</f>
        <v>500</v>
      </c>
      <c r="G209">
        <f>VLOOKUP(IF(data!H208="","unknown",data!H208),variables!$A$110:$B$112,2,FALSE)</f>
        <v>601</v>
      </c>
      <c r="H209">
        <f>VLOOKUP(IF(data!I208="","unknown",data!I208),variables!$A$115:$B$464,2,FALSE)</f>
        <v>700.3</v>
      </c>
      <c r="I209">
        <f>VLOOKUP(IF(data!P208="","unknown",data!P208),variables!$A$466:$B$517,2,FALSE)</f>
        <v>800.00199999999995</v>
      </c>
      <c r="J209">
        <f>VLOOKUP(IF(data!Q208="","unknown",data!Q208),variables!$A$519:$B$524,2,FALSE)</f>
        <v>900</v>
      </c>
      <c r="K209">
        <f>VLOOKUP(IF(data!S208="","unknown",data!S208),variables!$A$526:$B$528,2,FALSE)</f>
        <v>1000</v>
      </c>
      <c r="L209">
        <f>VLOOKUP(IF(data!U208="","unknown",data!U208),variables!$A$530:$B$534,2,FALSE)</f>
        <v>1100</v>
      </c>
      <c r="M209" s="38">
        <f>'data (2)'!A208</f>
        <v>3</v>
      </c>
      <c r="N209">
        <f>'interests (2)'!A209</f>
        <v>537100</v>
      </c>
      <c r="O209" t="str">
        <f t="shared" si="13"/>
        <v>filters:[3,537100]</v>
      </c>
      <c r="P209" t="str">
        <f t="shared" si="14"/>
        <v>variables:[42,104,203,300,401,500,601,700.3,800.002,900,1000,1100]</v>
      </c>
      <c r="Q209" t="s">
        <v>1703</v>
      </c>
      <c r="R209" t="str">
        <f t="shared" si="15"/>
        <v>filters:[3,537100],variables:[42,104,203,300,401,500,601,700.3,800.002,900,1000,1100]</v>
      </c>
      <c r="S209" t="s">
        <v>1701</v>
      </c>
      <c r="T209" t="str">
        <f t="shared" si="12"/>
        <v>{filters:[3,537100],variables:[42,104,203,300,401,500,601,700.3,800.002,900,1000,1100]},</v>
      </c>
    </row>
    <row r="210" spans="1:20">
      <c r="A210" s="36">
        <f>VLOOKUP(data!A209,variables!$A$33:$E$58,5,FALSE)</f>
        <v>31</v>
      </c>
      <c r="B210" s="36">
        <f>VLOOKUP(data!A209,variables!$A$33:$F$58,6,FALSE)</f>
        <v>103</v>
      </c>
      <c r="C210" s="36">
        <f>VLOOKUP(IF(data!D209="","unknown",data!D209),variables!$A$63:$F$94,5,FALSE)</f>
        <v>229</v>
      </c>
      <c r="D210" s="36">
        <f>VLOOKUP(IF(data!D209="","unknown",data!D209),variables!$A$63:$F$94,6,FALSE)</f>
        <v>302</v>
      </c>
      <c r="E210">
        <f>VLOOKUP(IF(data!E209="","unknown",data!E209),variables!$A$97:$B$104,2,FALSE)</f>
        <v>401</v>
      </c>
      <c r="F210">
        <f>VLOOKUP(data!F209,variables!$A$107:$B$108,2,FALSE)</f>
        <v>500</v>
      </c>
      <c r="G210">
        <f>VLOOKUP(IF(data!H209="","unknown",data!H209),variables!$A$110:$B$112,2,FALSE)</f>
        <v>601</v>
      </c>
      <c r="H210">
        <f>VLOOKUP(IF(data!I209="","unknown",data!I209),variables!$A$115:$B$464,2,FALSE)</f>
        <v>700.27800000000002</v>
      </c>
      <c r="I210">
        <f>VLOOKUP(IF(data!P209="","unknown",data!P209),variables!$A$466:$B$517,2,FALSE)</f>
        <v>800.01099999999997</v>
      </c>
      <c r="J210">
        <f>VLOOKUP(IF(data!Q209="","unknown",data!Q209),variables!$A$519:$B$524,2,FALSE)</f>
        <v>900</v>
      </c>
      <c r="K210">
        <f>VLOOKUP(IF(data!S209="","unknown",data!S209),variables!$A$526:$B$528,2,FALSE)</f>
        <v>1001</v>
      </c>
      <c r="L210">
        <f>VLOOKUP(IF(data!U209="","unknown",data!U209),variables!$A$530:$B$534,2,FALSE)</f>
        <v>1100</v>
      </c>
      <c r="M210" s="38">
        <f>'data (2)'!A209</f>
        <v>0</v>
      </c>
      <c r="N210">
        <f>'interests (2)'!A210</f>
        <v>1057800</v>
      </c>
      <c r="O210" t="str">
        <f t="shared" si="13"/>
        <v>filters:[0,1057800]</v>
      </c>
      <c r="P210" t="str">
        <f t="shared" si="14"/>
        <v>variables:[31,103,229,302,401,500,601,700.278,800.011,900,1001,1100]</v>
      </c>
      <c r="Q210" t="s">
        <v>1703</v>
      </c>
      <c r="R210" t="str">
        <f t="shared" si="15"/>
        <v>filters:[0,1057800],variables:[31,103,229,302,401,500,601,700.278,800.011,900,1001,1100]</v>
      </c>
      <c r="S210" t="s">
        <v>1701</v>
      </c>
      <c r="T210" t="str">
        <f t="shared" si="12"/>
        <v>{filters:[0,1057800],variables:[31,103,229,302,401,500,601,700.278,800.011,900,1001,1100]},</v>
      </c>
    </row>
    <row r="211" spans="1:20">
      <c r="A211" s="36">
        <f>VLOOKUP(data!A210,variables!$A$33:$E$58,5,FALSE)</f>
        <v>41</v>
      </c>
      <c r="B211" s="36">
        <f>VLOOKUP(data!A210,variables!$A$33:$F$58,6,FALSE)</f>
        <v>104</v>
      </c>
      <c r="C211" s="36">
        <f>VLOOKUP(IF(data!D210="","unknown",data!D210),variables!$A$63:$F$94,5,FALSE)</f>
        <v>203</v>
      </c>
      <c r="D211" s="36">
        <f>VLOOKUP(IF(data!D210="","unknown",data!D210),variables!$A$63:$F$94,6,FALSE)</f>
        <v>300</v>
      </c>
      <c r="E211">
        <f>VLOOKUP(IF(data!E210="","unknown",data!E210),variables!$A$97:$B$104,2,FALSE)</f>
        <v>421</v>
      </c>
      <c r="F211">
        <f>VLOOKUP(data!F210,variables!$A$107:$B$108,2,FALSE)</f>
        <v>500</v>
      </c>
      <c r="G211">
        <f>VLOOKUP(IF(data!H210="","unknown",data!H210),variables!$A$110:$B$112,2,FALSE)</f>
        <v>600</v>
      </c>
      <c r="H211">
        <f>VLOOKUP(IF(data!I210="","unknown",data!I210),variables!$A$115:$B$464,2,FALSE)</f>
        <v>700.14</v>
      </c>
      <c r="I211">
        <f>VLOOKUP(IF(data!P210="","unknown",data!P210),variables!$A$466:$B$517,2,FALSE)</f>
        <v>800.03300000000002</v>
      </c>
      <c r="J211">
        <f>VLOOKUP(IF(data!Q210="","unknown",data!Q210),variables!$A$519:$B$524,2,FALSE)</f>
        <v>900</v>
      </c>
      <c r="K211">
        <f>VLOOKUP(IF(data!S210="","unknown",data!S210),variables!$A$526:$B$528,2,FALSE)</f>
        <v>1000</v>
      </c>
      <c r="L211">
        <f>VLOOKUP(IF(data!U210="","unknown",data!U210),variables!$A$530:$B$534,2,FALSE)</f>
        <v>1101</v>
      </c>
      <c r="M211" s="38">
        <f>'data (2)'!A210</f>
        <v>3</v>
      </c>
      <c r="N211">
        <f>'interests (2)'!A211</f>
        <v>1902400</v>
      </c>
      <c r="O211" t="str">
        <f t="shared" si="13"/>
        <v>filters:[3,1902400]</v>
      </c>
      <c r="P211" t="str">
        <f t="shared" si="14"/>
        <v>variables:[41,104,203,300,421,500,600,700.14,800.033,900,1000,1101]</v>
      </c>
      <c r="Q211" t="s">
        <v>1703</v>
      </c>
      <c r="R211" t="str">
        <f t="shared" si="15"/>
        <v>filters:[3,1902400],variables:[41,104,203,300,421,500,600,700.14,800.033,900,1000,1101]</v>
      </c>
      <c r="S211" t="s">
        <v>1701</v>
      </c>
      <c r="T211" t="str">
        <f t="shared" si="12"/>
        <v>{filters:[3,1902400],variables:[41,104,203,300,421,500,600,700.14,800.033,900,1000,1101]},</v>
      </c>
    </row>
    <row r="212" spans="1:20">
      <c r="A212" s="36">
        <f>VLOOKUP(data!A211,variables!$A$33:$E$58,5,FALSE)</f>
        <v>42</v>
      </c>
      <c r="B212" s="36">
        <f>VLOOKUP(data!A211,variables!$A$33:$F$58,6,FALSE)</f>
        <v>104</v>
      </c>
      <c r="C212" s="36">
        <f>VLOOKUP(IF(data!D211="","unknown",data!D211),variables!$A$63:$F$94,5,FALSE)</f>
        <v>203</v>
      </c>
      <c r="D212" s="36">
        <f>VLOOKUP(IF(data!D211="","unknown",data!D211),variables!$A$63:$F$94,6,FALSE)</f>
        <v>300</v>
      </c>
      <c r="E212">
        <f>VLOOKUP(IF(data!E211="","unknown",data!E211),variables!$A$97:$B$104,2,FALSE)</f>
        <v>401</v>
      </c>
      <c r="F212">
        <f>VLOOKUP(data!F211,variables!$A$107:$B$108,2,FALSE)</f>
        <v>500</v>
      </c>
      <c r="G212">
        <f>VLOOKUP(IF(data!H211="","unknown",data!H211),variables!$A$110:$B$112,2,FALSE)</f>
        <v>601</v>
      </c>
      <c r="H212">
        <f>VLOOKUP(IF(data!I211="","unknown",data!I211),variables!$A$115:$B$464,2,FALSE)</f>
        <v>700.31799999999998</v>
      </c>
      <c r="I212">
        <f>VLOOKUP(IF(data!P211="","unknown",data!P211),variables!$A$466:$B$517,2,FALSE)</f>
        <v>800.00300000000004</v>
      </c>
      <c r="J212">
        <f>VLOOKUP(IF(data!Q211="","unknown",data!Q211),variables!$A$519:$B$524,2,FALSE)</f>
        <v>900</v>
      </c>
      <c r="K212">
        <f>VLOOKUP(IF(data!S211="","unknown",data!S211),variables!$A$526:$B$528,2,FALSE)</f>
        <v>1000</v>
      </c>
      <c r="L212">
        <f>VLOOKUP(IF(data!U211="","unknown",data!U211),variables!$A$530:$B$534,2,FALSE)</f>
        <v>1100</v>
      </c>
      <c r="M212" s="38">
        <f>'data (2)'!A211</f>
        <v>1</v>
      </c>
      <c r="N212">
        <f>'interests (2)'!A212</f>
        <v>176300</v>
      </c>
      <c r="O212" t="str">
        <f t="shared" si="13"/>
        <v>filters:[1,176300]</v>
      </c>
      <c r="P212" t="str">
        <f t="shared" si="14"/>
        <v>variables:[42,104,203,300,401,500,601,700.318,800.003,900,1000,1100]</v>
      </c>
      <c r="Q212" t="s">
        <v>1703</v>
      </c>
      <c r="R212" t="str">
        <f t="shared" si="15"/>
        <v>filters:[1,176300],variables:[42,104,203,300,401,500,601,700.318,800.003,900,1000,1100]</v>
      </c>
      <c r="S212" t="s">
        <v>1701</v>
      </c>
      <c r="T212" t="str">
        <f t="shared" si="12"/>
        <v>{filters:[1,176300],variables:[42,104,203,300,401,500,601,700.318,800.003,900,1000,1100]},</v>
      </c>
    </row>
    <row r="213" spans="1:20">
      <c r="A213" s="36">
        <f>VLOOKUP(data!A212,variables!$A$33:$E$58,5,FALSE)</f>
        <v>23</v>
      </c>
      <c r="B213" s="36">
        <f>VLOOKUP(data!A212,variables!$A$33:$F$58,6,FALSE)</f>
        <v>102</v>
      </c>
      <c r="C213" s="36">
        <f>VLOOKUP(IF(data!D212="","unknown",data!D212),variables!$A$63:$F$94,5,FALSE)</f>
        <v>226</v>
      </c>
      <c r="D213" s="36">
        <f>VLOOKUP(IF(data!D212="","unknown",data!D212),variables!$A$63:$F$94,6,FALSE)</f>
        <v>302</v>
      </c>
      <c r="E213">
        <f>VLOOKUP(IF(data!E212="","unknown",data!E212),variables!$A$97:$B$104,2,FALSE)</f>
        <v>402</v>
      </c>
      <c r="F213">
        <f>VLOOKUP(data!F212,variables!$A$107:$B$108,2,FALSE)</f>
        <v>500</v>
      </c>
      <c r="G213">
        <f>VLOOKUP(IF(data!H212="","unknown",data!H212),variables!$A$110:$B$112,2,FALSE)</f>
        <v>600</v>
      </c>
      <c r="H213">
        <f>VLOOKUP(IF(data!I212="","unknown",data!I212),variables!$A$115:$B$464,2,FALSE)</f>
        <v>700.23</v>
      </c>
      <c r="I213">
        <f>VLOOKUP(IF(data!P212="","unknown",data!P212),variables!$A$466:$B$517,2,FALSE)</f>
        <v>800.005</v>
      </c>
      <c r="J213">
        <f>VLOOKUP(IF(data!Q212="","unknown",data!Q212),variables!$A$519:$B$524,2,FALSE)</f>
        <v>903</v>
      </c>
      <c r="K213">
        <f>VLOOKUP(IF(data!S212="","unknown",data!S212),variables!$A$526:$B$528,2,FALSE)</f>
        <v>1000</v>
      </c>
      <c r="L213">
        <f>VLOOKUP(IF(data!U212="","unknown",data!U212),variables!$A$530:$B$534,2,FALSE)</f>
        <v>1100</v>
      </c>
      <c r="M213" s="38">
        <f>'data (2)'!A212</f>
        <v>1</v>
      </c>
      <c r="N213">
        <f>'interests (2)'!A213</f>
        <v>131200</v>
      </c>
      <c r="O213" t="str">
        <f t="shared" si="13"/>
        <v>filters:[1,131200]</v>
      </c>
      <c r="P213" t="str">
        <f t="shared" si="14"/>
        <v>variables:[23,102,226,302,402,500,600,700.23,800.005,903,1000,1100]</v>
      </c>
      <c r="Q213" t="s">
        <v>1703</v>
      </c>
      <c r="R213" t="str">
        <f t="shared" si="15"/>
        <v>filters:[1,131200],variables:[23,102,226,302,402,500,600,700.23,800.005,903,1000,1100]</v>
      </c>
      <c r="S213" t="s">
        <v>1701</v>
      </c>
      <c r="T213" t="str">
        <f t="shared" si="12"/>
        <v>{filters:[1,131200],variables:[23,102,226,302,402,500,600,700.23,800.005,903,1000,1100]},</v>
      </c>
    </row>
    <row r="214" spans="1:20">
      <c r="A214" s="36">
        <f>VLOOKUP(data!A213,variables!$A$33:$E$58,5,FALSE)</f>
        <v>3</v>
      </c>
      <c r="B214" s="36">
        <f>VLOOKUP(data!A213,variables!$A$33:$F$58,6,FALSE)</f>
        <v>100</v>
      </c>
      <c r="C214" s="36">
        <f>VLOOKUP(IF(data!D213="","unknown",data!D213),variables!$A$63:$F$94,5,FALSE)</f>
        <v>203</v>
      </c>
      <c r="D214" s="36">
        <f>VLOOKUP(IF(data!D213="","unknown",data!D213),variables!$A$63:$F$94,6,FALSE)</f>
        <v>300</v>
      </c>
      <c r="E214">
        <f>VLOOKUP(IF(data!E213="","unknown",data!E213),variables!$A$97:$B$104,2,FALSE)</f>
        <v>440</v>
      </c>
      <c r="F214">
        <f>VLOOKUP(data!F213,variables!$A$107:$B$108,2,FALSE)</f>
        <v>500</v>
      </c>
      <c r="G214">
        <f>VLOOKUP(IF(data!H213="","unknown",data!H213),variables!$A$110:$B$112,2,FALSE)</f>
        <v>602</v>
      </c>
      <c r="H214">
        <f>VLOOKUP(IF(data!I213="","unknown",data!I213),variables!$A$115:$B$464,2,FALSE)</f>
        <v>700.07799999999997</v>
      </c>
      <c r="I214">
        <f>VLOOKUP(IF(data!P213="","unknown",data!P213),variables!$A$466:$B$517,2,FALSE)</f>
        <v>801</v>
      </c>
      <c r="J214">
        <f>VLOOKUP(IF(data!Q213="","unknown",data!Q213),variables!$A$519:$B$524,2,FALSE)</f>
        <v>905</v>
      </c>
      <c r="K214">
        <f>VLOOKUP(IF(data!S213="","unknown",data!S213),variables!$A$526:$B$528,2,FALSE)</f>
        <v>1002</v>
      </c>
      <c r="L214">
        <f>VLOOKUP(IF(data!U213="","unknown",data!U213),variables!$A$530:$B$534,2,FALSE)</f>
        <v>1104</v>
      </c>
      <c r="M214" s="38">
        <f>'data (2)'!A213</f>
        <v>0</v>
      </c>
      <c r="N214">
        <f>'interests (2)'!A214</f>
        <v>0</v>
      </c>
      <c r="O214" t="str">
        <f t="shared" si="13"/>
        <v>filters:[0,0]</v>
      </c>
      <c r="P214" t="str">
        <f t="shared" si="14"/>
        <v>variables:[3,100,203,300,440,500,602,700.078,801,905,1002,1104]</v>
      </c>
      <c r="Q214" t="s">
        <v>1703</v>
      </c>
      <c r="R214" t="str">
        <f t="shared" si="15"/>
        <v>filters:[0,0],variables:[3,100,203,300,440,500,602,700.078,801,905,1002,1104]</v>
      </c>
      <c r="S214" t="s">
        <v>1701</v>
      </c>
      <c r="T214" t="str">
        <f t="shared" si="12"/>
        <v>{filters:[0,0],variables:[3,100,203,300,440,500,602,700.078,801,905,1002,1104]},</v>
      </c>
    </row>
    <row r="215" spans="1:20">
      <c r="A215" s="36">
        <f>VLOOKUP(data!A214,variables!$A$33:$E$58,5,FALSE)</f>
        <v>15</v>
      </c>
      <c r="B215" s="36">
        <f>VLOOKUP(data!A214,variables!$A$33:$F$58,6,FALSE)</f>
        <v>101</v>
      </c>
      <c r="C215" s="36">
        <f>VLOOKUP(IF(data!D214="","unknown",data!D214),variables!$A$63:$F$94,5,FALSE)</f>
        <v>203</v>
      </c>
      <c r="D215" s="36">
        <f>VLOOKUP(IF(data!D214="","unknown",data!D214),variables!$A$63:$F$94,6,FALSE)</f>
        <v>300</v>
      </c>
      <c r="E215">
        <f>VLOOKUP(IF(data!E214="","unknown",data!E214),variables!$A$97:$B$104,2,FALSE)</f>
        <v>440</v>
      </c>
      <c r="F215">
        <f>VLOOKUP(data!F214,variables!$A$107:$B$108,2,FALSE)</f>
        <v>501</v>
      </c>
      <c r="G215">
        <f>VLOOKUP(IF(data!H214="","unknown",data!H214),variables!$A$110:$B$112,2,FALSE)</f>
        <v>602</v>
      </c>
      <c r="H215">
        <f>VLOOKUP(IF(data!I214="","unknown",data!I214),variables!$A$115:$B$464,2,FALSE)</f>
        <v>700.22799999999995</v>
      </c>
      <c r="I215">
        <f>VLOOKUP(IF(data!P214="","unknown",data!P214),variables!$A$466:$B$517,2,FALSE)</f>
        <v>801</v>
      </c>
      <c r="J215">
        <f>VLOOKUP(IF(data!Q214="","unknown",data!Q214),variables!$A$519:$B$524,2,FALSE)</f>
        <v>905</v>
      </c>
      <c r="K215">
        <f>VLOOKUP(IF(data!S214="","unknown",data!S214),variables!$A$526:$B$528,2,FALSE)</f>
        <v>1002</v>
      </c>
      <c r="L215">
        <f>VLOOKUP(IF(data!U214="","unknown",data!U214),variables!$A$530:$B$534,2,FALSE)</f>
        <v>1104</v>
      </c>
      <c r="M215" s="38">
        <f>'data (2)'!A214</f>
        <v>0</v>
      </c>
      <c r="N215">
        <f>'interests (2)'!A215</f>
        <v>0</v>
      </c>
      <c r="O215" t="str">
        <f t="shared" si="13"/>
        <v>filters:[0,0]</v>
      </c>
      <c r="P215" t="str">
        <f t="shared" si="14"/>
        <v>variables:[15,101,203,300,440,501,602,700.228,801,905,1002,1104]</v>
      </c>
      <c r="Q215" t="s">
        <v>1703</v>
      </c>
      <c r="R215" t="str">
        <f t="shared" si="15"/>
        <v>filters:[0,0],variables:[15,101,203,300,440,501,602,700.228,801,905,1002,1104]</v>
      </c>
      <c r="S215" t="s">
        <v>1701</v>
      </c>
      <c r="T215" t="str">
        <f t="shared" si="12"/>
        <v>{filters:[0,0],variables:[15,101,203,300,440,501,602,700.228,801,905,1002,1104]},</v>
      </c>
    </row>
    <row r="216" spans="1:20">
      <c r="A216" s="36">
        <f>VLOOKUP(data!A215,variables!$A$33:$E$58,5,FALSE)</f>
        <v>30</v>
      </c>
      <c r="B216" s="36">
        <f>VLOOKUP(data!A215,variables!$A$33:$F$58,6,FALSE)</f>
        <v>103</v>
      </c>
      <c r="C216" s="36">
        <f>VLOOKUP(IF(data!D215="","unknown",data!D215),variables!$A$63:$F$94,5,FALSE)</f>
        <v>201</v>
      </c>
      <c r="D216" s="36">
        <f>VLOOKUP(IF(data!D215="","unknown",data!D215),variables!$A$63:$F$94,6,FALSE)</f>
        <v>300</v>
      </c>
      <c r="E216">
        <f>VLOOKUP(IF(data!E215="","unknown",data!E215),variables!$A$97:$B$104,2,FALSE)</f>
        <v>400</v>
      </c>
      <c r="F216">
        <f>VLOOKUP(data!F215,variables!$A$107:$B$108,2,FALSE)</f>
        <v>500</v>
      </c>
      <c r="G216">
        <f>VLOOKUP(IF(data!H215="","unknown",data!H215),variables!$A$110:$B$112,2,FALSE)</f>
        <v>600</v>
      </c>
      <c r="H216">
        <f>VLOOKUP(IF(data!I215="","unknown",data!I215),variables!$A$115:$B$464,2,FALSE)</f>
        <v>700.21600000000001</v>
      </c>
      <c r="I216">
        <f>VLOOKUP(IF(data!P215="","unknown",data!P215),variables!$A$466:$B$517,2,FALSE)</f>
        <v>800.02099999999996</v>
      </c>
      <c r="J216">
        <f>VLOOKUP(IF(data!Q215="","unknown",data!Q215),variables!$A$519:$B$524,2,FALSE)</f>
        <v>903</v>
      </c>
      <c r="K216">
        <f>VLOOKUP(IF(data!S215="","unknown",data!S215),variables!$A$526:$B$528,2,FALSE)</f>
        <v>1000</v>
      </c>
      <c r="L216">
        <f>VLOOKUP(IF(data!U215="","unknown",data!U215),variables!$A$530:$B$534,2,FALSE)</f>
        <v>1100</v>
      </c>
      <c r="M216" s="38">
        <f>'data (2)'!A215</f>
        <v>3</v>
      </c>
      <c r="N216">
        <f>'interests (2)'!A216</f>
        <v>1377600</v>
      </c>
      <c r="O216" t="str">
        <f t="shared" si="13"/>
        <v>filters:[3,1377600]</v>
      </c>
      <c r="P216" t="str">
        <f t="shared" si="14"/>
        <v>variables:[30,103,201,300,400,500,600,700.216,800.021,903,1000,1100]</v>
      </c>
      <c r="Q216" t="s">
        <v>1703</v>
      </c>
      <c r="R216" t="str">
        <f t="shared" si="15"/>
        <v>filters:[3,1377600],variables:[30,103,201,300,400,500,600,700.216,800.021,903,1000,1100]</v>
      </c>
      <c r="S216" t="s">
        <v>1701</v>
      </c>
      <c r="T216" t="str">
        <f t="shared" si="12"/>
        <v>{filters:[3,1377600],variables:[30,103,201,300,400,500,600,700.216,800.021,903,1000,1100]},</v>
      </c>
    </row>
    <row r="217" spans="1:20">
      <c r="A217" s="36">
        <f>VLOOKUP(data!A216,variables!$A$33:$E$58,5,FALSE)</f>
        <v>41</v>
      </c>
      <c r="B217" s="36">
        <f>VLOOKUP(data!A216,variables!$A$33:$F$58,6,FALSE)</f>
        <v>104</v>
      </c>
      <c r="C217" s="36">
        <f>VLOOKUP(IF(data!D216="","unknown",data!D216),variables!$A$63:$F$94,5,FALSE)</f>
        <v>203</v>
      </c>
      <c r="D217" s="36">
        <f>VLOOKUP(IF(data!D216="","unknown",data!D216),variables!$A$63:$F$94,6,FALSE)</f>
        <v>300</v>
      </c>
      <c r="E217">
        <f>VLOOKUP(IF(data!E216="","unknown",data!E216),variables!$A$97:$B$104,2,FALSE)</f>
        <v>400</v>
      </c>
      <c r="F217">
        <f>VLOOKUP(data!F216,variables!$A$107:$B$108,2,FALSE)</f>
        <v>500</v>
      </c>
      <c r="G217">
        <f>VLOOKUP(IF(data!H216="","unknown",data!H216),variables!$A$110:$B$112,2,FALSE)</f>
        <v>600</v>
      </c>
      <c r="H217">
        <f>VLOOKUP(IF(data!I216="","unknown",data!I216),variables!$A$115:$B$464,2,FALSE)</f>
        <v>700.14</v>
      </c>
      <c r="I217">
        <f>VLOOKUP(IF(data!P216="","unknown",data!P216),variables!$A$466:$B$517,2,FALSE)</f>
        <v>800.01300000000003</v>
      </c>
      <c r="J217">
        <f>VLOOKUP(IF(data!Q216="","unknown",data!Q216),variables!$A$519:$B$524,2,FALSE)</f>
        <v>902</v>
      </c>
      <c r="K217">
        <f>VLOOKUP(IF(data!S216="","unknown",data!S216),variables!$A$526:$B$528,2,FALSE)</f>
        <v>1000</v>
      </c>
      <c r="L217">
        <f>VLOOKUP(IF(data!U216="","unknown",data!U216),variables!$A$530:$B$534,2,FALSE)</f>
        <v>1101</v>
      </c>
      <c r="M217" s="38">
        <f>'data (2)'!A216</f>
        <v>2</v>
      </c>
      <c r="N217">
        <f>'interests (2)'!A217</f>
        <v>1414500</v>
      </c>
      <c r="O217" t="str">
        <f t="shared" si="13"/>
        <v>filters:[2,1414500]</v>
      </c>
      <c r="P217" t="str">
        <f t="shared" si="14"/>
        <v>variables:[41,104,203,300,400,500,600,700.14,800.013,902,1000,1101]</v>
      </c>
      <c r="Q217" t="s">
        <v>1703</v>
      </c>
      <c r="R217" t="str">
        <f t="shared" si="15"/>
        <v>filters:[2,1414500],variables:[41,104,203,300,400,500,600,700.14,800.013,902,1000,1101]</v>
      </c>
      <c r="S217" t="s">
        <v>1701</v>
      </c>
      <c r="T217" t="str">
        <f t="shared" si="12"/>
        <v>{filters:[2,1414500],variables:[41,104,203,300,400,500,600,700.14,800.013,902,1000,1101]},</v>
      </c>
    </row>
    <row r="218" spans="1:20">
      <c r="A218" s="36">
        <f>VLOOKUP(data!A217,variables!$A$33:$E$58,5,FALSE)</f>
        <v>53</v>
      </c>
      <c r="B218" s="36">
        <f>VLOOKUP(data!A217,variables!$A$33:$F$58,6,FALSE)</f>
        <v>105</v>
      </c>
      <c r="C218" s="36">
        <f>VLOOKUP(IF(data!D217="","unknown",data!D217),variables!$A$63:$F$94,5,FALSE)</f>
        <v>203</v>
      </c>
      <c r="D218" s="36">
        <f>VLOOKUP(IF(data!D217="","unknown",data!D217),variables!$A$63:$F$94,6,FALSE)</f>
        <v>300</v>
      </c>
      <c r="E218">
        <f>VLOOKUP(IF(data!E217="","unknown",data!E217),variables!$A$97:$B$104,2,FALSE)</f>
        <v>421</v>
      </c>
      <c r="F218">
        <f>VLOOKUP(data!F217,variables!$A$107:$B$108,2,FALSE)</f>
        <v>501</v>
      </c>
      <c r="G218">
        <f>VLOOKUP(IF(data!H217="","unknown",data!H217),variables!$A$110:$B$112,2,FALSE)</f>
        <v>601</v>
      </c>
      <c r="H218">
        <f>VLOOKUP(IF(data!I217="","unknown",data!I217),variables!$A$115:$B$464,2,FALSE)</f>
        <v>700.005</v>
      </c>
      <c r="I218">
        <f>VLOOKUP(IF(data!P217="","unknown",data!P217),variables!$A$466:$B$517,2,FALSE)</f>
        <v>800.00199999999995</v>
      </c>
      <c r="J218">
        <f>VLOOKUP(IF(data!Q217="","unknown",data!Q217),variables!$A$519:$B$524,2,FALSE)</f>
        <v>904</v>
      </c>
      <c r="K218">
        <f>VLOOKUP(IF(data!S217="","unknown",data!S217),variables!$A$526:$B$528,2,FALSE)</f>
        <v>1001</v>
      </c>
      <c r="L218">
        <f>VLOOKUP(IF(data!U217="","unknown",data!U217),variables!$A$530:$B$534,2,FALSE)</f>
        <v>1103</v>
      </c>
      <c r="M218" s="38">
        <f>'data (2)'!A217</f>
        <v>3</v>
      </c>
      <c r="N218">
        <f>'interests (2)'!A218</f>
        <v>348502</v>
      </c>
      <c r="O218" t="str">
        <f t="shared" si="13"/>
        <v>filters:[3,348502]</v>
      </c>
      <c r="P218" t="str">
        <f t="shared" si="14"/>
        <v>variables:[53,105,203,300,421,501,601,700.005,800.002,904,1001,1103]</v>
      </c>
      <c r="Q218" t="s">
        <v>1703</v>
      </c>
      <c r="R218" t="str">
        <f t="shared" si="15"/>
        <v>filters:[3,348502],variables:[53,105,203,300,421,501,601,700.005,800.002,904,1001,1103]</v>
      </c>
      <c r="S218" t="s">
        <v>1701</v>
      </c>
      <c r="T218" t="str">
        <f t="shared" si="12"/>
        <v>{filters:[3,348502],variables:[53,105,203,300,421,501,601,700.005,800.002,904,1001,1103]},</v>
      </c>
    </row>
    <row r="219" spans="1:20">
      <c r="A219" s="36">
        <f>VLOOKUP(data!A218,variables!$A$33:$E$58,5,FALSE)</f>
        <v>53</v>
      </c>
      <c r="B219" s="36">
        <f>VLOOKUP(data!A218,variables!$A$33:$F$58,6,FALSE)</f>
        <v>105</v>
      </c>
      <c r="C219" s="36">
        <f>VLOOKUP(IF(data!D218="","unknown",data!D218),variables!$A$63:$F$94,5,FALSE)</f>
        <v>203</v>
      </c>
      <c r="D219" s="36">
        <f>VLOOKUP(IF(data!D218="","unknown",data!D218),variables!$A$63:$F$94,6,FALSE)</f>
        <v>300</v>
      </c>
      <c r="E219">
        <f>VLOOKUP(IF(data!E218="","unknown",data!E218),variables!$A$97:$B$104,2,FALSE)</f>
        <v>440</v>
      </c>
      <c r="F219">
        <f>VLOOKUP(data!F218,variables!$A$107:$B$108,2,FALSE)</f>
        <v>501</v>
      </c>
      <c r="G219">
        <f>VLOOKUP(IF(data!H218="","unknown",data!H218),variables!$A$110:$B$112,2,FALSE)</f>
        <v>602</v>
      </c>
      <c r="H219">
        <f>VLOOKUP(IF(data!I218="","unknown",data!I218),variables!$A$115:$B$464,2,FALSE)</f>
        <v>700.005</v>
      </c>
      <c r="I219">
        <f>VLOOKUP(IF(data!P218="","unknown",data!P218),variables!$A$466:$B$517,2,FALSE)</f>
        <v>801</v>
      </c>
      <c r="J219">
        <f>VLOOKUP(IF(data!Q218="","unknown",data!Q218),variables!$A$519:$B$524,2,FALSE)</f>
        <v>905</v>
      </c>
      <c r="K219">
        <f>VLOOKUP(IF(data!S218="","unknown",data!S218),variables!$A$526:$B$528,2,FALSE)</f>
        <v>1002</v>
      </c>
      <c r="L219">
        <f>VLOOKUP(IF(data!U218="","unknown",data!U218),variables!$A$530:$B$534,2,FALSE)</f>
        <v>1104</v>
      </c>
      <c r="M219" s="38">
        <f>'data (2)'!A218</f>
        <v>0</v>
      </c>
      <c r="N219">
        <f>'interests (2)'!A219</f>
        <v>0</v>
      </c>
      <c r="O219" t="str">
        <f t="shared" si="13"/>
        <v>filters:[0,0]</v>
      </c>
      <c r="P219" t="str">
        <f t="shared" si="14"/>
        <v>variables:[53,105,203,300,440,501,602,700.005,801,905,1002,1104]</v>
      </c>
      <c r="Q219" t="s">
        <v>1703</v>
      </c>
      <c r="R219" t="str">
        <f t="shared" si="15"/>
        <v>filters:[0,0],variables:[53,105,203,300,440,501,602,700.005,801,905,1002,1104]</v>
      </c>
      <c r="S219" t="s">
        <v>1701</v>
      </c>
      <c r="T219" t="str">
        <f t="shared" si="12"/>
        <v>{filters:[0,0],variables:[53,105,203,300,440,501,602,700.005,801,905,1002,1104]},</v>
      </c>
    </row>
    <row r="220" spans="1:20">
      <c r="A220" s="36">
        <f>VLOOKUP(data!A219,variables!$A$33:$E$58,5,FALSE)</f>
        <v>3</v>
      </c>
      <c r="B220" s="36">
        <f>VLOOKUP(data!A219,variables!$A$33:$F$58,6,FALSE)</f>
        <v>100</v>
      </c>
      <c r="C220" s="36">
        <f>VLOOKUP(IF(data!D219="","unknown",data!D219),variables!$A$63:$F$94,5,FALSE)</f>
        <v>203</v>
      </c>
      <c r="D220" s="36">
        <f>VLOOKUP(IF(data!D219="","unknown",data!D219),variables!$A$63:$F$94,6,FALSE)</f>
        <v>300</v>
      </c>
      <c r="E220">
        <f>VLOOKUP(IF(data!E219="","unknown",data!E219),variables!$A$97:$B$104,2,FALSE)</f>
        <v>440</v>
      </c>
      <c r="F220">
        <f>VLOOKUP(data!F219,variables!$A$107:$B$108,2,FALSE)</f>
        <v>500</v>
      </c>
      <c r="G220">
        <f>VLOOKUP(IF(data!H219="","unknown",data!H219),variables!$A$110:$B$112,2,FALSE)</f>
        <v>602</v>
      </c>
      <c r="H220">
        <f>VLOOKUP(IF(data!I219="","unknown",data!I219),variables!$A$115:$B$464,2,FALSE)</f>
        <v>700.07799999999997</v>
      </c>
      <c r="I220">
        <f>VLOOKUP(IF(data!P219="","unknown",data!P219),variables!$A$466:$B$517,2,FALSE)</f>
        <v>801</v>
      </c>
      <c r="J220">
        <f>VLOOKUP(IF(data!Q219="","unknown",data!Q219),variables!$A$519:$B$524,2,FALSE)</f>
        <v>905</v>
      </c>
      <c r="K220">
        <f>VLOOKUP(IF(data!S219="","unknown",data!S219),variables!$A$526:$B$528,2,FALSE)</f>
        <v>1002</v>
      </c>
      <c r="L220">
        <f>VLOOKUP(IF(data!U219="","unknown",data!U219),variables!$A$530:$B$534,2,FALSE)</f>
        <v>1104</v>
      </c>
      <c r="M220" s="38">
        <f>'data (2)'!A219</f>
        <v>0</v>
      </c>
      <c r="N220">
        <f>'interests (2)'!A220</f>
        <v>0</v>
      </c>
      <c r="O220" t="str">
        <f t="shared" si="13"/>
        <v>filters:[0,0]</v>
      </c>
      <c r="P220" t="str">
        <f t="shared" si="14"/>
        <v>variables:[3,100,203,300,440,500,602,700.078,801,905,1002,1104]</v>
      </c>
      <c r="Q220" t="s">
        <v>1703</v>
      </c>
      <c r="R220" t="str">
        <f t="shared" si="15"/>
        <v>filters:[0,0],variables:[3,100,203,300,440,500,602,700.078,801,905,1002,1104]</v>
      </c>
      <c r="S220" t="s">
        <v>1701</v>
      </c>
      <c r="T220" t="str">
        <f t="shared" si="12"/>
        <v>{filters:[0,0],variables:[3,100,203,300,440,500,602,700.078,801,905,1002,1104]},</v>
      </c>
    </row>
    <row r="221" spans="1:20">
      <c r="A221" s="36">
        <f>VLOOKUP(data!A220,variables!$A$33:$E$58,5,FALSE)</f>
        <v>23</v>
      </c>
      <c r="B221" s="36">
        <f>VLOOKUP(data!A220,variables!$A$33:$F$58,6,FALSE)</f>
        <v>102</v>
      </c>
      <c r="C221" s="36">
        <f>VLOOKUP(IF(data!D220="","unknown",data!D220),variables!$A$63:$F$94,5,FALSE)</f>
        <v>203</v>
      </c>
      <c r="D221" s="36">
        <f>VLOOKUP(IF(data!D220="","unknown",data!D220),variables!$A$63:$F$94,6,FALSE)</f>
        <v>300</v>
      </c>
      <c r="E221">
        <f>VLOOKUP(IF(data!E220="","unknown",data!E220),variables!$A$97:$B$104,2,FALSE)</f>
        <v>401</v>
      </c>
      <c r="F221">
        <f>VLOOKUP(data!F220,variables!$A$107:$B$108,2,FALSE)</f>
        <v>500</v>
      </c>
      <c r="G221">
        <f>VLOOKUP(IF(data!H220="","unknown",data!H220),variables!$A$110:$B$112,2,FALSE)</f>
        <v>601</v>
      </c>
      <c r="H221">
        <f>VLOOKUP(IF(data!I220="","unknown",data!I220),variables!$A$115:$B$464,2,FALSE)</f>
        <v>700.27099999999996</v>
      </c>
      <c r="I221">
        <f>VLOOKUP(IF(data!P220="","unknown",data!P220),variables!$A$466:$B$517,2,FALSE)</f>
        <v>800.01099999999997</v>
      </c>
      <c r="J221">
        <f>VLOOKUP(IF(data!Q220="","unknown",data!Q220),variables!$A$519:$B$524,2,FALSE)</f>
        <v>900</v>
      </c>
      <c r="K221">
        <f>VLOOKUP(IF(data!S220="","unknown",data!S220),variables!$A$526:$B$528,2,FALSE)</f>
        <v>1000</v>
      </c>
      <c r="L221">
        <f>VLOOKUP(IF(data!U220="","unknown",data!U220),variables!$A$530:$B$534,2,FALSE)</f>
        <v>1100</v>
      </c>
      <c r="M221" s="38">
        <f>'data (2)'!A220</f>
        <v>2</v>
      </c>
      <c r="N221">
        <f>'interests (2)'!A221</f>
        <v>1201302</v>
      </c>
      <c r="O221" t="str">
        <f t="shared" si="13"/>
        <v>filters:[2,1201302]</v>
      </c>
      <c r="P221" t="str">
        <f t="shared" si="14"/>
        <v>variables:[23,102,203,300,401,500,601,700.271,800.011,900,1000,1100]</v>
      </c>
      <c r="Q221" t="s">
        <v>1703</v>
      </c>
      <c r="R221" t="str">
        <f t="shared" si="15"/>
        <v>filters:[2,1201302],variables:[23,102,203,300,401,500,601,700.271,800.011,900,1000,1100]</v>
      </c>
      <c r="S221" t="s">
        <v>1701</v>
      </c>
      <c r="T221" t="str">
        <f t="shared" si="12"/>
        <v>{filters:[2,1201302],variables:[23,102,203,300,401,500,601,700.271,800.011,900,1000,1100]},</v>
      </c>
    </row>
    <row r="222" spans="1:20">
      <c r="A222" s="36">
        <f>VLOOKUP(data!A221,variables!$A$33:$E$58,5,FALSE)</f>
        <v>22</v>
      </c>
      <c r="B222" s="36">
        <f>VLOOKUP(data!A221,variables!$A$33:$F$58,6,FALSE)</f>
        <v>102</v>
      </c>
      <c r="C222" s="36">
        <f>VLOOKUP(IF(data!D221="","unknown",data!D221),variables!$A$63:$F$94,5,FALSE)</f>
        <v>226</v>
      </c>
      <c r="D222" s="36">
        <f>VLOOKUP(IF(data!D221="","unknown",data!D221),variables!$A$63:$F$94,6,FALSE)</f>
        <v>302</v>
      </c>
      <c r="E222">
        <f>VLOOKUP(IF(data!E221="","unknown",data!E221),variables!$A$97:$B$104,2,FALSE)</f>
        <v>401</v>
      </c>
      <c r="F222">
        <f>VLOOKUP(data!F221,variables!$A$107:$B$108,2,FALSE)</f>
        <v>500</v>
      </c>
      <c r="G222">
        <f>VLOOKUP(IF(data!H221="","unknown",data!H221),variables!$A$110:$B$112,2,FALSE)</f>
        <v>600</v>
      </c>
      <c r="H222">
        <f>VLOOKUP(IF(data!I221="","unknown",data!I221),variables!$A$115:$B$464,2,FALSE)</f>
        <v>700.23</v>
      </c>
      <c r="I222">
        <f>VLOOKUP(IF(data!P221="","unknown",data!P221),variables!$A$466:$B$517,2,FALSE)</f>
        <v>800.005</v>
      </c>
      <c r="J222">
        <f>VLOOKUP(IF(data!Q221="","unknown",data!Q221),variables!$A$519:$B$524,2,FALSE)</f>
        <v>900</v>
      </c>
      <c r="K222">
        <f>VLOOKUP(IF(data!S221="","unknown",data!S221),variables!$A$526:$B$528,2,FALSE)</f>
        <v>1000</v>
      </c>
      <c r="L222">
        <f>VLOOKUP(IF(data!U221="","unknown",data!U221),variables!$A$530:$B$534,2,FALSE)</f>
        <v>1100</v>
      </c>
      <c r="M222" s="38">
        <f>'data (2)'!A221</f>
        <v>1</v>
      </c>
      <c r="N222">
        <f>'interests (2)'!A222</f>
        <v>131200</v>
      </c>
      <c r="O222" t="str">
        <f t="shared" si="13"/>
        <v>filters:[1,131200]</v>
      </c>
      <c r="P222" t="str">
        <f t="shared" si="14"/>
        <v>variables:[22,102,226,302,401,500,600,700.23,800.005,900,1000,1100]</v>
      </c>
      <c r="Q222" t="s">
        <v>1703</v>
      </c>
      <c r="R222" t="str">
        <f t="shared" si="15"/>
        <v>filters:[1,131200],variables:[22,102,226,302,401,500,600,700.23,800.005,900,1000,1100]</v>
      </c>
      <c r="S222" t="s">
        <v>1701</v>
      </c>
      <c r="T222" t="str">
        <f t="shared" si="12"/>
        <v>{filters:[1,131200],variables:[22,102,226,302,401,500,600,700.23,800.005,900,1000,1100]},</v>
      </c>
    </row>
    <row r="223" spans="1:20">
      <c r="A223" s="36">
        <f>VLOOKUP(data!A222,variables!$A$33:$E$58,5,FALSE)</f>
        <v>41</v>
      </c>
      <c r="B223" s="36">
        <f>VLOOKUP(data!A222,variables!$A$33:$F$58,6,FALSE)</f>
        <v>104</v>
      </c>
      <c r="C223" s="36">
        <f>VLOOKUP(IF(data!D222="","unknown",data!D222),variables!$A$63:$F$94,5,FALSE)</f>
        <v>203</v>
      </c>
      <c r="D223" s="36">
        <f>VLOOKUP(IF(data!D222="","unknown",data!D222),variables!$A$63:$F$94,6,FALSE)</f>
        <v>300</v>
      </c>
      <c r="E223">
        <f>VLOOKUP(IF(data!E222="","unknown",data!E222),variables!$A$97:$B$104,2,FALSE)</f>
        <v>400</v>
      </c>
      <c r="F223">
        <f>VLOOKUP(data!F222,variables!$A$107:$B$108,2,FALSE)</f>
        <v>500</v>
      </c>
      <c r="G223">
        <f>VLOOKUP(IF(data!H222="","unknown",data!H222),variables!$A$110:$B$112,2,FALSE)</f>
        <v>600</v>
      </c>
      <c r="H223">
        <f>VLOOKUP(IF(data!I222="","unknown",data!I222),variables!$A$115:$B$464,2,FALSE)</f>
        <v>700.25099999999998</v>
      </c>
      <c r="I223">
        <f>VLOOKUP(IF(data!P222="","unknown",data!P222),variables!$A$466:$B$517,2,FALSE)</f>
        <v>800.01599999999996</v>
      </c>
      <c r="J223">
        <f>VLOOKUP(IF(data!Q222="","unknown",data!Q222),variables!$A$519:$B$524,2,FALSE)</f>
        <v>903</v>
      </c>
      <c r="K223">
        <f>VLOOKUP(IF(data!S222="","unknown",data!S222),variables!$A$526:$B$528,2,FALSE)</f>
        <v>1000</v>
      </c>
      <c r="L223">
        <f>VLOOKUP(IF(data!U222="","unknown",data!U222),variables!$A$530:$B$534,2,FALSE)</f>
        <v>1100</v>
      </c>
      <c r="M223" s="38">
        <f>'data (2)'!A222</f>
        <v>3</v>
      </c>
      <c r="N223">
        <f>'interests (2)'!A223</f>
        <v>672400</v>
      </c>
      <c r="O223" t="str">
        <f t="shared" si="13"/>
        <v>filters:[3,672400]</v>
      </c>
      <c r="P223" t="str">
        <f t="shared" si="14"/>
        <v>variables:[41,104,203,300,400,500,600,700.251,800.016,903,1000,1100]</v>
      </c>
      <c r="Q223" t="s">
        <v>1703</v>
      </c>
      <c r="R223" t="str">
        <f t="shared" si="15"/>
        <v>filters:[3,672400],variables:[41,104,203,300,400,500,600,700.251,800.016,903,1000,1100]</v>
      </c>
      <c r="S223" t="s">
        <v>1701</v>
      </c>
      <c r="T223" t="str">
        <f t="shared" si="12"/>
        <v>{filters:[3,672400],variables:[41,104,203,300,400,500,600,700.251,800.016,903,1000,1100]},</v>
      </c>
    </row>
    <row r="224" spans="1:20">
      <c r="A224" s="36">
        <f>VLOOKUP(data!A223,variables!$A$33:$E$58,5,FALSE)</f>
        <v>23</v>
      </c>
      <c r="B224" s="36">
        <f>VLOOKUP(data!A223,variables!$A$33:$F$58,6,FALSE)</f>
        <v>102</v>
      </c>
      <c r="C224" s="36">
        <f>VLOOKUP(IF(data!D223="","unknown",data!D223),variables!$A$63:$F$94,5,FALSE)</f>
        <v>226</v>
      </c>
      <c r="D224" s="36">
        <f>VLOOKUP(IF(data!D223="","unknown",data!D223),variables!$A$63:$F$94,6,FALSE)</f>
        <v>302</v>
      </c>
      <c r="E224">
        <f>VLOOKUP(IF(data!E223="","unknown",data!E223),variables!$A$97:$B$104,2,FALSE)</f>
        <v>440</v>
      </c>
      <c r="F224">
        <f>VLOOKUP(data!F223,variables!$A$107:$B$108,2,FALSE)</f>
        <v>500</v>
      </c>
      <c r="G224">
        <f>VLOOKUP(IF(data!H223="","unknown",data!H223),variables!$A$110:$B$112,2,FALSE)</f>
        <v>601</v>
      </c>
      <c r="H224">
        <f>VLOOKUP(IF(data!I223="","unknown",data!I223),variables!$A$115:$B$464,2,FALSE)</f>
        <v>700.18499999999995</v>
      </c>
      <c r="I224">
        <f>VLOOKUP(IF(data!P223="","unknown",data!P223),variables!$A$466:$B$517,2,FALSE)</f>
        <v>801</v>
      </c>
      <c r="J224">
        <f>VLOOKUP(IF(data!Q223="","unknown",data!Q223),variables!$A$519:$B$524,2,FALSE)</f>
        <v>900</v>
      </c>
      <c r="K224">
        <f>VLOOKUP(IF(data!S223="","unknown",data!S223),variables!$A$526:$B$528,2,FALSE)</f>
        <v>1000</v>
      </c>
      <c r="L224">
        <f>VLOOKUP(IF(data!U223="","unknown",data!U223),variables!$A$530:$B$534,2,FALSE)</f>
        <v>1100</v>
      </c>
      <c r="M224" s="38">
        <f>'data (2)'!A223</f>
        <v>2</v>
      </c>
      <c r="N224">
        <f>'interests (2)'!A224</f>
        <v>266500</v>
      </c>
      <c r="O224" t="str">
        <f t="shared" si="13"/>
        <v>filters:[2,266500]</v>
      </c>
      <c r="P224" t="str">
        <f t="shared" si="14"/>
        <v>variables:[23,102,226,302,440,500,601,700.185,801,900,1000,1100]</v>
      </c>
      <c r="Q224" t="s">
        <v>1703</v>
      </c>
      <c r="R224" t="str">
        <f t="shared" si="15"/>
        <v>filters:[2,266500],variables:[23,102,226,302,440,500,601,700.185,801,900,1000,1100]</v>
      </c>
      <c r="S224" t="s">
        <v>1701</v>
      </c>
      <c r="T224" t="str">
        <f t="shared" si="12"/>
        <v>{filters:[2,266500],variables:[23,102,226,302,440,500,601,700.185,801,900,1000,1100]},</v>
      </c>
    </row>
    <row r="225" spans="1:20">
      <c r="A225" s="36">
        <f>VLOOKUP(data!A224,variables!$A$33:$E$58,5,FALSE)</f>
        <v>50</v>
      </c>
      <c r="B225" s="36">
        <f>VLOOKUP(data!A224,variables!$A$33:$F$58,6,FALSE)</f>
        <v>105</v>
      </c>
      <c r="C225" s="36">
        <f>VLOOKUP(IF(data!D224="","unknown",data!D224),variables!$A$63:$F$94,5,FALSE)</f>
        <v>203</v>
      </c>
      <c r="D225" s="36">
        <f>VLOOKUP(IF(data!D224="","unknown",data!D224),variables!$A$63:$F$94,6,FALSE)</f>
        <v>300</v>
      </c>
      <c r="E225">
        <f>VLOOKUP(IF(data!E224="","unknown",data!E224),variables!$A$97:$B$104,2,FALSE)</f>
        <v>401</v>
      </c>
      <c r="F225">
        <f>VLOOKUP(data!F224,variables!$A$107:$B$108,2,FALSE)</f>
        <v>500</v>
      </c>
      <c r="G225">
        <f>VLOOKUP(IF(data!H224="","unknown",data!H224),variables!$A$110:$B$112,2,FALSE)</f>
        <v>601</v>
      </c>
      <c r="H225">
        <f>VLOOKUP(IF(data!I224="","unknown",data!I224),variables!$A$115:$B$464,2,FALSE)</f>
        <v>700.23199999999997</v>
      </c>
      <c r="I225">
        <f>VLOOKUP(IF(data!P224="","unknown",data!P224),variables!$A$466:$B$517,2,FALSE)</f>
        <v>800.03099999999995</v>
      </c>
      <c r="J225">
        <f>VLOOKUP(IF(data!Q224="","unknown",data!Q224),variables!$A$519:$B$524,2,FALSE)</f>
        <v>904</v>
      </c>
      <c r="K225">
        <f>VLOOKUP(IF(data!S224="","unknown",data!S224),variables!$A$526:$B$528,2,FALSE)</f>
        <v>1000</v>
      </c>
      <c r="L225">
        <f>VLOOKUP(IF(data!U224="","unknown",data!U224),variables!$A$530:$B$534,2,FALSE)</f>
        <v>1101</v>
      </c>
      <c r="M225" s="38">
        <f>'data (2)'!A224</f>
        <v>0</v>
      </c>
      <c r="N225">
        <f>'interests (2)'!A225</f>
        <v>0</v>
      </c>
      <c r="O225" t="str">
        <f t="shared" si="13"/>
        <v>filters:[0,0]</v>
      </c>
      <c r="P225" t="str">
        <f t="shared" si="14"/>
        <v>variables:[50,105,203,300,401,500,601,700.232,800.031,904,1000,1101]</v>
      </c>
      <c r="Q225" t="s">
        <v>1703</v>
      </c>
      <c r="R225" t="str">
        <f t="shared" si="15"/>
        <v>filters:[0,0],variables:[50,105,203,300,401,500,601,700.232,800.031,904,1000,1101]</v>
      </c>
      <c r="S225" t="s">
        <v>1701</v>
      </c>
      <c r="T225" t="str">
        <f t="shared" si="12"/>
        <v>{filters:[0,0],variables:[50,105,203,300,401,500,601,700.232,800.031,904,1000,1101]},</v>
      </c>
    </row>
    <row r="226" spans="1:20">
      <c r="A226" s="36">
        <f>VLOOKUP(data!A225,variables!$A$33:$E$58,5,FALSE)</f>
        <v>41</v>
      </c>
      <c r="B226" s="36">
        <f>VLOOKUP(data!A225,variables!$A$33:$F$58,6,FALSE)</f>
        <v>104</v>
      </c>
      <c r="C226" s="36">
        <f>VLOOKUP(IF(data!D225="","unknown",data!D225),variables!$A$63:$F$94,5,FALSE)</f>
        <v>214</v>
      </c>
      <c r="D226" s="36">
        <f>VLOOKUP(IF(data!D225="","unknown",data!D225),variables!$A$63:$F$94,6,FALSE)</f>
        <v>301</v>
      </c>
      <c r="E226">
        <f>VLOOKUP(IF(data!E225="","unknown",data!E225),variables!$A$97:$B$104,2,FALSE)</f>
        <v>400</v>
      </c>
      <c r="F226">
        <f>VLOOKUP(data!F225,variables!$A$107:$B$108,2,FALSE)</f>
        <v>500</v>
      </c>
      <c r="G226">
        <f>VLOOKUP(IF(data!H225="","unknown",data!H225),variables!$A$110:$B$112,2,FALSE)</f>
        <v>600</v>
      </c>
      <c r="H226">
        <f>VLOOKUP(IF(data!I225="","unknown",data!I225),variables!$A$115:$B$464,2,FALSE)</f>
        <v>700.11800000000005</v>
      </c>
      <c r="I226">
        <f>VLOOKUP(IF(data!P225="","unknown",data!P225),variables!$A$466:$B$517,2,FALSE)</f>
        <v>800.02700000000004</v>
      </c>
      <c r="J226">
        <f>VLOOKUP(IF(data!Q225="","unknown",data!Q225),variables!$A$519:$B$524,2,FALSE)</f>
        <v>902</v>
      </c>
      <c r="K226">
        <f>VLOOKUP(IF(data!S225="","unknown",data!S225),variables!$A$526:$B$528,2,FALSE)</f>
        <v>1000</v>
      </c>
      <c r="L226">
        <f>VLOOKUP(IF(data!U225="","unknown",data!U225),variables!$A$530:$B$534,2,FALSE)</f>
        <v>1100</v>
      </c>
      <c r="M226" s="38">
        <f>'data (2)'!A225</f>
        <v>3</v>
      </c>
      <c r="N226">
        <f>'interests (2)'!A226</f>
        <v>2095102</v>
      </c>
      <c r="O226" t="str">
        <f t="shared" si="13"/>
        <v>filters:[3,2095102]</v>
      </c>
      <c r="P226" t="str">
        <f t="shared" si="14"/>
        <v>variables:[41,104,214,301,400,500,600,700.118,800.027,902,1000,1100]</v>
      </c>
      <c r="Q226" t="s">
        <v>1703</v>
      </c>
      <c r="R226" t="str">
        <f t="shared" si="15"/>
        <v>filters:[3,2095102],variables:[41,104,214,301,400,500,600,700.118,800.027,902,1000,1100]</v>
      </c>
      <c r="S226" t="s">
        <v>1701</v>
      </c>
      <c r="T226" t="str">
        <f t="shared" si="12"/>
        <v>{filters:[3,2095102],variables:[41,104,214,301,400,500,600,700.118,800.027,902,1000,1100]},</v>
      </c>
    </row>
    <row r="227" spans="1:20">
      <c r="A227" s="36">
        <f>VLOOKUP(data!A226,variables!$A$33:$E$58,5,FALSE)</f>
        <v>13</v>
      </c>
      <c r="B227" s="36">
        <f>VLOOKUP(data!A226,variables!$A$33:$F$58,6,FALSE)</f>
        <v>101</v>
      </c>
      <c r="C227" s="36">
        <f>VLOOKUP(IF(data!D226="","unknown",data!D226),variables!$A$63:$F$94,5,FALSE)</f>
        <v>203</v>
      </c>
      <c r="D227" s="36">
        <f>VLOOKUP(IF(data!D226="","unknown",data!D226),variables!$A$63:$F$94,6,FALSE)</f>
        <v>300</v>
      </c>
      <c r="E227">
        <f>VLOOKUP(IF(data!E226="","unknown",data!E226),variables!$A$97:$B$104,2,FALSE)</f>
        <v>440</v>
      </c>
      <c r="F227">
        <f>VLOOKUP(data!F226,variables!$A$107:$B$108,2,FALSE)</f>
        <v>501</v>
      </c>
      <c r="G227">
        <f>VLOOKUP(IF(data!H226="","unknown",data!H226),variables!$A$110:$B$112,2,FALSE)</f>
        <v>602</v>
      </c>
      <c r="H227">
        <f>VLOOKUP(IF(data!I226="","unknown",data!I226),variables!$A$115:$B$464,2,FALSE)</f>
        <v>700.14800000000002</v>
      </c>
      <c r="I227">
        <f>VLOOKUP(IF(data!P226="","unknown",data!P226),variables!$A$466:$B$517,2,FALSE)</f>
        <v>801</v>
      </c>
      <c r="J227">
        <f>VLOOKUP(IF(data!Q226="","unknown",data!Q226),variables!$A$519:$B$524,2,FALSE)</f>
        <v>905</v>
      </c>
      <c r="K227">
        <f>VLOOKUP(IF(data!S226="","unknown",data!S226),variables!$A$526:$B$528,2,FALSE)</f>
        <v>1002</v>
      </c>
      <c r="L227">
        <f>VLOOKUP(IF(data!U226="","unknown",data!U226),variables!$A$530:$B$534,2,FALSE)</f>
        <v>1104</v>
      </c>
      <c r="M227" s="38">
        <f>'data (2)'!A226</f>
        <v>0</v>
      </c>
      <c r="N227">
        <f>'interests (2)'!A227</f>
        <v>0</v>
      </c>
      <c r="O227" t="str">
        <f t="shared" si="13"/>
        <v>filters:[0,0]</v>
      </c>
      <c r="P227" t="str">
        <f t="shared" si="14"/>
        <v>variables:[13,101,203,300,440,501,602,700.148,801,905,1002,1104]</v>
      </c>
      <c r="Q227" t="s">
        <v>1703</v>
      </c>
      <c r="R227" t="str">
        <f t="shared" si="15"/>
        <v>filters:[0,0],variables:[13,101,203,300,440,501,602,700.148,801,905,1002,1104]</v>
      </c>
      <c r="S227" t="s">
        <v>1701</v>
      </c>
      <c r="T227" t="str">
        <f t="shared" si="12"/>
        <v>{filters:[0,0],variables:[13,101,203,300,440,501,602,700.148,801,905,1002,1104]},</v>
      </c>
    </row>
    <row r="228" spans="1:20">
      <c r="A228" s="36">
        <f>VLOOKUP(data!A227,variables!$A$33:$E$58,5,FALSE)</f>
        <v>41</v>
      </c>
      <c r="B228" s="36">
        <f>VLOOKUP(data!A227,variables!$A$33:$F$58,6,FALSE)</f>
        <v>104</v>
      </c>
      <c r="C228" s="36">
        <f>VLOOKUP(IF(data!D227="","unknown",data!D227),variables!$A$63:$F$94,5,FALSE)</f>
        <v>203</v>
      </c>
      <c r="D228" s="36">
        <f>VLOOKUP(IF(data!D227="","unknown",data!D227),variables!$A$63:$F$94,6,FALSE)</f>
        <v>300</v>
      </c>
      <c r="E228">
        <f>VLOOKUP(IF(data!E227="","unknown",data!E227),variables!$A$97:$B$104,2,FALSE)</f>
        <v>440</v>
      </c>
      <c r="F228">
        <f>VLOOKUP(data!F227,variables!$A$107:$B$108,2,FALSE)</f>
        <v>500</v>
      </c>
      <c r="G228">
        <f>VLOOKUP(IF(data!H227="","unknown",data!H227),variables!$A$110:$B$112,2,FALSE)</f>
        <v>602</v>
      </c>
      <c r="H228">
        <f>VLOOKUP(IF(data!I227="","unknown",data!I227),variables!$A$115:$B$464,2,FALSE)</f>
        <v>700.23500000000001</v>
      </c>
      <c r="I228">
        <f>VLOOKUP(IF(data!P227="","unknown",data!P227),variables!$A$466:$B$517,2,FALSE)</f>
        <v>801</v>
      </c>
      <c r="J228">
        <f>VLOOKUP(IF(data!Q227="","unknown",data!Q227),variables!$A$519:$B$524,2,FALSE)</f>
        <v>905</v>
      </c>
      <c r="K228">
        <f>VLOOKUP(IF(data!S227="","unknown",data!S227),variables!$A$526:$B$528,2,FALSE)</f>
        <v>1002</v>
      </c>
      <c r="L228">
        <f>VLOOKUP(IF(data!U227="","unknown",data!U227),variables!$A$530:$B$534,2,FALSE)</f>
        <v>1104</v>
      </c>
      <c r="M228" s="38">
        <f>'data (2)'!A227</f>
        <v>0</v>
      </c>
      <c r="N228">
        <f>'interests (2)'!A228</f>
        <v>0</v>
      </c>
      <c r="O228" t="str">
        <f t="shared" si="13"/>
        <v>filters:[0,0]</v>
      </c>
      <c r="P228" t="str">
        <f t="shared" si="14"/>
        <v>variables:[41,104,203,300,440,500,602,700.235,801,905,1002,1104]</v>
      </c>
      <c r="Q228" t="s">
        <v>1703</v>
      </c>
      <c r="R228" t="str">
        <f t="shared" si="15"/>
        <v>filters:[0,0],variables:[41,104,203,300,440,500,602,700.235,801,905,1002,1104]</v>
      </c>
      <c r="S228" t="s">
        <v>1701</v>
      </c>
      <c r="T228" t="str">
        <f t="shared" si="12"/>
        <v>{filters:[0,0],variables:[41,104,203,300,440,500,602,700.235,801,905,1002,1104]},</v>
      </c>
    </row>
    <row r="229" spans="1:20">
      <c r="A229" s="36">
        <f>VLOOKUP(data!A228,variables!$A$33:$E$58,5,FALSE)</f>
        <v>43</v>
      </c>
      <c r="B229" s="36">
        <f>VLOOKUP(data!A228,variables!$A$33:$F$58,6,FALSE)</f>
        <v>104</v>
      </c>
      <c r="C229" s="36">
        <f>VLOOKUP(IF(data!D228="","unknown",data!D228),variables!$A$63:$F$94,5,FALSE)</f>
        <v>203</v>
      </c>
      <c r="D229" s="36">
        <f>VLOOKUP(IF(data!D228="","unknown",data!D228),variables!$A$63:$F$94,6,FALSE)</f>
        <v>300</v>
      </c>
      <c r="E229">
        <f>VLOOKUP(IF(data!E228="","unknown",data!E228),variables!$A$97:$B$104,2,FALSE)</f>
        <v>400</v>
      </c>
      <c r="F229">
        <f>VLOOKUP(data!F228,variables!$A$107:$B$108,2,FALSE)</f>
        <v>501</v>
      </c>
      <c r="G229">
        <f>VLOOKUP(IF(data!H228="","unknown",data!H228),variables!$A$110:$B$112,2,FALSE)</f>
        <v>600</v>
      </c>
      <c r="H229">
        <f>VLOOKUP(IF(data!I228="","unknown",data!I228),variables!$A$115:$B$464,2,FALSE)</f>
        <v>700.31299999999999</v>
      </c>
      <c r="I229">
        <f>VLOOKUP(IF(data!P228="","unknown",data!P228),variables!$A$466:$B$517,2,FALSE)</f>
        <v>800.01599999999996</v>
      </c>
      <c r="J229">
        <f>VLOOKUP(IF(data!Q228="","unknown",data!Q228),variables!$A$519:$B$524,2,FALSE)</f>
        <v>903</v>
      </c>
      <c r="K229">
        <f>VLOOKUP(IF(data!S228="","unknown",data!S228),variables!$A$526:$B$528,2,FALSE)</f>
        <v>1001</v>
      </c>
      <c r="L229">
        <f>VLOOKUP(IF(data!U228="","unknown",data!U228),variables!$A$530:$B$534,2,FALSE)</f>
        <v>1100</v>
      </c>
      <c r="M229" s="38">
        <f>'data (2)'!A228</f>
        <v>3</v>
      </c>
      <c r="N229">
        <f>'interests (2)'!A229</f>
        <v>1455500</v>
      </c>
      <c r="O229" t="str">
        <f t="shared" si="13"/>
        <v>filters:[3,1455500]</v>
      </c>
      <c r="P229" t="str">
        <f t="shared" si="14"/>
        <v>variables:[43,104,203,300,400,501,600,700.313,800.016,903,1001,1100]</v>
      </c>
      <c r="Q229" t="s">
        <v>1703</v>
      </c>
      <c r="R229" t="str">
        <f t="shared" si="15"/>
        <v>filters:[3,1455500],variables:[43,104,203,300,400,501,600,700.313,800.016,903,1001,1100]</v>
      </c>
      <c r="S229" t="s">
        <v>1701</v>
      </c>
      <c r="T229" t="str">
        <f t="shared" si="12"/>
        <v>{filters:[3,1455500],variables:[43,104,203,300,400,501,600,700.313,800.016,903,1001,1100]},</v>
      </c>
    </row>
    <row r="230" spans="1:20">
      <c r="A230" s="36">
        <f>VLOOKUP(data!A229,variables!$A$33:$E$58,5,FALSE)</f>
        <v>60</v>
      </c>
      <c r="B230" s="36">
        <f>VLOOKUP(data!A229,variables!$A$33:$F$58,6,FALSE)</f>
        <v>106</v>
      </c>
      <c r="C230" s="36">
        <f>VLOOKUP(IF(data!D229="","unknown",data!D229),variables!$A$63:$F$94,5,FALSE)</f>
        <v>203</v>
      </c>
      <c r="D230" s="36">
        <f>VLOOKUP(IF(data!D229="","unknown",data!D229),variables!$A$63:$F$94,6,FALSE)</f>
        <v>300</v>
      </c>
      <c r="E230">
        <f>VLOOKUP(IF(data!E229="","unknown",data!E229),variables!$A$97:$B$104,2,FALSE)</f>
        <v>440</v>
      </c>
      <c r="F230">
        <f>VLOOKUP(data!F229,variables!$A$107:$B$108,2,FALSE)</f>
        <v>500</v>
      </c>
      <c r="G230">
        <f>VLOOKUP(IF(data!H229="","unknown",data!H229),variables!$A$110:$B$112,2,FALSE)</f>
        <v>602</v>
      </c>
      <c r="H230">
        <f>VLOOKUP(IF(data!I229="","unknown",data!I229),variables!$A$115:$B$464,2,FALSE)</f>
        <v>700.10500000000002</v>
      </c>
      <c r="I230">
        <f>VLOOKUP(IF(data!P229="","unknown",data!P229),variables!$A$466:$B$517,2,FALSE)</f>
        <v>801</v>
      </c>
      <c r="J230">
        <f>VLOOKUP(IF(data!Q229="","unknown",data!Q229),variables!$A$519:$B$524,2,FALSE)</f>
        <v>905</v>
      </c>
      <c r="K230">
        <f>VLOOKUP(IF(data!S229="","unknown",data!S229),variables!$A$526:$B$528,2,FALSE)</f>
        <v>1002</v>
      </c>
      <c r="L230">
        <f>VLOOKUP(IF(data!U229="","unknown",data!U229),variables!$A$530:$B$534,2,FALSE)</f>
        <v>1104</v>
      </c>
      <c r="M230" s="38">
        <f>'data (2)'!A229</f>
        <v>0</v>
      </c>
      <c r="N230">
        <f>'interests (2)'!A230</f>
        <v>0</v>
      </c>
      <c r="O230" t="str">
        <f t="shared" si="13"/>
        <v>filters:[0,0]</v>
      </c>
      <c r="P230" t="str">
        <f t="shared" si="14"/>
        <v>variables:[60,106,203,300,440,500,602,700.105,801,905,1002,1104]</v>
      </c>
      <c r="Q230" t="s">
        <v>1703</v>
      </c>
      <c r="R230" t="str">
        <f t="shared" si="15"/>
        <v>filters:[0,0],variables:[60,106,203,300,440,500,602,700.105,801,905,1002,1104]</v>
      </c>
      <c r="S230" t="s">
        <v>1701</v>
      </c>
      <c r="T230" t="str">
        <f t="shared" si="12"/>
        <v>{filters:[0,0],variables:[60,106,203,300,440,500,602,700.105,801,905,1002,1104]},</v>
      </c>
    </row>
    <row r="231" spans="1:20">
      <c r="A231" s="36">
        <f>VLOOKUP(data!A230,variables!$A$33:$E$58,5,FALSE)</f>
        <v>31</v>
      </c>
      <c r="B231" s="36">
        <f>VLOOKUP(data!A230,variables!$A$33:$F$58,6,FALSE)</f>
        <v>103</v>
      </c>
      <c r="C231" s="36">
        <f>VLOOKUP(IF(data!D230="","unknown",data!D230),variables!$A$63:$F$94,5,FALSE)</f>
        <v>203</v>
      </c>
      <c r="D231" s="36">
        <f>VLOOKUP(IF(data!D230="","unknown",data!D230),variables!$A$63:$F$94,6,FALSE)</f>
        <v>300</v>
      </c>
      <c r="E231">
        <f>VLOOKUP(IF(data!E230="","unknown",data!E230),variables!$A$97:$B$104,2,FALSE)</f>
        <v>400</v>
      </c>
      <c r="F231">
        <f>VLOOKUP(data!F230,variables!$A$107:$B$108,2,FALSE)</f>
        <v>500</v>
      </c>
      <c r="G231">
        <f>VLOOKUP(IF(data!H230="","unknown",data!H230),variables!$A$110:$B$112,2,FALSE)</f>
        <v>600</v>
      </c>
      <c r="H231">
        <f>VLOOKUP(IF(data!I230="","unknown",data!I230),variables!$A$115:$B$464,2,FALSE)</f>
        <v>700.22500000000002</v>
      </c>
      <c r="I231">
        <f>VLOOKUP(IF(data!P230="","unknown",data!P230),variables!$A$466:$B$517,2,FALSE)</f>
        <v>800.00599999999997</v>
      </c>
      <c r="J231">
        <f>VLOOKUP(IF(data!Q230="","unknown",data!Q230),variables!$A$519:$B$524,2,FALSE)</f>
        <v>903</v>
      </c>
      <c r="K231">
        <f>VLOOKUP(IF(data!S230="","unknown",data!S230),variables!$A$526:$B$528,2,FALSE)</f>
        <v>1001</v>
      </c>
      <c r="L231">
        <f>VLOOKUP(IF(data!U230="","unknown",data!U230),variables!$A$530:$B$534,2,FALSE)</f>
        <v>1100</v>
      </c>
      <c r="M231" s="38">
        <f>'data (2)'!A230</f>
        <v>2</v>
      </c>
      <c r="N231">
        <f>'interests (2)'!A231</f>
        <v>1324300</v>
      </c>
      <c r="O231" t="str">
        <f t="shared" si="13"/>
        <v>filters:[2,1324300]</v>
      </c>
      <c r="P231" t="str">
        <f t="shared" si="14"/>
        <v>variables:[31,103,203,300,400,500,600,700.225,800.006,903,1001,1100]</v>
      </c>
      <c r="Q231" t="s">
        <v>1703</v>
      </c>
      <c r="R231" t="str">
        <f t="shared" si="15"/>
        <v>filters:[2,1324300],variables:[31,103,203,300,400,500,600,700.225,800.006,903,1001,1100]</v>
      </c>
      <c r="S231" t="s">
        <v>1701</v>
      </c>
      <c r="T231" t="str">
        <f t="shared" si="12"/>
        <v>{filters:[2,1324300],variables:[31,103,203,300,400,500,600,700.225,800.006,903,1001,1100]},</v>
      </c>
    </row>
    <row r="232" spans="1:20">
      <c r="A232" s="36">
        <f>VLOOKUP(data!A231,variables!$A$33:$E$58,5,FALSE)</f>
        <v>41</v>
      </c>
      <c r="B232" s="36">
        <f>VLOOKUP(data!A231,variables!$A$33:$F$58,6,FALSE)</f>
        <v>104</v>
      </c>
      <c r="C232" s="36">
        <f>VLOOKUP(IF(data!D231="","unknown",data!D231),variables!$A$63:$F$94,5,FALSE)</f>
        <v>203</v>
      </c>
      <c r="D232" s="36">
        <f>VLOOKUP(IF(data!D231="","unknown",data!D231),variables!$A$63:$F$94,6,FALSE)</f>
        <v>300</v>
      </c>
      <c r="E232">
        <f>VLOOKUP(IF(data!E231="","unknown",data!E231),variables!$A$97:$B$104,2,FALSE)</f>
        <v>400</v>
      </c>
      <c r="F232">
        <f>VLOOKUP(data!F231,variables!$A$107:$B$108,2,FALSE)</f>
        <v>500</v>
      </c>
      <c r="G232">
        <f>VLOOKUP(IF(data!H231="","unknown",data!H231),variables!$A$110:$B$112,2,FALSE)</f>
        <v>600</v>
      </c>
      <c r="H232">
        <f>VLOOKUP(IF(data!I231="","unknown",data!I231),variables!$A$115:$B$464,2,FALSE)</f>
        <v>700.26800000000003</v>
      </c>
      <c r="I232">
        <f>VLOOKUP(IF(data!P231="","unknown",data!P231),variables!$A$466:$B$517,2,FALSE)</f>
        <v>800.00800000000004</v>
      </c>
      <c r="J232">
        <f>VLOOKUP(IF(data!Q231="","unknown",data!Q231),variables!$A$519:$B$524,2,FALSE)</f>
        <v>903</v>
      </c>
      <c r="K232">
        <f>VLOOKUP(IF(data!S231="","unknown",data!S231),variables!$A$526:$B$528,2,FALSE)</f>
        <v>1000</v>
      </c>
      <c r="L232">
        <f>VLOOKUP(IF(data!U231="","unknown",data!U231),variables!$A$530:$B$534,2,FALSE)</f>
        <v>1100</v>
      </c>
      <c r="M232" s="38">
        <f>'data (2)'!A231</f>
        <v>3</v>
      </c>
      <c r="N232">
        <f>'interests (2)'!A232</f>
        <v>188600</v>
      </c>
      <c r="O232" t="str">
        <f t="shared" si="13"/>
        <v>filters:[3,188600]</v>
      </c>
      <c r="P232" t="str">
        <f t="shared" si="14"/>
        <v>variables:[41,104,203,300,400,500,600,700.268,800.008,903,1000,1100]</v>
      </c>
      <c r="Q232" t="s">
        <v>1703</v>
      </c>
      <c r="R232" t="str">
        <f t="shared" si="15"/>
        <v>filters:[3,188600],variables:[41,104,203,300,400,500,600,700.268,800.008,903,1000,1100]</v>
      </c>
      <c r="S232" t="s">
        <v>1701</v>
      </c>
      <c r="T232" t="str">
        <f t="shared" si="12"/>
        <v>{filters:[3,188600],variables:[41,104,203,300,400,500,600,700.268,800.008,903,1000,1100]},</v>
      </c>
    </row>
    <row r="233" spans="1:20">
      <c r="A233" s="36">
        <f>VLOOKUP(data!A232,variables!$A$33:$E$58,5,FALSE)</f>
        <v>20</v>
      </c>
      <c r="B233" s="36">
        <f>VLOOKUP(data!A232,variables!$A$33:$F$58,6,FALSE)</f>
        <v>102</v>
      </c>
      <c r="C233" s="36">
        <f>VLOOKUP(IF(data!D232="","unknown",data!D232),variables!$A$63:$F$94,5,FALSE)</f>
        <v>203</v>
      </c>
      <c r="D233" s="36">
        <f>VLOOKUP(IF(data!D232="","unknown",data!D232),variables!$A$63:$F$94,6,FALSE)</f>
        <v>300</v>
      </c>
      <c r="E233">
        <f>VLOOKUP(IF(data!E232="","unknown",data!E232),variables!$A$97:$B$104,2,FALSE)</f>
        <v>400</v>
      </c>
      <c r="F233">
        <f>VLOOKUP(data!F232,variables!$A$107:$B$108,2,FALSE)</f>
        <v>500</v>
      </c>
      <c r="G233">
        <f>VLOOKUP(IF(data!H232="","unknown",data!H232),variables!$A$110:$B$112,2,FALSE)</f>
        <v>600</v>
      </c>
      <c r="H233">
        <f>VLOOKUP(IF(data!I232="","unknown",data!I232),variables!$A$115:$B$464,2,FALSE)</f>
        <v>700.12099999999998</v>
      </c>
      <c r="I233">
        <f>VLOOKUP(IF(data!P232="","unknown",data!P232),variables!$A$466:$B$517,2,FALSE)</f>
        <v>800.01599999999996</v>
      </c>
      <c r="J233">
        <f>VLOOKUP(IF(data!Q232="","unknown",data!Q232),variables!$A$519:$B$524,2,FALSE)</f>
        <v>903</v>
      </c>
      <c r="K233">
        <f>VLOOKUP(IF(data!S232="","unknown",data!S232),variables!$A$526:$B$528,2,FALSE)</f>
        <v>1000</v>
      </c>
      <c r="L233">
        <f>VLOOKUP(IF(data!U232="","unknown",data!U232),variables!$A$530:$B$534,2,FALSE)</f>
        <v>1101</v>
      </c>
      <c r="M233" s="38">
        <f>'data (2)'!A232</f>
        <v>0</v>
      </c>
      <c r="N233">
        <f>'interests (2)'!A233</f>
        <v>0</v>
      </c>
      <c r="O233" t="str">
        <f t="shared" si="13"/>
        <v>filters:[0,0]</v>
      </c>
      <c r="P233" t="str">
        <f t="shared" si="14"/>
        <v>variables:[20,102,203,300,400,500,600,700.121,800.016,903,1000,1101]</v>
      </c>
      <c r="Q233" t="s">
        <v>1703</v>
      </c>
      <c r="R233" t="str">
        <f t="shared" si="15"/>
        <v>filters:[0,0],variables:[20,102,203,300,400,500,600,700.121,800.016,903,1000,1101]</v>
      </c>
      <c r="S233" t="s">
        <v>1701</v>
      </c>
      <c r="T233" t="str">
        <f t="shared" si="12"/>
        <v>{filters:[0,0],variables:[20,102,203,300,400,500,600,700.121,800.016,903,1000,1101]},</v>
      </c>
    </row>
    <row r="234" spans="1:20">
      <c r="A234" s="36">
        <f>VLOOKUP(data!A233,variables!$A$33:$E$58,5,FALSE)</f>
        <v>42</v>
      </c>
      <c r="B234" s="36">
        <f>VLOOKUP(data!A233,variables!$A$33:$F$58,6,FALSE)</f>
        <v>104</v>
      </c>
      <c r="C234" s="36">
        <f>VLOOKUP(IF(data!D233="","unknown",data!D233),variables!$A$63:$F$94,5,FALSE)</f>
        <v>203</v>
      </c>
      <c r="D234" s="36">
        <f>VLOOKUP(IF(data!D233="","unknown",data!D233),variables!$A$63:$F$94,6,FALSE)</f>
        <v>300</v>
      </c>
      <c r="E234">
        <f>VLOOKUP(IF(data!E233="","unknown",data!E233),variables!$A$97:$B$104,2,FALSE)</f>
        <v>401</v>
      </c>
      <c r="F234">
        <f>VLOOKUP(data!F233,variables!$A$107:$B$108,2,FALSE)</f>
        <v>500</v>
      </c>
      <c r="G234">
        <f>VLOOKUP(IF(data!H233="","unknown",data!H233),variables!$A$110:$B$112,2,FALSE)</f>
        <v>600</v>
      </c>
      <c r="H234">
        <f>VLOOKUP(IF(data!I233="","unknown",data!I233),variables!$A$115:$B$464,2,FALSE)</f>
        <v>700.08900000000006</v>
      </c>
      <c r="I234">
        <f>VLOOKUP(IF(data!P233="","unknown",data!P233),variables!$A$466:$B$517,2,FALSE)</f>
        <v>800.01099999999997</v>
      </c>
      <c r="J234">
        <f>VLOOKUP(IF(data!Q233="","unknown",data!Q233),variables!$A$519:$B$524,2,FALSE)</f>
        <v>903</v>
      </c>
      <c r="K234">
        <f>VLOOKUP(IF(data!S233="","unknown",data!S233),variables!$A$526:$B$528,2,FALSE)</f>
        <v>1000</v>
      </c>
      <c r="L234">
        <f>VLOOKUP(IF(data!U233="","unknown",data!U233),variables!$A$530:$B$534,2,FALSE)</f>
        <v>1100</v>
      </c>
      <c r="M234" s="38">
        <f>'data (2)'!A233</f>
        <v>2</v>
      </c>
      <c r="N234">
        <f>'interests (2)'!A234</f>
        <v>1422700</v>
      </c>
      <c r="O234" t="str">
        <f t="shared" si="13"/>
        <v>filters:[2,1422700]</v>
      </c>
      <c r="P234" t="str">
        <f t="shared" si="14"/>
        <v>variables:[42,104,203,300,401,500,600,700.089,800.011,903,1000,1100]</v>
      </c>
      <c r="Q234" t="s">
        <v>1703</v>
      </c>
      <c r="R234" t="str">
        <f t="shared" si="15"/>
        <v>filters:[2,1422700],variables:[42,104,203,300,401,500,600,700.089,800.011,903,1000,1100]</v>
      </c>
      <c r="S234" t="s">
        <v>1701</v>
      </c>
      <c r="T234" t="str">
        <f t="shared" si="12"/>
        <v>{filters:[2,1422700],variables:[42,104,203,300,401,500,600,700.089,800.011,903,1000,1100]},</v>
      </c>
    </row>
    <row r="235" spans="1:20">
      <c r="A235" s="36">
        <f>VLOOKUP(data!A234,variables!$A$33:$E$58,5,FALSE)</f>
        <v>51</v>
      </c>
      <c r="B235" s="36">
        <f>VLOOKUP(data!A234,variables!$A$33:$F$58,6,FALSE)</f>
        <v>105</v>
      </c>
      <c r="C235" s="36">
        <f>VLOOKUP(IF(data!D234="","unknown",data!D234),variables!$A$63:$F$94,5,FALSE)</f>
        <v>203</v>
      </c>
      <c r="D235" s="36">
        <f>VLOOKUP(IF(data!D234="","unknown",data!D234),variables!$A$63:$F$94,6,FALSE)</f>
        <v>300</v>
      </c>
      <c r="E235">
        <f>VLOOKUP(IF(data!E234="","unknown",data!E234),variables!$A$97:$B$104,2,FALSE)</f>
        <v>440</v>
      </c>
      <c r="F235">
        <f>VLOOKUP(data!F234,variables!$A$107:$B$108,2,FALSE)</f>
        <v>500</v>
      </c>
      <c r="G235">
        <f>VLOOKUP(IF(data!H234="","unknown",data!H234),variables!$A$110:$B$112,2,FALSE)</f>
        <v>602</v>
      </c>
      <c r="H235">
        <f>VLOOKUP(IF(data!I234="","unknown",data!I234),variables!$A$115:$B$464,2,FALSE)</f>
        <v>700.21199999999999</v>
      </c>
      <c r="I235">
        <f>VLOOKUP(IF(data!P234="","unknown",data!P234),variables!$A$466:$B$517,2,FALSE)</f>
        <v>801</v>
      </c>
      <c r="J235">
        <f>VLOOKUP(IF(data!Q234="","unknown",data!Q234),variables!$A$519:$B$524,2,FALSE)</f>
        <v>905</v>
      </c>
      <c r="K235">
        <f>VLOOKUP(IF(data!S234="","unknown",data!S234),variables!$A$526:$B$528,2,FALSE)</f>
        <v>1002</v>
      </c>
      <c r="L235">
        <f>VLOOKUP(IF(data!U234="","unknown",data!U234),variables!$A$530:$B$534,2,FALSE)</f>
        <v>1104</v>
      </c>
      <c r="M235" s="38">
        <f>'data (2)'!A234</f>
        <v>0</v>
      </c>
      <c r="N235">
        <f>'interests (2)'!A235</f>
        <v>0</v>
      </c>
      <c r="O235" t="str">
        <f t="shared" si="13"/>
        <v>filters:[0,0]</v>
      </c>
      <c r="P235" t="str">
        <f t="shared" si="14"/>
        <v>variables:[51,105,203,300,440,500,602,700.212,801,905,1002,1104]</v>
      </c>
      <c r="Q235" t="s">
        <v>1703</v>
      </c>
      <c r="R235" t="str">
        <f t="shared" si="15"/>
        <v>filters:[0,0],variables:[51,105,203,300,440,500,602,700.212,801,905,1002,1104]</v>
      </c>
      <c r="S235" t="s">
        <v>1701</v>
      </c>
      <c r="T235" t="str">
        <f t="shared" si="12"/>
        <v>{filters:[0,0],variables:[51,105,203,300,440,500,602,700.212,801,905,1002,1104]},</v>
      </c>
    </row>
    <row r="236" spans="1:20">
      <c r="A236" s="36">
        <f>VLOOKUP(data!A235,variables!$A$33:$E$58,5,FALSE)</f>
        <v>50</v>
      </c>
      <c r="B236" s="36">
        <f>VLOOKUP(data!A235,variables!$A$33:$F$58,6,FALSE)</f>
        <v>105</v>
      </c>
      <c r="C236" s="36">
        <f>VLOOKUP(IF(data!D235="","unknown",data!D235),variables!$A$63:$F$94,5,FALSE)</f>
        <v>226</v>
      </c>
      <c r="D236" s="36">
        <f>VLOOKUP(IF(data!D235="","unknown",data!D235),variables!$A$63:$F$94,6,FALSE)</f>
        <v>302</v>
      </c>
      <c r="E236">
        <f>VLOOKUP(IF(data!E235="","unknown",data!E235),variables!$A$97:$B$104,2,FALSE)</f>
        <v>400</v>
      </c>
      <c r="F236">
        <f>VLOOKUP(data!F235,variables!$A$107:$B$108,2,FALSE)</f>
        <v>500</v>
      </c>
      <c r="G236">
        <f>VLOOKUP(IF(data!H235="","unknown",data!H235),variables!$A$110:$B$112,2,FALSE)</f>
        <v>600</v>
      </c>
      <c r="H236">
        <f>VLOOKUP(IF(data!I235="","unknown",data!I235),variables!$A$115:$B$464,2,FALSE)</f>
        <v>700.08100000000002</v>
      </c>
      <c r="I236">
        <f>VLOOKUP(IF(data!P235="","unknown",data!P235),variables!$A$466:$B$517,2,FALSE)</f>
        <v>801</v>
      </c>
      <c r="J236">
        <f>VLOOKUP(IF(data!Q235="","unknown",data!Q235),variables!$A$519:$B$524,2,FALSE)</f>
        <v>903</v>
      </c>
      <c r="K236">
        <f>VLOOKUP(IF(data!S235="","unknown",data!S235),variables!$A$526:$B$528,2,FALSE)</f>
        <v>1000</v>
      </c>
      <c r="L236">
        <f>VLOOKUP(IF(data!U235="","unknown",data!U235),variables!$A$530:$B$534,2,FALSE)</f>
        <v>1100</v>
      </c>
      <c r="M236" s="38">
        <f>'data (2)'!A235</f>
        <v>3</v>
      </c>
      <c r="N236">
        <f>'interests (2)'!A236</f>
        <v>2041802</v>
      </c>
      <c r="O236" t="str">
        <f t="shared" si="13"/>
        <v>filters:[3,2041802]</v>
      </c>
      <c r="P236" t="str">
        <f t="shared" si="14"/>
        <v>variables:[50,105,226,302,400,500,600,700.081,801,903,1000,1100]</v>
      </c>
      <c r="Q236" t="s">
        <v>1703</v>
      </c>
      <c r="R236" t="str">
        <f t="shared" si="15"/>
        <v>filters:[3,2041802],variables:[50,105,226,302,400,500,600,700.081,801,903,1000,1100]</v>
      </c>
      <c r="S236" t="s">
        <v>1701</v>
      </c>
      <c r="T236" t="str">
        <f t="shared" si="12"/>
        <v>{filters:[3,2041802],variables:[50,105,226,302,400,500,600,700.081,801,903,1000,1100]},</v>
      </c>
    </row>
    <row r="237" spans="1:20">
      <c r="A237" s="36">
        <f>VLOOKUP(data!A236,variables!$A$33:$E$58,5,FALSE)</f>
        <v>50</v>
      </c>
      <c r="B237" s="36">
        <f>VLOOKUP(data!A236,variables!$A$33:$F$58,6,FALSE)</f>
        <v>105</v>
      </c>
      <c r="C237" s="36">
        <f>VLOOKUP(IF(data!D236="","unknown",data!D236),variables!$A$63:$F$94,5,FALSE)</f>
        <v>203</v>
      </c>
      <c r="D237" s="36">
        <f>VLOOKUP(IF(data!D236="","unknown",data!D236),variables!$A$63:$F$94,6,FALSE)</f>
        <v>300</v>
      </c>
      <c r="E237">
        <f>VLOOKUP(IF(data!E236="","unknown",data!E236),variables!$A$97:$B$104,2,FALSE)</f>
        <v>402</v>
      </c>
      <c r="F237">
        <f>VLOOKUP(data!F236,variables!$A$107:$B$108,2,FALSE)</f>
        <v>500</v>
      </c>
      <c r="G237">
        <f>VLOOKUP(IF(data!H236="","unknown",data!H236),variables!$A$110:$B$112,2,FALSE)</f>
        <v>600</v>
      </c>
      <c r="H237">
        <f>VLOOKUP(IF(data!I236="","unknown",data!I236),variables!$A$115:$B$464,2,FALSE)</f>
        <v>700.221</v>
      </c>
      <c r="I237">
        <f>VLOOKUP(IF(data!P236="","unknown",data!P236),variables!$A$466:$B$517,2,FALSE)</f>
        <v>801</v>
      </c>
      <c r="J237">
        <f>VLOOKUP(IF(data!Q236="","unknown",data!Q236),variables!$A$519:$B$524,2,FALSE)</f>
        <v>903</v>
      </c>
      <c r="K237">
        <f>VLOOKUP(IF(data!S236="","unknown",data!S236),variables!$A$526:$B$528,2,FALSE)</f>
        <v>1000</v>
      </c>
      <c r="L237">
        <f>VLOOKUP(IF(data!U236="","unknown",data!U236),variables!$A$530:$B$534,2,FALSE)</f>
        <v>1100</v>
      </c>
      <c r="M237" s="38">
        <f>'data (2)'!A236</f>
        <v>2</v>
      </c>
      <c r="N237">
        <f>'interests (2)'!A237</f>
        <v>1402200</v>
      </c>
      <c r="O237" t="str">
        <f t="shared" si="13"/>
        <v>filters:[2,1402200]</v>
      </c>
      <c r="P237" t="str">
        <f t="shared" si="14"/>
        <v>variables:[50,105,203,300,402,500,600,700.221,801,903,1000,1100]</v>
      </c>
      <c r="Q237" t="s">
        <v>1703</v>
      </c>
      <c r="R237" t="str">
        <f t="shared" si="15"/>
        <v>filters:[2,1402200],variables:[50,105,203,300,402,500,600,700.221,801,903,1000,1100]</v>
      </c>
      <c r="S237" t="s">
        <v>1701</v>
      </c>
      <c r="T237" t="str">
        <f t="shared" si="12"/>
        <v>{filters:[2,1402200],variables:[50,105,203,300,402,500,600,700.221,801,903,1000,1100]},</v>
      </c>
    </row>
    <row r="238" spans="1:20">
      <c r="A238" s="36">
        <f>VLOOKUP(data!A237,variables!$A$33:$E$58,5,FALSE)</f>
        <v>50</v>
      </c>
      <c r="B238" s="36">
        <f>VLOOKUP(data!A237,variables!$A$33:$F$58,6,FALSE)</f>
        <v>105</v>
      </c>
      <c r="C238" s="36">
        <f>VLOOKUP(IF(data!D237="","unknown",data!D237),variables!$A$63:$F$94,5,FALSE)</f>
        <v>226</v>
      </c>
      <c r="D238" s="36">
        <f>VLOOKUP(IF(data!D237="","unknown",data!D237),variables!$A$63:$F$94,6,FALSE)</f>
        <v>302</v>
      </c>
      <c r="E238">
        <f>VLOOKUP(IF(data!E237="","unknown",data!E237),variables!$A$97:$B$104,2,FALSE)</f>
        <v>400</v>
      </c>
      <c r="F238">
        <f>VLOOKUP(data!F237,variables!$A$107:$B$108,2,FALSE)</f>
        <v>500</v>
      </c>
      <c r="G238">
        <f>VLOOKUP(IF(data!H237="","unknown",data!H237),variables!$A$110:$B$112,2,FALSE)</f>
        <v>602</v>
      </c>
      <c r="H238">
        <f>VLOOKUP(IF(data!I237="","unknown",data!I237),variables!$A$115:$B$464,2,FALSE)</f>
        <v>700.07399999999996</v>
      </c>
      <c r="I238">
        <f>VLOOKUP(IF(data!P237="","unknown",data!P237),variables!$A$466:$B$517,2,FALSE)</f>
        <v>801</v>
      </c>
      <c r="J238">
        <f>VLOOKUP(IF(data!Q237="","unknown",data!Q237),variables!$A$519:$B$524,2,FALSE)</f>
        <v>902</v>
      </c>
      <c r="K238">
        <f>VLOOKUP(IF(data!S237="","unknown",data!S237),variables!$A$526:$B$528,2,FALSE)</f>
        <v>1000</v>
      </c>
      <c r="L238">
        <f>VLOOKUP(IF(data!U237="","unknown",data!U237),variables!$A$530:$B$534,2,FALSE)</f>
        <v>1100</v>
      </c>
      <c r="M238" s="38">
        <f>'data (2)'!A237</f>
        <v>3</v>
      </c>
      <c r="N238">
        <f>'interests (2)'!A238</f>
        <v>1435000</v>
      </c>
      <c r="O238" t="str">
        <f t="shared" si="13"/>
        <v>filters:[3,1435000]</v>
      </c>
      <c r="P238" t="str">
        <f t="shared" si="14"/>
        <v>variables:[50,105,226,302,400,500,602,700.074,801,902,1000,1100]</v>
      </c>
      <c r="Q238" t="s">
        <v>1703</v>
      </c>
      <c r="R238" t="str">
        <f t="shared" si="15"/>
        <v>filters:[3,1435000],variables:[50,105,226,302,400,500,602,700.074,801,902,1000,1100]</v>
      </c>
      <c r="S238" t="s">
        <v>1701</v>
      </c>
      <c r="T238" t="str">
        <f t="shared" si="12"/>
        <v>{filters:[3,1435000],variables:[50,105,226,302,400,500,602,700.074,801,902,1000,1100]},</v>
      </c>
    </row>
    <row r="239" spans="1:20">
      <c r="A239" s="36">
        <f>VLOOKUP(data!A238,variables!$A$33:$E$58,5,FALSE)</f>
        <v>50</v>
      </c>
      <c r="B239" s="36">
        <f>VLOOKUP(data!A238,variables!$A$33:$F$58,6,FALSE)</f>
        <v>105</v>
      </c>
      <c r="C239" s="36">
        <f>VLOOKUP(IF(data!D238="","unknown",data!D238),variables!$A$63:$F$94,5,FALSE)</f>
        <v>203</v>
      </c>
      <c r="D239" s="36">
        <f>VLOOKUP(IF(data!D238="","unknown",data!D238),variables!$A$63:$F$94,6,FALSE)</f>
        <v>300</v>
      </c>
      <c r="E239">
        <f>VLOOKUP(IF(data!E238="","unknown",data!E238),variables!$A$97:$B$104,2,FALSE)</f>
        <v>401</v>
      </c>
      <c r="F239">
        <f>VLOOKUP(data!F238,variables!$A$107:$B$108,2,FALSE)</f>
        <v>500</v>
      </c>
      <c r="G239">
        <f>VLOOKUP(IF(data!H238="","unknown",data!H238),variables!$A$110:$B$112,2,FALSE)</f>
        <v>601</v>
      </c>
      <c r="H239">
        <f>VLOOKUP(IF(data!I238="","unknown",data!I238),variables!$A$115:$B$464,2,FALSE)</f>
        <v>700.18299999999999</v>
      </c>
      <c r="I239">
        <f>VLOOKUP(IF(data!P238="","unknown",data!P238),variables!$A$466:$B$517,2,FALSE)</f>
        <v>800.01099999999997</v>
      </c>
      <c r="J239">
        <f>VLOOKUP(IF(data!Q238="","unknown",data!Q238),variables!$A$519:$B$524,2,FALSE)</f>
        <v>902</v>
      </c>
      <c r="K239">
        <f>VLOOKUP(IF(data!S238="","unknown",data!S238),variables!$A$526:$B$528,2,FALSE)</f>
        <v>1001</v>
      </c>
      <c r="L239">
        <f>VLOOKUP(IF(data!U238="","unknown",data!U238),variables!$A$530:$B$534,2,FALSE)</f>
        <v>1101</v>
      </c>
      <c r="M239" s="38">
        <f>'data (2)'!A238</f>
        <v>2</v>
      </c>
      <c r="N239">
        <f>'interests (2)'!A239</f>
        <v>1406302</v>
      </c>
      <c r="O239" t="str">
        <f t="shared" si="13"/>
        <v>filters:[2,1406302]</v>
      </c>
      <c r="P239" t="str">
        <f t="shared" si="14"/>
        <v>variables:[50,105,203,300,401,500,601,700.183,800.011,902,1001,1101]</v>
      </c>
      <c r="Q239" t="s">
        <v>1703</v>
      </c>
      <c r="R239" t="str">
        <f t="shared" si="15"/>
        <v>filters:[2,1406302],variables:[50,105,203,300,401,500,601,700.183,800.011,902,1001,1101]</v>
      </c>
      <c r="S239" t="s">
        <v>1701</v>
      </c>
      <c r="T239" t="str">
        <f t="shared" si="12"/>
        <v>{filters:[2,1406302],variables:[50,105,203,300,401,500,601,700.183,800.011,902,1001,1101]},</v>
      </c>
    </row>
    <row r="240" spans="1:20">
      <c r="A240" s="36">
        <f>VLOOKUP(data!A239,variables!$A$33:$E$58,5,FALSE)</f>
        <v>22</v>
      </c>
      <c r="B240" s="36">
        <f>VLOOKUP(data!A239,variables!$A$33:$F$58,6,FALSE)</f>
        <v>102</v>
      </c>
      <c r="C240" s="36">
        <f>VLOOKUP(IF(data!D239="","unknown",data!D239),variables!$A$63:$F$94,5,FALSE)</f>
        <v>203</v>
      </c>
      <c r="D240" s="36">
        <f>VLOOKUP(IF(data!D239="","unknown",data!D239),variables!$A$63:$F$94,6,FALSE)</f>
        <v>300</v>
      </c>
      <c r="E240">
        <f>VLOOKUP(IF(data!E239="","unknown",data!E239),variables!$A$97:$B$104,2,FALSE)</f>
        <v>440</v>
      </c>
      <c r="F240">
        <f>VLOOKUP(data!F239,variables!$A$107:$B$108,2,FALSE)</f>
        <v>500</v>
      </c>
      <c r="G240">
        <f>VLOOKUP(IF(data!H239="","unknown",data!H239),variables!$A$110:$B$112,2,FALSE)</f>
        <v>600</v>
      </c>
      <c r="H240">
        <f>VLOOKUP(IF(data!I239="","unknown",data!I239),variables!$A$115:$B$464,2,FALSE)</f>
        <v>700.32100000000003</v>
      </c>
      <c r="I240">
        <f>VLOOKUP(IF(data!P239="","unknown",data!P239),variables!$A$466:$B$517,2,FALSE)</f>
        <v>801</v>
      </c>
      <c r="J240">
        <f>VLOOKUP(IF(data!Q239="","unknown",data!Q239),variables!$A$519:$B$524,2,FALSE)</f>
        <v>905</v>
      </c>
      <c r="K240">
        <f>VLOOKUP(IF(data!S239="","unknown",data!S239),variables!$A$526:$B$528,2,FALSE)</f>
        <v>1000</v>
      </c>
      <c r="L240">
        <f>VLOOKUP(IF(data!U239="","unknown",data!U239),variables!$A$530:$B$534,2,FALSE)</f>
        <v>1104</v>
      </c>
      <c r="M240" s="38">
        <f>'data (2)'!A239</f>
        <v>3</v>
      </c>
      <c r="N240">
        <f>'interests (2)'!A240</f>
        <v>0</v>
      </c>
      <c r="O240" t="str">
        <f t="shared" si="13"/>
        <v>filters:[3,0]</v>
      </c>
      <c r="P240" t="str">
        <f t="shared" si="14"/>
        <v>variables:[22,102,203,300,440,500,600,700.321,801,905,1000,1104]</v>
      </c>
      <c r="Q240" t="s">
        <v>1703</v>
      </c>
      <c r="R240" t="str">
        <f t="shared" si="15"/>
        <v>filters:[3,0],variables:[22,102,203,300,440,500,600,700.321,801,905,1000,1104]</v>
      </c>
      <c r="S240" t="s">
        <v>1701</v>
      </c>
      <c r="T240" t="str">
        <f t="shared" si="12"/>
        <v>{filters:[3,0],variables:[22,102,203,300,440,500,600,700.321,801,905,1000,1104]},</v>
      </c>
    </row>
    <row r="241" spans="1:20">
      <c r="A241" s="36">
        <f>VLOOKUP(data!A240,variables!$A$33:$E$58,5,FALSE)</f>
        <v>41</v>
      </c>
      <c r="B241" s="36">
        <f>VLOOKUP(data!A240,variables!$A$33:$F$58,6,FALSE)</f>
        <v>104</v>
      </c>
      <c r="C241" s="36">
        <f>VLOOKUP(IF(data!D240="","unknown",data!D240),variables!$A$63:$F$94,5,FALSE)</f>
        <v>203</v>
      </c>
      <c r="D241" s="36">
        <f>VLOOKUP(IF(data!D240="","unknown",data!D240),variables!$A$63:$F$94,6,FALSE)</f>
        <v>300</v>
      </c>
      <c r="E241">
        <f>VLOOKUP(IF(data!E240="","unknown",data!E240),variables!$A$97:$B$104,2,FALSE)</f>
        <v>401</v>
      </c>
      <c r="F241">
        <f>VLOOKUP(data!F240,variables!$A$107:$B$108,2,FALSE)</f>
        <v>500</v>
      </c>
      <c r="G241">
        <f>VLOOKUP(IF(data!H240="","unknown",data!H240),variables!$A$110:$B$112,2,FALSE)</f>
        <v>600</v>
      </c>
      <c r="H241">
        <f>VLOOKUP(IF(data!I240="","unknown",data!I240),variables!$A$115:$B$464,2,FALSE)</f>
        <v>700.03099999999995</v>
      </c>
      <c r="I241">
        <f>VLOOKUP(IF(data!P240="","unknown",data!P240),variables!$A$466:$B$517,2,FALSE)</f>
        <v>800.00400000000002</v>
      </c>
      <c r="J241">
        <f>VLOOKUP(IF(data!Q240="","unknown",data!Q240),variables!$A$519:$B$524,2,FALSE)</f>
        <v>903</v>
      </c>
      <c r="K241">
        <f>VLOOKUP(IF(data!S240="","unknown",data!S240),variables!$A$526:$B$528,2,FALSE)</f>
        <v>1000</v>
      </c>
      <c r="L241">
        <f>VLOOKUP(IF(data!U240="","unknown",data!U240),variables!$A$530:$B$534,2,FALSE)</f>
        <v>1101</v>
      </c>
      <c r="M241" s="38">
        <f>'data (2)'!A240</f>
        <v>2</v>
      </c>
      <c r="N241">
        <f>'interests (2)'!A241</f>
        <v>1906500</v>
      </c>
      <c r="O241" t="str">
        <f t="shared" si="13"/>
        <v>filters:[2,1906500]</v>
      </c>
      <c r="P241" t="str">
        <f t="shared" si="14"/>
        <v>variables:[41,104,203,300,401,500,600,700.031,800.004,903,1000,1101]</v>
      </c>
      <c r="Q241" t="s">
        <v>1703</v>
      </c>
      <c r="R241" t="str">
        <f t="shared" si="15"/>
        <v>filters:[2,1906500],variables:[41,104,203,300,401,500,600,700.031,800.004,903,1000,1101]</v>
      </c>
      <c r="S241" t="s">
        <v>1701</v>
      </c>
      <c r="T241" t="str">
        <f t="shared" si="12"/>
        <v>{filters:[2,1906500],variables:[41,104,203,300,401,500,600,700.031,800.004,903,1000,1101]},</v>
      </c>
    </row>
    <row r="242" spans="1:20">
      <c r="A242" s="36">
        <f>VLOOKUP(data!A241,variables!$A$33:$E$58,5,FALSE)</f>
        <v>41</v>
      </c>
      <c r="B242" s="36">
        <f>VLOOKUP(data!A241,variables!$A$33:$F$58,6,FALSE)</f>
        <v>104</v>
      </c>
      <c r="C242" s="36">
        <f>VLOOKUP(IF(data!D241="","unknown",data!D241),variables!$A$63:$F$94,5,FALSE)</f>
        <v>203</v>
      </c>
      <c r="D242" s="36">
        <f>VLOOKUP(IF(data!D241="","unknown",data!D241),variables!$A$63:$F$94,6,FALSE)</f>
        <v>300</v>
      </c>
      <c r="E242">
        <f>VLOOKUP(IF(data!E241="","unknown",data!E241),variables!$A$97:$B$104,2,FALSE)</f>
        <v>400</v>
      </c>
      <c r="F242">
        <f>VLOOKUP(data!F241,variables!$A$107:$B$108,2,FALSE)</f>
        <v>500</v>
      </c>
      <c r="G242">
        <f>VLOOKUP(IF(data!H241="","unknown",data!H241),variables!$A$110:$B$112,2,FALSE)</f>
        <v>600</v>
      </c>
      <c r="H242">
        <f>VLOOKUP(IF(data!I241="","unknown",data!I241),variables!$A$115:$B$464,2,FALSE)</f>
        <v>700.274</v>
      </c>
      <c r="I242">
        <f>VLOOKUP(IF(data!P241="","unknown",data!P241),variables!$A$466:$B$517,2,FALSE)</f>
        <v>800.01</v>
      </c>
      <c r="J242">
        <f>VLOOKUP(IF(data!Q241="","unknown",data!Q241),variables!$A$519:$B$524,2,FALSE)</f>
        <v>903</v>
      </c>
      <c r="K242">
        <f>VLOOKUP(IF(data!S241="","unknown",data!S241),variables!$A$526:$B$528,2,FALSE)</f>
        <v>1000</v>
      </c>
      <c r="L242">
        <f>VLOOKUP(IF(data!U241="","unknown",data!U241),variables!$A$530:$B$534,2,FALSE)</f>
        <v>1100</v>
      </c>
      <c r="M242" s="38">
        <f>'data (2)'!A241</f>
        <v>2</v>
      </c>
      <c r="N242">
        <f>'interests (2)'!A242</f>
        <v>1316100</v>
      </c>
      <c r="O242" t="str">
        <f t="shared" si="13"/>
        <v>filters:[2,1316100]</v>
      </c>
      <c r="P242" t="str">
        <f t="shared" si="14"/>
        <v>variables:[41,104,203,300,400,500,600,700.274,800.01,903,1000,1100]</v>
      </c>
      <c r="Q242" t="s">
        <v>1703</v>
      </c>
      <c r="R242" t="str">
        <f t="shared" si="15"/>
        <v>filters:[2,1316100],variables:[41,104,203,300,400,500,600,700.274,800.01,903,1000,1100]</v>
      </c>
      <c r="S242" t="s">
        <v>1701</v>
      </c>
      <c r="T242" t="str">
        <f t="shared" si="12"/>
        <v>{filters:[2,1316100],variables:[41,104,203,300,400,500,600,700.274,800.01,903,1000,1100]},</v>
      </c>
    </row>
    <row r="243" spans="1:20">
      <c r="A243" s="36">
        <f>VLOOKUP(data!A242,variables!$A$33:$E$58,5,FALSE)</f>
        <v>52</v>
      </c>
      <c r="B243" s="36">
        <f>VLOOKUP(data!A242,variables!$A$33:$F$58,6,FALSE)</f>
        <v>105</v>
      </c>
      <c r="C243" s="36">
        <f>VLOOKUP(IF(data!D242="","unknown",data!D242),variables!$A$63:$F$94,5,FALSE)</f>
        <v>203</v>
      </c>
      <c r="D243" s="36">
        <f>VLOOKUP(IF(data!D242="","unknown",data!D242),variables!$A$63:$F$94,6,FALSE)</f>
        <v>300</v>
      </c>
      <c r="E243">
        <f>VLOOKUP(IF(data!E242="","unknown",data!E242),variables!$A$97:$B$104,2,FALSE)</f>
        <v>420</v>
      </c>
      <c r="F243">
        <f>VLOOKUP(data!F242,variables!$A$107:$B$108,2,FALSE)</f>
        <v>501</v>
      </c>
      <c r="G243">
        <f>VLOOKUP(IF(data!H242="","unknown",data!H242),variables!$A$110:$B$112,2,FALSE)</f>
        <v>601</v>
      </c>
      <c r="H243">
        <f>VLOOKUP(IF(data!I242="","unknown",data!I242),variables!$A$115:$B$464,2,FALSE)</f>
        <v>700.15599999999995</v>
      </c>
      <c r="I243">
        <f>VLOOKUP(IF(data!P242="","unknown",data!P242),variables!$A$466:$B$517,2,FALSE)</f>
        <v>800.03700000000003</v>
      </c>
      <c r="J243">
        <f>VLOOKUP(IF(data!Q242="","unknown",data!Q242),variables!$A$519:$B$524,2,FALSE)</f>
        <v>900</v>
      </c>
      <c r="K243">
        <f>VLOOKUP(IF(data!S242="","unknown",data!S242),variables!$A$526:$B$528,2,FALSE)</f>
        <v>1000</v>
      </c>
      <c r="L243">
        <f>VLOOKUP(IF(data!U242="","unknown",data!U242),variables!$A$530:$B$534,2,FALSE)</f>
        <v>1102</v>
      </c>
      <c r="M243" s="38">
        <f>'data (2)'!A242</f>
        <v>0</v>
      </c>
      <c r="N243">
        <f>'interests (2)'!A243</f>
        <v>1574402</v>
      </c>
      <c r="O243" t="str">
        <f t="shared" si="13"/>
        <v>filters:[0,1574402]</v>
      </c>
      <c r="P243" t="str">
        <f t="shared" si="14"/>
        <v>variables:[52,105,203,300,420,501,601,700.156,800.037,900,1000,1102]</v>
      </c>
      <c r="Q243" t="s">
        <v>1703</v>
      </c>
      <c r="R243" t="str">
        <f t="shared" si="15"/>
        <v>filters:[0,1574402],variables:[52,105,203,300,420,501,601,700.156,800.037,900,1000,1102]</v>
      </c>
      <c r="S243" t="s">
        <v>1701</v>
      </c>
      <c r="T243" t="str">
        <f t="shared" si="12"/>
        <v>{filters:[0,1574402],variables:[52,105,203,300,420,501,601,700.156,800.037,900,1000,1102]},</v>
      </c>
    </row>
    <row r="244" spans="1:20">
      <c r="A244" s="36">
        <f>VLOOKUP(data!A243,variables!$A$33:$E$58,5,FALSE)</f>
        <v>52</v>
      </c>
      <c r="B244" s="36">
        <f>VLOOKUP(data!A243,variables!$A$33:$F$58,6,FALSE)</f>
        <v>105</v>
      </c>
      <c r="C244" s="36">
        <f>VLOOKUP(IF(data!D243="","unknown",data!D243),variables!$A$63:$F$94,5,FALSE)</f>
        <v>203</v>
      </c>
      <c r="D244" s="36">
        <f>VLOOKUP(IF(data!D243="","unknown",data!D243),variables!$A$63:$F$94,6,FALSE)</f>
        <v>300</v>
      </c>
      <c r="E244">
        <f>VLOOKUP(IF(data!E243="","unknown",data!E243),variables!$A$97:$B$104,2,FALSE)</f>
        <v>440</v>
      </c>
      <c r="F244">
        <f>VLOOKUP(data!F243,variables!$A$107:$B$108,2,FALSE)</f>
        <v>501</v>
      </c>
      <c r="G244">
        <f>VLOOKUP(IF(data!H243="","unknown",data!H243),variables!$A$110:$B$112,2,FALSE)</f>
        <v>602</v>
      </c>
      <c r="H244">
        <f>VLOOKUP(IF(data!I243="","unknown",data!I243),variables!$A$115:$B$464,2,FALSE)</f>
        <v>700.15599999999995</v>
      </c>
      <c r="I244">
        <f>VLOOKUP(IF(data!P243="","unknown",data!P243),variables!$A$466:$B$517,2,FALSE)</f>
        <v>801</v>
      </c>
      <c r="J244">
        <f>VLOOKUP(IF(data!Q243="","unknown",data!Q243),variables!$A$519:$B$524,2,FALSE)</f>
        <v>905</v>
      </c>
      <c r="K244">
        <f>VLOOKUP(IF(data!S243="","unknown",data!S243),variables!$A$526:$B$528,2,FALSE)</f>
        <v>1002</v>
      </c>
      <c r="L244">
        <f>VLOOKUP(IF(data!U243="","unknown",data!U243),variables!$A$530:$B$534,2,FALSE)</f>
        <v>1104</v>
      </c>
      <c r="M244" s="38">
        <f>'data (2)'!A243</f>
        <v>0</v>
      </c>
      <c r="N244">
        <f>'interests (2)'!A244</f>
        <v>1574402</v>
      </c>
      <c r="O244" t="str">
        <f t="shared" si="13"/>
        <v>filters:[0,1574402]</v>
      </c>
      <c r="P244" t="str">
        <f t="shared" si="14"/>
        <v>variables:[52,105,203,300,440,501,602,700.156,801,905,1002,1104]</v>
      </c>
      <c r="Q244" t="s">
        <v>1703</v>
      </c>
      <c r="R244" t="str">
        <f t="shared" si="15"/>
        <v>filters:[0,1574402],variables:[52,105,203,300,440,501,602,700.156,801,905,1002,1104]</v>
      </c>
      <c r="S244" t="s">
        <v>1701</v>
      </c>
      <c r="T244" t="str">
        <f t="shared" si="12"/>
        <v>{filters:[0,1574402],variables:[52,105,203,300,440,501,602,700.156,801,905,1002,1104]},</v>
      </c>
    </row>
    <row r="245" spans="1:20">
      <c r="A245" s="36">
        <f>VLOOKUP(data!A244,variables!$A$33:$E$58,5,FALSE)</f>
        <v>41</v>
      </c>
      <c r="B245" s="36">
        <f>VLOOKUP(data!A244,variables!$A$33:$F$58,6,FALSE)</f>
        <v>104</v>
      </c>
      <c r="C245" s="36">
        <f>VLOOKUP(IF(data!D244="","unknown",data!D244),variables!$A$63:$F$94,5,FALSE)</f>
        <v>203</v>
      </c>
      <c r="D245" s="36">
        <f>VLOOKUP(IF(data!D244="","unknown",data!D244),variables!$A$63:$F$94,6,FALSE)</f>
        <v>300</v>
      </c>
      <c r="E245">
        <f>VLOOKUP(IF(data!E244="","unknown",data!E244),variables!$A$97:$B$104,2,FALSE)</f>
        <v>440</v>
      </c>
      <c r="F245">
        <f>VLOOKUP(data!F244,variables!$A$107:$B$108,2,FALSE)</f>
        <v>500</v>
      </c>
      <c r="G245">
        <f>VLOOKUP(IF(data!H244="","unknown",data!H244),variables!$A$110:$B$112,2,FALSE)</f>
        <v>600</v>
      </c>
      <c r="H245">
        <f>VLOOKUP(IF(data!I244="","unknown",data!I244),variables!$A$115:$B$464,2,FALSE)</f>
        <v>700.17700000000002</v>
      </c>
      <c r="I245">
        <f>VLOOKUP(IF(data!P244="","unknown",data!P244),variables!$A$466:$B$517,2,FALSE)</f>
        <v>801</v>
      </c>
      <c r="J245">
        <f>VLOOKUP(IF(data!Q244="","unknown",data!Q244),variables!$A$519:$B$524,2,FALSE)</f>
        <v>905</v>
      </c>
      <c r="K245">
        <f>VLOOKUP(IF(data!S244="","unknown",data!S244),variables!$A$526:$B$528,2,FALSE)</f>
        <v>1002</v>
      </c>
      <c r="L245">
        <f>VLOOKUP(IF(data!U244="","unknown",data!U244),variables!$A$530:$B$534,2,FALSE)</f>
        <v>1104</v>
      </c>
      <c r="M245" s="38">
        <f>'data (2)'!A244</f>
        <v>2</v>
      </c>
      <c r="N245">
        <f>'interests (2)'!A245</f>
        <v>1381700</v>
      </c>
      <c r="O245" t="str">
        <f t="shared" si="13"/>
        <v>filters:[2,1381700]</v>
      </c>
      <c r="P245" t="str">
        <f t="shared" si="14"/>
        <v>variables:[41,104,203,300,440,500,600,700.177,801,905,1002,1104]</v>
      </c>
      <c r="Q245" t="s">
        <v>1703</v>
      </c>
      <c r="R245" t="str">
        <f t="shared" si="15"/>
        <v>filters:[2,1381700],variables:[41,104,203,300,440,500,600,700.177,801,905,1002,1104]</v>
      </c>
      <c r="S245" t="s">
        <v>1701</v>
      </c>
      <c r="T245" t="str">
        <f t="shared" si="12"/>
        <v>{filters:[2,1381700],variables:[41,104,203,300,440,500,600,700.177,801,905,1002,1104]},</v>
      </c>
    </row>
    <row r="246" spans="1:20">
      <c r="A246" s="36">
        <f>VLOOKUP(data!A245,variables!$A$33:$E$58,5,FALSE)</f>
        <v>30</v>
      </c>
      <c r="B246" s="36">
        <f>VLOOKUP(data!A245,variables!$A$33:$F$58,6,FALSE)</f>
        <v>103</v>
      </c>
      <c r="C246" s="36">
        <f>VLOOKUP(IF(data!D245="","unknown",data!D245),variables!$A$63:$F$94,5,FALSE)</f>
        <v>203</v>
      </c>
      <c r="D246" s="36">
        <f>VLOOKUP(IF(data!D245="","unknown",data!D245),variables!$A$63:$F$94,6,FALSE)</f>
        <v>300</v>
      </c>
      <c r="E246">
        <f>VLOOKUP(IF(data!E245="","unknown",data!E245),variables!$A$97:$B$104,2,FALSE)</f>
        <v>400</v>
      </c>
      <c r="F246">
        <f>VLOOKUP(data!F245,variables!$A$107:$B$108,2,FALSE)</f>
        <v>500</v>
      </c>
      <c r="G246">
        <f>VLOOKUP(IF(data!H245="","unknown",data!H245),variables!$A$110:$B$112,2,FALSE)</f>
        <v>600</v>
      </c>
      <c r="H246">
        <f>VLOOKUP(IF(data!I245="","unknown",data!I245),variables!$A$115:$B$464,2,FALSE)</f>
        <v>700.09900000000005</v>
      </c>
      <c r="I246">
        <f>VLOOKUP(IF(data!P245="","unknown",data!P245),variables!$A$466:$B$517,2,FALSE)</f>
        <v>800.01099999999997</v>
      </c>
      <c r="J246">
        <f>VLOOKUP(IF(data!Q245="","unknown",data!Q245),variables!$A$519:$B$524,2,FALSE)</f>
        <v>903</v>
      </c>
      <c r="K246">
        <f>VLOOKUP(IF(data!S245="","unknown",data!S245),variables!$A$526:$B$528,2,FALSE)</f>
        <v>1000</v>
      </c>
      <c r="L246">
        <f>VLOOKUP(IF(data!U245="","unknown",data!U245),variables!$A$530:$B$534,2,FALSE)</f>
        <v>1101</v>
      </c>
      <c r="M246" s="38">
        <f>'data (2)'!A245</f>
        <v>2</v>
      </c>
      <c r="N246">
        <f>'interests (2)'!A246</f>
        <v>1949551</v>
      </c>
      <c r="O246" t="str">
        <f t="shared" si="13"/>
        <v>filters:[2,1949551]</v>
      </c>
      <c r="P246" t="str">
        <f t="shared" si="14"/>
        <v>variables:[30,103,203,300,400,500,600,700.099,800.011,903,1000,1101]</v>
      </c>
      <c r="Q246" t="s">
        <v>1703</v>
      </c>
      <c r="R246" t="str">
        <f t="shared" si="15"/>
        <v>filters:[2,1949551],variables:[30,103,203,300,400,500,600,700.099,800.011,903,1000,1101]</v>
      </c>
      <c r="S246" t="s">
        <v>1701</v>
      </c>
      <c r="T246" t="str">
        <f t="shared" si="12"/>
        <v>{filters:[2,1949551],variables:[30,103,203,300,400,500,600,700.099,800.011,903,1000,1101]},</v>
      </c>
    </row>
    <row r="247" spans="1:20">
      <c r="A247" s="36">
        <f>VLOOKUP(data!A246,variables!$A$33:$E$58,5,FALSE)</f>
        <v>42</v>
      </c>
      <c r="B247" s="36">
        <f>VLOOKUP(data!A246,variables!$A$33:$F$58,6,FALSE)</f>
        <v>104</v>
      </c>
      <c r="C247" s="36">
        <f>VLOOKUP(IF(data!D246="","unknown",data!D246),variables!$A$63:$F$94,5,FALSE)</f>
        <v>203</v>
      </c>
      <c r="D247" s="36">
        <f>VLOOKUP(IF(data!D246="","unknown",data!D246),variables!$A$63:$F$94,6,FALSE)</f>
        <v>300</v>
      </c>
      <c r="E247">
        <f>VLOOKUP(IF(data!E246="","unknown",data!E246),variables!$A$97:$B$104,2,FALSE)</f>
        <v>400</v>
      </c>
      <c r="F247">
        <f>VLOOKUP(data!F246,variables!$A$107:$B$108,2,FALSE)</f>
        <v>500</v>
      </c>
      <c r="G247">
        <f>VLOOKUP(IF(data!H246="","unknown",data!H246),variables!$A$110:$B$112,2,FALSE)</f>
        <v>601</v>
      </c>
      <c r="H247">
        <f>VLOOKUP(IF(data!I246="","unknown",data!I246),variables!$A$115:$B$464,2,FALSE)</f>
        <v>700.19100000000003</v>
      </c>
      <c r="I247">
        <f>VLOOKUP(IF(data!P246="","unknown",data!P246),variables!$A$466:$B$517,2,FALSE)</f>
        <v>800.005</v>
      </c>
      <c r="J247">
        <f>VLOOKUP(IF(data!Q246="","unknown",data!Q246),variables!$A$519:$B$524,2,FALSE)</f>
        <v>900</v>
      </c>
      <c r="K247">
        <f>VLOOKUP(IF(data!S246="","unknown",data!S246),variables!$A$526:$B$528,2,FALSE)</f>
        <v>1000</v>
      </c>
      <c r="L247">
        <f>VLOOKUP(IF(data!U246="","unknown",data!U246),variables!$A$530:$B$534,2,FALSE)</f>
        <v>1100</v>
      </c>
      <c r="M247" s="38">
        <f>'data (2)'!A246</f>
        <v>2</v>
      </c>
      <c r="N247">
        <f>'interests (2)'!A247</f>
        <v>1316100</v>
      </c>
      <c r="O247" t="str">
        <f t="shared" si="13"/>
        <v>filters:[2,1316100]</v>
      </c>
      <c r="P247" t="str">
        <f t="shared" si="14"/>
        <v>variables:[42,104,203,300,400,500,601,700.191,800.005,900,1000,1100]</v>
      </c>
      <c r="Q247" t="s">
        <v>1703</v>
      </c>
      <c r="R247" t="str">
        <f t="shared" si="15"/>
        <v>filters:[2,1316100],variables:[42,104,203,300,400,500,601,700.191,800.005,900,1000,1100]</v>
      </c>
      <c r="S247" t="s">
        <v>1701</v>
      </c>
      <c r="T247" t="str">
        <f t="shared" si="12"/>
        <v>{filters:[2,1316100],variables:[42,104,203,300,400,500,601,700.191,800.005,900,1000,1100]},</v>
      </c>
    </row>
    <row r="248" spans="1:20">
      <c r="A248" s="36">
        <f>VLOOKUP(data!A247,variables!$A$33:$E$58,5,FALSE)</f>
        <v>50</v>
      </c>
      <c r="B248" s="36">
        <f>VLOOKUP(data!A247,variables!$A$33:$F$58,6,FALSE)</f>
        <v>105</v>
      </c>
      <c r="C248" s="36">
        <f>VLOOKUP(IF(data!D247="","unknown",data!D247),variables!$A$63:$F$94,5,FALSE)</f>
        <v>203</v>
      </c>
      <c r="D248" s="36">
        <f>VLOOKUP(IF(data!D247="","unknown",data!D247),variables!$A$63:$F$94,6,FALSE)</f>
        <v>300</v>
      </c>
      <c r="E248">
        <f>VLOOKUP(IF(data!E247="","unknown",data!E247),variables!$A$97:$B$104,2,FALSE)</f>
        <v>400</v>
      </c>
      <c r="F248">
        <f>VLOOKUP(data!F247,variables!$A$107:$B$108,2,FALSE)</f>
        <v>500</v>
      </c>
      <c r="G248">
        <f>VLOOKUP(IF(data!H247="","unknown",data!H247),variables!$A$110:$B$112,2,FALSE)</f>
        <v>600</v>
      </c>
      <c r="H248">
        <f>VLOOKUP(IF(data!I247="","unknown",data!I247),variables!$A$115:$B$464,2,FALSE)</f>
        <v>700.28</v>
      </c>
      <c r="I248">
        <f>VLOOKUP(IF(data!P247="","unknown",data!P247),variables!$A$466:$B$517,2,FALSE)</f>
        <v>800.01800000000003</v>
      </c>
      <c r="J248">
        <f>VLOOKUP(IF(data!Q247="","unknown",data!Q247),variables!$A$519:$B$524,2,FALSE)</f>
        <v>903</v>
      </c>
      <c r="K248">
        <f>VLOOKUP(IF(data!S247="","unknown",data!S247),variables!$A$526:$B$528,2,FALSE)</f>
        <v>1000</v>
      </c>
      <c r="L248">
        <f>VLOOKUP(IF(data!U247="","unknown",data!U247),variables!$A$530:$B$534,2,FALSE)</f>
        <v>1100</v>
      </c>
      <c r="M248" s="38">
        <f>'data (2)'!A247</f>
        <v>3</v>
      </c>
      <c r="N248">
        <f>'interests (2)'!A248</f>
        <v>1779400</v>
      </c>
      <c r="O248" t="str">
        <f t="shared" si="13"/>
        <v>filters:[3,1779400]</v>
      </c>
      <c r="P248" t="str">
        <f t="shared" si="14"/>
        <v>variables:[50,105,203,300,400,500,600,700.28,800.018,903,1000,1100]</v>
      </c>
      <c r="Q248" t="s">
        <v>1703</v>
      </c>
      <c r="R248" t="str">
        <f t="shared" si="15"/>
        <v>filters:[3,1779400],variables:[50,105,203,300,400,500,600,700.28,800.018,903,1000,1100]</v>
      </c>
      <c r="S248" t="s">
        <v>1701</v>
      </c>
      <c r="T248" t="str">
        <f t="shared" si="12"/>
        <v>{filters:[3,1779400],variables:[50,105,203,300,400,500,600,700.28,800.018,903,1000,1100]},</v>
      </c>
    </row>
    <row r="249" spans="1:20">
      <c r="A249" s="36">
        <f>VLOOKUP(data!A248,variables!$A$33:$E$58,5,FALSE)</f>
        <v>1</v>
      </c>
      <c r="B249" s="36">
        <f>VLOOKUP(data!A248,variables!$A$33:$F$58,6,FALSE)</f>
        <v>100</v>
      </c>
      <c r="C249" s="36">
        <f>VLOOKUP(IF(data!D248="","unknown",data!D248),variables!$A$63:$F$94,5,FALSE)</f>
        <v>203</v>
      </c>
      <c r="D249" s="36">
        <f>VLOOKUP(IF(data!D248="","unknown",data!D248),variables!$A$63:$F$94,6,FALSE)</f>
        <v>300</v>
      </c>
      <c r="E249">
        <f>VLOOKUP(IF(data!E248="","unknown",data!E248),variables!$A$97:$B$104,2,FALSE)</f>
        <v>440</v>
      </c>
      <c r="F249">
        <f>VLOOKUP(data!F248,variables!$A$107:$B$108,2,FALSE)</f>
        <v>500</v>
      </c>
      <c r="G249">
        <f>VLOOKUP(IF(data!H248="","unknown",data!H248),variables!$A$110:$B$112,2,FALSE)</f>
        <v>602</v>
      </c>
      <c r="H249">
        <f>VLOOKUP(IF(data!I248="","unknown",data!I248),variables!$A$115:$B$464,2,FALSE)</f>
        <v>700.18600000000004</v>
      </c>
      <c r="I249">
        <f>VLOOKUP(IF(data!P248="","unknown",data!P248),variables!$A$466:$B$517,2,FALSE)</f>
        <v>801</v>
      </c>
      <c r="J249">
        <f>VLOOKUP(IF(data!Q248="","unknown",data!Q248),variables!$A$519:$B$524,2,FALSE)</f>
        <v>905</v>
      </c>
      <c r="K249">
        <f>VLOOKUP(IF(data!S248="","unknown",data!S248),variables!$A$526:$B$528,2,FALSE)</f>
        <v>1002</v>
      </c>
      <c r="L249">
        <f>VLOOKUP(IF(data!U248="","unknown",data!U248),variables!$A$530:$B$534,2,FALSE)</f>
        <v>1104</v>
      </c>
      <c r="M249" s="38">
        <f>'data (2)'!A248</f>
        <v>0</v>
      </c>
      <c r="N249">
        <f>'interests (2)'!A249</f>
        <v>0</v>
      </c>
      <c r="O249" t="str">
        <f t="shared" si="13"/>
        <v>filters:[0,0]</v>
      </c>
      <c r="P249" t="str">
        <f t="shared" si="14"/>
        <v>variables:[1,100,203,300,440,500,602,700.186,801,905,1002,1104]</v>
      </c>
      <c r="Q249" t="s">
        <v>1703</v>
      </c>
      <c r="R249" t="str">
        <f t="shared" si="15"/>
        <v>filters:[0,0],variables:[1,100,203,300,440,500,602,700.186,801,905,1002,1104]</v>
      </c>
      <c r="S249" t="s">
        <v>1701</v>
      </c>
      <c r="T249" t="str">
        <f t="shared" si="12"/>
        <v>{filters:[0,0],variables:[1,100,203,300,440,500,602,700.186,801,905,1002,1104]},</v>
      </c>
    </row>
    <row r="250" spans="1:20">
      <c r="A250" s="36">
        <f>VLOOKUP(data!A249,variables!$A$33:$E$58,5,FALSE)</f>
        <v>31</v>
      </c>
      <c r="B250" s="36">
        <f>VLOOKUP(data!A249,variables!$A$33:$F$58,6,FALSE)</f>
        <v>103</v>
      </c>
      <c r="C250" s="36">
        <f>VLOOKUP(IF(data!D249="","unknown",data!D249),variables!$A$63:$F$94,5,FALSE)</f>
        <v>203</v>
      </c>
      <c r="D250" s="36">
        <f>VLOOKUP(IF(data!D249="","unknown",data!D249),variables!$A$63:$F$94,6,FALSE)</f>
        <v>300</v>
      </c>
      <c r="E250">
        <f>VLOOKUP(IF(data!E249="","unknown",data!E249),variables!$A$97:$B$104,2,FALSE)</f>
        <v>430</v>
      </c>
      <c r="F250">
        <f>VLOOKUP(data!F249,variables!$A$107:$B$108,2,FALSE)</f>
        <v>500</v>
      </c>
      <c r="G250">
        <f>VLOOKUP(IF(data!H249="","unknown",data!H249),variables!$A$110:$B$112,2,FALSE)</f>
        <v>601</v>
      </c>
      <c r="H250">
        <f>VLOOKUP(IF(data!I249="","unknown",data!I249),variables!$A$115:$B$464,2,FALSE)</f>
        <v>700.24900000000002</v>
      </c>
      <c r="I250">
        <f>VLOOKUP(IF(data!P249="","unknown",data!P249),variables!$A$466:$B$517,2,FALSE)</f>
        <v>800.00400000000002</v>
      </c>
      <c r="J250">
        <f>VLOOKUP(IF(data!Q249="","unknown",data!Q249),variables!$A$519:$B$524,2,FALSE)</f>
        <v>902</v>
      </c>
      <c r="K250">
        <f>VLOOKUP(IF(data!S249="","unknown",data!S249),variables!$A$526:$B$528,2,FALSE)</f>
        <v>1000</v>
      </c>
      <c r="L250">
        <f>VLOOKUP(IF(data!U249="","unknown",data!U249),variables!$A$530:$B$534,2,FALSE)</f>
        <v>1100</v>
      </c>
      <c r="M250" s="38">
        <f>'data (2)'!A249</f>
        <v>3</v>
      </c>
      <c r="N250">
        <f>'interests (2)'!A250</f>
        <v>1459602</v>
      </c>
      <c r="O250" t="str">
        <f t="shared" si="13"/>
        <v>filters:[3,1459602]</v>
      </c>
      <c r="P250" t="str">
        <f t="shared" si="14"/>
        <v>variables:[31,103,203,300,430,500,601,700.249,800.004,902,1000,1100]</v>
      </c>
      <c r="Q250" t="s">
        <v>1703</v>
      </c>
      <c r="R250" t="str">
        <f t="shared" si="15"/>
        <v>filters:[3,1459602],variables:[31,103,203,300,430,500,601,700.249,800.004,902,1000,1100]</v>
      </c>
      <c r="S250" t="s">
        <v>1701</v>
      </c>
      <c r="T250" t="str">
        <f t="shared" si="12"/>
        <v>{filters:[3,1459602],variables:[31,103,203,300,430,500,601,700.249,800.004,902,1000,1100]},</v>
      </c>
    </row>
    <row r="251" spans="1:20">
      <c r="A251" s="36">
        <f>VLOOKUP(data!A250,variables!$A$33:$E$58,5,FALSE)</f>
        <v>23</v>
      </c>
      <c r="B251" s="36">
        <f>VLOOKUP(data!A250,variables!$A$33:$F$58,6,FALSE)</f>
        <v>102</v>
      </c>
      <c r="C251" s="36">
        <f>VLOOKUP(IF(data!D250="","unknown",data!D250),variables!$A$63:$F$94,5,FALSE)</f>
        <v>201</v>
      </c>
      <c r="D251" s="36">
        <f>VLOOKUP(IF(data!D250="","unknown",data!D250),variables!$A$63:$F$94,6,FALSE)</f>
        <v>300</v>
      </c>
      <c r="E251">
        <f>VLOOKUP(IF(data!E250="","unknown",data!E250),variables!$A$97:$B$104,2,FALSE)</f>
        <v>401</v>
      </c>
      <c r="F251">
        <f>VLOOKUP(data!F250,variables!$A$107:$B$108,2,FALSE)</f>
        <v>500</v>
      </c>
      <c r="G251">
        <f>VLOOKUP(IF(data!H250="","unknown",data!H250),variables!$A$110:$B$112,2,FALSE)</f>
        <v>601</v>
      </c>
      <c r="H251">
        <f>VLOOKUP(IF(data!I250="","unknown",data!I250),variables!$A$115:$B$464,2,FALSE)</f>
        <v>700.31899999999996</v>
      </c>
      <c r="I251">
        <f>VLOOKUP(IF(data!P250="","unknown",data!P250),variables!$A$466:$B$517,2,FALSE)</f>
        <v>801</v>
      </c>
      <c r="J251">
        <f>VLOOKUP(IF(data!Q250="","unknown",data!Q250),variables!$A$519:$B$524,2,FALSE)</f>
        <v>900</v>
      </c>
      <c r="K251">
        <f>VLOOKUP(IF(data!S250="","unknown",data!S250),variables!$A$526:$B$528,2,FALSE)</f>
        <v>1000</v>
      </c>
      <c r="L251">
        <f>VLOOKUP(IF(data!U250="","unknown",data!U250),variables!$A$530:$B$534,2,FALSE)</f>
        <v>1100</v>
      </c>
      <c r="M251" s="38">
        <f>'data (2)'!A250</f>
        <v>2</v>
      </c>
      <c r="N251">
        <f>'interests (2)'!A251</f>
        <v>1377600</v>
      </c>
      <c r="O251" t="str">
        <f t="shared" si="13"/>
        <v>filters:[2,1377600]</v>
      </c>
      <c r="P251" t="str">
        <f t="shared" si="14"/>
        <v>variables:[23,102,201,300,401,500,601,700.319,801,900,1000,1100]</v>
      </c>
      <c r="Q251" t="s">
        <v>1703</v>
      </c>
      <c r="R251" t="str">
        <f t="shared" si="15"/>
        <v>filters:[2,1377600],variables:[23,102,201,300,401,500,601,700.319,801,900,1000,1100]</v>
      </c>
      <c r="S251" t="s">
        <v>1701</v>
      </c>
      <c r="T251" t="str">
        <f t="shared" si="12"/>
        <v>{filters:[2,1377600],variables:[23,102,201,300,401,500,601,700.319,801,900,1000,1100]},</v>
      </c>
    </row>
    <row r="252" spans="1:20">
      <c r="A252" s="36">
        <f>VLOOKUP(data!A251,variables!$A$33:$E$58,5,FALSE)</f>
        <v>23</v>
      </c>
      <c r="B252" s="36">
        <f>VLOOKUP(data!A251,variables!$A$33:$F$58,6,FALSE)</f>
        <v>102</v>
      </c>
      <c r="C252" s="36">
        <f>VLOOKUP(IF(data!D251="","unknown",data!D251),variables!$A$63:$F$94,5,FALSE)</f>
        <v>201</v>
      </c>
      <c r="D252" s="36">
        <f>VLOOKUP(IF(data!D251="","unknown",data!D251),variables!$A$63:$F$94,6,FALSE)</f>
        <v>300</v>
      </c>
      <c r="E252">
        <f>VLOOKUP(IF(data!E251="","unknown",data!E251),variables!$A$97:$B$104,2,FALSE)</f>
        <v>440</v>
      </c>
      <c r="F252">
        <f>VLOOKUP(data!F251,variables!$A$107:$B$108,2,FALSE)</f>
        <v>500</v>
      </c>
      <c r="G252">
        <f>VLOOKUP(IF(data!H251="","unknown",data!H251),variables!$A$110:$B$112,2,FALSE)</f>
        <v>600</v>
      </c>
      <c r="H252">
        <f>VLOOKUP(IF(data!I251="","unknown",data!I251),variables!$A$115:$B$464,2,FALSE)</f>
        <v>700.21600000000001</v>
      </c>
      <c r="I252">
        <f>VLOOKUP(IF(data!P251="","unknown",data!P251),variables!$A$466:$B$517,2,FALSE)</f>
        <v>801</v>
      </c>
      <c r="J252">
        <f>VLOOKUP(IF(data!Q251="","unknown",data!Q251),variables!$A$519:$B$524,2,FALSE)</f>
        <v>905</v>
      </c>
      <c r="K252">
        <f>VLOOKUP(IF(data!S251="","unknown",data!S251),variables!$A$526:$B$528,2,FALSE)</f>
        <v>1001</v>
      </c>
      <c r="L252">
        <f>VLOOKUP(IF(data!U251="","unknown",data!U251),variables!$A$530:$B$534,2,FALSE)</f>
        <v>1104</v>
      </c>
      <c r="M252" s="38">
        <f>'data (2)'!A251</f>
        <v>0</v>
      </c>
      <c r="N252">
        <f>'interests (2)'!A252</f>
        <v>328000</v>
      </c>
      <c r="O252" t="str">
        <f t="shared" si="13"/>
        <v>filters:[0,328000]</v>
      </c>
      <c r="P252" t="str">
        <f t="shared" si="14"/>
        <v>variables:[23,102,201,300,440,500,600,700.216,801,905,1001,1104]</v>
      </c>
      <c r="Q252" t="s">
        <v>1703</v>
      </c>
      <c r="R252" t="str">
        <f t="shared" si="15"/>
        <v>filters:[0,328000],variables:[23,102,201,300,440,500,600,700.216,801,905,1001,1104]</v>
      </c>
      <c r="S252" t="s">
        <v>1701</v>
      </c>
      <c r="T252" t="str">
        <f t="shared" si="12"/>
        <v>{filters:[0,328000],variables:[23,102,201,300,440,500,600,700.216,801,905,1001,1104]},</v>
      </c>
    </row>
    <row r="253" spans="1:20">
      <c r="A253" s="36">
        <f>VLOOKUP(data!A252,variables!$A$33:$E$58,5,FALSE)</f>
        <v>50</v>
      </c>
      <c r="B253" s="36">
        <f>VLOOKUP(data!A252,variables!$A$33:$F$58,6,FALSE)</f>
        <v>105</v>
      </c>
      <c r="C253" s="36">
        <f>VLOOKUP(IF(data!D252="","unknown",data!D252),variables!$A$63:$F$94,5,FALSE)</f>
        <v>203</v>
      </c>
      <c r="D253" s="36">
        <f>VLOOKUP(IF(data!D252="","unknown",data!D252),variables!$A$63:$F$94,6,FALSE)</f>
        <v>300</v>
      </c>
      <c r="E253">
        <f>VLOOKUP(IF(data!E252="","unknown",data!E252),variables!$A$97:$B$104,2,FALSE)</f>
        <v>440</v>
      </c>
      <c r="F253">
        <f>VLOOKUP(data!F252,variables!$A$107:$B$108,2,FALSE)</f>
        <v>500</v>
      </c>
      <c r="G253">
        <f>VLOOKUP(IF(data!H252="","unknown",data!H252),variables!$A$110:$B$112,2,FALSE)</f>
        <v>602</v>
      </c>
      <c r="H253">
        <f>VLOOKUP(IF(data!I252="","unknown",data!I252),variables!$A$115:$B$464,2,FALSE)</f>
        <v>700.18600000000004</v>
      </c>
      <c r="I253">
        <f>VLOOKUP(IF(data!P252="","unknown",data!P252),variables!$A$466:$B$517,2,FALSE)</f>
        <v>801</v>
      </c>
      <c r="J253">
        <f>VLOOKUP(IF(data!Q252="","unknown",data!Q252),variables!$A$519:$B$524,2,FALSE)</f>
        <v>905</v>
      </c>
      <c r="K253">
        <f>VLOOKUP(IF(data!S252="","unknown",data!S252),variables!$A$526:$B$528,2,FALSE)</f>
        <v>1002</v>
      </c>
      <c r="L253">
        <f>VLOOKUP(IF(data!U252="","unknown",data!U252),variables!$A$530:$B$534,2,FALSE)</f>
        <v>1104</v>
      </c>
      <c r="M253" s="38">
        <f>'data (2)'!A252</f>
        <v>0</v>
      </c>
      <c r="N253">
        <f>'interests (2)'!A253</f>
        <v>0</v>
      </c>
      <c r="O253" t="str">
        <f t="shared" si="13"/>
        <v>filters:[0,0]</v>
      </c>
      <c r="P253" t="str">
        <f t="shared" si="14"/>
        <v>variables:[50,105,203,300,440,500,602,700.186,801,905,1002,1104]</v>
      </c>
      <c r="Q253" t="s">
        <v>1703</v>
      </c>
      <c r="R253" t="str">
        <f t="shared" si="15"/>
        <v>filters:[0,0],variables:[50,105,203,300,440,500,602,700.186,801,905,1002,1104]</v>
      </c>
      <c r="S253" t="s">
        <v>1701</v>
      </c>
      <c r="T253" t="str">
        <f t="shared" si="12"/>
        <v>{filters:[0,0],variables:[50,105,203,300,440,500,602,700.186,801,905,1002,1104]},</v>
      </c>
    </row>
    <row r="254" spans="1:20">
      <c r="A254" s="36">
        <f>VLOOKUP(data!A253,variables!$A$33:$E$58,5,FALSE)</f>
        <v>30</v>
      </c>
      <c r="B254" s="36">
        <f>VLOOKUP(data!A253,variables!$A$33:$F$58,6,FALSE)</f>
        <v>103</v>
      </c>
      <c r="C254" s="36">
        <f>VLOOKUP(IF(data!D253="","unknown",data!D253),variables!$A$63:$F$94,5,FALSE)</f>
        <v>203</v>
      </c>
      <c r="D254" s="36">
        <f>VLOOKUP(IF(data!D253="","unknown",data!D253),variables!$A$63:$F$94,6,FALSE)</f>
        <v>300</v>
      </c>
      <c r="E254">
        <f>VLOOKUP(IF(data!E253="","unknown",data!E253),variables!$A$97:$B$104,2,FALSE)</f>
        <v>400</v>
      </c>
      <c r="F254">
        <f>VLOOKUP(data!F253,variables!$A$107:$B$108,2,FALSE)</f>
        <v>500</v>
      </c>
      <c r="G254">
        <f>VLOOKUP(IF(data!H253="","unknown",data!H253),variables!$A$110:$B$112,2,FALSE)</f>
        <v>600</v>
      </c>
      <c r="H254">
        <f>VLOOKUP(IF(data!I253="","unknown",data!I253),variables!$A$115:$B$464,2,FALSE)</f>
        <v>700.29200000000003</v>
      </c>
      <c r="I254">
        <f>VLOOKUP(IF(data!P253="","unknown",data!P253),variables!$A$466:$B$517,2,FALSE)</f>
        <v>800.03099999999995</v>
      </c>
      <c r="J254">
        <f>VLOOKUP(IF(data!Q253="","unknown",data!Q253),variables!$A$519:$B$524,2,FALSE)</f>
        <v>902</v>
      </c>
      <c r="K254">
        <f>VLOOKUP(IF(data!S253="","unknown",data!S253),variables!$A$526:$B$528,2,FALSE)</f>
        <v>1000</v>
      </c>
      <c r="L254">
        <f>VLOOKUP(IF(data!U253="","unknown",data!U253),variables!$A$530:$B$534,2,FALSE)</f>
        <v>1100</v>
      </c>
      <c r="M254" s="38">
        <f>'data (2)'!A253</f>
        <v>3</v>
      </c>
      <c r="N254">
        <f>'interests (2)'!A254</f>
        <v>1430902</v>
      </c>
      <c r="O254" t="str">
        <f t="shared" si="13"/>
        <v>filters:[3,1430902]</v>
      </c>
      <c r="P254" t="str">
        <f t="shared" si="14"/>
        <v>variables:[30,103,203,300,400,500,600,700.292,800.031,902,1000,1100]</v>
      </c>
      <c r="Q254" t="s">
        <v>1703</v>
      </c>
      <c r="R254" t="str">
        <f t="shared" si="15"/>
        <v>filters:[3,1430902],variables:[30,103,203,300,400,500,600,700.292,800.031,902,1000,1100]</v>
      </c>
      <c r="S254" t="s">
        <v>1701</v>
      </c>
      <c r="T254" t="str">
        <f t="shared" si="12"/>
        <v>{filters:[3,1430902],variables:[30,103,203,300,400,500,600,700.292,800.031,902,1000,1100]},</v>
      </c>
    </row>
    <row r="255" spans="1:20">
      <c r="A255" s="36">
        <f>VLOOKUP(data!A254,variables!$A$33:$E$58,5,FALSE)</f>
        <v>41</v>
      </c>
      <c r="B255" s="36">
        <f>VLOOKUP(data!A254,variables!$A$33:$F$58,6,FALSE)</f>
        <v>104</v>
      </c>
      <c r="C255" s="36">
        <f>VLOOKUP(IF(data!D254="","unknown",data!D254),variables!$A$63:$F$94,5,FALSE)</f>
        <v>220</v>
      </c>
      <c r="D255" s="36">
        <f>VLOOKUP(IF(data!D254="","unknown",data!D254),variables!$A$63:$F$94,6,FALSE)</f>
        <v>302</v>
      </c>
      <c r="E255">
        <f>VLOOKUP(IF(data!E254="","unknown",data!E254),variables!$A$97:$B$104,2,FALSE)</f>
        <v>440</v>
      </c>
      <c r="F255">
        <f>VLOOKUP(data!F254,variables!$A$107:$B$108,2,FALSE)</f>
        <v>500</v>
      </c>
      <c r="G255">
        <f>VLOOKUP(IF(data!H254="","unknown",data!H254),variables!$A$110:$B$112,2,FALSE)</f>
        <v>600</v>
      </c>
      <c r="H255">
        <f>VLOOKUP(IF(data!I254="","unknown",data!I254),variables!$A$115:$B$464,2,FALSE)</f>
        <v>700.33299999999997</v>
      </c>
      <c r="I255">
        <f>VLOOKUP(IF(data!P254="","unknown",data!P254),variables!$A$466:$B$517,2,FALSE)</f>
        <v>801</v>
      </c>
      <c r="J255">
        <f>VLOOKUP(IF(data!Q254="","unknown",data!Q254),variables!$A$519:$B$524,2,FALSE)</f>
        <v>904</v>
      </c>
      <c r="K255">
        <f>VLOOKUP(IF(data!S254="","unknown",data!S254),variables!$A$526:$B$528,2,FALSE)</f>
        <v>1000</v>
      </c>
      <c r="L255">
        <f>VLOOKUP(IF(data!U254="","unknown",data!U254),variables!$A$530:$B$534,2,FALSE)</f>
        <v>1104</v>
      </c>
      <c r="M255" s="38">
        <f>'data (2)'!A254</f>
        <v>1</v>
      </c>
      <c r="N255">
        <f>'interests (2)'!A255</f>
        <v>0</v>
      </c>
      <c r="O255" t="str">
        <f t="shared" si="13"/>
        <v>filters:[1,0]</v>
      </c>
      <c r="P255" t="str">
        <f t="shared" si="14"/>
        <v>variables:[41,104,220,302,440,500,600,700.333,801,904,1000,1104]</v>
      </c>
      <c r="Q255" t="s">
        <v>1703</v>
      </c>
      <c r="R255" t="str">
        <f t="shared" si="15"/>
        <v>filters:[1,0],variables:[41,104,220,302,440,500,600,700.333,801,904,1000,1104]</v>
      </c>
      <c r="S255" t="s">
        <v>1701</v>
      </c>
      <c r="T255" t="str">
        <f t="shared" si="12"/>
        <v>{filters:[1,0],variables:[41,104,220,302,440,500,600,700.333,801,904,1000,1104]},</v>
      </c>
    </row>
    <row r="256" spans="1:20">
      <c r="A256" s="36">
        <f>VLOOKUP(data!A255,variables!$A$33:$E$58,5,FALSE)</f>
        <v>51</v>
      </c>
      <c r="B256" s="36">
        <f>VLOOKUP(data!A255,variables!$A$33:$F$58,6,FALSE)</f>
        <v>105</v>
      </c>
      <c r="C256" s="36">
        <f>VLOOKUP(IF(data!D255="","unknown",data!D255),variables!$A$63:$F$94,5,FALSE)</f>
        <v>203</v>
      </c>
      <c r="D256" s="36">
        <f>VLOOKUP(IF(data!D255="","unknown",data!D255),variables!$A$63:$F$94,6,FALSE)</f>
        <v>300</v>
      </c>
      <c r="E256">
        <f>VLOOKUP(IF(data!E255="","unknown",data!E255),variables!$A$97:$B$104,2,FALSE)</f>
        <v>440</v>
      </c>
      <c r="F256">
        <f>VLOOKUP(data!F255,variables!$A$107:$B$108,2,FALSE)</f>
        <v>500</v>
      </c>
      <c r="G256">
        <f>VLOOKUP(IF(data!H255="","unknown",data!H255),variables!$A$110:$B$112,2,FALSE)</f>
        <v>602</v>
      </c>
      <c r="H256">
        <f>VLOOKUP(IF(data!I255="","unknown",data!I255),variables!$A$115:$B$464,2,FALSE)</f>
        <v>700.21199999999999</v>
      </c>
      <c r="I256">
        <f>VLOOKUP(IF(data!P255="","unknown",data!P255),variables!$A$466:$B$517,2,FALSE)</f>
        <v>801</v>
      </c>
      <c r="J256">
        <f>VLOOKUP(IF(data!Q255="","unknown",data!Q255),variables!$A$519:$B$524,2,FALSE)</f>
        <v>905</v>
      </c>
      <c r="K256">
        <f>VLOOKUP(IF(data!S255="","unknown",data!S255),variables!$A$526:$B$528,2,FALSE)</f>
        <v>1002</v>
      </c>
      <c r="L256">
        <f>VLOOKUP(IF(data!U255="","unknown",data!U255),variables!$A$530:$B$534,2,FALSE)</f>
        <v>1104</v>
      </c>
      <c r="M256" s="38">
        <f>'data (2)'!A255</f>
        <v>0</v>
      </c>
      <c r="N256">
        <f>'interests (2)'!A256</f>
        <v>0</v>
      </c>
      <c r="O256" t="str">
        <f t="shared" si="13"/>
        <v>filters:[0,0]</v>
      </c>
      <c r="P256" t="str">
        <f t="shared" si="14"/>
        <v>variables:[51,105,203,300,440,500,602,700.212,801,905,1002,1104]</v>
      </c>
      <c r="Q256" t="s">
        <v>1703</v>
      </c>
      <c r="R256" t="str">
        <f t="shared" si="15"/>
        <v>filters:[0,0],variables:[51,105,203,300,440,500,602,700.212,801,905,1002,1104]</v>
      </c>
      <c r="S256" t="s">
        <v>1701</v>
      </c>
      <c r="T256" t="str">
        <f t="shared" si="12"/>
        <v>{filters:[0,0],variables:[51,105,203,300,440,500,602,700.212,801,905,1002,1104]},</v>
      </c>
    </row>
    <row r="257" spans="1:20">
      <c r="A257" s="36">
        <f>VLOOKUP(data!A256,variables!$A$33:$E$58,5,FALSE)</f>
        <v>50</v>
      </c>
      <c r="B257" s="36">
        <f>VLOOKUP(data!A256,variables!$A$33:$F$58,6,FALSE)</f>
        <v>105</v>
      </c>
      <c r="C257" s="36">
        <f>VLOOKUP(IF(data!D256="","unknown",data!D256),variables!$A$63:$F$94,5,FALSE)</f>
        <v>203</v>
      </c>
      <c r="D257" s="36">
        <f>VLOOKUP(IF(data!D256="","unknown",data!D256),variables!$A$63:$F$94,6,FALSE)</f>
        <v>300</v>
      </c>
      <c r="E257">
        <f>VLOOKUP(IF(data!E256="","unknown",data!E256),variables!$A$97:$B$104,2,FALSE)</f>
        <v>401</v>
      </c>
      <c r="F257">
        <f>VLOOKUP(data!F256,variables!$A$107:$B$108,2,FALSE)</f>
        <v>500</v>
      </c>
      <c r="G257">
        <f>VLOOKUP(IF(data!H256="","unknown",data!H256),variables!$A$110:$B$112,2,FALSE)</f>
        <v>601</v>
      </c>
      <c r="H257">
        <f>VLOOKUP(IF(data!I256="","unknown",data!I256),variables!$A$115:$B$464,2,FALSE)</f>
        <v>700.04300000000001</v>
      </c>
      <c r="I257">
        <f>VLOOKUP(IF(data!P256="","unknown",data!P256),variables!$A$466:$B$517,2,FALSE)</f>
        <v>800.01</v>
      </c>
      <c r="J257">
        <f>VLOOKUP(IF(data!Q256="","unknown",data!Q256),variables!$A$519:$B$524,2,FALSE)</f>
        <v>902</v>
      </c>
      <c r="K257">
        <f>VLOOKUP(IF(data!S256="","unknown",data!S256),variables!$A$526:$B$528,2,FALSE)</f>
        <v>1000</v>
      </c>
      <c r="L257">
        <f>VLOOKUP(IF(data!U256="","unknown",data!U256),variables!$A$530:$B$534,2,FALSE)</f>
        <v>1102</v>
      </c>
      <c r="M257" s="38">
        <f>'data (2)'!A256</f>
        <v>2</v>
      </c>
      <c r="N257">
        <f>'interests (2)'!A257</f>
        <v>1385800</v>
      </c>
      <c r="O257" t="str">
        <f t="shared" si="13"/>
        <v>filters:[2,1385800]</v>
      </c>
      <c r="P257" t="str">
        <f t="shared" si="14"/>
        <v>variables:[50,105,203,300,401,500,601,700.043,800.01,902,1000,1102]</v>
      </c>
      <c r="Q257" t="s">
        <v>1703</v>
      </c>
      <c r="R257" t="str">
        <f t="shared" si="15"/>
        <v>filters:[2,1385800],variables:[50,105,203,300,401,500,601,700.043,800.01,902,1000,1102]</v>
      </c>
      <c r="S257" t="s">
        <v>1701</v>
      </c>
      <c r="T257" t="str">
        <f t="shared" si="12"/>
        <v>{filters:[2,1385800],variables:[50,105,203,300,401,500,601,700.043,800.01,902,1000,1102]},</v>
      </c>
    </row>
    <row r="258" spans="1:20">
      <c r="A258" s="36">
        <f>VLOOKUP(data!A257,variables!$A$33:$E$58,5,FALSE)</f>
        <v>41</v>
      </c>
      <c r="B258" s="36">
        <f>VLOOKUP(data!A257,variables!$A$33:$F$58,6,FALSE)</f>
        <v>104</v>
      </c>
      <c r="C258" s="36">
        <f>VLOOKUP(IF(data!D257="","unknown",data!D257),variables!$A$63:$F$94,5,FALSE)</f>
        <v>203</v>
      </c>
      <c r="D258" s="36">
        <f>VLOOKUP(IF(data!D257="","unknown",data!D257),variables!$A$63:$F$94,6,FALSE)</f>
        <v>300</v>
      </c>
      <c r="E258">
        <f>VLOOKUP(IF(data!E257="","unknown",data!E257),variables!$A$97:$B$104,2,FALSE)</f>
        <v>440</v>
      </c>
      <c r="F258">
        <f>VLOOKUP(data!F257,variables!$A$107:$B$108,2,FALSE)</f>
        <v>500</v>
      </c>
      <c r="G258">
        <f>VLOOKUP(IF(data!H257="","unknown",data!H257),variables!$A$110:$B$112,2,FALSE)</f>
        <v>600</v>
      </c>
      <c r="H258">
        <f>VLOOKUP(IF(data!I257="","unknown",data!I257),variables!$A$115:$B$464,2,FALSE)</f>
        <v>700.173</v>
      </c>
      <c r="I258">
        <f>VLOOKUP(IF(data!P257="","unknown",data!P257),variables!$A$466:$B$517,2,FALSE)</f>
        <v>801</v>
      </c>
      <c r="J258">
        <f>VLOOKUP(IF(data!Q257="","unknown",data!Q257),variables!$A$519:$B$524,2,FALSE)</f>
        <v>902</v>
      </c>
      <c r="K258">
        <f>VLOOKUP(IF(data!S257="","unknown",data!S257),variables!$A$526:$B$528,2,FALSE)</f>
        <v>1000</v>
      </c>
      <c r="L258">
        <f>VLOOKUP(IF(data!U257="","unknown",data!U257),variables!$A$530:$B$534,2,FALSE)</f>
        <v>1102</v>
      </c>
      <c r="M258" s="38">
        <f>'data (2)'!A257</f>
        <v>3</v>
      </c>
      <c r="N258">
        <f>'interests (2)'!A258</f>
        <v>131200</v>
      </c>
      <c r="O258" t="str">
        <f t="shared" si="13"/>
        <v>filters:[3,131200]</v>
      </c>
      <c r="P258" t="str">
        <f t="shared" si="14"/>
        <v>variables:[41,104,203,300,440,500,600,700.173,801,902,1000,1102]</v>
      </c>
      <c r="Q258" t="s">
        <v>1703</v>
      </c>
      <c r="R258" t="str">
        <f t="shared" si="15"/>
        <v>filters:[3,131200],variables:[41,104,203,300,440,500,600,700.173,801,902,1000,1102]</v>
      </c>
      <c r="S258" t="s">
        <v>1701</v>
      </c>
      <c r="T258" t="str">
        <f t="shared" si="12"/>
        <v>{filters:[3,131200],variables:[41,104,203,300,440,500,600,700.173,801,902,1000,1102]},</v>
      </c>
    </row>
    <row r="259" spans="1:20">
      <c r="A259" s="36">
        <f>VLOOKUP(data!A258,variables!$A$33:$E$58,5,FALSE)</f>
        <v>50</v>
      </c>
      <c r="B259" s="36">
        <f>VLOOKUP(data!A258,variables!$A$33:$F$58,6,FALSE)</f>
        <v>105</v>
      </c>
      <c r="C259" s="36">
        <f>VLOOKUP(IF(data!D258="","unknown",data!D258),variables!$A$63:$F$94,5,FALSE)</f>
        <v>232</v>
      </c>
      <c r="D259" s="36">
        <f>VLOOKUP(IF(data!D258="","unknown",data!D258),variables!$A$63:$F$94,6,FALSE)</f>
        <v>302</v>
      </c>
      <c r="E259">
        <f>VLOOKUP(IF(data!E258="","unknown",data!E258),variables!$A$97:$B$104,2,FALSE)</f>
        <v>400</v>
      </c>
      <c r="F259">
        <f>VLOOKUP(data!F258,variables!$A$107:$B$108,2,FALSE)</f>
        <v>500</v>
      </c>
      <c r="G259">
        <f>VLOOKUP(IF(data!H258="","unknown",data!H258),variables!$A$110:$B$112,2,FALSE)</f>
        <v>601</v>
      </c>
      <c r="H259">
        <f>VLOOKUP(IF(data!I258="","unknown",data!I258),variables!$A$115:$B$464,2,FALSE)</f>
        <v>700.12800000000004</v>
      </c>
      <c r="I259">
        <f>VLOOKUP(IF(data!P258="","unknown",data!P258),variables!$A$466:$B$517,2,FALSE)</f>
        <v>801</v>
      </c>
      <c r="J259">
        <f>VLOOKUP(IF(data!Q258="","unknown",data!Q258),variables!$A$519:$B$524,2,FALSE)</f>
        <v>900</v>
      </c>
      <c r="K259">
        <f>VLOOKUP(IF(data!S258="","unknown",data!S258),variables!$A$526:$B$528,2,FALSE)</f>
        <v>1000</v>
      </c>
      <c r="L259">
        <f>VLOOKUP(IF(data!U258="","unknown",data!U258),variables!$A$530:$B$534,2,FALSE)</f>
        <v>1100</v>
      </c>
      <c r="M259" s="38">
        <f>'data (2)'!A258</f>
        <v>1</v>
      </c>
      <c r="N259">
        <f>'interests (2)'!A259</f>
        <v>164000</v>
      </c>
      <c r="O259" t="str">
        <f t="shared" si="13"/>
        <v>filters:[1,164000]</v>
      </c>
      <c r="P259" t="str">
        <f t="shared" si="14"/>
        <v>variables:[50,105,232,302,400,500,601,700.128,801,900,1000,1100]</v>
      </c>
      <c r="Q259" t="s">
        <v>1703</v>
      </c>
      <c r="R259" t="str">
        <f t="shared" si="15"/>
        <v>filters:[1,164000],variables:[50,105,232,302,400,500,601,700.128,801,900,1000,1100]</v>
      </c>
      <c r="S259" t="s">
        <v>1701</v>
      </c>
      <c r="T259" t="str">
        <f t="shared" ref="T259:T322" si="16">Q259&amp;R259&amp;S259</f>
        <v>{filters:[1,164000],variables:[50,105,232,302,400,500,601,700.128,801,900,1000,1100]},</v>
      </c>
    </row>
    <row r="260" spans="1:20">
      <c r="A260" s="36">
        <f>VLOOKUP(data!A259,variables!$A$33:$E$58,5,FALSE)</f>
        <v>22</v>
      </c>
      <c r="B260" s="36">
        <f>VLOOKUP(data!A259,variables!$A$33:$F$58,6,FALSE)</f>
        <v>102</v>
      </c>
      <c r="C260" s="36">
        <f>VLOOKUP(IF(data!D259="","unknown",data!D259),variables!$A$63:$F$94,5,FALSE)</f>
        <v>225</v>
      </c>
      <c r="D260" s="36">
        <f>VLOOKUP(IF(data!D259="","unknown",data!D259),variables!$A$63:$F$94,6,FALSE)</f>
        <v>302</v>
      </c>
      <c r="E260">
        <f>VLOOKUP(IF(data!E259="","unknown",data!E259),variables!$A$97:$B$104,2,FALSE)</f>
        <v>400</v>
      </c>
      <c r="F260">
        <f>VLOOKUP(data!F259,variables!$A$107:$B$108,2,FALSE)</f>
        <v>500</v>
      </c>
      <c r="G260">
        <f>VLOOKUP(IF(data!H259="","unknown",data!H259),variables!$A$110:$B$112,2,FALSE)</f>
        <v>601</v>
      </c>
      <c r="H260">
        <f>VLOOKUP(IF(data!I259="","unknown",data!I259),variables!$A$115:$B$464,2,FALSE)</f>
        <v>700.30899999999997</v>
      </c>
      <c r="I260">
        <f>VLOOKUP(IF(data!P259="","unknown",data!P259),variables!$A$466:$B$517,2,FALSE)</f>
        <v>800.00900000000001</v>
      </c>
      <c r="J260">
        <f>VLOOKUP(IF(data!Q259="","unknown",data!Q259),variables!$A$519:$B$524,2,FALSE)</f>
        <v>900</v>
      </c>
      <c r="K260">
        <f>VLOOKUP(IF(data!S259="","unknown",data!S259),variables!$A$526:$B$528,2,FALSE)</f>
        <v>1001</v>
      </c>
      <c r="L260">
        <f>VLOOKUP(IF(data!U259="","unknown",data!U259),variables!$A$530:$B$534,2,FALSE)</f>
        <v>1100</v>
      </c>
      <c r="M260" s="38">
        <f>'data (2)'!A259</f>
        <v>1</v>
      </c>
      <c r="N260">
        <f>'interests (2)'!A260</f>
        <v>131200</v>
      </c>
      <c r="O260" t="str">
        <f t="shared" ref="O260:O323" si="17">"filters:["&amp;M260&amp;","&amp;N260&amp;"]"</f>
        <v>filters:[1,131200]</v>
      </c>
      <c r="P260" t="str">
        <f t="shared" ref="P260:P323" si="18">"variables:["&amp;A260&amp;","&amp;B260&amp;","&amp;C260&amp;","&amp;D260&amp;","&amp;E260&amp;","&amp;F260&amp;","&amp;G260&amp;","&amp;H260&amp;","&amp;I260&amp;","&amp;J260&amp;","&amp;K260&amp;","&amp;L260&amp;"]"</f>
        <v>variables:[22,102,225,302,400,500,601,700.309,800.009,900,1001,1100]</v>
      </c>
      <c r="Q260" t="s">
        <v>1703</v>
      </c>
      <c r="R260" t="str">
        <f t="shared" ref="R260:R323" si="19">O260&amp;","&amp;P260</f>
        <v>filters:[1,131200],variables:[22,102,225,302,400,500,601,700.309,800.009,900,1001,1100]</v>
      </c>
      <c r="S260" t="s">
        <v>1701</v>
      </c>
      <c r="T260" t="str">
        <f t="shared" si="16"/>
        <v>{filters:[1,131200],variables:[22,102,225,302,400,500,601,700.309,800.009,900,1001,1100]},</v>
      </c>
    </row>
    <row r="261" spans="1:20">
      <c r="A261" s="36">
        <f>VLOOKUP(data!A260,variables!$A$33:$E$58,5,FALSE)</f>
        <v>41</v>
      </c>
      <c r="B261" s="36">
        <f>VLOOKUP(data!A260,variables!$A$33:$F$58,6,FALSE)</f>
        <v>104</v>
      </c>
      <c r="C261" s="36">
        <f>VLOOKUP(IF(data!D260="","unknown",data!D260),variables!$A$63:$F$94,5,FALSE)</f>
        <v>203</v>
      </c>
      <c r="D261" s="36">
        <f>VLOOKUP(IF(data!D260="","unknown",data!D260),variables!$A$63:$F$94,6,FALSE)</f>
        <v>300</v>
      </c>
      <c r="E261">
        <f>VLOOKUP(IF(data!E260="","unknown",data!E260),variables!$A$97:$B$104,2,FALSE)</f>
        <v>400</v>
      </c>
      <c r="F261">
        <f>VLOOKUP(data!F260,variables!$A$107:$B$108,2,FALSE)</f>
        <v>500</v>
      </c>
      <c r="G261">
        <f>VLOOKUP(IF(data!H260="","unknown",data!H260),variables!$A$110:$B$112,2,FALSE)</f>
        <v>600</v>
      </c>
      <c r="H261">
        <f>VLOOKUP(IF(data!I260="","unknown",data!I260),variables!$A$115:$B$464,2,FALSE)</f>
        <v>700.221</v>
      </c>
      <c r="I261">
        <f>VLOOKUP(IF(data!P260="","unknown",data!P260),variables!$A$466:$B$517,2,FALSE)</f>
        <v>801</v>
      </c>
      <c r="J261">
        <f>VLOOKUP(IF(data!Q260="","unknown",data!Q260),variables!$A$519:$B$524,2,FALSE)</f>
        <v>903</v>
      </c>
      <c r="K261">
        <f>VLOOKUP(IF(data!S260="","unknown",data!S260),variables!$A$526:$B$528,2,FALSE)</f>
        <v>1000</v>
      </c>
      <c r="L261">
        <f>VLOOKUP(IF(data!U260="","unknown",data!U260),variables!$A$530:$B$534,2,FALSE)</f>
        <v>1100</v>
      </c>
      <c r="M261" s="38">
        <f>'data (2)'!A260</f>
        <v>3</v>
      </c>
      <c r="N261">
        <f>'interests (2)'!A261</f>
        <v>1947500</v>
      </c>
      <c r="O261" t="str">
        <f t="shared" si="17"/>
        <v>filters:[3,1947500]</v>
      </c>
      <c r="P261" t="str">
        <f t="shared" si="18"/>
        <v>variables:[41,104,203,300,400,500,600,700.221,801,903,1000,1100]</v>
      </c>
      <c r="Q261" t="s">
        <v>1703</v>
      </c>
      <c r="R261" t="str">
        <f t="shared" si="19"/>
        <v>filters:[3,1947500],variables:[41,104,203,300,400,500,600,700.221,801,903,1000,1100]</v>
      </c>
      <c r="S261" t="s">
        <v>1701</v>
      </c>
      <c r="T261" t="str">
        <f t="shared" si="16"/>
        <v>{filters:[3,1947500],variables:[41,104,203,300,400,500,600,700.221,801,903,1000,1100]},</v>
      </c>
    </row>
    <row r="262" spans="1:20">
      <c r="A262" s="36">
        <f>VLOOKUP(data!A261,variables!$A$33:$E$58,5,FALSE)</f>
        <v>51</v>
      </c>
      <c r="B262" s="36">
        <f>VLOOKUP(data!A261,variables!$A$33:$F$58,6,FALSE)</f>
        <v>105</v>
      </c>
      <c r="C262" s="36">
        <f>VLOOKUP(IF(data!D261="","unknown",data!D261),variables!$A$63:$F$94,5,FALSE)</f>
        <v>200</v>
      </c>
      <c r="D262" s="36">
        <f>VLOOKUP(IF(data!D261="","unknown",data!D261),variables!$A$63:$F$94,6,FALSE)</f>
        <v>300</v>
      </c>
      <c r="E262">
        <f>VLOOKUP(IF(data!E261="","unknown",data!E261),variables!$A$97:$B$104,2,FALSE)</f>
        <v>421</v>
      </c>
      <c r="F262">
        <f>VLOOKUP(data!F261,variables!$A$107:$B$108,2,FALSE)</f>
        <v>500</v>
      </c>
      <c r="G262">
        <f>VLOOKUP(IF(data!H261="","unknown",data!H261),variables!$A$110:$B$112,2,FALSE)</f>
        <v>601</v>
      </c>
      <c r="H262">
        <f>VLOOKUP(IF(data!I261="","unknown",data!I261),variables!$A$115:$B$464,2,FALSE)</f>
        <v>700.25800000000004</v>
      </c>
      <c r="I262">
        <f>VLOOKUP(IF(data!P261="","unknown",data!P261),variables!$A$466:$B$517,2,FALSE)</f>
        <v>800.00599999999997</v>
      </c>
      <c r="J262">
        <f>VLOOKUP(IF(data!Q261="","unknown",data!Q261),variables!$A$519:$B$524,2,FALSE)</f>
        <v>900</v>
      </c>
      <c r="K262">
        <f>VLOOKUP(IF(data!S261="","unknown",data!S261),variables!$A$526:$B$528,2,FALSE)</f>
        <v>1000</v>
      </c>
      <c r="L262">
        <f>VLOOKUP(IF(data!U261="","unknown",data!U261),variables!$A$530:$B$534,2,FALSE)</f>
        <v>1100</v>
      </c>
      <c r="M262" s="38">
        <f>'data (2)'!A261</f>
        <v>3</v>
      </c>
      <c r="N262">
        <f>'interests (2)'!A262</f>
        <v>1914702</v>
      </c>
      <c r="O262" t="str">
        <f t="shared" si="17"/>
        <v>filters:[3,1914702]</v>
      </c>
      <c r="P262" t="str">
        <f t="shared" si="18"/>
        <v>variables:[51,105,200,300,421,500,601,700.258,800.006,900,1000,1100]</v>
      </c>
      <c r="Q262" t="s">
        <v>1703</v>
      </c>
      <c r="R262" t="str">
        <f t="shared" si="19"/>
        <v>filters:[3,1914702],variables:[51,105,200,300,421,500,601,700.258,800.006,900,1000,1100]</v>
      </c>
      <c r="S262" t="s">
        <v>1701</v>
      </c>
      <c r="T262" t="str">
        <f t="shared" si="16"/>
        <v>{filters:[3,1914702],variables:[51,105,200,300,421,500,601,700.258,800.006,900,1000,1100]},</v>
      </c>
    </row>
    <row r="263" spans="1:20">
      <c r="A263" s="36">
        <f>VLOOKUP(data!A262,variables!$A$33:$E$58,5,FALSE)</f>
        <v>31</v>
      </c>
      <c r="B263" s="36">
        <f>VLOOKUP(data!A262,variables!$A$33:$F$58,6,FALSE)</f>
        <v>103</v>
      </c>
      <c r="C263" s="36">
        <f>VLOOKUP(IF(data!D262="","unknown",data!D262),variables!$A$63:$F$94,5,FALSE)</f>
        <v>210</v>
      </c>
      <c r="D263" s="36">
        <f>VLOOKUP(IF(data!D262="","unknown",data!D262),variables!$A$63:$F$94,6,FALSE)</f>
        <v>301</v>
      </c>
      <c r="E263">
        <f>VLOOKUP(IF(data!E262="","unknown",data!E262),variables!$A$97:$B$104,2,FALSE)</f>
        <v>402</v>
      </c>
      <c r="F263">
        <f>VLOOKUP(data!F262,variables!$A$107:$B$108,2,FALSE)</f>
        <v>500</v>
      </c>
      <c r="G263">
        <f>VLOOKUP(IF(data!H262="","unknown",data!H262),variables!$A$110:$B$112,2,FALSE)</f>
        <v>601</v>
      </c>
      <c r="H263">
        <f>VLOOKUP(IF(data!I262="","unknown",data!I262),variables!$A$115:$B$464,2,FALSE)</f>
        <v>700.19</v>
      </c>
      <c r="I263">
        <f>VLOOKUP(IF(data!P262="","unknown",data!P262),variables!$A$466:$B$517,2,FALSE)</f>
        <v>801</v>
      </c>
      <c r="J263">
        <f>VLOOKUP(IF(data!Q262="","unknown",data!Q262),variables!$A$519:$B$524,2,FALSE)</f>
        <v>900</v>
      </c>
      <c r="K263">
        <f>VLOOKUP(IF(data!S262="","unknown",data!S262),variables!$A$526:$B$528,2,FALSE)</f>
        <v>1000</v>
      </c>
      <c r="L263">
        <f>VLOOKUP(IF(data!U262="","unknown",data!U262),variables!$A$530:$B$534,2,FALSE)</f>
        <v>1100</v>
      </c>
      <c r="M263" s="38">
        <f>'data (2)'!A262</f>
        <v>3</v>
      </c>
      <c r="N263">
        <f>'interests (2)'!A263</f>
        <v>155800</v>
      </c>
      <c r="O263" t="str">
        <f t="shared" si="17"/>
        <v>filters:[3,155800]</v>
      </c>
      <c r="P263" t="str">
        <f t="shared" si="18"/>
        <v>variables:[31,103,210,301,402,500,601,700.19,801,900,1000,1100]</v>
      </c>
      <c r="Q263" t="s">
        <v>1703</v>
      </c>
      <c r="R263" t="str">
        <f t="shared" si="19"/>
        <v>filters:[3,155800],variables:[31,103,210,301,402,500,601,700.19,801,900,1000,1100]</v>
      </c>
      <c r="S263" t="s">
        <v>1701</v>
      </c>
      <c r="T263" t="str">
        <f t="shared" si="16"/>
        <v>{filters:[3,155800],variables:[31,103,210,301,402,500,601,700.19,801,900,1000,1100]},</v>
      </c>
    </row>
    <row r="264" spans="1:20">
      <c r="A264" s="36">
        <f>VLOOKUP(data!A263,variables!$A$33:$E$58,5,FALSE)</f>
        <v>42</v>
      </c>
      <c r="B264" s="36">
        <f>VLOOKUP(data!A263,variables!$A$33:$F$58,6,FALSE)</f>
        <v>104</v>
      </c>
      <c r="C264" s="36">
        <f>VLOOKUP(IF(data!D263="","unknown",data!D263),variables!$A$63:$F$94,5,FALSE)</f>
        <v>203</v>
      </c>
      <c r="D264" s="36">
        <f>VLOOKUP(IF(data!D263="","unknown",data!D263),variables!$A$63:$F$94,6,FALSE)</f>
        <v>300</v>
      </c>
      <c r="E264">
        <f>VLOOKUP(IF(data!E263="","unknown",data!E263),variables!$A$97:$B$104,2,FALSE)</f>
        <v>400</v>
      </c>
      <c r="F264">
        <f>VLOOKUP(data!F263,variables!$A$107:$B$108,2,FALSE)</f>
        <v>500</v>
      </c>
      <c r="G264">
        <f>VLOOKUP(IF(data!H263="","unknown",data!H263),variables!$A$110:$B$112,2,FALSE)</f>
        <v>600</v>
      </c>
      <c r="H264">
        <f>VLOOKUP(IF(data!I263="","unknown",data!I263),variables!$A$115:$B$464,2,FALSE)</f>
        <v>700.34100000000001</v>
      </c>
      <c r="I264">
        <f>VLOOKUP(IF(data!P263="","unknown",data!P263),variables!$A$466:$B$517,2,FALSE)</f>
        <v>800.01099999999997</v>
      </c>
      <c r="J264">
        <f>VLOOKUP(IF(data!Q263="","unknown",data!Q263),variables!$A$519:$B$524,2,FALSE)</f>
        <v>903</v>
      </c>
      <c r="K264">
        <f>VLOOKUP(IF(data!S263="","unknown",data!S263),variables!$A$526:$B$528,2,FALSE)</f>
        <v>1000</v>
      </c>
      <c r="L264">
        <f>VLOOKUP(IF(data!U263="","unknown",data!U263),variables!$A$530:$B$534,2,FALSE)</f>
        <v>1100</v>
      </c>
      <c r="M264" s="38">
        <f>'data (2)'!A263</f>
        <v>2</v>
      </c>
      <c r="N264">
        <f>'interests (2)'!A264</f>
        <v>1057800</v>
      </c>
      <c r="O264" t="str">
        <f t="shared" si="17"/>
        <v>filters:[2,1057800]</v>
      </c>
      <c r="P264" t="str">
        <f t="shared" si="18"/>
        <v>variables:[42,104,203,300,400,500,600,700.341,800.011,903,1000,1100]</v>
      </c>
      <c r="Q264" t="s">
        <v>1703</v>
      </c>
      <c r="R264" t="str">
        <f t="shared" si="19"/>
        <v>filters:[2,1057800],variables:[42,104,203,300,400,500,600,700.341,800.011,903,1000,1100]</v>
      </c>
      <c r="S264" t="s">
        <v>1701</v>
      </c>
      <c r="T264" t="str">
        <f t="shared" si="16"/>
        <v>{filters:[2,1057800],variables:[42,104,203,300,400,500,600,700.341,800.011,903,1000,1100]},</v>
      </c>
    </row>
    <row r="265" spans="1:20">
      <c r="A265" s="36">
        <f>VLOOKUP(data!A264,variables!$A$33:$E$58,5,FALSE)</f>
        <v>52</v>
      </c>
      <c r="B265" s="36">
        <f>VLOOKUP(data!A264,variables!$A$33:$F$58,6,FALSE)</f>
        <v>105</v>
      </c>
      <c r="C265" s="36">
        <f>VLOOKUP(IF(data!D264="","unknown",data!D264),variables!$A$63:$F$94,5,FALSE)</f>
        <v>203</v>
      </c>
      <c r="D265" s="36">
        <f>VLOOKUP(IF(data!D264="","unknown",data!D264),variables!$A$63:$F$94,6,FALSE)</f>
        <v>300</v>
      </c>
      <c r="E265">
        <f>VLOOKUP(IF(data!E264="","unknown",data!E264),variables!$A$97:$B$104,2,FALSE)</f>
        <v>400</v>
      </c>
      <c r="F265">
        <f>VLOOKUP(data!F264,variables!$A$107:$B$108,2,FALSE)</f>
        <v>501</v>
      </c>
      <c r="G265">
        <f>VLOOKUP(IF(data!H264="","unknown",data!H264),variables!$A$110:$B$112,2,FALSE)</f>
        <v>601</v>
      </c>
      <c r="H265">
        <f>VLOOKUP(IF(data!I264="","unknown",data!I264),variables!$A$115:$B$464,2,FALSE)</f>
        <v>700.21199999999999</v>
      </c>
      <c r="I265">
        <f>VLOOKUP(IF(data!P264="","unknown",data!P264),variables!$A$466:$B$517,2,FALSE)</f>
        <v>800.01099999999997</v>
      </c>
      <c r="J265">
        <f>VLOOKUP(IF(data!Q264="","unknown",data!Q264),variables!$A$519:$B$524,2,FALSE)</f>
        <v>900</v>
      </c>
      <c r="K265">
        <f>VLOOKUP(IF(data!S264="","unknown",data!S264),variables!$A$526:$B$528,2,FALSE)</f>
        <v>1000</v>
      </c>
      <c r="L265">
        <f>VLOOKUP(IF(data!U264="","unknown",data!U264),variables!$A$530:$B$534,2,FALSE)</f>
        <v>1100</v>
      </c>
      <c r="M265" s="38">
        <f>'data (2)'!A264</f>
        <v>1</v>
      </c>
      <c r="N265">
        <f>'interests (2)'!A265</f>
        <v>172200</v>
      </c>
      <c r="O265" t="str">
        <f t="shared" si="17"/>
        <v>filters:[1,172200]</v>
      </c>
      <c r="P265" t="str">
        <f t="shared" si="18"/>
        <v>variables:[52,105,203,300,400,501,601,700.212,800.011,900,1000,1100]</v>
      </c>
      <c r="Q265" t="s">
        <v>1703</v>
      </c>
      <c r="R265" t="str">
        <f t="shared" si="19"/>
        <v>filters:[1,172200],variables:[52,105,203,300,400,501,601,700.212,800.011,900,1000,1100]</v>
      </c>
      <c r="S265" t="s">
        <v>1701</v>
      </c>
      <c r="T265" t="str">
        <f t="shared" si="16"/>
        <v>{filters:[1,172200],variables:[52,105,203,300,400,501,601,700.212,800.011,900,1000,1100]},</v>
      </c>
    </row>
    <row r="266" spans="1:20">
      <c r="A266" s="36">
        <f>VLOOKUP(data!A265,variables!$A$33:$E$58,5,FALSE)</f>
        <v>31</v>
      </c>
      <c r="B266" s="36">
        <f>VLOOKUP(data!A265,variables!$A$33:$F$58,6,FALSE)</f>
        <v>103</v>
      </c>
      <c r="C266" s="36">
        <f>VLOOKUP(IF(data!D265="","unknown",data!D265),variables!$A$63:$F$94,5,FALSE)</f>
        <v>203</v>
      </c>
      <c r="D266" s="36">
        <f>VLOOKUP(IF(data!D265="","unknown",data!D265),variables!$A$63:$F$94,6,FALSE)</f>
        <v>300</v>
      </c>
      <c r="E266">
        <f>VLOOKUP(IF(data!E265="","unknown",data!E265),variables!$A$97:$B$104,2,FALSE)</f>
        <v>401</v>
      </c>
      <c r="F266">
        <f>VLOOKUP(data!F265,variables!$A$107:$B$108,2,FALSE)</f>
        <v>500</v>
      </c>
      <c r="G266">
        <f>VLOOKUP(IF(data!H265="","unknown",data!H265),variables!$A$110:$B$112,2,FALSE)</f>
        <v>600</v>
      </c>
      <c r="H266">
        <f>VLOOKUP(IF(data!I265="","unknown",data!I265),variables!$A$115:$B$464,2,FALSE)</f>
        <v>700.22500000000002</v>
      </c>
      <c r="I266">
        <f>VLOOKUP(IF(data!P265="","unknown",data!P265),variables!$A$466:$B$517,2,FALSE)</f>
        <v>800.00699999999995</v>
      </c>
      <c r="J266">
        <f>VLOOKUP(IF(data!Q265="","unknown",data!Q265),variables!$A$519:$B$524,2,FALSE)</f>
        <v>904</v>
      </c>
      <c r="K266">
        <f>VLOOKUP(IF(data!S265="","unknown",data!S265),variables!$A$526:$B$528,2,FALSE)</f>
        <v>1000</v>
      </c>
      <c r="L266">
        <f>VLOOKUP(IF(data!U265="","unknown",data!U265),variables!$A$530:$B$534,2,FALSE)</f>
        <v>1100</v>
      </c>
      <c r="M266" s="38">
        <f>'data (2)'!A265</f>
        <v>3</v>
      </c>
      <c r="N266">
        <f>'interests (2)'!A266</f>
        <v>664200</v>
      </c>
      <c r="O266" t="str">
        <f t="shared" si="17"/>
        <v>filters:[3,664200]</v>
      </c>
      <c r="P266" t="str">
        <f t="shared" si="18"/>
        <v>variables:[31,103,203,300,401,500,600,700.225,800.007,904,1000,1100]</v>
      </c>
      <c r="Q266" t="s">
        <v>1703</v>
      </c>
      <c r="R266" t="str">
        <f t="shared" si="19"/>
        <v>filters:[3,664200],variables:[31,103,203,300,401,500,600,700.225,800.007,904,1000,1100]</v>
      </c>
      <c r="S266" t="s">
        <v>1701</v>
      </c>
      <c r="T266" t="str">
        <f t="shared" si="16"/>
        <v>{filters:[3,664200],variables:[31,103,203,300,401,500,600,700.225,800.007,904,1000,1100]},</v>
      </c>
    </row>
    <row r="267" spans="1:20">
      <c r="A267" s="36">
        <f>VLOOKUP(data!A266,variables!$A$33:$E$58,5,FALSE)</f>
        <v>42</v>
      </c>
      <c r="B267" s="36">
        <f>VLOOKUP(data!A266,variables!$A$33:$F$58,6,FALSE)</f>
        <v>104</v>
      </c>
      <c r="C267" s="36">
        <f>VLOOKUP(IF(data!D266="","unknown",data!D266),variables!$A$63:$F$94,5,FALSE)</f>
        <v>203</v>
      </c>
      <c r="D267" s="36">
        <f>VLOOKUP(IF(data!D266="","unknown",data!D266),variables!$A$63:$F$94,6,FALSE)</f>
        <v>300</v>
      </c>
      <c r="E267">
        <f>VLOOKUP(IF(data!E266="","unknown",data!E266),variables!$A$97:$B$104,2,FALSE)</f>
        <v>430</v>
      </c>
      <c r="F267">
        <f>VLOOKUP(data!F266,variables!$A$107:$B$108,2,FALSE)</f>
        <v>500</v>
      </c>
      <c r="G267">
        <f>VLOOKUP(IF(data!H266="","unknown",data!H266),variables!$A$110:$B$112,2,FALSE)</f>
        <v>601</v>
      </c>
      <c r="H267">
        <f>VLOOKUP(IF(data!I266="","unknown",data!I266),variables!$A$115:$B$464,2,FALSE)</f>
        <v>700.30100000000004</v>
      </c>
      <c r="I267">
        <f>VLOOKUP(IF(data!P266="","unknown",data!P266),variables!$A$466:$B$517,2,FALSE)</f>
        <v>800.01099999999997</v>
      </c>
      <c r="J267">
        <f>VLOOKUP(IF(data!Q266="","unknown",data!Q266),variables!$A$519:$B$524,2,FALSE)</f>
        <v>903</v>
      </c>
      <c r="K267">
        <f>VLOOKUP(IF(data!S266="","unknown",data!S266),variables!$A$526:$B$528,2,FALSE)</f>
        <v>1000</v>
      </c>
      <c r="L267">
        <f>VLOOKUP(IF(data!U266="","unknown",data!U266),variables!$A$530:$B$534,2,FALSE)</f>
        <v>1100</v>
      </c>
      <c r="M267" s="38">
        <f>'data (2)'!A266</f>
        <v>3</v>
      </c>
      <c r="N267">
        <f>'interests (2)'!A267</f>
        <v>16402</v>
      </c>
      <c r="O267" t="str">
        <f t="shared" si="17"/>
        <v>filters:[3,16402]</v>
      </c>
      <c r="P267" t="str">
        <f t="shared" si="18"/>
        <v>variables:[42,104,203,300,430,500,601,700.301,800.011,903,1000,1100]</v>
      </c>
      <c r="Q267" t="s">
        <v>1703</v>
      </c>
      <c r="R267" t="str">
        <f t="shared" si="19"/>
        <v>filters:[3,16402],variables:[42,104,203,300,430,500,601,700.301,800.011,903,1000,1100]</v>
      </c>
      <c r="S267" t="s">
        <v>1701</v>
      </c>
      <c r="T267" t="str">
        <f t="shared" si="16"/>
        <v>{filters:[3,16402],variables:[42,104,203,300,430,500,601,700.301,800.011,903,1000,1100]},</v>
      </c>
    </row>
    <row r="268" spans="1:20">
      <c r="A268" s="36">
        <f>VLOOKUP(data!A267,variables!$A$33:$E$58,5,FALSE)</f>
        <v>22</v>
      </c>
      <c r="B268" s="36">
        <f>VLOOKUP(data!A267,variables!$A$33:$F$58,6,FALSE)</f>
        <v>102</v>
      </c>
      <c r="C268" s="36">
        <f>VLOOKUP(IF(data!D267="","unknown",data!D267),variables!$A$63:$F$94,5,FALSE)</f>
        <v>203</v>
      </c>
      <c r="D268" s="36">
        <f>VLOOKUP(IF(data!D267="","unknown",data!D267),variables!$A$63:$F$94,6,FALSE)</f>
        <v>300</v>
      </c>
      <c r="E268">
        <f>VLOOKUP(IF(data!E267="","unknown",data!E267),variables!$A$97:$B$104,2,FALSE)</f>
        <v>400</v>
      </c>
      <c r="F268">
        <f>VLOOKUP(data!F267,variables!$A$107:$B$108,2,FALSE)</f>
        <v>500</v>
      </c>
      <c r="G268">
        <f>VLOOKUP(IF(data!H267="","unknown",data!H267),variables!$A$110:$B$112,2,FALSE)</f>
        <v>600</v>
      </c>
      <c r="H268">
        <f>VLOOKUP(IF(data!I267="","unknown",data!I267),variables!$A$115:$B$464,2,FALSE)</f>
        <v>700.21199999999999</v>
      </c>
      <c r="I268">
        <f>VLOOKUP(IF(data!P267="","unknown",data!P267),variables!$A$466:$B$517,2,FALSE)</f>
        <v>800.00800000000004</v>
      </c>
      <c r="J268">
        <f>VLOOKUP(IF(data!Q267="","unknown",data!Q267),variables!$A$519:$B$524,2,FALSE)</f>
        <v>903</v>
      </c>
      <c r="K268">
        <f>VLOOKUP(IF(data!S267="","unknown",data!S267),variables!$A$526:$B$528,2,FALSE)</f>
        <v>1000</v>
      </c>
      <c r="L268">
        <f>VLOOKUP(IF(data!U267="","unknown",data!U267),variables!$A$530:$B$534,2,FALSE)</f>
        <v>1100</v>
      </c>
      <c r="M268" s="38">
        <f>'data (2)'!A267</f>
        <v>3</v>
      </c>
      <c r="N268">
        <f>'interests (2)'!A268</f>
        <v>1217702</v>
      </c>
      <c r="O268" t="str">
        <f t="shared" si="17"/>
        <v>filters:[3,1217702]</v>
      </c>
      <c r="P268" t="str">
        <f t="shared" si="18"/>
        <v>variables:[22,102,203,300,400,500,600,700.212,800.008,903,1000,1100]</v>
      </c>
      <c r="Q268" t="s">
        <v>1703</v>
      </c>
      <c r="R268" t="str">
        <f t="shared" si="19"/>
        <v>filters:[3,1217702],variables:[22,102,203,300,400,500,600,700.212,800.008,903,1000,1100]</v>
      </c>
      <c r="S268" t="s">
        <v>1701</v>
      </c>
      <c r="T268" t="str">
        <f t="shared" si="16"/>
        <v>{filters:[3,1217702],variables:[22,102,203,300,400,500,600,700.212,800.008,903,1000,1100]},</v>
      </c>
    </row>
    <row r="269" spans="1:20">
      <c r="A269" s="36">
        <f>VLOOKUP(data!A268,variables!$A$33:$E$58,5,FALSE)</f>
        <v>42</v>
      </c>
      <c r="B269" s="36">
        <f>VLOOKUP(data!A268,variables!$A$33:$F$58,6,FALSE)</f>
        <v>104</v>
      </c>
      <c r="C269" s="36">
        <f>VLOOKUP(IF(data!D268="","unknown",data!D268),variables!$A$63:$F$94,5,FALSE)</f>
        <v>203</v>
      </c>
      <c r="D269" s="36">
        <f>VLOOKUP(IF(data!D268="","unknown",data!D268),variables!$A$63:$F$94,6,FALSE)</f>
        <v>300</v>
      </c>
      <c r="E269">
        <f>VLOOKUP(IF(data!E268="","unknown",data!E268),variables!$A$97:$B$104,2,FALSE)</f>
        <v>440</v>
      </c>
      <c r="F269">
        <f>VLOOKUP(data!F268,variables!$A$107:$B$108,2,FALSE)</f>
        <v>500</v>
      </c>
      <c r="G269">
        <f>VLOOKUP(IF(data!H268="","unknown",data!H268),variables!$A$110:$B$112,2,FALSE)</f>
        <v>602</v>
      </c>
      <c r="H269">
        <f>VLOOKUP(IF(data!I268="","unknown",data!I268),variables!$A$115:$B$464,2,FALSE)</f>
        <v>700.21199999999999</v>
      </c>
      <c r="I269">
        <f>VLOOKUP(IF(data!P268="","unknown",data!P268),variables!$A$466:$B$517,2,FALSE)</f>
        <v>801</v>
      </c>
      <c r="J269">
        <f>VLOOKUP(IF(data!Q268="","unknown",data!Q268),variables!$A$519:$B$524,2,FALSE)</f>
        <v>905</v>
      </c>
      <c r="K269">
        <f>VLOOKUP(IF(data!S268="","unknown",data!S268),variables!$A$526:$B$528,2,FALSE)</f>
        <v>1002</v>
      </c>
      <c r="L269">
        <f>VLOOKUP(IF(data!U268="","unknown",data!U268),variables!$A$530:$B$534,2,FALSE)</f>
        <v>1104</v>
      </c>
      <c r="M269" s="38">
        <f>'data (2)'!A268</f>
        <v>0</v>
      </c>
      <c r="N269">
        <f>'interests (2)'!A269</f>
        <v>0</v>
      </c>
      <c r="O269" t="str">
        <f t="shared" si="17"/>
        <v>filters:[0,0]</v>
      </c>
      <c r="P269" t="str">
        <f t="shared" si="18"/>
        <v>variables:[42,104,203,300,440,500,602,700.212,801,905,1002,1104]</v>
      </c>
      <c r="Q269" t="s">
        <v>1703</v>
      </c>
      <c r="R269" t="str">
        <f t="shared" si="19"/>
        <v>filters:[0,0],variables:[42,104,203,300,440,500,602,700.212,801,905,1002,1104]</v>
      </c>
      <c r="S269" t="s">
        <v>1701</v>
      </c>
      <c r="T269" t="str">
        <f t="shared" si="16"/>
        <v>{filters:[0,0],variables:[42,104,203,300,440,500,602,700.212,801,905,1002,1104]},</v>
      </c>
    </row>
    <row r="270" spans="1:20">
      <c r="A270" s="36">
        <f>VLOOKUP(data!A269,variables!$A$33:$E$58,5,FALSE)</f>
        <v>50</v>
      </c>
      <c r="B270" s="36">
        <f>VLOOKUP(data!A269,variables!$A$33:$F$58,6,FALSE)</f>
        <v>105</v>
      </c>
      <c r="C270" s="36">
        <f>VLOOKUP(IF(data!D269="","unknown",data!D269),variables!$A$63:$F$94,5,FALSE)</f>
        <v>203</v>
      </c>
      <c r="D270" s="36">
        <f>VLOOKUP(IF(data!D269="","unknown",data!D269),variables!$A$63:$F$94,6,FALSE)</f>
        <v>300</v>
      </c>
      <c r="E270">
        <f>VLOOKUP(IF(data!E269="","unknown",data!E269),variables!$A$97:$B$104,2,FALSE)</f>
        <v>402</v>
      </c>
      <c r="F270">
        <f>VLOOKUP(data!F269,variables!$A$107:$B$108,2,FALSE)</f>
        <v>500</v>
      </c>
      <c r="G270">
        <f>VLOOKUP(IF(data!H269="","unknown",data!H269),variables!$A$110:$B$112,2,FALSE)</f>
        <v>600</v>
      </c>
      <c r="H270">
        <f>VLOOKUP(IF(data!I269="","unknown",data!I269),variables!$A$115:$B$464,2,FALSE)</f>
        <v>700.18600000000004</v>
      </c>
      <c r="I270">
        <f>VLOOKUP(IF(data!P269="","unknown",data!P269),variables!$A$466:$B$517,2,FALSE)</f>
        <v>800.01199999999994</v>
      </c>
      <c r="J270">
        <f>VLOOKUP(IF(data!Q269="","unknown",data!Q269),variables!$A$519:$B$524,2,FALSE)</f>
        <v>900</v>
      </c>
      <c r="K270">
        <f>VLOOKUP(IF(data!S269="","unknown",data!S269),variables!$A$526:$B$528,2,FALSE)</f>
        <v>1000</v>
      </c>
      <c r="L270">
        <f>VLOOKUP(IF(data!U269="","unknown",data!U269),variables!$A$530:$B$534,2,FALSE)</f>
        <v>1103</v>
      </c>
      <c r="M270" s="38">
        <f>'data (2)'!A269</f>
        <v>0</v>
      </c>
      <c r="N270">
        <f>'interests (2)'!A270</f>
        <v>1574400</v>
      </c>
      <c r="O270" t="str">
        <f t="shared" si="17"/>
        <v>filters:[0,1574400]</v>
      </c>
      <c r="P270" t="str">
        <f t="shared" si="18"/>
        <v>variables:[50,105,203,300,402,500,600,700.186,800.012,900,1000,1103]</v>
      </c>
      <c r="Q270" t="s">
        <v>1703</v>
      </c>
      <c r="R270" t="str">
        <f t="shared" si="19"/>
        <v>filters:[0,1574400],variables:[50,105,203,300,402,500,600,700.186,800.012,900,1000,1103]</v>
      </c>
      <c r="S270" t="s">
        <v>1701</v>
      </c>
      <c r="T270" t="str">
        <f t="shared" si="16"/>
        <v>{filters:[0,1574400],variables:[50,105,203,300,402,500,600,700.186,800.012,900,1000,1103]},</v>
      </c>
    </row>
    <row r="271" spans="1:20">
      <c r="A271" s="36">
        <f>VLOOKUP(data!A270,variables!$A$33:$E$58,5,FALSE)</f>
        <v>23</v>
      </c>
      <c r="B271" s="36">
        <f>VLOOKUP(data!A270,variables!$A$33:$F$58,6,FALSE)</f>
        <v>102</v>
      </c>
      <c r="C271" s="36">
        <f>VLOOKUP(IF(data!D270="","unknown",data!D270),variables!$A$63:$F$94,5,FALSE)</f>
        <v>201</v>
      </c>
      <c r="D271" s="36">
        <f>VLOOKUP(IF(data!D270="","unknown",data!D270),variables!$A$63:$F$94,6,FALSE)</f>
        <v>300</v>
      </c>
      <c r="E271">
        <f>VLOOKUP(IF(data!E270="","unknown",data!E270),variables!$A$97:$B$104,2,FALSE)</f>
        <v>440</v>
      </c>
      <c r="F271">
        <f>VLOOKUP(data!F270,variables!$A$107:$B$108,2,FALSE)</f>
        <v>500</v>
      </c>
      <c r="G271">
        <f>VLOOKUP(IF(data!H270="","unknown",data!H270),variables!$A$110:$B$112,2,FALSE)</f>
        <v>601</v>
      </c>
      <c r="H271">
        <f>VLOOKUP(IF(data!I270="","unknown",data!I270),variables!$A$115:$B$464,2,FALSE)</f>
        <v>700.26700000000005</v>
      </c>
      <c r="I271">
        <f>VLOOKUP(IF(data!P270="","unknown",data!P270),variables!$A$466:$B$517,2,FALSE)</f>
        <v>801</v>
      </c>
      <c r="J271">
        <f>VLOOKUP(IF(data!Q270="","unknown",data!Q270),variables!$A$519:$B$524,2,FALSE)</f>
        <v>900</v>
      </c>
      <c r="K271">
        <f>VLOOKUP(IF(data!S270="","unknown",data!S270),variables!$A$526:$B$528,2,FALSE)</f>
        <v>1000</v>
      </c>
      <c r="L271">
        <f>VLOOKUP(IF(data!U270="","unknown",data!U270),variables!$A$530:$B$534,2,FALSE)</f>
        <v>1100</v>
      </c>
      <c r="M271" s="38">
        <f>'data (2)'!A270</f>
        <v>0</v>
      </c>
      <c r="N271">
        <f>'interests (2)'!A271</f>
        <v>0</v>
      </c>
      <c r="O271" t="str">
        <f t="shared" si="17"/>
        <v>filters:[0,0]</v>
      </c>
      <c r="P271" t="str">
        <f t="shared" si="18"/>
        <v>variables:[23,102,201,300,440,500,601,700.267,801,900,1000,1100]</v>
      </c>
      <c r="Q271" t="s">
        <v>1703</v>
      </c>
      <c r="R271" t="str">
        <f t="shared" si="19"/>
        <v>filters:[0,0],variables:[23,102,201,300,440,500,601,700.267,801,900,1000,1100]</v>
      </c>
      <c r="S271" t="s">
        <v>1701</v>
      </c>
      <c r="T271" t="str">
        <f t="shared" si="16"/>
        <v>{filters:[0,0],variables:[23,102,201,300,440,500,601,700.267,801,900,1000,1100]},</v>
      </c>
    </row>
    <row r="272" spans="1:20">
      <c r="A272" s="36">
        <f>VLOOKUP(data!A271,variables!$A$33:$E$58,5,FALSE)</f>
        <v>41</v>
      </c>
      <c r="B272" s="36">
        <f>VLOOKUP(data!A271,variables!$A$33:$F$58,6,FALSE)</f>
        <v>104</v>
      </c>
      <c r="C272" s="36">
        <f>VLOOKUP(IF(data!D271="","unknown",data!D271),variables!$A$63:$F$94,5,FALSE)</f>
        <v>216</v>
      </c>
      <c r="D272" s="36">
        <f>VLOOKUP(IF(data!D271="","unknown",data!D271),variables!$A$63:$F$94,6,FALSE)</f>
        <v>301</v>
      </c>
      <c r="E272">
        <f>VLOOKUP(IF(data!E271="","unknown",data!E271),variables!$A$97:$B$104,2,FALSE)</f>
        <v>400</v>
      </c>
      <c r="F272">
        <f>VLOOKUP(data!F271,variables!$A$107:$B$108,2,FALSE)</f>
        <v>500</v>
      </c>
      <c r="G272">
        <f>VLOOKUP(IF(data!H271="","unknown",data!H271),variables!$A$110:$B$112,2,FALSE)</f>
        <v>600</v>
      </c>
      <c r="H272">
        <f>VLOOKUP(IF(data!I271="","unknown",data!I271),variables!$A$115:$B$464,2,FALSE)</f>
        <v>700.12</v>
      </c>
      <c r="I272">
        <f>VLOOKUP(IF(data!P271="","unknown",data!P271),variables!$A$466:$B$517,2,FALSE)</f>
        <v>800.01099999999997</v>
      </c>
      <c r="J272">
        <f>VLOOKUP(IF(data!Q271="","unknown",data!Q271),variables!$A$519:$B$524,2,FALSE)</f>
        <v>903</v>
      </c>
      <c r="K272">
        <f>VLOOKUP(IF(data!S271="","unknown",data!S271),variables!$A$526:$B$528,2,FALSE)</f>
        <v>1000</v>
      </c>
      <c r="L272">
        <f>VLOOKUP(IF(data!U271="","unknown",data!U271),variables!$A$530:$B$534,2,FALSE)</f>
        <v>1100</v>
      </c>
      <c r="M272" s="38">
        <f>'data (2)'!A271</f>
        <v>1</v>
      </c>
      <c r="N272">
        <f>'interests (2)'!A272</f>
        <v>131200</v>
      </c>
      <c r="O272" t="str">
        <f t="shared" si="17"/>
        <v>filters:[1,131200]</v>
      </c>
      <c r="P272" t="str">
        <f t="shared" si="18"/>
        <v>variables:[41,104,216,301,400,500,600,700.12,800.011,903,1000,1100]</v>
      </c>
      <c r="Q272" t="s">
        <v>1703</v>
      </c>
      <c r="R272" t="str">
        <f t="shared" si="19"/>
        <v>filters:[1,131200],variables:[41,104,216,301,400,500,600,700.12,800.011,903,1000,1100]</v>
      </c>
      <c r="S272" t="s">
        <v>1701</v>
      </c>
      <c r="T272" t="str">
        <f t="shared" si="16"/>
        <v>{filters:[1,131200],variables:[41,104,216,301,400,500,600,700.12,800.011,903,1000,1100]},</v>
      </c>
    </row>
    <row r="273" spans="1:20">
      <c r="A273" s="36">
        <f>VLOOKUP(data!A272,variables!$A$33:$E$58,5,FALSE)</f>
        <v>50</v>
      </c>
      <c r="B273" s="36">
        <f>VLOOKUP(data!A272,variables!$A$33:$F$58,6,FALSE)</f>
        <v>105</v>
      </c>
      <c r="C273" s="36">
        <f>VLOOKUP(IF(data!D272="","unknown",data!D272),variables!$A$63:$F$94,5,FALSE)</f>
        <v>203</v>
      </c>
      <c r="D273" s="36">
        <f>VLOOKUP(IF(data!D272="","unknown",data!D272),variables!$A$63:$F$94,6,FALSE)</f>
        <v>300</v>
      </c>
      <c r="E273">
        <f>VLOOKUP(IF(data!E272="","unknown",data!E272),variables!$A$97:$B$104,2,FALSE)</f>
        <v>401</v>
      </c>
      <c r="F273">
        <f>VLOOKUP(data!F272,variables!$A$107:$B$108,2,FALSE)</f>
        <v>500</v>
      </c>
      <c r="G273">
        <f>VLOOKUP(IF(data!H272="","unknown",data!H272),variables!$A$110:$B$112,2,FALSE)</f>
        <v>600</v>
      </c>
      <c r="H273">
        <f>VLOOKUP(IF(data!I272="","unknown",data!I272),variables!$A$115:$B$464,2,FALSE)</f>
        <v>700.16700000000003</v>
      </c>
      <c r="I273">
        <f>VLOOKUP(IF(data!P272="","unknown",data!P272),variables!$A$466:$B$517,2,FALSE)</f>
        <v>800.03200000000004</v>
      </c>
      <c r="J273">
        <f>VLOOKUP(IF(data!Q272="","unknown",data!Q272),variables!$A$519:$B$524,2,FALSE)</f>
        <v>903</v>
      </c>
      <c r="K273">
        <f>VLOOKUP(IF(data!S272="","unknown",data!S272),variables!$A$526:$B$528,2,FALSE)</f>
        <v>1000</v>
      </c>
      <c r="L273">
        <f>VLOOKUP(IF(data!U272="","unknown",data!U272),variables!$A$530:$B$534,2,FALSE)</f>
        <v>1102</v>
      </c>
      <c r="M273" s="38">
        <f>'data (2)'!A272</f>
        <v>3</v>
      </c>
      <c r="N273">
        <f>'interests (2)'!A273</f>
        <v>697000</v>
      </c>
      <c r="O273" t="str">
        <f t="shared" si="17"/>
        <v>filters:[3,697000]</v>
      </c>
      <c r="P273" t="str">
        <f t="shared" si="18"/>
        <v>variables:[50,105,203,300,401,500,600,700.167,800.032,903,1000,1102]</v>
      </c>
      <c r="Q273" t="s">
        <v>1703</v>
      </c>
      <c r="R273" t="str">
        <f t="shared" si="19"/>
        <v>filters:[3,697000],variables:[50,105,203,300,401,500,600,700.167,800.032,903,1000,1102]</v>
      </c>
      <c r="S273" t="s">
        <v>1701</v>
      </c>
      <c r="T273" t="str">
        <f t="shared" si="16"/>
        <v>{filters:[3,697000],variables:[50,105,203,300,401,500,600,700.167,800.032,903,1000,1102]},</v>
      </c>
    </row>
    <row r="274" spans="1:20">
      <c r="A274" s="36">
        <f>VLOOKUP(data!A273,variables!$A$33:$E$58,5,FALSE)</f>
        <v>41</v>
      </c>
      <c r="B274" s="36">
        <f>VLOOKUP(data!A273,variables!$A$33:$F$58,6,FALSE)</f>
        <v>104</v>
      </c>
      <c r="C274" s="36">
        <f>VLOOKUP(IF(data!D273="","unknown",data!D273),variables!$A$63:$F$94,5,FALSE)</f>
        <v>226</v>
      </c>
      <c r="D274" s="36">
        <f>VLOOKUP(IF(data!D273="","unknown",data!D273),variables!$A$63:$F$94,6,FALSE)</f>
        <v>302</v>
      </c>
      <c r="E274">
        <f>VLOOKUP(IF(data!E273="","unknown",data!E273),variables!$A$97:$B$104,2,FALSE)</f>
        <v>400</v>
      </c>
      <c r="F274">
        <f>VLOOKUP(data!F273,variables!$A$107:$B$108,2,FALSE)</f>
        <v>500</v>
      </c>
      <c r="G274">
        <f>VLOOKUP(IF(data!H273="","unknown",data!H273),variables!$A$110:$B$112,2,FALSE)</f>
        <v>600</v>
      </c>
      <c r="H274">
        <f>VLOOKUP(IF(data!I273="","unknown",data!I273),variables!$A$115:$B$464,2,FALSE)</f>
        <v>700.24800000000005</v>
      </c>
      <c r="I274">
        <f>VLOOKUP(IF(data!P273="","unknown",data!P273),variables!$A$466:$B$517,2,FALSE)</f>
        <v>800.03099999999995</v>
      </c>
      <c r="J274">
        <f>VLOOKUP(IF(data!Q273="","unknown",data!Q273),variables!$A$519:$B$524,2,FALSE)</f>
        <v>903</v>
      </c>
      <c r="K274">
        <f>VLOOKUP(IF(data!S273="","unknown",data!S273),variables!$A$526:$B$528,2,FALSE)</f>
        <v>1000</v>
      </c>
      <c r="L274">
        <f>VLOOKUP(IF(data!U273="","unknown",data!U273),variables!$A$530:$B$534,2,FALSE)</f>
        <v>1100</v>
      </c>
      <c r="M274" s="38">
        <f>'data (2)'!A273</f>
        <v>3</v>
      </c>
      <c r="N274">
        <f>'interests (2)'!A274</f>
        <v>717502</v>
      </c>
      <c r="O274" t="str">
        <f t="shared" si="17"/>
        <v>filters:[3,717502]</v>
      </c>
      <c r="P274" t="str">
        <f t="shared" si="18"/>
        <v>variables:[41,104,226,302,400,500,600,700.248,800.031,903,1000,1100]</v>
      </c>
      <c r="Q274" t="s">
        <v>1703</v>
      </c>
      <c r="R274" t="str">
        <f t="shared" si="19"/>
        <v>filters:[3,717502],variables:[41,104,226,302,400,500,600,700.248,800.031,903,1000,1100]</v>
      </c>
      <c r="S274" t="s">
        <v>1701</v>
      </c>
      <c r="T274" t="str">
        <f t="shared" si="16"/>
        <v>{filters:[3,717502],variables:[41,104,226,302,400,500,600,700.248,800.031,903,1000,1100]},</v>
      </c>
    </row>
    <row r="275" spans="1:20">
      <c r="A275" s="36">
        <f>VLOOKUP(data!A274,variables!$A$33:$E$58,5,FALSE)</f>
        <v>52</v>
      </c>
      <c r="B275" s="36">
        <f>VLOOKUP(data!A274,variables!$A$33:$F$58,6,FALSE)</f>
        <v>105</v>
      </c>
      <c r="C275" s="36">
        <f>VLOOKUP(IF(data!D274="","unknown",data!D274),variables!$A$63:$F$94,5,FALSE)</f>
        <v>203</v>
      </c>
      <c r="D275" s="36">
        <f>VLOOKUP(IF(data!D274="","unknown",data!D274),variables!$A$63:$F$94,6,FALSE)</f>
        <v>300</v>
      </c>
      <c r="E275">
        <f>VLOOKUP(IF(data!E274="","unknown",data!E274),variables!$A$97:$B$104,2,FALSE)</f>
        <v>400</v>
      </c>
      <c r="F275">
        <f>VLOOKUP(data!F274,variables!$A$107:$B$108,2,FALSE)</f>
        <v>501</v>
      </c>
      <c r="G275">
        <f>VLOOKUP(IF(data!H274="","unknown",data!H274),variables!$A$110:$B$112,2,FALSE)</f>
        <v>601</v>
      </c>
      <c r="H275">
        <f>VLOOKUP(IF(data!I274="","unknown",data!I274),variables!$A$115:$B$464,2,FALSE)</f>
        <v>700.02499999999998</v>
      </c>
      <c r="I275">
        <f>VLOOKUP(IF(data!P274="","unknown",data!P274),variables!$A$466:$B$517,2,FALSE)</f>
        <v>800.03800000000001</v>
      </c>
      <c r="J275">
        <f>VLOOKUP(IF(data!Q274="","unknown",data!Q274),variables!$A$519:$B$524,2,FALSE)</f>
        <v>902</v>
      </c>
      <c r="K275">
        <f>VLOOKUP(IF(data!S274="","unknown",data!S274),variables!$A$526:$B$528,2,FALSE)</f>
        <v>1000</v>
      </c>
      <c r="L275">
        <f>VLOOKUP(IF(data!U274="","unknown",data!U274),variables!$A$530:$B$534,2,FALSE)</f>
        <v>1100</v>
      </c>
      <c r="M275" s="38">
        <f>'data (2)'!A274</f>
        <v>1</v>
      </c>
      <c r="N275">
        <f>'interests (2)'!A275</f>
        <v>4100</v>
      </c>
      <c r="O275" t="str">
        <f t="shared" si="17"/>
        <v>filters:[1,4100]</v>
      </c>
      <c r="P275" t="str">
        <f t="shared" si="18"/>
        <v>variables:[52,105,203,300,400,501,601,700.025,800.038,902,1000,1100]</v>
      </c>
      <c r="Q275" t="s">
        <v>1703</v>
      </c>
      <c r="R275" t="str">
        <f t="shared" si="19"/>
        <v>filters:[1,4100],variables:[52,105,203,300,400,501,601,700.025,800.038,902,1000,1100]</v>
      </c>
      <c r="S275" t="s">
        <v>1701</v>
      </c>
      <c r="T275" t="str">
        <f t="shared" si="16"/>
        <v>{filters:[1,4100],variables:[52,105,203,300,400,501,601,700.025,800.038,902,1000,1100]},</v>
      </c>
    </row>
    <row r="276" spans="1:20">
      <c r="A276" s="36">
        <f>VLOOKUP(data!A275,variables!$A$33:$E$58,5,FALSE)</f>
        <v>51</v>
      </c>
      <c r="B276" s="36">
        <f>VLOOKUP(data!A275,variables!$A$33:$F$58,6,FALSE)</f>
        <v>105</v>
      </c>
      <c r="C276" s="36">
        <f>VLOOKUP(IF(data!D275="","unknown",data!D275),variables!$A$63:$F$94,5,FALSE)</f>
        <v>220</v>
      </c>
      <c r="D276" s="36">
        <f>VLOOKUP(IF(data!D275="","unknown",data!D275),variables!$A$63:$F$94,6,FALSE)</f>
        <v>302</v>
      </c>
      <c r="E276">
        <f>VLOOKUP(IF(data!E275="","unknown",data!E275),variables!$A$97:$B$104,2,FALSE)</f>
        <v>401</v>
      </c>
      <c r="F276">
        <f>VLOOKUP(data!F275,variables!$A$107:$B$108,2,FALSE)</f>
        <v>500</v>
      </c>
      <c r="G276">
        <f>VLOOKUP(IF(data!H275="","unknown",data!H275),variables!$A$110:$B$112,2,FALSE)</f>
        <v>600</v>
      </c>
      <c r="H276">
        <f>VLOOKUP(IF(data!I275="","unknown",data!I275),variables!$A$115:$B$464,2,FALSE)</f>
        <v>700.33299999999997</v>
      </c>
      <c r="I276">
        <f>VLOOKUP(IF(data!P275="","unknown",data!P275),variables!$A$466:$B$517,2,FALSE)</f>
        <v>800.005</v>
      </c>
      <c r="J276">
        <f>VLOOKUP(IF(data!Q275="","unknown",data!Q275),variables!$A$519:$B$524,2,FALSE)</f>
        <v>903</v>
      </c>
      <c r="K276">
        <f>VLOOKUP(IF(data!S275="","unknown",data!S275),variables!$A$526:$B$528,2,FALSE)</f>
        <v>1000</v>
      </c>
      <c r="L276">
        <f>VLOOKUP(IF(data!U275="","unknown",data!U275),variables!$A$530:$B$534,2,FALSE)</f>
        <v>1100</v>
      </c>
      <c r="M276" s="38">
        <f>'data (2)'!A275</f>
        <v>3</v>
      </c>
      <c r="N276">
        <f>'interests (2)'!A276</f>
        <v>393600</v>
      </c>
      <c r="O276" t="str">
        <f t="shared" si="17"/>
        <v>filters:[3,393600]</v>
      </c>
      <c r="P276" t="str">
        <f t="shared" si="18"/>
        <v>variables:[51,105,220,302,401,500,600,700.333,800.005,903,1000,1100]</v>
      </c>
      <c r="Q276" t="s">
        <v>1703</v>
      </c>
      <c r="R276" t="str">
        <f t="shared" si="19"/>
        <v>filters:[3,393600],variables:[51,105,220,302,401,500,600,700.333,800.005,903,1000,1100]</v>
      </c>
      <c r="S276" t="s">
        <v>1701</v>
      </c>
      <c r="T276" t="str">
        <f t="shared" si="16"/>
        <v>{filters:[3,393600],variables:[51,105,220,302,401,500,600,700.333,800.005,903,1000,1100]},</v>
      </c>
    </row>
    <row r="277" spans="1:20">
      <c r="A277" s="36">
        <f>VLOOKUP(data!A276,variables!$A$33:$E$58,5,FALSE)</f>
        <v>52</v>
      </c>
      <c r="B277" s="36">
        <f>VLOOKUP(data!A276,variables!$A$33:$F$58,6,FALSE)</f>
        <v>105</v>
      </c>
      <c r="C277" s="36">
        <f>VLOOKUP(IF(data!D276="","unknown",data!D276),variables!$A$63:$F$94,5,FALSE)</f>
        <v>203</v>
      </c>
      <c r="D277" s="36">
        <f>VLOOKUP(IF(data!D276="","unknown",data!D276),variables!$A$63:$F$94,6,FALSE)</f>
        <v>300</v>
      </c>
      <c r="E277">
        <f>VLOOKUP(IF(data!E276="","unknown",data!E276),variables!$A$97:$B$104,2,FALSE)</f>
        <v>440</v>
      </c>
      <c r="F277">
        <f>VLOOKUP(data!F276,variables!$A$107:$B$108,2,FALSE)</f>
        <v>501</v>
      </c>
      <c r="G277">
        <f>VLOOKUP(IF(data!H276="","unknown",data!H276),variables!$A$110:$B$112,2,FALSE)</f>
        <v>602</v>
      </c>
      <c r="H277">
        <f>VLOOKUP(IF(data!I276="","unknown",data!I276),variables!$A$115:$B$464,2,FALSE)</f>
        <v>700.14400000000001</v>
      </c>
      <c r="I277">
        <f>VLOOKUP(IF(data!P276="","unknown",data!P276),variables!$A$466:$B$517,2,FALSE)</f>
        <v>801</v>
      </c>
      <c r="J277">
        <f>VLOOKUP(IF(data!Q276="","unknown",data!Q276),variables!$A$519:$B$524,2,FALSE)</f>
        <v>905</v>
      </c>
      <c r="K277">
        <f>VLOOKUP(IF(data!S276="","unknown",data!S276),variables!$A$526:$B$528,2,FALSE)</f>
        <v>1000</v>
      </c>
      <c r="L277">
        <f>VLOOKUP(IF(data!U276="","unknown",data!U276),variables!$A$530:$B$534,2,FALSE)</f>
        <v>1100</v>
      </c>
      <c r="M277" s="38">
        <f>'data (2)'!A276</f>
        <v>0</v>
      </c>
      <c r="N277">
        <f>'interests (2)'!A277</f>
        <v>0</v>
      </c>
      <c r="O277" t="str">
        <f t="shared" si="17"/>
        <v>filters:[0,0]</v>
      </c>
      <c r="P277" t="str">
        <f t="shared" si="18"/>
        <v>variables:[52,105,203,300,440,501,602,700.144,801,905,1000,1100]</v>
      </c>
      <c r="Q277" t="s">
        <v>1703</v>
      </c>
      <c r="R277" t="str">
        <f t="shared" si="19"/>
        <v>filters:[0,0],variables:[52,105,203,300,440,501,602,700.144,801,905,1000,1100]</v>
      </c>
      <c r="S277" t="s">
        <v>1701</v>
      </c>
      <c r="T277" t="str">
        <f t="shared" si="16"/>
        <v>{filters:[0,0],variables:[52,105,203,300,440,501,602,700.144,801,905,1000,1100]},</v>
      </c>
    </row>
    <row r="278" spans="1:20">
      <c r="A278" s="36">
        <f>VLOOKUP(data!A277,variables!$A$33:$E$58,5,FALSE)</f>
        <v>0</v>
      </c>
      <c r="B278" s="36">
        <f>VLOOKUP(data!A277,variables!$A$33:$F$58,6,FALSE)</f>
        <v>100</v>
      </c>
      <c r="C278" s="36">
        <f>VLOOKUP(IF(data!D277="","unknown",data!D277),variables!$A$63:$F$94,5,FALSE)</f>
        <v>250</v>
      </c>
      <c r="D278" s="36">
        <f>VLOOKUP(IF(data!D277="","unknown",data!D277),variables!$A$63:$F$94,6,FALSE)</f>
        <v>304</v>
      </c>
      <c r="E278">
        <f>VLOOKUP(IF(data!E277="","unknown",data!E277),variables!$A$97:$B$104,2,FALSE)</f>
        <v>440</v>
      </c>
      <c r="F278">
        <f>VLOOKUP(data!F277,variables!$A$107:$B$108,2,FALSE)</f>
        <v>500</v>
      </c>
      <c r="G278">
        <f>VLOOKUP(IF(data!H277="","unknown",data!H277),variables!$A$110:$B$112,2,FALSE)</f>
        <v>602</v>
      </c>
      <c r="H278">
        <f>VLOOKUP(IF(data!I277="","unknown",data!I277),variables!$A$115:$B$464,2,FALSE)</f>
        <v>700.34900000000005</v>
      </c>
      <c r="I278">
        <f>VLOOKUP(IF(data!P277="","unknown",data!P277),variables!$A$466:$B$517,2,FALSE)</f>
        <v>801</v>
      </c>
      <c r="J278">
        <f>VLOOKUP(IF(data!Q277="","unknown",data!Q277),variables!$A$519:$B$524,2,FALSE)</f>
        <v>905</v>
      </c>
      <c r="K278">
        <f>VLOOKUP(IF(data!S277="","unknown",data!S277),variables!$A$526:$B$528,2,FALSE)</f>
        <v>1002</v>
      </c>
      <c r="L278">
        <f>VLOOKUP(IF(data!U277="","unknown",data!U277),variables!$A$530:$B$534,2,FALSE)</f>
        <v>1104</v>
      </c>
      <c r="M278" s="38">
        <f>'data (2)'!A277</f>
        <v>0</v>
      </c>
      <c r="N278">
        <f>'interests (2)'!A278</f>
        <v>0</v>
      </c>
      <c r="O278" t="str">
        <f t="shared" si="17"/>
        <v>filters:[0,0]</v>
      </c>
      <c r="P278" t="str">
        <f t="shared" si="18"/>
        <v>variables:[0,100,250,304,440,500,602,700.349,801,905,1002,1104]</v>
      </c>
      <c r="Q278" t="s">
        <v>1703</v>
      </c>
      <c r="R278" t="str">
        <f t="shared" si="19"/>
        <v>filters:[0,0],variables:[0,100,250,304,440,500,602,700.349,801,905,1002,1104]</v>
      </c>
      <c r="S278" t="s">
        <v>1701</v>
      </c>
      <c r="T278" t="str">
        <f t="shared" si="16"/>
        <v>{filters:[0,0],variables:[0,100,250,304,440,500,602,700.349,801,905,1002,1104]},</v>
      </c>
    </row>
    <row r="279" spans="1:20">
      <c r="A279" s="36">
        <f>VLOOKUP(data!A278,variables!$A$33:$E$58,5,FALSE)</f>
        <v>0</v>
      </c>
      <c r="B279" s="36">
        <f>VLOOKUP(data!A278,variables!$A$33:$F$58,6,FALSE)</f>
        <v>100</v>
      </c>
      <c r="C279" s="36">
        <f>VLOOKUP(IF(data!D278="","unknown",data!D278),variables!$A$63:$F$94,5,FALSE)</f>
        <v>201</v>
      </c>
      <c r="D279" s="36">
        <f>VLOOKUP(IF(data!D278="","unknown",data!D278),variables!$A$63:$F$94,6,FALSE)</f>
        <v>300</v>
      </c>
      <c r="E279">
        <f>VLOOKUP(IF(data!E278="","unknown",data!E278),variables!$A$97:$B$104,2,FALSE)</f>
        <v>440</v>
      </c>
      <c r="F279">
        <f>VLOOKUP(data!F278,variables!$A$107:$B$108,2,FALSE)</f>
        <v>500</v>
      </c>
      <c r="G279">
        <f>VLOOKUP(IF(data!H278="","unknown",data!H278),variables!$A$110:$B$112,2,FALSE)</f>
        <v>602</v>
      </c>
      <c r="H279">
        <f>VLOOKUP(IF(data!I278="","unknown",data!I278),variables!$A$115:$B$464,2,FALSE)</f>
        <v>700.34900000000005</v>
      </c>
      <c r="I279">
        <f>VLOOKUP(IF(data!P278="","unknown",data!P278),variables!$A$466:$B$517,2,FALSE)</f>
        <v>801</v>
      </c>
      <c r="J279">
        <f>VLOOKUP(IF(data!Q278="","unknown",data!Q278),variables!$A$519:$B$524,2,FALSE)</f>
        <v>905</v>
      </c>
      <c r="K279">
        <f>VLOOKUP(IF(data!S278="","unknown",data!S278),variables!$A$526:$B$528,2,FALSE)</f>
        <v>1002</v>
      </c>
      <c r="L279">
        <f>VLOOKUP(IF(data!U278="","unknown",data!U278),variables!$A$530:$B$534,2,FALSE)</f>
        <v>1104</v>
      </c>
      <c r="M279" s="38">
        <f>'data (2)'!A278</f>
        <v>0</v>
      </c>
      <c r="N279">
        <f>'interests (2)'!A279</f>
        <v>0</v>
      </c>
      <c r="O279" t="str">
        <f t="shared" si="17"/>
        <v>filters:[0,0]</v>
      </c>
      <c r="P279" t="str">
        <f t="shared" si="18"/>
        <v>variables:[0,100,201,300,440,500,602,700.349,801,905,1002,1104]</v>
      </c>
      <c r="Q279" t="s">
        <v>1703</v>
      </c>
      <c r="R279" t="str">
        <f t="shared" si="19"/>
        <v>filters:[0,0],variables:[0,100,201,300,440,500,602,700.349,801,905,1002,1104]</v>
      </c>
      <c r="S279" t="s">
        <v>1701</v>
      </c>
      <c r="T279" t="str">
        <f t="shared" si="16"/>
        <v>{filters:[0,0],variables:[0,100,201,300,440,500,602,700.349,801,905,1002,1104]},</v>
      </c>
    </row>
    <row r="280" spans="1:20">
      <c r="A280" s="36">
        <f>VLOOKUP(data!A279,variables!$A$33:$E$58,5,FALSE)</f>
        <v>50</v>
      </c>
      <c r="B280" s="36">
        <f>VLOOKUP(data!A279,variables!$A$33:$F$58,6,FALSE)</f>
        <v>105</v>
      </c>
      <c r="C280" s="36">
        <f>VLOOKUP(IF(data!D279="","unknown",data!D279),variables!$A$63:$F$94,5,FALSE)</f>
        <v>203</v>
      </c>
      <c r="D280" s="36">
        <f>VLOOKUP(IF(data!D279="","unknown",data!D279),variables!$A$63:$F$94,6,FALSE)</f>
        <v>300</v>
      </c>
      <c r="E280">
        <f>VLOOKUP(IF(data!E279="","unknown",data!E279),variables!$A$97:$B$104,2,FALSE)</f>
        <v>400</v>
      </c>
      <c r="F280">
        <f>VLOOKUP(data!F279,variables!$A$107:$B$108,2,FALSE)</f>
        <v>500</v>
      </c>
      <c r="G280">
        <f>VLOOKUP(IF(data!H279="","unknown",data!H279),variables!$A$110:$B$112,2,FALSE)</f>
        <v>600</v>
      </c>
      <c r="H280">
        <f>VLOOKUP(IF(data!I279="","unknown",data!I279),variables!$A$115:$B$464,2,FALSE)</f>
        <v>700.221</v>
      </c>
      <c r="I280">
        <f>VLOOKUP(IF(data!P279="","unknown",data!P279),variables!$A$466:$B$517,2,FALSE)</f>
        <v>801</v>
      </c>
      <c r="J280">
        <f>VLOOKUP(IF(data!Q279="","unknown",data!Q279),variables!$A$519:$B$524,2,FALSE)</f>
        <v>903</v>
      </c>
      <c r="K280">
        <f>VLOOKUP(IF(data!S279="","unknown",data!S279),variables!$A$526:$B$528,2,FALSE)</f>
        <v>1000</v>
      </c>
      <c r="L280">
        <f>VLOOKUP(IF(data!U279="","unknown",data!U279),variables!$A$530:$B$534,2,FALSE)</f>
        <v>1100</v>
      </c>
      <c r="M280" s="38">
        <f>'data (2)'!A279</f>
        <v>3</v>
      </c>
      <c r="N280">
        <f>'interests (2)'!A280</f>
        <v>0</v>
      </c>
      <c r="O280" t="str">
        <f t="shared" si="17"/>
        <v>filters:[3,0]</v>
      </c>
      <c r="P280" t="str">
        <f t="shared" si="18"/>
        <v>variables:[50,105,203,300,400,500,600,700.221,801,903,1000,1100]</v>
      </c>
      <c r="Q280" t="s">
        <v>1703</v>
      </c>
      <c r="R280" t="str">
        <f t="shared" si="19"/>
        <v>filters:[3,0],variables:[50,105,203,300,400,500,600,700.221,801,903,1000,1100]</v>
      </c>
      <c r="S280" t="s">
        <v>1701</v>
      </c>
      <c r="T280" t="str">
        <f t="shared" si="16"/>
        <v>{filters:[3,0],variables:[50,105,203,300,400,500,600,700.221,801,903,1000,1100]},</v>
      </c>
    </row>
    <row r="281" spans="1:20">
      <c r="A281" s="36">
        <f>VLOOKUP(data!A280,variables!$A$33:$E$58,5,FALSE)</f>
        <v>41</v>
      </c>
      <c r="B281" s="36">
        <f>VLOOKUP(data!A280,variables!$A$33:$F$58,6,FALSE)</f>
        <v>104</v>
      </c>
      <c r="C281" s="36">
        <f>VLOOKUP(IF(data!D280="","unknown",data!D280),variables!$A$63:$F$94,5,FALSE)</f>
        <v>203</v>
      </c>
      <c r="D281" s="36">
        <f>VLOOKUP(IF(data!D280="","unknown",data!D280),variables!$A$63:$F$94,6,FALSE)</f>
        <v>300</v>
      </c>
      <c r="E281">
        <f>VLOOKUP(IF(data!E280="","unknown",data!E280),variables!$A$97:$B$104,2,FALSE)</f>
        <v>440</v>
      </c>
      <c r="F281">
        <f>VLOOKUP(data!F280,variables!$A$107:$B$108,2,FALSE)</f>
        <v>500</v>
      </c>
      <c r="G281">
        <f>VLOOKUP(IF(data!H280="","unknown",data!H280),variables!$A$110:$B$112,2,FALSE)</f>
        <v>602</v>
      </c>
      <c r="H281">
        <f>VLOOKUP(IF(data!I280="","unknown",data!I280),variables!$A$115:$B$464,2,FALSE)</f>
        <v>700.31799999999998</v>
      </c>
      <c r="I281">
        <f>VLOOKUP(IF(data!P280="","unknown",data!P280),variables!$A$466:$B$517,2,FALSE)</f>
        <v>801</v>
      </c>
      <c r="J281">
        <f>VLOOKUP(IF(data!Q280="","unknown",data!Q280),variables!$A$519:$B$524,2,FALSE)</f>
        <v>905</v>
      </c>
      <c r="K281">
        <f>VLOOKUP(IF(data!S280="","unknown",data!S280),variables!$A$526:$B$528,2,FALSE)</f>
        <v>1002</v>
      </c>
      <c r="L281">
        <f>VLOOKUP(IF(data!U280="","unknown",data!U280),variables!$A$530:$B$534,2,FALSE)</f>
        <v>1104</v>
      </c>
      <c r="M281" s="38">
        <f>'data (2)'!A280</f>
        <v>0</v>
      </c>
      <c r="N281">
        <f>'interests (2)'!A281</f>
        <v>0</v>
      </c>
      <c r="O281" t="str">
        <f t="shared" si="17"/>
        <v>filters:[0,0]</v>
      </c>
      <c r="P281" t="str">
        <f t="shared" si="18"/>
        <v>variables:[41,104,203,300,440,500,602,700.318,801,905,1002,1104]</v>
      </c>
      <c r="Q281" t="s">
        <v>1703</v>
      </c>
      <c r="R281" t="str">
        <f t="shared" si="19"/>
        <v>filters:[0,0],variables:[41,104,203,300,440,500,602,700.318,801,905,1002,1104]</v>
      </c>
      <c r="S281" t="s">
        <v>1701</v>
      </c>
      <c r="T281" t="str">
        <f t="shared" si="16"/>
        <v>{filters:[0,0],variables:[41,104,203,300,440,500,602,700.318,801,905,1002,1104]},</v>
      </c>
    </row>
    <row r="282" spans="1:20">
      <c r="A282" s="36">
        <f>VLOOKUP(data!A281,variables!$A$33:$E$58,5,FALSE)</f>
        <v>14</v>
      </c>
      <c r="B282" s="36">
        <f>VLOOKUP(data!A281,variables!$A$33:$F$58,6,FALSE)</f>
        <v>101</v>
      </c>
      <c r="C282" s="36">
        <f>VLOOKUP(IF(data!D281="","unknown",data!D281),variables!$A$63:$F$94,5,FALSE)</f>
        <v>203</v>
      </c>
      <c r="D282" s="36">
        <f>VLOOKUP(IF(data!D281="","unknown",data!D281),variables!$A$63:$F$94,6,FALSE)</f>
        <v>300</v>
      </c>
      <c r="E282">
        <f>VLOOKUP(IF(data!E281="","unknown",data!E281),variables!$A$97:$B$104,2,FALSE)</f>
        <v>440</v>
      </c>
      <c r="F282">
        <f>VLOOKUP(data!F281,variables!$A$107:$B$108,2,FALSE)</f>
        <v>501</v>
      </c>
      <c r="G282">
        <f>VLOOKUP(IF(data!H281="","unknown",data!H281),variables!$A$110:$B$112,2,FALSE)</f>
        <v>602</v>
      </c>
      <c r="H282">
        <f>VLOOKUP(IF(data!I281="","unknown",data!I281),variables!$A$115:$B$464,2,FALSE)</f>
        <v>700.09400000000005</v>
      </c>
      <c r="I282">
        <f>VLOOKUP(IF(data!P281="","unknown",data!P281),variables!$A$466:$B$517,2,FALSE)</f>
        <v>801</v>
      </c>
      <c r="J282">
        <f>VLOOKUP(IF(data!Q281="","unknown",data!Q281),variables!$A$519:$B$524,2,FALSE)</f>
        <v>905</v>
      </c>
      <c r="K282">
        <f>VLOOKUP(IF(data!S281="","unknown",data!S281),variables!$A$526:$B$528,2,FALSE)</f>
        <v>1002</v>
      </c>
      <c r="L282">
        <f>VLOOKUP(IF(data!U281="","unknown",data!U281),variables!$A$530:$B$534,2,FALSE)</f>
        <v>1104</v>
      </c>
      <c r="M282" s="38">
        <f>'data (2)'!A281</f>
        <v>0</v>
      </c>
      <c r="N282">
        <f>'interests (2)'!A282</f>
        <v>0</v>
      </c>
      <c r="O282" t="str">
        <f t="shared" si="17"/>
        <v>filters:[0,0]</v>
      </c>
      <c r="P282" t="str">
        <f t="shared" si="18"/>
        <v>variables:[14,101,203,300,440,501,602,700.094,801,905,1002,1104]</v>
      </c>
      <c r="Q282" t="s">
        <v>1703</v>
      </c>
      <c r="R282" t="str">
        <f t="shared" si="19"/>
        <v>filters:[0,0],variables:[14,101,203,300,440,501,602,700.094,801,905,1002,1104]</v>
      </c>
      <c r="S282" t="s">
        <v>1701</v>
      </c>
      <c r="T282" t="str">
        <f t="shared" si="16"/>
        <v>{filters:[0,0],variables:[14,101,203,300,440,501,602,700.094,801,905,1002,1104]},</v>
      </c>
    </row>
    <row r="283" spans="1:20">
      <c r="A283" s="36">
        <f>VLOOKUP(data!A282,variables!$A$33:$E$58,5,FALSE)</f>
        <v>1</v>
      </c>
      <c r="B283" s="36">
        <f>VLOOKUP(data!A282,variables!$A$33:$F$58,6,FALSE)</f>
        <v>100</v>
      </c>
      <c r="C283" s="36">
        <f>VLOOKUP(IF(data!D282="","unknown",data!D282),variables!$A$63:$F$94,5,FALSE)</f>
        <v>203</v>
      </c>
      <c r="D283" s="36">
        <f>VLOOKUP(IF(data!D282="","unknown",data!D282),variables!$A$63:$F$94,6,FALSE)</f>
        <v>300</v>
      </c>
      <c r="E283">
        <f>VLOOKUP(IF(data!E282="","unknown",data!E282),variables!$A$97:$B$104,2,FALSE)</f>
        <v>440</v>
      </c>
      <c r="F283">
        <f>VLOOKUP(data!F282,variables!$A$107:$B$108,2,FALSE)</f>
        <v>500</v>
      </c>
      <c r="G283">
        <f>VLOOKUP(IF(data!H282="","unknown",data!H282),variables!$A$110:$B$112,2,FALSE)</f>
        <v>602</v>
      </c>
      <c r="H283">
        <f>VLOOKUP(IF(data!I282="","unknown",data!I282),variables!$A$115:$B$464,2,FALSE)</f>
        <v>700.09400000000005</v>
      </c>
      <c r="I283">
        <f>VLOOKUP(IF(data!P282="","unknown",data!P282),variables!$A$466:$B$517,2,FALSE)</f>
        <v>801</v>
      </c>
      <c r="J283">
        <f>VLOOKUP(IF(data!Q282="","unknown",data!Q282),variables!$A$519:$B$524,2,FALSE)</f>
        <v>905</v>
      </c>
      <c r="K283">
        <f>VLOOKUP(IF(data!S282="","unknown",data!S282),variables!$A$526:$B$528,2,FALSE)</f>
        <v>1002</v>
      </c>
      <c r="L283">
        <f>VLOOKUP(IF(data!U282="","unknown",data!U282),variables!$A$530:$B$534,2,FALSE)</f>
        <v>1104</v>
      </c>
      <c r="M283" s="38">
        <f>'data (2)'!A282</f>
        <v>0</v>
      </c>
      <c r="N283">
        <f>'interests (2)'!A283</f>
        <v>0</v>
      </c>
      <c r="O283" t="str">
        <f t="shared" si="17"/>
        <v>filters:[0,0]</v>
      </c>
      <c r="P283" t="str">
        <f t="shared" si="18"/>
        <v>variables:[1,100,203,300,440,500,602,700.094,801,905,1002,1104]</v>
      </c>
      <c r="Q283" t="s">
        <v>1703</v>
      </c>
      <c r="R283" t="str">
        <f t="shared" si="19"/>
        <v>filters:[0,0],variables:[1,100,203,300,440,500,602,700.094,801,905,1002,1104]</v>
      </c>
      <c r="S283" t="s">
        <v>1701</v>
      </c>
      <c r="T283" t="str">
        <f t="shared" si="16"/>
        <v>{filters:[0,0],variables:[1,100,203,300,440,500,602,700.094,801,905,1002,1104]},</v>
      </c>
    </row>
    <row r="284" spans="1:20">
      <c r="A284" s="36">
        <f>VLOOKUP(data!A283,variables!$A$33:$E$58,5,FALSE)</f>
        <v>23</v>
      </c>
      <c r="B284" s="36">
        <f>VLOOKUP(data!A283,variables!$A$33:$F$58,6,FALSE)</f>
        <v>102</v>
      </c>
      <c r="C284" s="36">
        <f>VLOOKUP(IF(data!D283="","unknown",data!D283),variables!$A$63:$F$94,5,FALSE)</f>
        <v>203</v>
      </c>
      <c r="D284" s="36">
        <f>VLOOKUP(IF(data!D283="","unknown",data!D283),variables!$A$63:$F$94,6,FALSE)</f>
        <v>300</v>
      </c>
      <c r="E284">
        <f>VLOOKUP(IF(data!E283="","unknown",data!E283),variables!$A$97:$B$104,2,FALSE)</f>
        <v>400</v>
      </c>
      <c r="F284">
        <f>VLOOKUP(data!F283,variables!$A$107:$B$108,2,FALSE)</f>
        <v>500</v>
      </c>
      <c r="G284">
        <f>VLOOKUP(IF(data!H283="","unknown",data!H283),variables!$A$110:$B$112,2,FALSE)</f>
        <v>600</v>
      </c>
      <c r="H284">
        <f>VLOOKUP(IF(data!I283="","unknown",data!I283),variables!$A$115:$B$464,2,FALSE)</f>
        <v>700.30399999999997</v>
      </c>
      <c r="I284">
        <f>VLOOKUP(IF(data!P283="","unknown",data!P283),variables!$A$466:$B$517,2,FALSE)</f>
        <v>800.01099999999997</v>
      </c>
      <c r="J284">
        <f>VLOOKUP(IF(data!Q283="","unknown",data!Q283),variables!$A$519:$B$524,2,FALSE)</f>
        <v>902</v>
      </c>
      <c r="K284">
        <f>VLOOKUP(IF(data!S283="","unknown",data!S283),variables!$A$526:$B$528,2,FALSE)</f>
        <v>1000</v>
      </c>
      <c r="L284">
        <f>VLOOKUP(IF(data!U283="","unknown",data!U283),variables!$A$530:$B$534,2,FALSE)</f>
        <v>1100</v>
      </c>
      <c r="M284" s="38">
        <f>'data (2)'!A283</f>
        <v>3</v>
      </c>
      <c r="N284">
        <f>'interests (2)'!A284</f>
        <v>131200</v>
      </c>
      <c r="O284" t="str">
        <f t="shared" si="17"/>
        <v>filters:[3,131200]</v>
      </c>
      <c r="P284" t="str">
        <f t="shared" si="18"/>
        <v>variables:[23,102,203,300,400,500,600,700.304,800.011,902,1000,1100]</v>
      </c>
      <c r="Q284" t="s">
        <v>1703</v>
      </c>
      <c r="R284" t="str">
        <f t="shared" si="19"/>
        <v>filters:[3,131200],variables:[23,102,203,300,400,500,600,700.304,800.011,902,1000,1100]</v>
      </c>
      <c r="S284" t="s">
        <v>1701</v>
      </c>
      <c r="T284" t="str">
        <f t="shared" si="16"/>
        <v>{filters:[3,131200],variables:[23,102,203,300,400,500,600,700.304,800.011,902,1000,1100]},</v>
      </c>
    </row>
    <row r="285" spans="1:20">
      <c r="A285" s="36">
        <f>VLOOKUP(data!A284,variables!$A$33:$E$58,5,FALSE)</f>
        <v>31</v>
      </c>
      <c r="B285" s="36">
        <f>VLOOKUP(data!A284,variables!$A$33:$F$58,6,FALSE)</f>
        <v>103</v>
      </c>
      <c r="C285" s="36">
        <f>VLOOKUP(IF(data!D284="","unknown",data!D284),variables!$A$63:$F$94,5,FALSE)</f>
        <v>203</v>
      </c>
      <c r="D285" s="36">
        <f>VLOOKUP(IF(data!D284="","unknown",data!D284),variables!$A$63:$F$94,6,FALSE)</f>
        <v>300</v>
      </c>
      <c r="E285">
        <f>VLOOKUP(IF(data!E284="","unknown",data!E284),variables!$A$97:$B$104,2,FALSE)</f>
        <v>402</v>
      </c>
      <c r="F285">
        <f>VLOOKUP(data!F284,variables!$A$107:$B$108,2,FALSE)</f>
        <v>500</v>
      </c>
      <c r="G285">
        <f>VLOOKUP(IF(data!H284="","unknown",data!H284),variables!$A$110:$B$112,2,FALSE)</f>
        <v>600</v>
      </c>
      <c r="H285">
        <f>VLOOKUP(IF(data!I284="","unknown",data!I284),variables!$A$115:$B$464,2,FALSE)</f>
        <v>700.298</v>
      </c>
      <c r="I285">
        <f>VLOOKUP(IF(data!P284="","unknown",data!P284),variables!$A$466:$B$517,2,FALSE)</f>
        <v>800.00300000000004</v>
      </c>
      <c r="J285">
        <f>VLOOKUP(IF(data!Q284="","unknown",data!Q284),variables!$A$519:$B$524,2,FALSE)</f>
        <v>903</v>
      </c>
      <c r="K285">
        <f>VLOOKUP(IF(data!S284="","unknown",data!S284),variables!$A$526:$B$528,2,FALSE)</f>
        <v>1000</v>
      </c>
      <c r="L285">
        <f>VLOOKUP(IF(data!U284="","unknown",data!U284),variables!$A$530:$B$534,2,FALSE)</f>
        <v>1100</v>
      </c>
      <c r="M285" s="38">
        <f>'data (2)'!A284</f>
        <v>3</v>
      </c>
      <c r="N285">
        <f>'interests (2)'!A285</f>
        <v>1225900</v>
      </c>
      <c r="O285" t="str">
        <f t="shared" si="17"/>
        <v>filters:[3,1225900]</v>
      </c>
      <c r="P285" t="str">
        <f t="shared" si="18"/>
        <v>variables:[31,103,203,300,402,500,600,700.298,800.003,903,1000,1100]</v>
      </c>
      <c r="Q285" t="s">
        <v>1703</v>
      </c>
      <c r="R285" t="str">
        <f t="shared" si="19"/>
        <v>filters:[3,1225900],variables:[31,103,203,300,402,500,600,700.298,800.003,903,1000,1100]</v>
      </c>
      <c r="S285" t="s">
        <v>1701</v>
      </c>
      <c r="T285" t="str">
        <f t="shared" si="16"/>
        <v>{filters:[3,1225900],variables:[31,103,203,300,402,500,600,700.298,800.003,903,1000,1100]},</v>
      </c>
    </row>
    <row r="286" spans="1:20">
      <c r="A286" s="36">
        <f>VLOOKUP(data!A285,variables!$A$33:$E$58,5,FALSE)</f>
        <v>3</v>
      </c>
      <c r="B286" s="36">
        <f>VLOOKUP(data!A285,variables!$A$33:$F$58,6,FALSE)</f>
        <v>100</v>
      </c>
      <c r="C286" s="36">
        <f>VLOOKUP(IF(data!D285="","unknown",data!D285),variables!$A$63:$F$94,5,FALSE)</f>
        <v>203</v>
      </c>
      <c r="D286" s="36">
        <f>VLOOKUP(IF(data!D285="","unknown",data!D285),variables!$A$63:$F$94,6,FALSE)</f>
        <v>300</v>
      </c>
      <c r="E286">
        <f>VLOOKUP(IF(data!E285="","unknown",data!E285),variables!$A$97:$B$104,2,FALSE)</f>
        <v>440</v>
      </c>
      <c r="F286">
        <f>VLOOKUP(data!F285,variables!$A$107:$B$108,2,FALSE)</f>
        <v>500</v>
      </c>
      <c r="G286">
        <f>VLOOKUP(IF(data!H285="","unknown",data!H285),variables!$A$110:$B$112,2,FALSE)</f>
        <v>602</v>
      </c>
      <c r="H286">
        <f>VLOOKUP(IF(data!I285="","unknown",data!I285),variables!$A$115:$B$464,2,FALSE)</f>
        <v>700.32899999999995</v>
      </c>
      <c r="I286">
        <f>VLOOKUP(IF(data!P285="","unknown",data!P285),variables!$A$466:$B$517,2,FALSE)</f>
        <v>801</v>
      </c>
      <c r="J286">
        <f>VLOOKUP(IF(data!Q285="","unknown",data!Q285),variables!$A$519:$B$524,2,FALSE)</f>
        <v>905</v>
      </c>
      <c r="K286">
        <f>VLOOKUP(IF(data!S285="","unknown",data!S285),variables!$A$526:$B$528,2,FALSE)</f>
        <v>1002</v>
      </c>
      <c r="L286">
        <f>VLOOKUP(IF(data!U285="","unknown",data!U285),variables!$A$530:$B$534,2,FALSE)</f>
        <v>1104</v>
      </c>
      <c r="M286" s="38">
        <f>'data (2)'!A285</f>
        <v>0</v>
      </c>
      <c r="N286">
        <f>'interests (2)'!A286</f>
        <v>0</v>
      </c>
      <c r="O286" t="str">
        <f t="shared" si="17"/>
        <v>filters:[0,0]</v>
      </c>
      <c r="P286" t="str">
        <f t="shared" si="18"/>
        <v>variables:[3,100,203,300,440,500,602,700.329,801,905,1002,1104]</v>
      </c>
      <c r="Q286" t="s">
        <v>1703</v>
      </c>
      <c r="R286" t="str">
        <f t="shared" si="19"/>
        <v>filters:[0,0],variables:[3,100,203,300,440,500,602,700.329,801,905,1002,1104]</v>
      </c>
      <c r="S286" t="s">
        <v>1701</v>
      </c>
      <c r="T286" t="str">
        <f t="shared" si="16"/>
        <v>{filters:[0,0],variables:[3,100,203,300,440,500,602,700.329,801,905,1002,1104]},</v>
      </c>
    </row>
    <row r="287" spans="1:20">
      <c r="A287" s="36">
        <f>VLOOKUP(data!A286,variables!$A$33:$E$58,5,FALSE)</f>
        <v>42</v>
      </c>
      <c r="B287" s="36">
        <f>VLOOKUP(data!A286,variables!$A$33:$F$58,6,FALSE)</f>
        <v>104</v>
      </c>
      <c r="C287" s="36">
        <f>VLOOKUP(IF(data!D286="","unknown",data!D286),variables!$A$63:$F$94,5,FALSE)</f>
        <v>203</v>
      </c>
      <c r="D287" s="36">
        <f>VLOOKUP(IF(data!D286="","unknown",data!D286),variables!$A$63:$F$94,6,FALSE)</f>
        <v>300</v>
      </c>
      <c r="E287">
        <f>VLOOKUP(IF(data!E286="","unknown",data!E286),variables!$A$97:$B$104,2,FALSE)</f>
        <v>402</v>
      </c>
      <c r="F287">
        <f>VLOOKUP(data!F286,variables!$A$107:$B$108,2,FALSE)</f>
        <v>500</v>
      </c>
      <c r="G287">
        <f>VLOOKUP(IF(data!H286="","unknown",data!H286),variables!$A$110:$B$112,2,FALSE)</f>
        <v>601</v>
      </c>
      <c r="H287">
        <f>VLOOKUP(IF(data!I286="","unknown",data!I286),variables!$A$115:$B$464,2,FALSE)</f>
        <v>700.18200000000002</v>
      </c>
      <c r="I287">
        <f>VLOOKUP(IF(data!P286="","unknown",data!P286),variables!$A$466:$B$517,2,FALSE)</f>
        <v>800.01099999999997</v>
      </c>
      <c r="J287">
        <f>VLOOKUP(IF(data!Q286="","unknown",data!Q286),variables!$A$519:$B$524,2,FALSE)</f>
        <v>900</v>
      </c>
      <c r="K287">
        <f>VLOOKUP(IF(data!S286="","unknown",data!S286),variables!$A$526:$B$528,2,FALSE)</f>
        <v>1000</v>
      </c>
      <c r="L287">
        <f>VLOOKUP(IF(data!U286="","unknown",data!U286),variables!$A$530:$B$534,2,FALSE)</f>
        <v>1100</v>
      </c>
      <c r="M287" s="38">
        <f>'data (2)'!A286</f>
        <v>3</v>
      </c>
      <c r="N287">
        <f>'interests (2)'!A287</f>
        <v>172200</v>
      </c>
      <c r="O287" t="str">
        <f t="shared" si="17"/>
        <v>filters:[3,172200]</v>
      </c>
      <c r="P287" t="str">
        <f t="shared" si="18"/>
        <v>variables:[42,104,203,300,402,500,601,700.182,800.011,900,1000,1100]</v>
      </c>
      <c r="Q287" t="s">
        <v>1703</v>
      </c>
      <c r="R287" t="str">
        <f t="shared" si="19"/>
        <v>filters:[3,172200],variables:[42,104,203,300,402,500,601,700.182,800.011,900,1000,1100]</v>
      </c>
      <c r="S287" t="s">
        <v>1701</v>
      </c>
      <c r="T287" t="str">
        <f t="shared" si="16"/>
        <v>{filters:[3,172200],variables:[42,104,203,300,402,500,601,700.182,800.011,900,1000,1100]},</v>
      </c>
    </row>
    <row r="288" spans="1:20">
      <c r="A288" s="36">
        <f>VLOOKUP(data!A287,variables!$A$33:$E$58,5,FALSE)</f>
        <v>41</v>
      </c>
      <c r="B288" s="36">
        <f>VLOOKUP(data!A287,variables!$A$33:$F$58,6,FALSE)</f>
        <v>104</v>
      </c>
      <c r="C288" s="36">
        <f>VLOOKUP(IF(data!D287="","unknown",data!D287),variables!$A$63:$F$94,5,FALSE)</f>
        <v>230</v>
      </c>
      <c r="D288" s="36">
        <f>VLOOKUP(IF(data!D287="","unknown",data!D287),variables!$A$63:$F$94,6,FALSE)</f>
        <v>302</v>
      </c>
      <c r="E288">
        <f>VLOOKUP(IF(data!E287="","unknown",data!E287),variables!$A$97:$B$104,2,FALSE)</f>
        <v>400</v>
      </c>
      <c r="F288">
        <f>VLOOKUP(data!F287,variables!$A$107:$B$108,2,FALSE)</f>
        <v>500</v>
      </c>
      <c r="G288">
        <f>VLOOKUP(IF(data!H287="","unknown",data!H287),variables!$A$110:$B$112,2,FALSE)</f>
        <v>600</v>
      </c>
      <c r="H288">
        <f>VLOOKUP(IF(data!I287="","unknown",data!I287),variables!$A$115:$B$464,2,FALSE)</f>
        <v>700.26300000000003</v>
      </c>
      <c r="I288">
        <f>VLOOKUP(IF(data!P287="","unknown",data!P287),variables!$A$466:$B$517,2,FALSE)</f>
        <v>800.01599999999996</v>
      </c>
      <c r="J288">
        <f>VLOOKUP(IF(data!Q287="","unknown",data!Q287),variables!$A$519:$B$524,2,FALSE)</f>
        <v>903</v>
      </c>
      <c r="K288">
        <f>VLOOKUP(IF(data!S287="","unknown",data!S287),variables!$A$526:$B$528,2,FALSE)</f>
        <v>1000</v>
      </c>
      <c r="L288">
        <f>VLOOKUP(IF(data!U287="","unknown",data!U287),variables!$A$530:$B$534,2,FALSE)</f>
        <v>1100</v>
      </c>
      <c r="M288" s="38">
        <f>'data (2)'!A287</f>
        <v>3</v>
      </c>
      <c r="N288">
        <f>'interests (2)'!A288</f>
        <v>1238200</v>
      </c>
      <c r="O288" t="str">
        <f t="shared" si="17"/>
        <v>filters:[3,1238200]</v>
      </c>
      <c r="P288" t="str">
        <f t="shared" si="18"/>
        <v>variables:[41,104,230,302,400,500,600,700.263,800.016,903,1000,1100]</v>
      </c>
      <c r="Q288" t="s">
        <v>1703</v>
      </c>
      <c r="R288" t="str">
        <f t="shared" si="19"/>
        <v>filters:[3,1238200],variables:[41,104,230,302,400,500,600,700.263,800.016,903,1000,1100]</v>
      </c>
      <c r="S288" t="s">
        <v>1701</v>
      </c>
      <c r="T288" t="str">
        <f t="shared" si="16"/>
        <v>{filters:[3,1238200],variables:[41,104,230,302,400,500,600,700.263,800.016,903,1000,1100]},</v>
      </c>
    </row>
    <row r="289" spans="1:20">
      <c r="A289" s="36">
        <f>VLOOKUP(data!A288,variables!$A$33:$E$58,5,FALSE)</f>
        <v>41</v>
      </c>
      <c r="B289" s="36">
        <f>VLOOKUP(data!A288,variables!$A$33:$F$58,6,FALSE)</f>
        <v>104</v>
      </c>
      <c r="C289" s="36">
        <f>VLOOKUP(IF(data!D288="","unknown",data!D288),variables!$A$63:$F$94,5,FALSE)</f>
        <v>233</v>
      </c>
      <c r="D289" s="36">
        <f>VLOOKUP(IF(data!D288="","unknown",data!D288),variables!$A$63:$F$94,6,FALSE)</f>
        <v>302</v>
      </c>
      <c r="E289">
        <f>VLOOKUP(IF(data!E288="","unknown",data!E288),variables!$A$97:$B$104,2,FALSE)</f>
        <v>400</v>
      </c>
      <c r="F289">
        <f>VLOOKUP(data!F288,variables!$A$107:$B$108,2,FALSE)</f>
        <v>500</v>
      </c>
      <c r="G289">
        <f>VLOOKUP(IF(data!H288="","unknown",data!H288),variables!$A$110:$B$112,2,FALSE)</f>
        <v>601</v>
      </c>
      <c r="H289">
        <f>VLOOKUP(IF(data!I288="","unknown",data!I288),variables!$A$115:$B$464,2,FALSE)</f>
        <v>700.28800000000001</v>
      </c>
      <c r="I289">
        <f>VLOOKUP(IF(data!P288="","unknown",data!P288),variables!$A$466:$B$517,2,FALSE)</f>
        <v>800.01099999999997</v>
      </c>
      <c r="J289">
        <f>VLOOKUP(IF(data!Q288="","unknown",data!Q288),variables!$A$519:$B$524,2,FALSE)</f>
        <v>902</v>
      </c>
      <c r="K289">
        <f>VLOOKUP(IF(data!S288="","unknown",data!S288),variables!$A$526:$B$528,2,FALSE)</f>
        <v>1000</v>
      </c>
      <c r="L289">
        <f>VLOOKUP(IF(data!U288="","unknown",data!U288),variables!$A$530:$B$534,2,FALSE)</f>
        <v>1100</v>
      </c>
      <c r="M289" s="38">
        <f>'data (2)'!A288</f>
        <v>3</v>
      </c>
      <c r="N289">
        <f>'interests (2)'!A289</f>
        <v>1406300</v>
      </c>
      <c r="O289" t="str">
        <f t="shared" si="17"/>
        <v>filters:[3,1406300]</v>
      </c>
      <c r="P289" t="str">
        <f t="shared" si="18"/>
        <v>variables:[41,104,233,302,400,500,601,700.288,800.011,902,1000,1100]</v>
      </c>
      <c r="Q289" t="s">
        <v>1703</v>
      </c>
      <c r="R289" t="str">
        <f t="shared" si="19"/>
        <v>filters:[3,1406300],variables:[41,104,233,302,400,500,601,700.288,800.011,902,1000,1100]</v>
      </c>
      <c r="S289" t="s">
        <v>1701</v>
      </c>
      <c r="T289" t="str">
        <f t="shared" si="16"/>
        <v>{filters:[3,1406300],variables:[41,104,233,302,400,500,601,700.288,800.011,902,1000,1100]},</v>
      </c>
    </row>
    <row r="290" spans="1:20">
      <c r="A290" s="36">
        <f>VLOOKUP(data!A289,variables!$A$33:$E$58,5,FALSE)</f>
        <v>41</v>
      </c>
      <c r="B290" s="36">
        <f>VLOOKUP(data!A289,variables!$A$33:$F$58,6,FALSE)</f>
        <v>104</v>
      </c>
      <c r="C290" s="36">
        <f>VLOOKUP(IF(data!D289="","unknown",data!D289),variables!$A$63:$F$94,5,FALSE)</f>
        <v>203</v>
      </c>
      <c r="D290" s="36">
        <f>VLOOKUP(IF(data!D289="","unknown",data!D289),variables!$A$63:$F$94,6,FALSE)</f>
        <v>300</v>
      </c>
      <c r="E290">
        <f>VLOOKUP(IF(data!E289="","unknown",data!E289),variables!$A$97:$B$104,2,FALSE)</f>
        <v>402</v>
      </c>
      <c r="F290">
        <f>VLOOKUP(data!F289,variables!$A$107:$B$108,2,FALSE)</f>
        <v>500</v>
      </c>
      <c r="G290">
        <f>VLOOKUP(IF(data!H289="","unknown",data!H289),variables!$A$110:$B$112,2,FALSE)</f>
        <v>600</v>
      </c>
      <c r="H290">
        <f>VLOOKUP(IF(data!I289="","unknown",data!I289),variables!$A$115:$B$464,2,FALSE)</f>
        <v>700.34</v>
      </c>
      <c r="I290">
        <f>VLOOKUP(IF(data!P289="","unknown",data!P289),variables!$A$466:$B$517,2,FALSE)</f>
        <v>800.03099999999995</v>
      </c>
      <c r="J290">
        <f>VLOOKUP(IF(data!Q289="","unknown",data!Q289),variables!$A$519:$B$524,2,FALSE)</f>
        <v>903</v>
      </c>
      <c r="K290">
        <f>VLOOKUP(IF(data!S289="","unknown",data!S289),variables!$A$526:$B$528,2,FALSE)</f>
        <v>1000</v>
      </c>
      <c r="L290">
        <f>VLOOKUP(IF(data!U289="","unknown",data!U289),variables!$A$530:$B$534,2,FALSE)</f>
        <v>1101</v>
      </c>
      <c r="M290" s="38">
        <f>'data (2)'!A289</f>
        <v>1</v>
      </c>
      <c r="N290">
        <f>'interests (2)'!A290</f>
        <v>656002</v>
      </c>
      <c r="O290" t="str">
        <f t="shared" si="17"/>
        <v>filters:[1,656002]</v>
      </c>
      <c r="P290" t="str">
        <f t="shared" si="18"/>
        <v>variables:[41,104,203,300,402,500,600,700.34,800.031,903,1000,1101]</v>
      </c>
      <c r="Q290" t="s">
        <v>1703</v>
      </c>
      <c r="R290" t="str">
        <f t="shared" si="19"/>
        <v>filters:[1,656002],variables:[41,104,203,300,402,500,600,700.34,800.031,903,1000,1101]</v>
      </c>
      <c r="S290" t="s">
        <v>1701</v>
      </c>
      <c r="T290" t="str">
        <f t="shared" si="16"/>
        <v>{filters:[1,656002],variables:[41,104,203,300,402,500,600,700.34,800.031,903,1000,1101]},</v>
      </c>
    </row>
    <row r="291" spans="1:20">
      <c r="A291" s="36">
        <f>VLOOKUP(data!A290,variables!$A$33:$E$58,5,FALSE)</f>
        <v>30</v>
      </c>
      <c r="B291" s="36">
        <f>VLOOKUP(data!A290,variables!$A$33:$F$58,6,FALSE)</f>
        <v>103</v>
      </c>
      <c r="C291" s="36">
        <f>VLOOKUP(IF(data!D290="","unknown",data!D290),variables!$A$63:$F$94,5,FALSE)</f>
        <v>203</v>
      </c>
      <c r="D291" s="36">
        <f>VLOOKUP(IF(data!D290="","unknown",data!D290),variables!$A$63:$F$94,6,FALSE)</f>
        <v>300</v>
      </c>
      <c r="E291">
        <f>VLOOKUP(IF(data!E290="","unknown",data!E290),variables!$A$97:$B$104,2,FALSE)</f>
        <v>400</v>
      </c>
      <c r="F291">
        <f>VLOOKUP(data!F290,variables!$A$107:$B$108,2,FALSE)</f>
        <v>500</v>
      </c>
      <c r="G291">
        <f>VLOOKUP(IF(data!H290="","unknown",data!H290),variables!$A$110:$B$112,2,FALSE)</f>
        <v>600</v>
      </c>
      <c r="H291">
        <f>VLOOKUP(IF(data!I290="","unknown",data!I290),variables!$A$115:$B$464,2,FALSE)</f>
        <v>700.221</v>
      </c>
      <c r="I291">
        <f>VLOOKUP(IF(data!P290="","unknown",data!P290),variables!$A$466:$B$517,2,FALSE)</f>
        <v>800.01099999999997</v>
      </c>
      <c r="J291">
        <f>VLOOKUP(IF(data!Q290="","unknown",data!Q290),variables!$A$519:$B$524,2,FALSE)</f>
        <v>902</v>
      </c>
      <c r="K291">
        <f>VLOOKUP(IF(data!S290="","unknown",data!S290),variables!$A$526:$B$528,2,FALSE)</f>
        <v>1000</v>
      </c>
      <c r="L291">
        <f>VLOOKUP(IF(data!U290="","unknown",data!U290),variables!$A$530:$B$534,2,FALSE)</f>
        <v>1100</v>
      </c>
      <c r="M291" s="38">
        <f>'data (2)'!A290</f>
        <v>2</v>
      </c>
      <c r="N291">
        <f>'interests (2)'!A291</f>
        <v>1439102</v>
      </c>
      <c r="O291" t="str">
        <f t="shared" si="17"/>
        <v>filters:[2,1439102]</v>
      </c>
      <c r="P291" t="str">
        <f t="shared" si="18"/>
        <v>variables:[30,103,203,300,400,500,600,700.221,800.011,902,1000,1100]</v>
      </c>
      <c r="Q291" t="s">
        <v>1703</v>
      </c>
      <c r="R291" t="str">
        <f t="shared" si="19"/>
        <v>filters:[2,1439102],variables:[30,103,203,300,400,500,600,700.221,800.011,902,1000,1100]</v>
      </c>
      <c r="S291" t="s">
        <v>1701</v>
      </c>
      <c r="T291" t="str">
        <f t="shared" si="16"/>
        <v>{filters:[2,1439102],variables:[30,103,203,300,400,500,600,700.221,800.011,902,1000,1100]},</v>
      </c>
    </row>
    <row r="292" spans="1:20">
      <c r="A292" s="36">
        <f>VLOOKUP(data!A291,variables!$A$33:$E$58,5,FALSE)</f>
        <v>21</v>
      </c>
      <c r="B292" s="36">
        <f>VLOOKUP(data!A291,variables!$A$33:$F$58,6,FALSE)</f>
        <v>102</v>
      </c>
      <c r="C292" s="36">
        <f>VLOOKUP(IF(data!D291="","unknown",data!D291),variables!$A$63:$F$94,5,FALSE)</f>
        <v>203</v>
      </c>
      <c r="D292" s="36">
        <f>VLOOKUP(IF(data!D291="","unknown",data!D291),variables!$A$63:$F$94,6,FALSE)</f>
        <v>300</v>
      </c>
      <c r="E292">
        <f>VLOOKUP(IF(data!E291="","unknown",data!E291),variables!$A$97:$B$104,2,FALSE)</f>
        <v>440</v>
      </c>
      <c r="F292">
        <f>VLOOKUP(data!F291,variables!$A$107:$B$108,2,FALSE)</f>
        <v>500</v>
      </c>
      <c r="G292">
        <f>VLOOKUP(IF(data!H291="","unknown",data!H291),variables!$A$110:$B$112,2,FALSE)</f>
        <v>602</v>
      </c>
      <c r="H292">
        <f>VLOOKUP(IF(data!I291="","unknown",data!I291),variables!$A$115:$B$464,2,FALSE)</f>
        <v>700.26800000000003</v>
      </c>
      <c r="I292">
        <f>VLOOKUP(IF(data!P291="","unknown",data!P291),variables!$A$466:$B$517,2,FALSE)</f>
        <v>801</v>
      </c>
      <c r="J292">
        <f>VLOOKUP(IF(data!Q291="","unknown",data!Q291),variables!$A$519:$B$524,2,FALSE)</f>
        <v>905</v>
      </c>
      <c r="K292">
        <f>VLOOKUP(IF(data!S291="","unknown",data!S291),variables!$A$526:$B$528,2,FALSE)</f>
        <v>1002</v>
      </c>
      <c r="L292">
        <f>VLOOKUP(IF(data!U291="","unknown",data!U291),variables!$A$530:$B$534,2,FALSE)</f>
        <v>1104</v>
      </c>
      <c r="M292" s="38">
        <f>'data (2)'!A291</f>
        <v>0</v>
      </c>
      <c r="N292">
        <f>'interests (2)'!A292</f>
        <v>0</v>
      </c>
      <c r="O292" t="str">
        <f t="shared" si="17"/>
        <v>filters:[0,0]</v>
      </c>
      <c r="P292" t="str">
        <f t="shared" si="18"/>
        <v>variables:[21,102,203,300,440,500,602,700.268,801,905,1002,1104]</v>
      </c>
      <c r="Q292" t="s">
        <v>1703</v>
      </c>
      <c r="R292" t="str">
        <f t="shared" si="19"/>
        <v>filters:[0,0],variables:[21,102,203,300,440,500,602,700.268,801,905,1002,1104]</v>
      </c>
      <c r="S292" t="s">
        <v>1701</v>
      </c>
      <c r="T292" t="str">
        <f t="shared" si="16"/>
        <v>{filters:[0,0],variables:[21,102,203,300,440,500,602,700.268,801,905,1002,1104]},</v>
      </c>
    </row>
    <row r="293" spans="1:20">
      <c r="A293" s="36">
        <f>VLOOKUP(data!A292,variables!$A$33:$E$58,5,FALSE)</f>
        <v>41</v>
      </c>
      <c r="B293" s="36">
        <f>VLOOKUP(data!A292,variables!$A$33:$F$58,6,FALSE)</f>
        <v>104</v>
      </c>
      <c r="C293" s="36">
        <f>VLOOKUP(IF(data!D292="","unknown",data!D292),variables!$A$63:$F$94,5,FALSE)</f>
        <v>226</v>
      </c>
      <c r="D293" s="36">
        <f>VLOOKUP(IF(data!D292="","unknown",data!D292),variables!$A$63:$F$94,6,FALSE)</f>
        <v>302</v>
      </c>
      <c r="E293">
        <f>VLOOKUP(IF(data!E292="","unknown",data!E292),variables!$A$97:$B$104,2,FALSE)</f>
        <v>400</v>
      </c>
      <c r="F293">
        <f>VLOOKUP(data!F292,variables!$A$107:$B$108,2,FALSE)</f>
        <v>500</v>
      </c>
      <c r="G293">
        <f>VLOOKUP(IF(data!H292="","unknown",data!H292),variables!$A$110:$B$112,2,FALSE)</f>
        <v>600</v>
      </c>
      <c r="H293">
        <f>VLOOKUP(IF(data!I292="","unknown",data!I292),variables!$A$115:$B$464,2,FALSE)</f>
        <v>700.34799999999996</v>
      </c>
      <c r="I293">
        <f>VLOOKUP(IF(data!P292="","unknown",data!P292),variables!$A$466:$B$517,2,FALSE)</f>
        <v>800.02099999999996</v>
      </c>
      <c r="J293">
        <f>VLOOKUP(IF(data!Q292="","unknown",data!Q292),variables!$A$519:$B$524,2,FALSE)</f>
        <v>903</v>
      </c>
      <c r="K293">
        <f>VLOOKUP(IF(data!S292="","unknown",data!S292),variables!$A$526:$B$528,2,FALSE)</f>
        <v>1000</v>
      </c>
      <c r="L293">
        <f>VLOOKUP(IF(data!U292="","unknown",data!U292),variables!$A$530:$B$534,2,FALSE)</f>
        <v>1100</v>
      </c>
      <c r="M293" s="38">
        <f>'data (2)'!A292</f>
        <v>3</v>
      </c>
      <c r="N293">
        <f>'interests (2)'!A293</f>
        <v>2095102</v>
      </c>
      <c r="O293" t="str">
        <f t="shared" si="17"/>
        <v>filters:[3,2095102]</v>
      </c>
      <c r="P293" t="str">
        <f t="shared" si="18"/>
        <v>variables:[41,104,226,302,400,500,600,700.348,800.021,903,1000,1100]</v>
      </c>
      <c r="Q293" t="s">
        <v>1703</v>
      </c>
      <c r="R293" t="str">
        <f t="shared" si="19"/>
        <v>filters:[3,2095102],variables:[41,104,226,302,400,500,600,700.348,800.021,903,1000,1100]</v>
      </c>
      <c r="S293" t="s">
        <v>1701</v>
      </c>
      <c r="T293" t="str">
        <f t="shared" si="16"/>
        <v>{filters:[3,2095102],variables:[41,104,226,302,400,500,600,700.348,800.021,903,1000,1100]},</v>
      </c>
    </row>
    <row r="294" spans="1:20">
      <c r="A294" s="36">
        <f>VLOOKUP(data!A293,variables!$A$33:$E$58,5,FALSE)</f>
        <v>51</v>
      </c>
      <c r="B294" s="36">
        <f>VLOOKUP(data!A293,variables!$A$33:$F$58,6,FALSE)</f>
        <v>105</v>
      </c>
      <c r="C294" s="36">
        <f>VLOOKUP(IF(data!D293="","unknown",data!D293),variables!$A$63:$F$94,5,FALSE)</f>
        <v>226</v>
      </c>
      <c r="D294" s="36">
        <f>VLOOKUP(IF(data!D293="","unknown",data!D293),variables!$A$63:$F$94,6,FALSE)</f>
        <v>302</v>
      </c>
      <c r="E294">
        <f>VLOOKUP(IF(data!E293="","unknown",data!E293),variables!$A$97:$B$104,2,FALSE)</f>
        <v>430</v>
      </c>
      <c r="F294">
        <f>VLOOKUP(data!F293,variables!$A$107:$B$108,2,FALSE)</f>
        <v>500</v>
      </c>
      <c r="G294">
        <f>VLOOKUP(IF(data!H293="","unknown",data!H293),variables!$A$110:$B$112,2,FALSE)</f>
        <v>600</v>
      </c>
      <c r="H294">
        <f>VLOOKUP(IF(data!I293="","unknown",data!I293),variables!$A$115:$B$464,2,FALSE)</f>
        <v>700.28599999999994</v>
      </c>
      <c r="I294">
        <f>VLOOKUP(IF(data!P293="","unknown",data!P293),variables!$A$466:$B$517,2,FALSE)</f>
        <v>801</v>
      </c>
      <c r="J294">
        <f>VLOOKUP(IF(data!Q293="","unknown",data!Q293),variables!$A$519:$B$524,2,FALSE)</f>
        <v>903</v>
      </c>
      <c r="K294">
        <f>VLOOKUP(IF(data!S293="","unknown",data!S293),variables!$A$526:$B$528,2,FALSE)</f>
        <v>1000</v>
      </c>
      <c r="L294">
        <f>VLOOKUP(IF(data!U293="","unknown",data!U293),variables!$A$530:$B$534,2,FALSE)</f>
        <v>1100</v>
      </c>
      <c r="M294" s="38">
        <f>'data (2)'!A293</f>
        <v>3</v>
      </c>
      <c r="N294">
        <f>'interests (2)'!A294</f>
        <v>143500</v>
      </c>
      <c r="O294" t="str">
        <f t="shared" si="17"/>
        <v>filters:[3,143500]</v>
      </c>
      <c r="P294" t="str">
        <f t="shared" si="18"/>
        <v>variables:[51,105,226,302,430,500,600,700.286,801,903,1000,1100]</v>
      </c>
      <c r="Q294" t="s">
        <v>1703</v>
      </c>
      <c r="R294" t="str">
        <f t="shared" si="19"/>
        <v>filters:[3,143500],variables:[51,105,226,302,430,500,600,700.286,801,903,1000,1100]</v>
      </c>
      <c r="S294" t="s">
        <v>1701</v>
      </c>
      <c r="T294" t="str">
        <f t="shared" si="16"/>
        <v>{filters:[3,143500],variables:[51,105,226,302,430,500,600,700.286,801,903,1000,1100]},</v>
      </c>
    </row>
    <row r="295" spans="1:20">
      <c r="A295" s="36">
        <f>VLOOKUP(data!A294,variables!$A$33:$E$58,5,FALSE)</f>
        <v>42</v>
      </c>
      <c r="B295" s="36">
        <f>VLOOKUP(data!A294,variables!$A$33:$F$58,6,FALSE)</f>
        <v>104</v>
      </c>
      <c r="C295" s="36">
        <f>VLOOKUP(IF(data!D294="","unknown",data!D294),variables!$A$63:$F$94,5,FALSE)</f>
        <v>226</v>
      </c>
      <c r="D295" s="36">
        <f>VLOOKUP(IF(data!D294="","unknown",data!D294),variables!$A$63:$F$94,6,FALSE)</f>
        <v>302</v>
      </c>
      <c r="E295">
        <f>VLOOKUP(IF(data!E294="","unknown",data!E294),variables!$A$97:$B$104,2,FALSE)</f>
        <v>401</v>
      </c>
      <c r="F295">
        <f>VLOOKUP(data!F294,variables!$A$107:$B$108,2,FALSE)</f>
        <v>500</v>
      </c>
      <c r="G295">
        <f>VLOOKUP(IF(data!H294="","unknown",data!H294),variables!$A$110:$B$112,2,FALSE)</f>
        <v>600</v>
      </c>
      <c r="H295">
        <f>VLOOKUP(IF(data!I294="","unknown",data!I294),variables!$A$115:$B$464,2,FALSE)</f>
        <v>700.31</v>
      </c>
      <c r="I295">
        <f>VLOOKUP(IF(data!P294="","unknown",data!P294),variables!$A$466:$B$517,2,FALSE)</f>
        <v>800.00300000000004</v>
      </c>
      <c r="J295">
        <f>VLOOKUP(IF(data!Q294="","unknown",data!Q294),variables!$A$519:$B$524,2,FALSE)</f>
        <v>903</v>
      </c>
      <c r="K295">
        <f>VLOOKUP(IF(data!S294="","unknown",data!S294),variables!$A$526:$B$528,2,FALSE)</f>
        <v>1000</v>
      </c>
      <c r="L295">
        <f>VLOOKUP(IF(data!U294="","unknown",data!U294),variables!$A$530:$B$534,2,FALSE)</f>
        <v>1100</v>
      </c>
      <c r="M295" s="38">
        <f>'data (2)'!A294</f>
        <v>3</v>
      </c>
      <c r="N295">
        <f>'interests (2)'!A295</f>
        <v>1221800</v>
      </c>
      <c r="O295" t="str">
        <f t="shared" si="17"/>
        <v>filters:[3,1221800]</v>
      </c>
      <c r="P295" t="str">
        <f t="shared" si="18"/>
        <v>variables:[42,104,226,302,401,500,600,700.31,800.003,903,1000,1100]</v>
      </c>
      <c r="Q295" t="s">
        <v>1703</v>
      </c>
      <c r="R295" t="str">
        <f t="shared" si="19"/>
        <v>filters:[3,1221800],variables:[42,104,226,302,401,500,600,700.31,800.003,903,1000,1100]</v>
      </c>
      <c r="S295" t="s">
        <v>1701</v>
      </c>
      <c r="T295" t="str">
        <f t="shared" si="16"/>
        <v>{filters:[3,1221800],variables:[42,104,226,302,401,500,600,700.31,800.003,903,1000,1100]},</v>
      </c>
    </row>
    <row r="296" spans="1:20">
      <c r="A296" s="36">
        <f>VLOOKUP(data!A295,variables!$A$33:$E$58,5,FALSE)</f>
        <v>41</v>
      </c>
      <c r="B296" s="36">
        <f>VLOOKUP(data!A295,variables!$A$33:$F$58,6,FALSE)</f>
        <v>104</v>
      </c>
      <c r="C296" s="36">
        <f>VLOOKUP(IF(data!D295="","unknown",data!D295),variables!$A$63:$F$94,5,FALSE)</f>
        <v>220</v>
      </c>
      <c r="D296" s="36">
        <f>VLOOKUP(IF(data!D295="","unknown",data!D295),variables!$A$63:$F$94,6,FALSE)</f>
        <v>302</v>
      </c>
      <c r="E296">
        <f>VLOOKUP(IF(data!E295="","unknown",data!E295),variables!$A$97:$B$104,2,FALSE)</f>
        <v>400</v>
      </c>
      <c r="F296">
        <f>VLOOKUP(data!F295,variables!$A$107:$B$108,2,FALSE)</f>
        <v>500</v>
      </c>
      <c r="G296">
        <f>VLOOKUP(IF(data!H295="","unknown",data!H295),variables!$A$110:$B$112,2,FALSE)</f>
        <v>600</v>
      </c>
      <c r="H296">
        <f>VLOOKUP(IF(data!I295="","unknown",data!I295),variables!$A$115:$B$464,2,FALSE)</f>
        <v>700.32299999999998</v>
      </c>
      <c r="I296">
        <f>VLOOKUP(IF(data!P295="","unknown",data!P295),variables!$A$466:$B$517,2,FALSE)</f>
        <v>800.00599999999997</v>
      </c>
      <c r="J296">
        <f>VLOOKUP(IF(data!Q295="","unknown",data!Q295),variables!$A$519:$B$524,2,FALSE)</f>
        <v>900</v>
      </c>
      <c r="K296">
        <f>VLOOKUP(IF(data!S295="","unknown",data!S295),variables!$A$526:$B$528,2,FALSE)</f>
        <v>1000</v>
      </c>
      <c r="L296">
        <f>VLOOKUP(IF(data!U295="","unknown",data!U295),variables!$A$530:$B$534,2,FALSE)</f>
        <v>1100</v>
      </c>
      <c r="M296" s="38">
        <f>'data (2)'!A295</f>
        <v>1</v>
      </c>
      <c r="N296">
        <f>'interests (2)'!A296</f>
        <v>131200</v>
      </c>
      <c r="O296" t="str">
        <f t="shared" si="17"/>
        <v>filters:[1,131200]</v>
      </c>
      <c r="P296" t="str">
        <f t="shared" si="18"/>
        <v>variables:[41,104,220,302,400,500,600,700.323,800.006,900,1000,1100]</v>
      </c>
      <c r="Q296" t="s">
        <v>1703</v>
      </c>
      <c r="R296" t="str">
        <f t="shared" si="19"/>
        <v>filters:[1,131200],variables:[41,104,220,302,400,500,600,700.323,800.006,900,1000,1100]</v>
      </c>
      <c r="S296" t="s">
        <v>1701</v>
      </c>
      <c r="T296" t="str">
        <f t="shared" si="16"/>
        <v>{filters:[1,131200],variables:[41,104,220,302,400,500,600,700.323,800.006,900,1000,1100]},</v>
      </c>
    </row>
    <row r="297" spans="1:20">
      <c r="A297" s="36">
        <f>VLOOKUP(data!A296,variables!$A$33:$E$58,5,FALSE)</f>
        <v>41</v>
      </c>
      <c r="B297" s="36">
        <f>VLOOKUP(data!A296,variables!$A$33:$F$58,6,FALSE)</f>
        <v>104</v>
      </c>
      <c r="C297" s="36">
        <f>VLOOKUP(IF(data!D296="","unknown",data!D296),variables!$A$63:$F$94,5,FALSE)</f>
        <v>203</v>
      </c>
      <c r="D297" s="36">
        <f>VLOOKUP(IF(data!D296="","unknown",data!D296),variables!$A$63:$F$94,6,FALSE)</f>
        <v>300</v>
      </c>
      <c r="E297">
        <f>VLOOKUP(IF(data!E296="","unknown",data!E296),variables!$A$97:$B$104,2,FALSE)</f>
        <v>401</v>
      </c>
      <c r="F297">
        <f>VLOOKUP(data!F296,variables!$A$107:$B$108,2,FALSE)</f>
        <v>500</v>
      </c>
      <c r="G297">
        <f>VLOOKUP(IF(data!H296="","unknown",data!H296),variables!$A$110:$B$112,2,FALSE)</f>
        <v>600</v>
      </c>
      <c r="H297">
        <f>VLOOKUP(IF(data!I296="","unknown",data!I296),variables!$A$115:$B$464,2,FALSE)</f>
        <v>700.08799999999997</v>
      </c>
      <c r="I297">
        <f>VLOOKUP(IF(data!P296="","unknown",data!P296),variables!$A$466:$B$517,2,FALSE)</f>
        <v>801</v>
      </c>
      <c r="J297">
        <f>VLOOKUP(IF(data!Q296="","unknown",data!Q296),variables!$A$519:$B$524,2,FALSE)</f>
        <v>902</v>
      </c>
      <c r="K297">
        <f>VLOOKUP(IF(data!S296="","unknown",data!S296),variables!$A$526:$B$528,2,FALSE)</f>
        <v>1000</v>
      </c>
      <c r="L297">
        <f>VLOOKUP(IF(data!U296="","unknown",data!U296),variables!$A$530:$B$534,2,FALSE)</f>
        <v>1101</v>
      </c>
      <c r="M297" s="38">
        <f>'data (2)'!A296</f>
        <v>3</v>
      </c>
      <c r="N297">
        <f>'interests (2)'!A297</f>
        <v>1742502</v>
      </c>
      <c r="O297" t="str">
        <f t="shared" si="17"/>
        <v>filters:[3,1742502]</v>
      </c>
      <c r="P297" t="str">
        <f t="shared" si="18"/>
        <v>variables:[41,104,203,300,401,500,600,700.088,801,902,1000,1101]</v>
      </c>
      <c r="Q297" t="s">
        <v>1703</v>
      </c>
      <c r="R297" t="str">
        <f t="shared" si="19"/>
        <v>filters:[3,1742502],variables:[41,104,203,300,401,500,600,700.088,801,902,1000,1101]</v>
      </c>
      <c r="S297" t="s">
        <v>1701</v>
      </c>
      <c r="T297" t="str">
        <f t="shared" si="16"/>
        <v>{filters:[3,1742502],variables:[41,104,203,300,401,500,600,700.088,801,902,1000,1101]},</v>
      </c>
    </row>
    <row r="298" spans="1:20">
      <c r="A298" s="36">
        <f>VLOOKUP(data!A297,variables!$A$33:$E$58,5,FALSE)</f>
        <v>50</v>
      </c>
      <c r="B298" s="36">
        <f>VLOOKUP(data!A297,variables!$A$33:$F$58,6,FALSE)</f>
        <v>105</v>
      </c>
      <c r="C298" s="36">
        <f>VLOOKUP(IF(data!D297="","unknown",data!D297),variables!$A$63:$F$94,5,FALSE)</f>
        <v>224</v>
      </c>
      <c r="D298" s="36">
        <f>VLOOKUP(IF(data!D297="","unknown",data!D297),variables!$A$63:$F$94,6,FALSE)</f>
        <v>302</v>
      </c>
      <c r="E298">
        <f>VLOOKUP(IF(data!E297="","unknown",data!E297),variables!$A$97:$B$104,2,FALSE)</f>
        <v>440</v>
      </c>
      <c r="F298">
        <f>VLOOKUP(data!F297,variables!$A$107:$B$108,2,FALSE)</f>
        <v>500</v>
      </c>
      <c r="G298">
        <f>VLOOKUP(IF(data!H297="","unknown",data!H297),variables!$A$110:$B$112,2,FALSE)</f>
        <v>602</v>
      </c>
      <c r="H298">
        <f>VLOOKUP(IF(data!I297="","unknown",data!I297),variables!$A$115:$B$464,2,FALSE)</f>
        <v>700.00300000000004</v>
      </c>
      <c r="I298">
        <f>VLOOKUP(IF(data!P297="","unknown",data!P297),variables!$A$466:$B$517,2,FALSE)</f>
        <v>801</v>
      </c>
      <c r="J298">
        <f>VLOOKUP(IF(data!Q297="","unknown",data!Q297),variables!$A$519:$B$524,2,FALSE)</f>
        <v>905</v>
      </c>
      <c r="K298">
        <f>VLOOKUP(IF(data!S297="","unknown",data!S297),variables!$A$526:$B$528,2,FALSE)</f>
        <v>1002</v>
      </c>
      <c r="L298">
        <f>VLOOKUP(IF(data!U297="","unknown",data!U297),variables!$A$530:$B$534,2,FALSE)</f>
        <v>1104</v>
      </c>
      <c r="M298" s="38">
        <f>'data (2)'!A297</f>
        <v>0</v>
      </c>
      <c r="N298">
        <f>'interests (2)'!A298</f>
        <v>0</v>
      </c>
      <c r="O298" t="str">
        <f t="shared" si="17"/>
        <v>filters:[0,0]</v>
      </c>
      <c r="P298" t="str">
        <f t="shared" si="18"/>
        <v>variables:[50,105,224,302,440,500,602,700.003,801,905,1002,1104]</v>
      </c>
      <c r="Q298" t="s">
        <v>1703</v>
      </c>
      <c r="R298" t="str">
        <f t="shared" si="19"/>
        <v>filters:[0,0],variables:[50,105,224,302,440,500,602,700.003,801,905,1002,1104]</v>
      </c>
      <c r="S298" t="s">
        <v>1701</v>
      </c>
      <c r="T298" t="str">
        <f t="shared" si="16"/>
        <v>{filters:[0,0],variables:[50,105,224,302,440,500,602,700.003,801,905,1002,1104]},</v>
      </c>
    </row>
    <row r="299" spans="1:20">
      <c r="A299" s="36">
        <f>VLOOKUP(data!A298,variables!$A$33:$E$58,5,FALSE)</f>
        <v>30</v>
      </c>
      <c r="B299" s="36">
        <f>VLOOKUP(data!A298,variables!$A$33:$F$58,6,FALSE)</f>
        <v>103</v>
      </c>
      <c r="C299" s="36">
        <f>VLOOKUP(IF(data!D298="","unknown",data!D298),variables!$A$63:$F$94,5,FALSE)</f>
        <v>203</v>
      </c>
      <c r="D299" s="36">
        <f>VLOOKUP(IF(data!D298="","unknown",data!D298),variables!$A$63:$F$94,6,FALSE)</f>
        <v>300</v>
      </c>
      <c r="E299">
        <f>VLOOKUP(IF(data!E298="","unknown",data!E298),variables!$A$97:$B$104,2,FALSE)</f>
        <v>400</v>
      </c>
      <c r="F299">
        <f>VLOOKUP(data!F298,variables!$A$107:$B$108,2,FALSE)</f>
        <v>500</v>
      </c>
      <c r="G299">
        <f>VLOOKUP(IF(data!H298="","unknown",data!H298),variables!$A$110:$B$112,2,FALSE)</f>
        <v>600</v>
      </c>
      <c r="H299">
        <f>VLOOKUP(IF(data!I298="","unknown",data!I298),variables!$A$115:$B$464,2,FALSE)</f>
        <v>700.14</v>
      </c>
      <c r="I299">
        <f>VLOOKUP(IF(data!P298="","unknown",data!P298),variables!$A$466:$B$517,2,FALSE)</f>
        <v>800.00800000000004</v>
      </c>
      <c r="J299">
        <f>VLOOKUP(IF(data!Q298="","unknown",data!Q298),variables!$A$519:$B$524,2,FALSE)</f>
        <v>903</v>
      </c>
      <c r="K299">
        <f>VLOOKUP(IF(data!S298="","unknown",data!S298),variables!$A$526:$B$528,2,FALSE)</f>
        <v>1001</v>
      </c>
      <c r="L299">
        <f>VLOOKUP(IF(data!U298="","unknown",data!U298),variables!$A$530:$B$534,2,FALSE)</f>
        <v>1101</v>
      </c>
      <c r="M299" s="38">
        <f>'data (2)'!A298</f>
        <v>2</v>
      </c>
      <c r="N299">
        <f>'interests (2)'!A299</f>
        <v>266500</v>
      </c>
      <c r="O299" t="str">
        <f t="shared" si="17"/>
        <v>filters:[2,266500]</v>
      </c>
      <c r="P299" t="str">
        <f t="shared" si="18"/>
        <v>variables:[30,103,203,300,400,500,600,700.14,800.008,903,1001,1101]</v>
      </c>
      <c r="Q299" t="s">
        <v>1703</v>
      </c>
      <c r="R299" t="str">
        <f t="shared" si="19"/>
        <v>filters:[2,266500],variables:[30,103,203,300,400,500,600,700.14,800.008,903,1001,1101]</v>
      </c>
      <c r="S299" t="s">
        <v>1701</v>
      </c>
      <c r="T299" t="str">
        <f t="shared" si="16"/>
        <v>{filters:[2,266500],variables:[30,103,203,300,400,500,600,700.14,800.008,903,1001,1101]},</v>
      </c>
    </row>
    <row r="300" spans="1:20">
      <c r="A300" s="36">
        <f>VLOOKUP(data!A299,variables!$A$33:$E$58,5,FALSE)</f>
        <v>20</v>
      </c>
      <c r="B300" s="36">
        <f>VLOOKUP(data!A299,variables!$A$33:$F$58,6,FALSE)</f>
        <v>102</v>
      </c>
      <c r="C300" s="36">
        <f>VLOOKUP(IF(data!D299="","unknown",data!D299),variables!$A$63:$F$94,5,FALSE)</f>
        <v>226</v>
      </c>
      <c r="D300" s="36">
        <f>VLOOKUP(IF(data!D299="","unknown",data!D299),variables!$A$63:$F$94,6,FALSE)</f>
        <v>302</v>
      </c>
      <c r="E300">
        <f>VLOOKUP(IF(data!E299="","unknown",data!E299),variables!$A$97:$B$104,2,FALSE)</f>
        <v>440</v>
      </c>
      <c r="F300">
        <f>VLOOKUP(data!F299,variables!$A$107:$B$108,2,FALSE)</f>
        <v>500</v>
      </c>
      <c r="G300">
        <f>VLOOKUP(IF(data!H299="","unknown",data!H299),variables!$A$110:$B$112,2,FALSE)</f>
        <v>600</v>
      </c>
      <c r="H300">
        <f>VLOOKUP(IF(data!I299="","unknown",data!I299),variables!$A$115:$B$464,2,FALSE)</f>
        <v>700.20699999999999</v>
      </c>
      <c r="I300">
        <f>VLOOKUP(IF(data!P299="","unknown",data!P299),variables!$A$466:$B$517,2,FALSE)</f>
        <v>800.01400000000001</v>
      </c>
      <c r="J300">
        <f>VLOOKUP(IF(data!Q299="","unknown",data!Q299),variables!$A$519:$B$524,2,FALSE)</f>
        <v>903</v>
      </c>
      <c r="K300">
        <f>VLOOKUP(IF(data!S299="","unknown",data!S299),variables!$A$526:$B$528,2,FALSE)</f>
        <v>1000</v>
      </c>
      <c r="L300">
        <f>VLOOKUP(IF(data!U299="","unknown",data!U299),variables!$A$530:$B$534,2,FALSE)</f>
        <v>1100</v>
      </c>
      <c r="M300" s="38">
        <f>'data (2)'!A299</f>
        <v>0</v>
      </c>
      <c r="N300">
        <f>'interests (2)'!A300</f>
        <v>0</v>
      </c>
      <c r="O300" t="str">
        <f t="shared" si="17"/>
        <v>filters:[0,0]</v>
      </c>
      <c r="P300" t="str">
        <f t="shared" si="18"/>
        <v>variables:[20,102,226,302,440,500,600,700.207,800.014,903,1000,1100]</v>
      </c>
      <c r="Q300" t="s">
        <v>1703</v>
      </c>
      <c r="R300" t="str">
        <f t="shared" si="19"/>
        <v>filters:[0,0],variables:[20,102,226,302,440,500,600,700.207,800.014,903,1000,1100]</v>
      </c>
      <c r="S300" t="s">
        <v>1701</v>
      </c>
      <c r="T300" t="str">
        <f t="shared" si="16"/>
        <v>{filters:[0,0],variables:[20,102,226,302,440,500,600,700.207,800.014,903,1000,1100]},</v>
      </c>
    </row>
    <row r="301" spans="1:20">
      <c r="A301" s="36">
        <f>VLOOKUP(data!A300,variables!$A$33:$E$58,5,FALSE)</f>
        <v>50</v>
      </c>
      <c r="B301" s="36">
        <f>VLOOKUP(data!A300,variables!$A$33:$F$58,6,FALSE)</f>
        <v>105</v>
      </c>
      <c r="C301" s="36">
        <f>VLOOKUP(IF(data!D300="","unknown",data!D300),variables!$A$63:$F$94,5,FALSE)</f>
        <v>203</v>
      </c>
      <c r="D301" s="36">
        <f>VLOOKUP(IF(data!D300="","unknown",data!D300),variables!$A$63:$F$94,6,FALSE)</f>
        <v>300</v>
      </c>
      <c r="E301">
        <f>VLOOKUP(IF(data!E300="","unknown",data!E300),variables!$A$97:$B$104,2,FALSE)</f>
        <v>440</v>
      </c>
      <c r="F301">
        <f>VLOOKUP(data!F300,variables!$A$107:$B$108,2,FALSE)</f>
        <v>500</v>
      </c>
      <c r="G301">
        <f>VLOOKUP(IF(data!H300="","unknown",data!H300),variables!$A$110:$B$112,2,FALSE)</f>
        <v>602</v>
      </c>
      <c r="H301">
        <f>VLOOKUP(IF(data!I300="","unknown",data!I300),variables!$A$115:$B$464,2,FALSE)</f>
        <v>700.15</v>
      </c>
      <c r="I301">
        <f>VLOOKUP(IF(data!P300="","unknown",data!P300),variables!$A$466:$B$517,2,FALSE)</f>
        <v>801</v>
      </c>
      <c r="J301">
        <f>VLOOKUP(IF(data!Q300="","unknown",data!Q300),variables!$A$519:$B$524,2,FALSE)</f>
        <v>905</v>
      </c>
      <c r="K301">
        <f>VLOOKUP(IF(data!S300="","unknown",data!S300),variables!$A$526:$B$528,2,FALSE)</f>
        <v>1002</v>
      </c>
      <c r="L301">
        <f>VLOOKUP(IF(data!U300="","unknown",data!U300),variables!$A$530:$B$534,2,FALSE)</f>
        <v>1104</v>
      </c>
      <c r="M301" s="38">
        <f>'data (2)'!A300</f>
        <v>0</v>
      </c>
      <c r="N301">
        <f>'interests (2)'!A301</f>
        <v>0</v>
      </c>
      <c r="O301" t="str">
        <f t="shared" si="17"/>
        <v>filters:[0,0]</v>
      </c>
      <c r="P301" t="str">
        <f t="shared" si="18"/>
        <v>variables:[50,105,203,300,440,500,602,700.15,801,905,1002,1104]</v>
      </c>
      <c r="Q301" t="s">
        <v>1703</v>
      </c>
      <c r="R301" t="str">
        <f t="shared" si="19"/>
        <v>filters:[0,0],variables:[50,105,203,300,440,500,602,700.15,801,905,1002,1104]</v>
      </c>
      <c r="S301" t="s">
        <v>1701</v>
      </c>
      <c r="T301" t="str">
        <f t="shared" si="16"/>
        <v>{filters:[0,0],variables:[50,105,203,300,440,500,602,700.15,801,905,1002,1104]},</v>
      </c>
    </row>
    <row r="302" spans="1:20">
      <c r="A302" s="36">
        <f>VLOOKUP(data!A301,variables!$A$33:$E$58,5,FALSE)</f>
        <v>42</v>
      </c>
      <c r="B302" s="36">
        <f>VLOOKUP(data!A301,variables!$A$33:$F$58,6,FALSE)</f>
        <v>104</v>
      </c>
      <c r="C302" s="36">
        <f>VLOOKUP(IF(data!D301="","unknown",data!D301),variables!$A$63:$F$94,5,FALSE)</f>
        <v>202</v>
      </c>
      <c r="D302" s="36">
        <f>VLOOKUP(IF(data!D301="","unknown",data!D301),variables!$A$63:$F$94,6,FALSE)</f>
        <v>300</v>
      </c>
      <c r="E302">
        <f>VLOOKUP(IF(data!E301="","unknown",data!E301),variables!$A$97:$B$104,2,FALSE)</f>
        <v>440</v>
      </c>
      <c r="F302">
        <f>VLOOKUP(data!F301,variables!$A$107:$B$108,2,FALSE)</f>
        <v>500</v>
      </c>
      <c r="G302">
        <f>VLOOKUP(IF(data!H301="","unknown",data!H301),variables!$A$110:$B$112,2,FALSE)</f>
        <v>602</v>
      </c>
      <c r="H302">
        <f>VLOOKUP(IF(data!I301="","unknown",data!I301),variables!$A$115:$B$464,2,FALSE)</f>
        <v>700.25400000000002</v>
      </c>
      <c r="I302">
        <f>VLOOKUP(IF(data!P301="","unknown",data!P301),variables!$A$466:$B$517,2,FALSE)</f>
        <v>801</v>
      </c>
      <c r="J302">
        <f>VLOOKUP(IF(data!Q301="","unknown",data!Q301),variables!$A$519:$B$524,2,FALSE)</f>
        <v>905</v>
      </c>
      <c r="K302">
        <f>VLOOKUP(IF(data!S301="","unknown",data!S301),variables!$A$526:$B$528,2,FALSE)</f>
        <v>1002</v>
      </c>
      <c r="L302">
        <f>VLOOKUP(IF(data!U301="","unknown",data!U301),variables!$A$530:$B$534,2,FALSE)</f>
        <v>1104</v>
      </c>
      <c r="M302" s="38">
        <f>'data (2)'!A301</f>
        <v>0</v>
      </c>
      <c r="N302">
        <f>'interests (2)'!A302</f>
        <v>0</v>
      </c>
      <c r="O302" t="str">
        <f t="shared" si="17"/>
        <v>filters:[0,0]</v>
      </c>
      <c r="P302" t="str">
        <f t="shared" si="18"/>
        <v>variables:[42,104,202,300,440,500,602,700.254,801,905,1002,1104]</v>
      </c>
      <c r="Q302" t="s">
        <v>1703</v>
      </c>
      <c r="R302" t="str">
        <f t="shared" si="19"/>
        <v>filters:[0,0],variables:[42,104,202,300,440,500,602,700.254,801,905,1002,1104]</v>
      </c>
      <c r="S302" t="s">
        <v>1701</v>
      </c>
      <c r="T302" t="str">
        <f t="shared" si="16"/>
        <v>{filters:[0,0],variables:[42,104,202,300,440,500,602,700.254,801,905,1002,1104]},</v>
      </c>
    </row>
    <row r="303" spans="1:20">
      <c r="A303" s="36">
        <f>VLOOKUP(data!A302,variables!$A$33:$E$58,5,FALSE)</f>
        <v>42</v>
      </c>
      <c r="B303" s="36">
        <f>VLOOKUP(data!A302,variables!$A$33:$F$58,6,FALSE)</f>
        <v>104</v>
      </c>
      <c r="C303" s="36">
        <f>VLOOKUP(IF(data!D302="","unknown",data!D302),variables!$A$63:$F$94,5,FALSE)</f>
        <v>203</v>
      </c>
      <c r="D303" s="36">
        <f>VLOOKUP(IF(data!D302="","unknown",data!D302),variables!$A$63:$F$94,6,FALSE)</f>
        <v>300</v>
      </c>
      <c r="E303">
        <f>VLOOKUP(IF(data!E302="","unknown",data!E302),variables!$A$97:$B$104,2,FALSE)</f>
        <v>410</v>
      </c>
      <c r="F303">
        <f>VLOOKUP(data!F302,variables!$A$107:$B$108,2,FALSE)</f>
        <v>500</v>
      </c>
      <c r="G303">
        <f>VLOOKUP(IF(data!H302="","unknown",data!H302),variables!$A$110:$B$112,2,FALSE)</f>
        <v>601</v>
      </c>
      <c r="H303">
        <f>VLOOKUP(IF(data!I302="","unknown",data!I302),variables!$A$115:$B$464,2,FALSE)</f>
        <v>700.13499999999999</v>
      </c>
      <c r="I303">
        <f>VLOOKUP(IF(data!P302="","unknown",data!P302),variables!$A$466:$B$517,2,FALSE)</f>
        <v>800.01499999999999</v>
      </c>
      <c r="J303">
        <f>VLOOKUP(IF(data!Q302="","unknown",data!Q302),variables!$A$519:$B$524,2,FALSE)</f>
        <v>900</v>
      </c>
      <c r="K303">
        <f>VLOOKUP(IF(data!S302="","unknown",data!S302),variables!$A$526:$B$528,2,FALSE)</f>
        <v>1000</v>
      </c>
      <c r="L303">
        <f>VLOOKUP(IF(data!U302="","unknown",data!U302),variables!$A$530:$B$534,2,FALSE)</f>
        <v>1100</v>
      </c>
      <c r="M303" s="38">
        <f>'data (2)'!A302</f>
        <v>2</v>
      </c>
      <c r="N303">
        <f>'interests (2)'!A303</f>
        <v>1180800</v>
      </c>
      <c r="O303" t="str">
        <f t="shared" si="17"/>
        <v>filters:[2,1180800]</v>
      </c>
      <c r="P303" t="str">
        <f t="shared" si="18"/>
        <v>variables:[42,104,203,300,410,500,601,700.135,800.015,900,1000,1100]</v>
      </c>
      <c r="Q303" t="s">
        <v>1703</v>
      </c>
      <c r="R303" t="str">
        <f t="shared" si="19"/>
        <v>filters:[2,1180800],variables:[42,104,203,300,410,500,601,700.135,800.015,900,1000,1100]</v>
      </c>
      <c r="S303" t="s">
        <v>1701</v>
      </c>
      <c r="T303" t="str">
        <f t="shared" si="16"/>
        <v>{filters:[2,1180800],variables:[42,104,203,300,410,500,601,700.135,800.015,900,1000,1100]},</v>
      </c>
    </row>
    <row r="304" spans="1:20">
      <c r="A304" s="36">
        <f>VLOOKUP(data!A303,variables!$A$33:$E$58,5,FALSE)</f>
        <v>42</v>
      </c>
      <c r="B304" s="36">
        <f>VLOOKUP(data!A303,variables!$A$33:$F$58,6,FALSE)</f>
        <v>104</v>
      </c>
      <c r="C304" s="36">
        <f>VLOOKUP(IF(data!D303="","unknown",data!D303),variables!$A$63:$F$94,5,FALSE)</f>
        <v>229</v>
      </c>
      <c r="D304" s="36">
        <f>VLOOKUP(IF(data!D303="","unknown",data!D303),variables!$A$63:$F$94,6,FALSE)</f>
        <v>302</v>
      </c>
      <c r="E304">
        <f>VLOOKUP(IF(data!E303="","unknown",data!E303),variables!$A$97:$B$104,2,FALSE)</f>
        <v>401</v>
      </c>
      <c r="F304">
        <f>VLOOKUP(data!F303,variables!$A$107:$B$108,2,FALSE)</f>
        <v>500</v>
      </c>
      <c r="G304">
        <f>VLOOKUP(IF(data!H303="","unknown",data!H303),variables!$A$110:$B$112,2,FALSE)</f>
        <v>601</v>
      </c>
      <c r="H304">
        <f>VLOOKUP(IF(data!I303="","unknown",data!I303),variables!$A$115:$B$464,2,FALSE)</f>
        <v>700.04200000000003</v>
      </c>
      <c r="I304">
        <f>VLOOKUP(IF(data!P303="","unknown",data!P303),variables!$A$466:$B$517,2,FALSE)</f>
        <v>800.00300000000004</v>
      </c>
      <c r="J304">
        <f>VLOOKUP(IF(data!Q303="","unknown",data!Q303),variables!$A$519:$B$524,2,FALSE)</f>
        <v>900</v>
      </c>
      <c r="K304">
        <f>VLOOKUP(IF(data!S303="","unknown",data!S303),variables!$A$526:$B$528,2,FALSE)</f>
        <v>1001</v>
      </c>
      <c r="L304">
        <f>VLOOKUP(IF(data!U303="","unknown",data!U303),variables!$A$530:$B$534,2,FALSE)</f>
        <v>1100</v>
      </c>
      <c r="M304" s="38">
        <f>'data (2)'!A303</f>
        <v>2</v>
      </c>
      <c r="N304">
        <f>'interests (2)'!A304</f>
        <v>282900</v>
      </c>
      <c r="O304" t="str">
        <f t="shared" si="17"/>
        <v>filters:[2,282900]</v>
      </c>
      <c r="P304" t="str">
        <f t="shared" si="18"/>
        <v>variables:[42,104,229,302,401,500,601,700.042,800.003,900,1001,1100]</v>
      </c>
      <c r="Q304" t="s">
        <v>1703</v>
      </c>
      <c r="R304" t="str">
        <f t="shared" si="19"/>
        <v>filters:[2,282900],variables:[42,104,229,302,401,500,601,700.042,800.003,900,1001,1100]</v>
      </c>
      <c r="S304" t="s">
        <v>1701</v>
      </c>
      <c r="T304" t="str">
        <f t="shared" si="16"/>
        <v>{filters:[2,282900],variables:[42,104,229,302,401,500,601,700.042,800.003,900,1001,1100]},</v>
      </c>
    </row>
    <row r="305" spans="1:20">
      <c r="A305" s="36">
        <f>VLOOKUP(data!A304,variables!$A$33:$E$58,5,FALSE)</f>
        <v>50</v>
      </c>
      <c r="B305" s="36">
        <f>VLOOKUP(data!A304,variables!$A$33:$F$58,6,FALSE)</f>
        <v>105</v>
      </c>
      <c r="C305" s="36">
        <f>VLOOKUP(IF(data!D304="","unknown",data!D304),variables!$A$63:$F$94,5,FALSE)</f>
        <v>226</v>
      </c>
      <c r="D305" s="36">
        <f>VLOOKUP(IF(data!D304="","unknown",data!D304),variables!$A$63:$F$94,6,FALSE)</f>
        <v>302</v>
      </c>
      <c r="E305">
        <f>VLOOKUP(IF(data!E304="","unknown",data!E304),variables!$A$97:$B$104,2,FALSE)</f>
        <v>401</v>
      </c>
      <c r="F305">
        <f>VLOOKUP(data!F304,variables!$A$107:$B$108,2,FALSE)</f>
        <v>500</v>
      </c>
      <c r="G305">
        <f>VLOOKUP(IF(data!H304="","unknown",data!H304),variables!$A$110:$B$112,2,FALSE)</f>
        <v>601</v>
      </c>
      <c r="H305">
        <f>VLOOKUP(IF(data!I304="","unknown",data!I304),variables!$A$115:$B$464,2,FALSE)</f>
        <v>700.20399999999995</v>
      </c>
      <c r="I305">
        <f>VLOOKUP(IF(data!P304="","unknown",data!P304),variables!$A$466:$B$517,2,FALSE)</f>
        <v>800.01499999999999</v>
      </c>
      <c r="J305">
        <f>VLOOKUP(IF(data!Q304="","unknown",data!Q304),variables!$A$519:$B$524,2,FALSE)</f>
        <v>900</v>
      </c>
      <c r="K305">
        <f>VLOOKUP(IF(data!S304="","unknown",data!S304),variables!$A$526:$B$528,2,FALSE)</f>
        <v>1000</v>
      </c>
      <c r="L305">
        <f>VLOOKUP(IF(data!U304="","unknown",data!U304),variables!$A$530:$B$534,2,FALSE)</f>
        <v>1101</v>
      </c>
      <c r="M305" s="38">
        <f>'data (2)'!A304</f>
        <v>3</v>
      </c>
      <c r="N305">
        <f>'interests (2)'!A305</f>
        <v>1365300</v>
      </c>
      <c r="O305" t="str">
        <f t="shared" si="17"/>
        <v>filters:[3,1365300]</v>
      </c>
      <c r="P305" t="str">
        <f t="shared" si="18"/>
        <v>variables:[50,105,226,302,401,500,601,700.204,800.015,900,1000,1101]</v>
      </c>
      <c r="Q305" t="s">
        <v>1703</v>
      </c>
      <c r="R305" t="str">
        <f t="shared" si="19"/>
        <v>filters:[3,1365300],variables:[50,105,226,302,401,500,601,700.204,800.015,900,1000,1101]</v>
      </c>
      <c r="S305" t="s">
        <v>1701</v>
      </c>
      <c r="T305" t="str">
        <f t="shared" si="16"/>
        <v>{filters:[3,1365300],variables:[50,105,226,302,401,500,601,700.204,800.015,900,1000,1101]},</v>
      </c>
    </row>
    <row r="306" spans="1:20">
      <c r="A306" s="36">
        <f>VLOOKUP(data!A305,variables!$A$33:$E$58,5,FALSE)</f>
        <v>50</v>
      </c>
      <c r="B306" s="36">
        <f>VLOOKUP(data!A305,variables!$A$33:$F$58,6,FALSE)</f>
        <v>105</v>
      </c>
      <c r="C306" s="36">
        <f>VLOOKUP(IF(data!D305="","unknown",data!D305),variables!$A$63:$F$94,5,FALSE)</f>
        <v>203</v>
      </c>
      <c r="D306" s="36">
        <f>VLOOKUP(IF(data!D305="","unknown",data!D305),variables!$A$63:$F$94,6,FALSE)</f>
        <v>300</v>
      </c>
      <c r="E306">
        <f>VLOOKUP(IF(data!E305="","unknown",data!E305),variables!$A$97:$B$104,2,FALSE)</f>
        <v>401</v>
      </c>
      <c r="F306">
        <f>VLOOKUP(data!F305,variables!$A$107:$B$108,2,FALSE)</f>
        <v>500</v>
      </c>
      <c r="G306">
        <f>VLOOKUP(IF(data!H305="","unknown",data!H305),variables!$A$110:$B$112,2,FALSE)</f>
        <v>600</v>
      </c>
      <c r="H306">
        <f>VLOOKUP(IF(data!I305="","unknown",data!I305),variables!$A$115:$B$464,2,FALSE)</f>
        <v>700.32500000000005</v>
      </c>
      <c r="I306">
        <f>VLOOKUP(IF(data!P305="","unknown",data!P305),variables!$A$466:$B$517,2,FALSE)</f>
        <v>800.01400000000001</v>
      </c>
      <c r="J306">
        <f>VLOOKUP(IF(data!Q305="","unknown",data!Q305),variables!$A$519:$B$524,2,FALSE)</f>
        <v>903</v>
      </c>
      <c r="K306">
        <f>VLOOKUP(IF(data!S305="","unknown",data!S305),variables!$A$526:$B$528,2,FALSE)</f>
        <v>1001</v>
      </c>
      <c r="L306">
        <f>VLOOKUP(IF(data!U305="","unknown",data!U305),variables!$A$530:$B$534,2,FALSE)</f>
        <v>1102</v>
      </c>
      <c r="M306" s="38">
        <f>'data (2)'!A305</f>
        <v>2</v>
      </c>
      <c r="N306">
        <f>'interests (2)'!A306</f>
        <v>1947502</v>
      </c>
      <c r="O306" t="str">
        <f t="shared" si="17"/>
        <v>filters:[2,1947502]</v>
      </c>
      <c r="P306" t="str">
        <f t="shared" si="18"/>
        <v>variables:[50,105,203,300,401,500,600,700.325,800.014,903,1001,1102]</v>
      </c>
      <c r="Q306" t="s">
        <v>1703</v>
      </c>
      <c r="R306" t="str">
        <f t="shared" si="19"/>
        <v>filters:[2,1947502],variables:[50,105,203,300,401,500,600,700.325,800.014,903,1001,1102]</v>
      </c>
      <c r="S306" t="s">
        <v>1701</v>
      </c>
      <c r="T306" t="str">
        <f t="shared" si="16"/>
        <v>{filters:[2,1947502],variables:[50,105,203,300,401,500,600,700.325,800.014,903,1001,1102]},</v>
      </c>
    </row>
    <row r="307" spans="1:20">
      <c r="A307" s="36">
        <f>VLOOKUP(data!A306,variables!$A$33:$E$58,5,FALSE)</f>
        <v>51</v>
      </c>
      <c r="B307" s="36">
        <f>VLOOKUP(data!A306,variables!$A$33:$F$58,6,FALSE)</f>
        <v>105</v>
      </c>
      <c r="C307" s="36">
        <f>VLOOKUP(IF(data!D306="","unknown",data!D306),variables!$A$63:$F$94,5,FALSE)</f>
        <v>225</v>
      </c>
      <c r="D307" s="36">
        <f>VLOOKUP(IF(data!D306="","unknown",data!D306),variables!$A$63:$F$94,6,FALSE)</f>
        <v>302</v>
      </c>
      <c r="E307">
        <f>VLOOKUP(IF(data!E306="","unknown",data!E306),variables!$A$97:$B$104,2,FALSE)</f>
        <v>410</v>
      </c>
      <c r="F307">
        <f>VLOOKUP(data!F306,variables!$A$107:$B$108,2,FALSE)</f>
        <v>500</v>
      </c>
      <c r="G307">
        <f>VLOOKUP(IF(data!H306="","unknown",data!H306),variables!$A$110:$B$112,2,FALSE)</f>
        <v>601</v>
      </c>
      <c r="H307">
        <f>VLOOKUP(IF(data!I306="","unknown",data!I306),variables!$A$115:$B$464,2,FALSE)</f>
        <v>700.03</v>
      </c>
      <c r="I307">
        <f>VLOOKUP(IF(data!P306="","unknown",data!P306),variables!$A$466:$B$517,2,FALSE)</f>
        <v>801</v>
      </c>
      <c r="J307">
        <f>VLOOKUP(IF(data!Q306="","unknown",data!Q306),variables!$A$519:$B$524,2,FALSE)</f>
        <v>900</v>
      </c>
      <c r="K307">
        <f>VLOOKUP(IF(data!S306="","unknown",data!S306),variables!$A$526:$B$528,2,FALSE)</f>
        <v>1000</v>
      </c>
      <c r="L307">
        <f>VLOOKUP(IF(data!U306="","unknown",data!U306),variables!$A$530:$B$534,2,FALSE)</f>
        <v>1102</v>
      </c>
      <c r="M307" s="38">
        <f>'data (2)'!A306</f>
        <v>2</v>
      </c>
      <c r="N307">
        <f>'interests (2)'!A307</f>
        <v>1422700</v>
      </c>
      <c r="O307" t="str">
        <f t="shared" si="17"/>
        <v>filters:[2,1422700]</v>
      </c>
      <c r="P307" t="str">
        <f t="shared" si="18"/>
        <v>variables:[51,105,225,302,410,500,601,700.03,801,900,1000,1102]</v>
      </c>
      <c r="Q307" t="s">
        <v>1703</v>
      </c>
      <c r="R307" t="str">
        <f t="shared" si="19"/>
        <v>filters:[2,1422700],variables:[51,105,225,302,410,500,601,700.03,801,900,1000,1102]</v>
      </c>
      <c r="S307" t="s">
        <v>1701</v>
      </c>
      <c r="T307" t="str">
        <f t="shared" si="16"/>
        <v>{filters:[2,1422700],variables:[51,105,225,302,410,500,601,700.03,801,900,1000,1102]},</v>
      </c>
    </row>
    <row r="308" spans="1:20">
      <c r="A308" s="36">
        <f>VLOOKUP(data!A307,variables!$A$33:$E$58,5,FALSE)</f>
        <v>22</v>
      </c>
      <c r="B308" s="36">
        <f>VLOOKUP(data!A307,variables!$A$33:$F$58,6,FALSE)</f>
        <v>102</v>
      </c>
      <c r="C308" s="36">
        <f>VLOOKUP(IF(data!D307="","unknown",data!D307),variables!$A$63:$F$94,5,FALSE)</f>
        <v>203</v>
      </c>
      <c r="D308" s="36">
        <f>VLOOKUP(IF(data!D307="","unknown",data!D307),variables!$A$63:$F$94,6,FALSE)</f>
        <v>300</v>
      </c>
      <c r="E308">
        <f>VLOOKUP(IF(data!E307="","unknown",data!E307),variables!$A$97:$B$104,2,FALSE)</f>
        <v>400</v>
      </c>
      <c r="F308">
        <f>VLOOKUP(data!F307,variables!$A$107:$B$108,2,FALSE)</f>
        <v>500</v>
      </c>
      <c r="G308">
        <f>VLOOKUP(IF(data!H307="","unknown",data!H307),variables!$A$110:$B$112,2,FALSE)</f>
        <v>600</v>
      </c>
      <c r="H308">
        <f>VLOOKUP(IF(data!I307="","unknown",data!I307),variables!$A$115:$B$464,2,FALSE)</f>
        <v>700.23699999999997</v>
      </c>
      <c r="I308">
        <f>VLOOKUP(IF(data!P307="","unknown",data!P307),variables!$A$466:$B$517,2,FALSE)</f>
        <v>801</v>
      </c>
      <c r="J308">
        <f>VLOOKUP(IF(data!Q307="","unknown",data!Q307),variables!$A$519:$B$524,2,FALSE)</f>
        <v>903</v>
      </c>
      <c r="K308">
        <f>VLOOKUP(IF(data!S307="","unknown",data!S307),variables!$A$526:$B$528,2,FALSE)</f>
        <v>1000</v>
      </c>
      <c r="L308">
        <f>VLOOKUP(IF(data!U307="","unknown",data!U307),variables!$A$530:$B$534,2,FALSE)</f>
        <v>1103</v>
      </c>
      <c r="M308" s="38">
        <f>'data (2)'!A307</f>
        <v>3</v>
      </c>
      <c r="N308">
        <f>'interests (2)'!A308</f>
        <v>1488300</v>
      </c>
      <c r="O308" t="str">
        <f t="shared" si="17"/>
        <v>filters:[3,1488300]</v>
      </c>
      <c r="P308" t="str">
        <f t="shared" si="18"/>
        <v>variables:[22,102,203,300,400,500,600,700.237,801,903,1000,1103]</v>
      </c>
      <c r="Q308" t="s">
        <v>1703</v>
      </c>
      <c r="R308" t="str">
        <f t="shared" si="19"/>
        <v>filters:[3,1488300],variables:[22,102,203,300,400,500,600,700.237,801,903,1000,1103]</v>
      </c>
      <c r="S308" t="s">
        <v>1701</v>
      </c>
      <c r="T308" t="str">
        <f t="shared" si="16"/>
        <v>{filters:[3,1488300],variables:[22,102,203,300,400,500,600,700.237,801,903,1000,1103]},</v>
      </c>
    </row>
    <row r="309" spans="1:20">
      <c r="A309" s="36">
        <f>VLOOKUP(data!A308,variables!$A$33:$E$58,5,FALSE)</f>
        <v>42</v>
      </c>
      <c r="B309" s="36">
        <f>VLOOKUP(data!A308,variables!$A$33:$F$58,6,FALSE)</f>
        <v>104</v>
      </c>
      <c r="C309" s="36">
        <f>VLOOKUP(IF(data!D308="","unknown",data!D308),variables!$A$63:$F$94,5,FALSE)</f>
        <v>201</v>
      </c>
      <c r="D309" s="36">
        <f>VLOOKUP(IF(data!D308="","unknown",data!D308),variables!$A$63:$F$94,6,FALSE)</f>
        <v>300</v>
      </c>
      <c r="E309">
        <f>VLOOKUP(IF(data!E308="","unknown",data!E308),variables!$A$97:$B$104,2,FALSE)</f>
        <v>401</v>
      </c>
      <c r="F309">
        <f>VLOOKUP(data!F308,variables!$A$107:$B$108,2,FALSE)</f>
        <v>500</v>
      </c>
      <c r="G309">
        <f>VLOOKUP(IF(data!H308="","unknown",data!H308),variables!$A$110:$B$112,2,FALSE)</f>
        <v>600</v>
      </c>
      <c r="H309">
        <f>VLOOKUP(IF(data!I308="","unknown",data!I308),variables!$A$115:$B$464,2,FALSE)</f>
        <v>700.26700000000005</v>
      </c>
      <c r="I309">
        <f>VLOOKUP(IF(data!P308="","unknown",data!P308),variables!$A$466:$B$517,2,FALSE)</f>
        <v>800.00599999999997</v>
      </c>
      <c r="J309">
        <f>VLOOKUP(IF(data!Q308="","unknown",data!Q308),variables!$A$519:$B$524,2,FALSE)</f>
        <v>903</v>
      </c>
      <c r="K309">
        <f>VLOOKUP(IF(data!S308="","unknown",data!S308),variables!$A$526:$B$528,2,FALSE)</f>
        <v>1001</v>
      </c>
      <c r="L309">
        <f>VLOOKUP(IF(data!U308="","unknown",data!U308),variables!$A$530:$B$534,2,FALSE)</f>
        <v>1100</v>
      </c>
      <c r="M309" s="38">
        <f>'data (2)'!A308</f>
        <v>2</v>
      </c>
      <c r="N309">
        <f>'interests (2)'!A309</f>
        <v>348500</v>
      </c>
      <c r="O309" t="str">
        <f t="shared" si="17"/>
        <v>filters:[2,348500]</v>
      </c>
      <c r="P309" t="str">
        <f t="shared" si="18"/>
        <v>variables:[42,104,201,300,401,500,600,700.267,800.006,903,1001,1100]</v>
      </c>
      <c r="Q309" t="s">
        <v>1703</v>
      </c>
      <c r="R309" t="str">
        <f t="shared" si="19"/>
        <v>filters:[2,348500],variables:[42,104,201,300,401,500,600,700.267,800.006,903,1001,1100]</v>
      </c>
      <c r="S309" t="s">
        <v>1701</v>
      </c>
      <c r="T309" t="str">
        <f t="shared" si="16"/>
        <v>{filters:[2,348500],variables:[42,104,201,300,401,500,600,700.267,800.006,903,1001,1100]},</v>
      </c>
    </row>
    <row r="310" spans="1:20">
      <c r="A310" s="36">
        <f>VLOOKUP(data!A309,variables!$A$33:$E$58,5,FALSE)</f>
        <v>41</v>
      </c>
      <c r="B310" s="36">
        <f>VLOOKUP(data!A309,variables!$A$33:$F$58,6,FALSE)</f>
        <v>104</v>
      </c>
      <c r="C310" s="36">
        <f>VLOOKUP(IF(data!D309="","unknown",data!D309),variables!$A$63:$F$94,5,FALSE)</f>
        <v>203</v>
      </c>
      <c r="D310" s="36">
        <f>VLOOKUP(IF(data!D309="","unknown",data!D309),variables!$A$63:$F$94,6,FALSE)</f>
        <v>300</v>
      </c>
      <c r="E310">
        <f>VLOOKUP(IF(data!E309="","unknown",data!E309),variables!$A$97:$B$104,2,FALSE)</f>
        <v>400</v>
      </c>
      <c r="F310">
        <f>VLOOKUP(data!F309,variables!$A$107:$B$108,2,FALSE)</f>
        <v>500</v>
      </c>
      <c r="G310">
        <f>VLOOKUP(IF(data!H309="","unknown",data!H309),variables!$A$110:$B$112,2,FALSE)</f>
        <v>600</v>
      </c>
      <c r="H310">
        <f>VLOOKUP(IF(data!I309="","unknown",data!I309),variables!$A$115:$B$464,2,FALSE)</f>
        <v>700.27</v>
      </c>
      <c r="I310">
        <f>VLOOKUP(IF(data!P309="","unknown",data!P309),variables!$A$466:$B$517,2,FALSE)</f>
        <v>800.00699999999995</v>
      </c>
      <c r="J310">
        <f>VLOOKUP(IF(data!Q309="","unknown",data!Q309),variables!$A$519:$B$524,2,FALSE)</f>
        <v>902</v>
      </c>
      <c r="K310">
        <f>VLOOKUP(IF(data!S309="","unknown",data!S309),variables!$A$526:$B$528,2,FALSE)</f>
        <v>1000</v>
      </c>
      <c r="L310">
        <f>VLOOKUP(IF(data!U309="","unknown",data!U309),variables!$A$530:$B$534,2,FALSE)</f>
        <v>1100</v>
      </c>
      <c r="M310" s="38">
        <f>'data (2)'!A309</f>
        <v>0</v>
      </c>
      <c r="N310">
        <f>'interests (2)'!A310</f>
        <v>705200</v>
      </c>
      <c r="O310" t="str">
        <f t="shared" si="17"/>
        <v>filters:[0,705200]</v>
      </c>
      <c r="P310" t="str">
        <f t="shared" si="18"/>
        <v>variables:[41,104,203,300,400,500,600,700.27,800.007,902,1000,1100]</v>
      </c>
      <c r="Q310" t="s">
        <v>1703</v>
      </c>
      <c r="R310" t="str">
        <f t="shared" si="19"/>
        <v>filters:[0,705200],variables:[41,104,203,300,400,500,600,700.27,800.007,902,1000,1100]</v>
      </c>
      <c r="S310" t="s">
        <v>1701</v>
      </c>
      <c r="T310" t="str">
        <f t="shared" si="16"/>
        <v>{filters:[0,705200],variables:[41,104,203,300,400,500,600,700.27,800.007,902,1000,1100]},</v>
      </c>
    </row>
    <row r="311" spans="1:20">
      <c r="A311" s="36">
        <f>VLOOKUP(data!A310,variables!$A$33:$E$58,5,FALSE)</f>
        <v>52</v>
      </c>
      <c r="B311" s="36">
        <f>VLOOKUP(data!A310,variables!$A$33:$F$58,6,FALSE)</f>
        <v>105</v>
      </c>
      <c r="C311" s="36">
        <f>VLOOKUP(IF(data!D310="","unknown",data!D310),variables!$A$63:$F$94,5,FALSE)</f>
        <v>203</v>
      </c>
      <c r="D311" s="36">
        <f>VLOOKUP(IF(data!D310="","unknown",data!D310),variables!$A$63:$F$94,6,FALSE)</f>
        <v>300</v>
      </c>
      <c r="E311">
        <f>VLOOKUP(IF(data!E310="","unknown",data!E310),variables!$A$97:$B$104,2,FALSE)</f>
        <v>420</v>
      </c>
      <c r="F311">
        <f>VLOOKUP(data!F310,variables!$A$107:$B$108,2,FALSE)</f>
        <v>501</v>
      </c>
      <c r="G311">
        <f>VLOOKUP(IF(data!H310="","unknown",data!H310),variables!$A$110:$B$112,2,FALSE)</f>
        <v>601</v>
      </c>
      <c r="H311">
        <f>VLOOKUP(IF(data!I310="","unknown",data!I310),variables!$A$115:$B$464,2,FALSE)</f>
        <v>700.10299999999995</v>
      </c>
      <c r="I311">
        <f>VLOOKUP(IF(data!P310="","unknown",data!P310),variables!$A$466:$B$517,2,FALSE)</f>
        <v>801</v>
      </c>
      <c r="J311">
        <f>VLOOKUP(IF(data!Q310="","unknown",data!Q310),variables!$A$519:$B$524,2,FALSE)</f>
        <v>900</v>
      </c>
      <c r="K311">
        <f>VLOOKUP(IF(data!S310="","unknown",data!S310),variables!$A$526:$B$528,2,FALSE)</f>
        <v>1001</v>
      </c>
      <c r="L311">
        <f>VLOOKUP(IF(data!U310="","unknown",data!U310),variables!$A$530:$B$534,2,FALSE)</f>
        <v>1101</v>
      </c>
      <c r="M311" s="38">
        <f>'data (2)'!A310</f>
        <v>1</v>
      </c>
      <c r="N311">
        <f>'interests (2)'!A311</f>
        <v>1312000</v>
      </c>
      <c r="O311" t="str">
        <f t="shared" si="17"/>
        <v>filters:[1,1312000]</v>
      </c>
      <c r="P311" t="str">
        <f t="shared" si="18"/>
        <v>variables:[52,105,203,300,420,501,601,700.103,801,900,1001,1101]</v>
      </c>
      <c r="Q311" t="s">
        <v>1703</v>
      </c>
      <c r="R311" t="str">
        <f t="shared" si="19"/>
        <v>filters:[1,1312000],variables:[52,105,203,300,420,501,601,700.103,801,900,1001,1101]</v>
      </c>
      <c r="S311" t="s">
        <v>1701</v>
      </c>
      <c r="T311" t="str">
        <f t="shared" si="16"/>
        <v>{filters:[1,1312000],variables:[52,105,203,300,420,501,601,700.103,801,900,1001,1101]},</v>
      </c>
    </row>
    <row r="312" spans="1:20">
      <c r="A312" s="36">
        <f>VLOOKUP(data!A311,variables!$A$33:$E$58,5,FALSE)</f>
        <v>22</v>
      </c>
      <c r="B312" s="36">
        <f>VLOOKUP(data!A311,variables!$A$33:$F$58,6,FALSE)</f>
        <v>102</v>
      </c>
      <c r="C312" s="36">
        <f>VLOOKUP(IF(data!D311="","unknown",data!D311),variables!$A$63:$F$94,5,FALSE)</f>
        <v>201</v>
      </c>
      <c r="D312" s="36">
        <f>VLOOKUP(IF(data!D311="","unknown",data!D311),variables!$A$63:$F$94,6,FALSE)</f>
        <v>300</v>
      </c>
      <c r="E312">
        <f>VLOOKUP(IF(data!E311="","unknown",data!E311),variables!$A$97:$B$104,2,FALSE)</f>
        <v>400</v>
      </c>
      <c r="F312">
        <f>VLOOKUP(data!F311,variables!$A$107:$B$108,2,FALSE)</f>
        <v>500</v>
      </c>
      <c r="G312">
        <f>VLOOKUP(IF(data!H311="","unknown",data!H311),variables!$A$110:$B$112,2,FALSE)</f>
        <v>600</v>
      </c>
      <c r="H312">
        <f>VLOOKUP(IF(data!I311="","unknown",data!I311),variables!$A$115:$B$464,2,FALSE)</f>
        <v>700.13599999999997</v>
      </c>
      <c r="I312">
        <f>VLOOKUP(IF(data!P311="","unknown",data!P311),variables!$A$466:$B$517,2,FALSE)</f>
        <v>800.00800000000004</v>
      </c>
      <c r="J312">
        <f>VLOOKUP(IF(data!Q311="","unknown",data!Q311),variables!$A$519:$B$524,2,FALSE)</f>
        <v>903</v>
      </c>
      <c r="K312">
        <f>VLOOKUP(IF(data!S311="","unknown",data!S311),variables!$A$526:$B$528,2,FALSE)</f>
        <v>1000</v>
      </c>
      <c r="L312">
        <f>VLOOKUP(IF(data!U311="","unknown",data!U311),variables!$A$530:$B$534,2,FALSE)</f>
        <v>1100</v>
      </c>
      <c r="M312" s="38">
        <f>'data (2)'!A311</f>
        <v>2</v>
      </c>
      <c r="N312">
        <f>'interests (2)'!A312</f>
        <v>1377602</v>
      </c>
      <c r="O312" t="str">
        <f t="shared" si="17"/>
        <v>filters:[2,1377602]</v>
      </c>
      <c r="P312" t="str">
        <f t="shared" si="18"/>
        <v>variables:[22,102,201,300,400,500,600,700.136,800.008,903,1000,1100]</v>
      </c>
      <c r="Q312" t="s">
        <v>1703</v>
      </c>
      <c r="R312" t="str">
        <f t="shared" si="19"/>
        <v>filters:[2,1377602],variables:[22,102,201,300,400,500,600,700.136,800.008,903,1000,1100]</v>
      </c>
      <c r="S312" t="s">
        <v>1701</v>
      </c>
      <c r="T312" t="str">
        <f t="shared" si="16"/>
        <v>{filters:[2,1377602],variables:[22,102,201,300,400,500,600,700.136,800.008,903,1000,1100]},</v>
      </c>
    </row>
    <row r="313" spans="1:20">
      <c r="A313" s="36">
        <f>VLOOKUP(data!A312,variables!$A$33:$E$58,5,FALSE)</f>
        <v>23</v>
      </c>
      <c r="B313" s="36">
        <f>VLOOKUP(data!A312,variables!$A$33:$F$58,6,FALSE)</f>
        <v>102</v>
      </c>
      <c r="C313" s="36">
        <f>VLOOKUP(IF(data!D312="","unknown",data!D312),variables!$A$63:$F$94,5,FALSE)</f>
        <v>226</v>
      </c>
      <c r="D313" s="36">
        <f>VLOOKUP(IF(data!D312="","unknown",data!D312),variables!$A$63:$F$94,6,FALSE)</f>
        <v>302</v>
      </c>
      <c r="E313">
        <f>VLOOKUP(IF(data!E312="","unknown",data!E312),variables!$A$97:$B$104,2,FALSE)</f>
        <v>402</v>
      </c>
      <c r="F313">
        <f>VLOOKUP(data!F312,variables!$A$107:$B$108,2,FALSE)</f>
        <v>500</v>
      </c>
      <c r="G313">
        <f>VLOOKUP(IF(data!H312="","unknown",data!H312),variables!$A$110:$B$112,2,FALSE)</f>
        <v>601</v>
      </c>
      <c r="H313">
        <f>VLOOKUP(IF(data!I312="","unknown",data!I312),variables!$A$115:$B$464,2,FALSE)</f>
        <v>700.24800000000005</v>
      </c>
      <c r="I313">
        <f>VLOOKUP(IF(data!P312="","unknown",data!P312),variables!$A$466:$B$517,2,FALSE)</f>
        <v>801</v>
      </c>
      <c r="J313">
        <f>VLOOKUP(IF(data!Q312="","unknown",data!Q312),variables!$A$519:$B$524,2,FALSE)</f>
        <v>900</v>
      </c>
      <c r="K313">
        <f>VLOOKUP(IF(data!S312="","unknown",data!S312),variables!$A$526:$B$528,2,FALSE)</f>
        <v>1000</v>
      </c>
      <c r="L313">
        <f>VLOOKUP(IF(data!U312="","unknown",data!U312),variables!$A$530:$B$534,2,FALSE)</f>
        <v>1100</v>
      </c>
      <c r="M313" s="38">
        <f>'data (2)'!A312</f>
        <v>3</v>
      </c>
      <c r="N313">
        <f>'interests (2)'!A313</f>
        <v>262402</v>
      </c>
      <c r="O313" t="str">
        <f t="shared" si="17"/>
        <v>filters:[3,262402]</v>
      </c>
      <c r="P313" t="str">
        <f t="shared" si="18"/>
        <v>variables:[23,102,226,302,402,500,601,700.248,801,900,1000,1100]</v>
      </c>
      <c r="Q313" t="s">
        <v>1703</v>
      </c>
      <c r="R313" t="str">
        <f t="shared" si="19"/>
        <v>filters:[3,262402],variables:[23,102,226,302,402,500,601,700.248,801,900,1000,1100]</v>
      </c>
      <c r="S313" t="s">
        <v>1701</v>
      </c>
      <c r="T313" t="str">
        <f t="shared" si="16"/>
        <v>{filters:[3,262402],variables:[23,102,226,302,402,500,601,700.248,801,900,1000,1100]},</v>
      </c>
    </row>
    <row r="314" spans="1:20">
      <c r="A314" s="36">
        <f>VLOOKUP(data!A313,variables!$A$33:$E$58,5,FALSE)</f>
        <v>50</v>
      </c>
      <c r="B314" s="36">
        <f>VLOOKUP(data!A313,variables!$A$33:$F$58,6,FALSE)</f>
        <v>105</v>
      </c>
      <c r="C314" s="36">
        <f>VLOOKUP(IF(data!D313="","unknown",data!D313),variables!$A$63:$F$94,5,FALSE)</f>
        <v>203</v>
      </c>
      <c r="D314" s="36">
        <f>VLOOKUP(IF(data!D313="","unknown",data!D313),variables!$A$63:$F$94,6,FALSE)</f>
        <v>300</v>
      </c>
      <c r="E314">
        <f>VLOOKUP(IF(data!E313="","unknown",data!E313),variables!$A$97:$B$104,2,FALSE)</f>
        <v>401</v>
      </c>
      <c r="F314">
        <f>VLOOKUP(data!F313,variables!$A$107:$B$108,2,FALSE)</f>
        <v>500</v>
      </c>
      <c r="G314">
        <f>VLOOKUP(IF(data!H313="","unknown",data!H313),variables!$A$110:$B$112,2,FALSE)</f>
        <v>600</v>
      </c>
      <c r="H314">
        <f>VLOOKUP(IF(data!I313="","unknown",data!I313),variables!$A$115:$B$464,2,FALSE)</f>
        <v>700.21</v>
      </c>
      <c r="I314">
        <f>VLOOKUP(IF(data!P313="","unknown",data!P313),variables!$A$466:$B$517,2,FALSE)</f>
        <v>800.01300000000003</v>
      </c>
      <c r="J314">
        <f>VLOOKUP(IF(data!Q313="","unknown",data!Q313),variables!$A$519:$B$524,2,FALSE)</f>
        <v>903</v>
      </c>
      <c r="K314">
        <f>VLOOKUP(IF(data!S313="","unknown",data!S313),variables!$A$526:$B$528,2,FALSE)</f>
        <v>1000</v>
      </c>
      <c r="L314">
        <f>VLOOKUP(IF(data!U313="","unknown",data!U313),variables!$A$530:$B$534,2,FALSE)</f>
        <v>1101</v>
      </c>
      <c r="M314" s="38">
        <f>'data (2)'!A313</f>
        <v>2</v>
      </c>
      <c r="N314">
        <f>'interests (2)'!A314</f>
        <v>1439102</v>
      </c>
      <c r="O314" t="str">
        <f t="shared" si="17"/>
        <v>filters:[2,1439102]</v>
      </c>
      <c r="P314" t="str">
        <f t="shared" si="18"/>
        <v>variables:[50,105,203,300,401,500,600,700.21,800.013,903,1000,1101]</v>
      </c>
      <c r="Q314" t="s">
        <v>1703</v>
      </c>
      <c r="R314" t="str">
        <f t="shared" si="19"/>
        <v>filters:[2,1439102],variables:[50,105,203,300,401,500,600,700.21,800.013,903,1000,1101]</v>
      </c>
      <c r="S314" t="s">
        <v>1701</v>
      </c>
      <c r="T314" t="str">
        <f t="shared" si="16"/>
        <v>{filters:[2,1439102],variables:[50,105,203,300,401,500,600,700.21,800.013,903,1000,1101]},</v>
      </c>
    </row>
    <row r="315" spans="1:20">
      <c r="A315" s="36">
        <f>VLOOKUP(data!A314,variables!$A$33:$E$58,5,FALSE)</f>
        <v>22</v>
      </c>
      <c r="B315" s="36">
        <f>VLOOKUP(data!A314,variables!$A$33:$F$58,6,FALSE)</f>
        <v>102</v>
      </c>
      <c r="C315" s="36">
        <f>VLOOKUP(IF(data!D314="","unknown",data!D314),variables!$A$63:$F$94,5,FALSE)</f>
        <v>203</v>
      </c>
      <c r="D315" s="36">
        <f>VLOOKUP(IF(data!D314="","unknown",data!D314),variables!$A$63:$F$94,6,FALSE)</f>
        <v>300</v>
      </c>
      <c r="E315">
        <f>VLOOKUP(IF(data!E314="","unknown",data!E314),variables!$A$97:$B$104,2,FALSE)</f>
        <v>401</v>
      </c>
      <c r="F315">
        <f>VLOOKUP(data!F314,variables!$A$107:$B$108,2,FALSE)</f>
        <v>500</v>
      </c>
      <c r="G315">
        <f>VLOOKUP(IF(data!H314="","unknown",data!H314),variables!$A$110:$B$112,2,FALSE)</f>
        <v>601</v>
      </c>
      <c r="H315">
        <f>VLOOKUP(IF(data!I314="","unknown",data!I314),variables!$A$115:$B$464,2,FALSE)</f>
        <v>700.16800000000001</v>
      </c>
      <c r="I315">
        <f>VLOOKUP(IF(data!P314="","unknown",data!P314),variables!$A$466:$B$517,2,FALSE)</f>
        <v>800.00199999999995</v>
      </c>
      <c r="J315">
        <f>VLOOKUP(IF(data!Q314="","unknown",data!Q314),variables!$A$519:$B$524,2,FALSE)</f>
        <v>904</v>
      </c>
      <c r="K315">
        <f>VLOOKUP(IF(data!S314="","unknown",data!S314),variables!$A$526:$B$528,2,FALSE)</f>
        <v>1000</v>
      </c>
      <c r="L315">
        <f>VLOOKUP(IF(data!U314="","unknown",data!U314),variables!$A$530:$B$534,2,FALSE)</f>
        <v>1103</v>
      </c>
      <c r="M315" s="38">
        <f>'data (2)'!A314</f>
        <v>0</v>
      </c>
      <c r="N315">
        <f>'interests (2)'!A315</f>
        <v>1590800</v>
      </c>
      <c r="O315" t="str">
        <f t="shared" si="17"/>
        <v>filters:[0,1590800]</v>
      </c>
      <c r="P315" t="str">
        <f t="shared" si="18"/>
        <v>variables:[22,102,203,300,401,500,601,700.168,800.002,904,1000,1103]</v>
      </c>
      <c r="Q315" t="s">
        <v>1703</v>
      </c>
      <c r="R315" t="str">
        <f t="shared" si="19"/>
        <v>filters:[0,1590800],variables:[22,102,203,300,401,500,601,700.168,800.002,904,1000,1103]</v>
      </c>
      <c r="S315" t="s">
        <v>1701</v>
      </c>
      <c r="T315" t="str">
        <f t="shared" si="16"/>
        <v>{filters:[0,1590800],variables:[22,102,203,300,401,500,601,700.168,800.002,904,1000,1103]},</v>
      </c>
    </row>
    <row r="316" spans="1:20">
      <c r="A316" s="36">
        <f>VLOOKUP(data!A315,variables!$A$33:$E$58,5,FALSE)</f>
        <v>41</v>
      </c>
      <c r="B316" s="36">
        <f>VLOOKUP(data!A315,variables!$A$33:$F$58,6,FALSE)</f>
        <v>104</v>
      </c>
      <c r="C316" s="36">
        <f>VLOOKUP(IF(data!D315="","unknown",data!D315),variables!$A$63:$F$94,5,FALSE)</f>
        <v>203</v>
      </c>
      <c r="D316" s="36">
        <f>VLOOKUP(IF(data!D315="","unknown",data!D315),variables!$A$63:$F$94,6,FALSE)</f>
        <v>300</v>
      </c>
      <c r="E316">
        <f>VLOOKUP(IF(data!E315="","unknown",data!E315),variables!$A$97:$B$104,2,FALSE)</f>
        <v>440</v>
      </c>
      <c r="F316">
        <f>VLOOKUP(data!F315,variables!$A$107:$B$108,2,FALSE)</f>
        <v>500</v>
      </c>
      <c r="G316">
        <f>VLOOKUP(IF(data!H315="","unknown",data!H315),variables!$A$110:$B$112,2,FALSE)</f>
        <v>602</v>
      </c>
      <c r="H316">
        <f>VLOOKUP(IF(data!I315="","unknown",data!I315),variables!$A$115:$B$464,2,FALSE)</f>
        <v>700.27099999999996</v>
      </c>
      <c r="I316">
        <f>VLOOKUP(IF(data!P315="","unknown",data!P315),variables!$A$466:$B$517,2,FALSE)</f>
        <v>801</v>
      </c>
      <c r="J316">
        <f>VLOOKUP(IF(data!Q315="","unknown",data!Q315),variables!$A$519:$B$524,2,FALSE)</f>
        <v>905</v>
      </c>
      <c r="K316">
        <f>VLOOKUP(IF(data!S315="","unknown",data!S315),variables!$A$526:$B$528,2,FALSE)</f>
        <v>1002</v>
      </c>
      <c r="L316">
        <f>VLOOKUP(IF(data!U315="","unknown",data!U315),variables!$A$530:$B$534,2,FALSE)</f>
        <v>1104</v>
      </c>
      <c r="M316" s="38">
        <f>'data (2)'!A315</f>
        <v>0</v>
      </c>
      <c r="N316">
        <f>'interests (2)'!A316</f>
        <v>0</v>
      </c>
      <c r="O316" t="str">
        <f t="shared" si="17"/>
        <v>filters:[0,0]</v>
      </c>
      <c r="P316" t="str">
        <f t="shared" si="18"/>
        <v>variables:[41,104,203,300,440,500,602,700.271,801,905,1002,1104]</v>
      </c>
      <c r="Q316" t="s">
        <v>1703</v>
      </c>
      <c r="R316" t="str">
        <f t="shared" si="19"/>
        <v>filters:[0,0],variables:[41,104,203,300,440,500,602,700.271,801,905,1002,1104]</v>
      </c>
      <c r="S316" t="s">
        <v>1701</v>
      </c>
      <c r="T316" t="str">
        <f t="shared" si="16"/>
        <v>{filters:[0,0],variables:[41,104,203,300,440,500,602,700.271,801,905,1002,1104]},</v>
      </c>
    </row>
    <row r="317" spans="1:20">
      <c r="A317" s="36">
        <f>VLOOKUP(data!A316,variables!$A$33:$E$58,5,FALSE)</f>
        <v>31</v>
      </c>
      <c r="B317" s="36">
        <f>VLOOKUP(data!A316,variables!$A$33:$F$58,6,FALSE)</f>
        <v>103</v>
      </c>
      <c r="C317" s="36">
        <f>VLOOKUP(IF(data!D316="","unknown",data!D316),variables!$A$63:$F$94,5,FALSE)</f>
        <v>201</v>
      </c>
      <c r="D317" s="36">
        <f>VLOOKUP(IF(data!D316="","unknown",data!D316),variables!$A$63:$F$94,6,FALSE)</f>
        <v>300</v>
      </c>
      <c r="E317">
        <f>VLOOKUP(IF(data!E316="","unknown",data!E316),variables!$A$97:$B$104,2,FALSE)</f>
        <v>402</v>
      </c>
      <c r="F317">
        <f>VLOOKUP(data!F316,variables!$A$107:$B$108,2,FALSE)</f>
        <v>500</v>
      </c>
      <c r="G317">
        <f>VLOOKUP(IF(data!H316="","unknown",data!H316),variables!$A$110:$B$112,2,FALSE)</f>
        <v>600</v>
      </c>
      <c r="H317">
        <f>VLOOKUP(IF(data!I316="","unknown",data!I316),variables!$A$115:$B$464,2,FALSE)</f>
        <v>700.21600000000001</v>
      </c>
      <c r="I317">
        <f>VLOOKUP(IF(data!P316="","unknown",data!P316),variables!$A$466:$B$517,2,FALSE)</f>
        <v>800.00699999999995</v>
      </c>
      <c r="J317">
        <f>VLOOKUP(IF(data!Q316="","unknown",data!Q316),variables!$A$519:$B$524,2,FALSE)</f>
        <v>900</v>
      </c>
      <c r="K317">
        <f>VLOOKUP(IF(data!S316="","unknown",data!S316),variables!$A$526:$B$528,2,FALSE)</f>
        <v>1000</v>
      </c>
      <c r="L317">
        <f>VLOOKUP(IF(data!U316="","unknown",data!U316),variables!$A$530:$B$534,2,FALSE)</f>
        <v>1100</v>
      </c>
      <c r="M317" s="38">
        <f>'data (2)'!A316</f>
        <v>1</v>
      </c>
      <c r="N317">
        <f>'interests (2)'!A317</f>
        <v>164000</v>
      </c>
      <c r="O317" t="str">
        <f t="shared" si="17"/>
        <v>filters:[1,164000]</v>
      </c>
      <c r="P317" t="str">
        <f t="shared" si="18"/>
        <v>variables:[31,103,201,300,402,500,600,700.216,800.007,900,1000,1100]</v>
      </c>
      <c r="Q317" t="s">
        <v>1703</v>
      </c>
      <c r="R317" t="str">
        <f t="shared" si="19"/>
        <v>filters:[1,164000],variables:[31,103,201,300,402,500,600,700.216,800.007,900,1000,1100]</v>
      </c>
      <c r="S317" t="s">
        <v>1701</v>
      </c>
      <c r="T317" t="str">
        <f t="shared" si="16"/>
        <v>{filters:[1,164000],variables:[31,103,201,300,402,500,600,700.216,800.007,900,1000,1100]},</v>
      </c>
    </row>
    <row r="318" spans="1:20">
      <c r="A318" s="36">
        <f>VLOOKUP(data!A317,variables!$A$33:$E$58,5,FALSE)</f>
        <v>50</v>
      </c>
      <c r="B318" s="36">
        <f>VLOOKUP(data!A317,variables!$A$33:$F$58,6,FALSE)</f>
        <v>105</v>
      </c>
      <c r="C318" s="36">
        <f>VLOOKUP(IF(data!D317="","unknown",data!D317),variables!$A$63:$F$94,5,FALSE)</f>
        <v>226</v>
      </c>
      <c r="D318" s="36">
        <f>VLOOKUP(IF(data!D317="","unknown",data!D317),variables!$A$63:$F$94,6,FALSE)</f>
        <v>302</v>
      </c>
      <c r="E318">
        <f>VLOOKUP(IF(data!E317="","unknown",data!E317),variables!$A$97:$B$104,2,FALSE)</f>
        <v>400</v>
      </c>
      <c r="F318">
        <f>VLOOKUP(data!F317,variables!$A$107:$B$108,2,FALSE)</f>
        <v>500</v>
      </c>
      <c r="G318">
        <f>VLOOKUP(IF(data!H317="","unknown",data!H317),variables!$A$110:$B$112,2,FALSE)</f>
        <v>600</v>
      </c>
      <c r="H318">
        <f>VLOOKUP(IF(data!I317="","unknown",data!I317),variables!$A$115:$B$464,2,FALSE)</f>
        <v>700.34799999999996</v>
      </c>
      <c r="I318">
        <f>VLOOKUP(IF(data!P317="","unknown",data!P317),variables!$A$466:$B$517,2,FALSE)</f>
        <v>800.01099999999997</v>
      </c>
      <c r="J318">
        <f>VLOOKUP(IF(data!Q317="","unknown",data!Q317),variables!$A$519:$B$524,2,FALSE)</f>
        <v>903</v>
      </c>
      <c r="K318">
        <f>VLOOKUP(IF(data!S317="","unknown",data!S317),variables!$A$526:$B$528,2,FALSE)</f>
        <v>1001</v>
      </c>
      <c r="L318">
        <f>VLOOKUP(IF(data!U317="","unknown",data!U317),variables!$A$530:$B$534,2,FALSE)</f>
        <v>1100</v>
      </c>
      <c r="M318" s="38">
        <f>'data (2)'!A317</f>
        <v>3</v>
      </c>
      <c r="N318">
        <f>'interests (2)'!A318</f>
        <v>168100</v>
      </c>
      <c r="O318" t="str">
        <f t="shared" si="17"/>
        <v>filters:[3,168100]</v>
      </c>
      <c r="P318" t="str">
        <f t="shared" si="18"/>
        <v>variables:[50,105,226,302,400,500,600,700.348,800.011,903,1001,1100]</v>
      </c>
      <c r="Q318" t="s">
        <v>1703</v>
      </c>
      <c r="R318" t="str">
        <f t="shared" si="19"/>
        <v>filters:[3,168100],variables:[50,105,226,302,400,500,600,700.348,800.011,903,1001,1100]</v>
      </c>
      <c r="S318" t="s">
        <v>1701</v>
      </c>
      <c r="T318" t="str">
        <f t="shared" si="16"/>
        <v>{filters:[3,168100],variables:[50,105,226,302,400,500,600,700.348,800.011,903,1001,1100]},</v>
      </c>
    </row>
    <row r="319" spans="1:20">
      <c r="A319" s="36">
        <f>VLOOKUP(data!A318,variables!$A$33:$E$58,5,FALSE)</f>
        <v>41</v>
      </c>
      <c r="B319" s="36">
        <f>VLOOKUP(data!A318,variables!$A$33:$F$58,6,FALSE)</f>
        <v>104</v>
      </c>
      <c r="C319" s="36">
        <f>VLOOKUP(IF(data!D318="","unknown",data!D318),variables!$A$63:$F$94,5,FALSE)</f>
        <v>203</v>
      </c>
      <c r="D319" s="36">
        <f>VLOOKUP(IF(data!D318="","unknown",data!D318),variables!$A$63:$F$94,6,FALSE)</f>
        <v>300</v>
      </c>
      <c r="E319">
        <f>VLOOKUP(IF(data!E318="","unknown",data!E318),variables!$A$97:$B$104,2,FALSE)</f>
        <v>400</v>
      </c>
      <c r="F319">
        <f>VLOOKUP(data!F318,variables!$A$107:$B$108,2,FALSE)</f>
        <v>500</v>
      </c>
      <c r="G319">
        <f>VLOOKUP(IF(data!H318="","unknown",data!H318),variables!$A$110:$B$112,2,FALSE)</f>
        <v>600</v>
      </c>
      <c r="H319">
        <f>VLOOKUP(IF(data!I318="","unknown",data!I318),variables!$A$115:$B$464,2,FALSE)</f>
        <v>700.03300000000002</v>
      </c>
      <c r="I319">
        <f>VLOOKUP(IF(data!P318="","unknown",data!P318),variables!$A$466:$B$517,2,FALSE)</f>
        <v>800.03499999999997</v>
      </c>
      <c r="J319">
        <f>VLOOKUP(IF(data!Q318="","unknown",data!Q318),variables!$A$519:$B$524,2,FALSE)</f>
        <v>904</v>
      </c>
      <c r="K319">
        <f>VLOOKUP(IF(data!S318="","unknown",data!S318),variables!$A$526:$B$528,2,FALSE)</f>
        <v>1000</v>
      </c>
      <c r="L319">
        <f>VLOOKUP(IF(data!U318="","unknown",data!U318),variables!$A$530:$B$534,2,FALSE)</f>
        <v>1100</v>
      </c>
      <c r="M319" s="38">
        <f>'data (2)'!A318</f>
        <v>3</v>
      </c>
      <c r="N319">
        <f>'interests (2)'!A319</f>
        <v>770802</v>
      </c>
      <c r="O319" t="str">
        <f t="shared" si="17"/>
        <v>filters:[3,770802]</v>
      </c>
      <c r="P319" t="str">
        <f t="shared" si="18"/>
        <v>variables:[41,104,203,300,400,500,600,700.033,800.035,904,1000,1100]</v>
      </c>
      <c r="Q319" t="s">
        <v>1703</v>
      </c>
      <c r="R319" t="str">
        <f t="shared" si="19"/>
        <v>filters:[3,770802],variables:[41,104,203,300,400,500,600,700.033,800.035,904,1000,1100]</v>
      </c>
      <c r="S319" t="s">
        <v>1701</v>
      </c>
      <c r="T319" t="str">
        <f t="shared" si="16"/>
        <v>{filters:[3,770802],variables:[41,104,203,300,400,500,600,700.033,800.035,904,1000,1100]},</v>
      </c>
    </row>
    <row r="320" spans="1:20">
      <c r="A320" s="36">
        <f>VLOOKUP(data!A319,variables!$A$33:$E$58,5,FALSE)</f>
        <v>42</v>
      </c>
      <c r="B320" s="36">
        <f>VLOOKUP(data!A319,variables!$A$33:$F$58,6,FALSE)</f>
        <v>104</v>
      </c>
      <c r="C320" s="36">
        <f>VLOOKUP(IF(data!D319="","unknown",data!D319),variables!$A$63:$F$94,5,FALSE)</f>
        <v>203</v>
      </c>
      <c r="D320" s="36">
        <f>VLOOKUP(IF(data!D319="","unknown",data!D319),variables!$A$63:$F$94,6,FALSE)</f>
        <v>300</v>
      </c>
      <c r="E320">
        <f>VLOOKUP(IF(data!E319="","unknown",data!E319),variables!$A$97:$B$104,2,FALSE)</f>
        <v>402</v>
      </c>
      <c r="F320">
        <f>VLOOKUP(data!F319,variables!$A$107:$B$108,2,FALSE)</f>
        <v>500</v>
      </c>
      <c r="G320">
        <f>VLOOKUP(IF(data!H319="","unknown",data!H319),variables!$A$110:$B$112,2,FALSE)</f>
        <v>601</v>
      </c>
      <c r="H320">
        <f>VLOOKUP(IF(data!I319="","unknown",data!I319),variables!$A$115:$B$464,2,FALSE)</f>
        <v>700.26800000000003</v>
      </c>
      <c r="I320">
        <f>VLOOKUP(IF(data!P319="","unknown",data!P319),variables!$A$466:$B$517,2,FALSE)</f>
        <v>800.00800000000004</v>
      </c>
      <c r="J320">
        <f>VLOOKUP(IF(data!Q319="","unknown",data!Q319),variables!$A$519:$B$524,2,FALSE)</f>
        <v>900</v>
      </c>
      <c r="K320">
        <f>VLOOKUP(IF(data!S319="","unknown",data!S319),variables!$A$526:$B$528,2,FALSE)</f>
        <v>1000</v>
      </c>
      <c r="L320">
        <f>VLOOKUP(IF(data!U319="","unknown",data!U319),variables!$A$530:$B$534,2,FALSE)</f>
        <v>1100</v>
      </c>
      <c r="M320" s="38">
        <f>'data (2)'!A319</f>
        <v>3</v>
      </c>
      <c r="N320">
        <f>'interests (2)'!A320</f>
        <v>410000</v>
      </c>
      <c r="O320" t="str">
        <f t="shared" si="17"/>
        <v>filters:[3,410000]</v>
      </c>
      <c r="P320" t="str">
        <f t="shared" si="18"/>
        <v>variables:[42,104,203,300,402,500,601,700.268,800.008,900,1000,1100]</v>
      </c>
      <c r="Q320" t="s">
        <v>1703</v>
      </c>
      <c r="R320" t="str">
        <f t="shared" si="19"/>
        <v>filters:[3,410000],variables:[42,104,203,300,402,500,601,700.268,800.008,900,1000,1100]</v>
      </c>
      <c r="S320" t="s">
        <v>1701</v>
      </c>
      <c r="T320" t="str">
        <f t="shared" si="16"/>
        <v>{filters:[3,410000],variables:[42,104,203,300,402,500,601,700.268,800.008,900,1000,1100]},</v>
      </c>
    </row>
    <row r="321" spans="1:20">
      <c r="A321" s="36">
        <f>VLOOKUP(data!A320,variables!$A$33:$E$58,5,FALSE)</f>
        <v>23</v>
      </c>
      <c r="B321" s="36">
        <f>VLOOKUP(data!A320,variables!$A$33:$F$58,6,FALSE)</f>
        <v>102</v>
      </c>
      <c r="C321" s="36">
        <f>VLOOKUP(IF(data!D320="","unknown",data!D320),variables!$A$63:$F$94,5,FALSE)</f>
        <v>203</v>
      </c>
      <c r="D321" s="36">
        <f>VLOOKUP(IF(data!D320="","unknown",data!D320),variables!$A$63:$F$94,6,FALSE)</f>
        <v>300</v>
      </c>
      <c r="E321">
        <f>VLOOKUP(IF(data!E320="","unknown",data!E320),variables!$A$97:$B$104,2,FALSE)</f>
        <v>402</v>
      </c>
      <c r="F321">
        <f>VLOOKUP(data!F320,variables!$A$107:$B$108,2,FALSE)</f>
        <v>500</v>
      </c>
      <c r="G321">
        <f>VLOOKUP(IF(data!H320="","unknown",data!H320),variables!$A$110:$B$112,2,FALSE)</f>
        <v>600</v>
      </c>
      <c r="H321">
        <f>VLOOKUP(IF(data!I320="","unknown",data!I320),variables!$A$115:$B$464,2,FALSE)</f>
        <v>700.08</v>
      </c>
      <c r="I321">
        <f>VLOOKUP(IF(data!P320="","unknown",data!P320),variables!$A$466:$B$517,2,FALSE)</f>
        <v>800.00599999999997</v>
      </c>
      <c r="J321">
        <f>VLOOKUP(IF(data!Q320="","unknown",data!Q320),variables!$A$519:$B$524,2,FALSE)</f>
        <v>900</v>
      </c>
      <c r="K321">
        <f>VLOOKUP(IF(data!S320="","unknown",data!S320),variables!$A$526:$B$528,2,FALSE)</f>
        <v>1001</v>
      </c>
      <c r="L321">
        <f>VLOOKUP(IF(data!U320="","unknown",data!U320),variables!$A$530:$B$534,2,FALSE)</f>
        <v>1100</v>
      </c>
      <c r="M321" s="38">
        <f>'data (2)'!A320</f>
        <v>2</v>
      </c>
      <c r="N321">
        <f>'interests (2)'!A321</f>
        <v>1135700</v>
      </c>
      <c r="O321" t="str">
        <f t="shared" si="17"/>
        <v>filters:[2,1135700]</v>
      </c>
      <c r="P321" t="str">
        <f t="shared" si="18"/>
        <v>variables:[23,102,203,300,402,500,600,700.08,800.006,900,1001,1100]</v>
      </c>
      <c r="Q321" t="s">
        <v>1703</v>
      </c>
      <c r="R321" t="str">
        <f t="shared" si="19"/>
        <v>filters:[2,1135700],variables:[23,102,203,300,402,500,600,700.08,800.006,900,1001,1100]</v>
      </c>
      <c r="S321" t="s">
        <v>1701</v>
      </c>
      <c r="T321" t="str">
        <f t="shared" si="16"/>
        <v>{filters:[2,1135700],variables:[23,102,203,300,402,500,600,700.08,800.006,900,1001,1100]},</v>
      </c>
    </row>
    <row r="322" spans="1:20">
      <c r="A322" s="36">
        <f>VLOOKUP(data!A321,variables!$A$33:$E$58,5,FALSE)</f>
        <v>41</v>
      </c>
      <c r="B322" s="36">
        <f>VLOOKUP(data!A321,variables!$A$33:$F$58,6,FALSE)</f>
        <v>104</v>
      </c>
      <c r="C322" s="36">
        <f>VLOOKUP(IF(data!D321="","unknown",data!D321),variables!$A$63:$F$94,5,FALSE)</f>
        <v>203</v>
      </c>
      <c r="D322" s="36">
        <f>VLOOKUP(IF(data!D321="","unknown",data!D321),variables!$A$63:$F$94,6,FALSE)</f>
        <v>300</v>
      </c>
      <c r="E322">
        <f>VLOOKUP(IF(data!E321="","unknown",data!E321),variables!$A$97:$B$104,2,FALSE)</f>
        <v>440</v>
      </c>
      <c r="F322">
        <f>VLOOKUP(data!F321,variables!$A$107:$B$108,2,FALSE)</f>
        <v>500</v>
      </c>
      <c r="G322">
        <f>VLOOKUP(IF(data!H321="","unknown",data!H321),variables!$A$110:$B$112,2,FALSE)</f>
        <v>602</v>
      </c>
      <c r="H322">
        <f>VLOOKUP(IF(data!I321="","unknown",data!I321),variables!$A$115:$B$464,2,FALSE)</f>
        <v>700.31100000000004</v>
      </c>
      <c r="I322">
        <f>VLOOKUP(IF(data!P321="","unknown",data!P321),variables!$A$466:$B$517,2,FALSE)</f>
        <v>801</v>
      </c>
      <c r="J322">
        <f>VLOOKUP(IF(data!Q321="","unknown",data!Q321),variables!$A$519:$B$524,2,FALSE)</f>
        <v>905</v>
      </c>
      <c r="K322">
        <f>VLOOKUP(IF(data!S321="","unknown",data!S321),variables!$A$526:$B$528,2,FALSE)</f>
        <v>1002</v>
      </c>
      <c r="L322">
        <f>VLOOKUP(IF(data!U321="","unknown",data!U321),variables!$A$530:$B$534,2,FALSE)</f>
        <v>1104</v>
      </c>
      <c r="M322" s="38">
        <f>'data (2)'!A321</f>
        <v>0</v>
      </c>
      <c r="N322">
        <f>'interests (2)'!A322</f>
        <v>0</v>
      </c>
      <c r="O322" t="str">
        <f t="shared" si="17"/>
        <v>filters:[0,0]</v>
      </c>
      <c r="P322" t="str">
        <f t="shared" si="18"/>
        <v>variables:[41,104,203,300,440,500,602,700.311,801,905,1002,1104]</v>
      </c>
      <c r="Q322" t="s">
        <v>1703</v>
      </c>
      <c r="R322" t="str">
        <f t="shared" si="19"/>
        <v>filters:[0,0],variables:[41,104,203,300,440,500,602,700.311,801,905,1002,1104]</v>
      </c>
      <c r="S322" t="s">
        <v>1701</v>
      </c>
      <c r="T322" t="str">
        <f t="shared" si="16"/>
        <v>{filters:[0,0],variables:[41,104,203,300,440,500,602,700.311,801,905,1002,1104]},</v>
      </c>
    </row>
    <row r="323" spans="1:20">
      <c r="A323" s="36">
        <f>VLOOKUP(data!A322,variables!$A$33:$E$58,5,FALSE)</f>
        <v>23</v>
      </c>
      <c r="B323" s="36">
        <f>VLOOKUP(data!A322,variables!$A$33:$F$58,6,FALSE)</f>
        <v>102</v>
      </c>
      <c r="C323" s="36">
        <f>VLOOKUP(IF(data!D322="","unknown",data!D322),variables!$A$63:$F$94,5,FALSE)</f>
        <v>203</v>
      </c>
      <c r="D323" s="36">
        <f>VLOOKUP(IF(data!D322="","unknown",data!D322),variables!$A$63:$F$94,6,FALSE)</f>
        <v>300</v>
      </c>
      <c r="E323">
        <f>VLOOKUP(IF(data!E322="","unknown",data!E322),variables!$A$97:$B$104,2,FALSE)</f>
        <v>401</v>
      </c>
      <c r="F323">
        <f>VLOOKUP(data!F322,variables!$A$107:$B$108,2,FALSE)</f>
        <v>500</v>
      </c>
      <c r="G323">
        <f>VLOOKUP(IF(data!H322="","unknown",data!H322),variables!$A$110:$B$112,2,FALSE)</f>
        <v>601</v>
      </c>
      <c r="H323">
        <f>VLOOKUP(IF(data!I322="","unknown",data!I322),variables!$A$115:$B$464,2,FALSE)</f>
        <v>700.29399999999998</v>
      </c>
      <c r="I323">
        <f>VLOOKUP(IF(data!P322="","unknown",data!P322),variables!$A$466:$B$517,2,FALSE)</f>
        <v>800.00400000000002</v>
      </c>
      <c r="J323">
        <f>VLOOKUP(IF(data!Q322="","unknown",data!Q322),variables!$A$519:$B$524,2,FALSE)</f>
        <v>900</v>
      </c>
      <c r="K323">
        <f>VLOOKUP(IF(data!S322="","unknown",data!S322),variables!$A$526:$B$528,2,FALSE)</f>
        <v>1001</v>
      </c>
      <c r="L323">
        <f>VLOOKUP(IF(data!U322="","unknown",data!U322),variables!$A$530:$B$534,2,FALSE)</f>
        <v>1100</v>
      </c>
      <c r="M323" s="38">
        <f>'data (2)'!A322</f>
        <v>2</v>
      </c>
      <c r="N323">
        <f>'interests (2)'!A323</f>
        <v>1131600</v>
      </c>
      <c r="O323" t="str">
        <f t="shared" si="17"/>
        <v>filters:[2,1131600]</v>
      </c>
      <c r="P323" t="str">
        <f t="shared" si="18"/>
        <v>variables:[23,102,203,300,401,500,601,700.294,800.004,900,1001,1100]</v>
      </c>
      <c r="Q323" t="s">
        <v>1703</v>
      </c>
      <c r="R323" t="str">
        <f t="shared" si="19"/>
        <v>filters:[2,1131600],variables:[23,102,203,300,401,500,601,700.294,800.004,900,1001,1100]</v>
      </c>
      <c r="S323" t="s">
        <v>1701</v>
      </c>
      <c r="T323" t="str">
        <f t="shared" ref="T323:T386" si="20">Q323&amp;R323&amp;S323</f>
        <v>{filters:[2,1131600],variables:[23,102,203,300,401,500,601,700.294,800.004,900,1001,1100]},</v>
      </c>
    </row>
    <row r="324" spans="1:20">
      <c r="A324" s="36">
        <f>VLOOKUP(data!A323,variables!$A$33:$E$58,5,FALSE)</f>
        <v>23</v>
      </c>
      <c r="B324" s="36">
        <f>VLOOKUP(data!A323,variables!$A$33:$F$58,6,FALSE)</f>
        <v>102</v>
      </c>
      <c r="C324" s="36">
        <f>VLOOKUP(IF(data!D323="","unknown",data!D323),variables!$A$63:$F$94,5,FALSE)</f>
        <v>226</v>
      </c>
      <c r="D324" s="36">
        <f>VLOOKUP(IF(data!D323="","unknown",data!D323),variables!$A$63:$F$94,6,FALSE)</f>
        <v>302</v>
      </c>
      <c r="E324">
        <f>VLOOKUP(IF(data!E323="","unknown",data!E323),variables!$A$97:$B$104,2,FALSE)</f>
        <v>430</v>
      </c>
      <c r="F324">
        <f>VLOOKUP(data!F323,variables!$A$107:$B$108,2,FALSE)</f>
        <v>500</v>
      </c>
      <c r="G324">
        <f>VLOOKUP(IF(data!H323="","unknown",data!H323),variables!$A$110:$B$112,2,FALSE)</f>
        <v>601</v>
      </c>
      <c r="H324">
        <f>VLOOKUP(IF(data!I323="","unknown",data!I323),variables!$A$115:$B$464,2,FALSE)</f>
        <v>700.24800000000005</v>
      </c>
      <c r="I324">
        <f>VLOOKUP(IF(data!P323="","unknown",data!P323),variables!$A$466:$B$517,2,FALSE)</f>
        <v>800.005</v>
      </c>
      <c r="J324">
        <f>VLOOKUP(IF(data!Q323="","unknown",data!Q323),variables!$A$519:$B$524,2,FALSE)</f>
        <v>903</v>
      </c>
      <c r="K324">
        <f>VLOOKUP(IF(data!S323="","unknown",data!S323),variables!$A$526:$B$528,2,FALSE)</f>
        <v>1000</v>
      </c>
      <c r="L324">
        <f>VLOOKUP(IF(data!U323="","unknown",data!U323),variables!$A$530:$B$534,2,FALSE)</f>
        <v>1100</v>
      </c>
      <c r="M324" s="38">
        <f>'data (2)'!A323</f>
        <v>1</v>
      </c>
      <c r="N324">
        <f>'interests (2)'!A324</f>
        <v>131200</v>
      </c>
      <c r="O324" t="str">
        <f t="shared" ref="O324:O387" si="21">"filters:["&amp;M324&amp;","&amp;N324&amp;"]"</f>
        <v>filters:[1,131200]</v>
      </c>
      <c r="P324" t="str">
        <f t="shared" ref="P324:P387" si="22">"variables:["&amp;A324&amp;","&amp;B324&amp;","&amp;C324&amp;","&amp;D324&amp;","&amp;E324&amp;","&amp;F324&amp;","&amp;G324&amp;","&amp;H324&amp;","&amp;I324&amp;","&amp;J324&amp;","&amp;K324&amp;","&amp;L324&amp;"]"</f>
        <v>variables:[23,102,226,302,430,500,601,700.248,800.005,903,1000,1100]</v>
      </c>
      <c r="Q324" t="s">
        <v>1703</v>
      </c>
      <c r="R324" t="str">
        <f t="shared" ref="R324:R387" si="23">O324&amp;","&amp;P324</f>
        <v>filters:[1,131200],variables:[23,102,226,302,430,500,601,700.248,800.005,903,1000,1100]</v>
      </c>
      <c r="S324" t="s">
        <v>1701</v>
      </c>
      <c r="T324" t="str">
        <f t="shared" si="20"/>
        <v>{filters:[1,131200],variables:[23,102,226,302,430,500,601,700.248,800.005,903,1000,1100]},</v>
      </c>
    </row>
    <row r="325" spans="1:20">
      <c r="A325" s="36">
        <f>VLOOKUP(data!A324,variables!$A$33:$E$58,5,FALSE)</f>
        <v>44</v>
      </c>
      <c r="B325" s="36">
        <f>VLOOKUP(data!A324,variables!$A$33:$F$58,6,FALSE)</f>
        <v>104</v>
      </c>
      <c r="C325" s="36">
        <f>VLOOKUP(IF(data!D324="","unknown",data!D324),variables!$A$63:$F$94,5,FALSE)</f>
        <v>203</v>
      </c>
      <c r="D325" s="36">
        <f>VLOOKUP(IF(data!D324="","unknown",data!D324),variables!$A$63:$F$94,6,FALSE)</f>
        <v>300</v>
      </c>
      <c r="E325">
        <f>VLOOKUP(IF(data!E324="","unknown",data!E324),variables!$A$97:$B$104,2,FALSE)</f>
        <v>402</v>
      </c>
      <c r="F325">
        <f>VLOOKUP(data!F324,variables!$A$107:$B$108,2,FALSE)</f>
        <v>501</v>
      </c>
      <c r="G325">
        <f>VLOOKUP(IF(data!H324="","unknown",data!H324),variables!$A$110:$B$112,2,FALSE)</f>
        <v>601</v>
      </c>
      <c r="H325">
        <f>VLOOKUP(IF(data!I324="","unknown",data!I324),variables!$A$115:$B$464,2,FALSE)</f>
        <v>700.31799999999998</v>
      </c>
      <c r="I325">
        <f>VLOOKUP(IF(data!P324="","unknown",data!P324),variables!$A$466:$B$517,2,FALSE)</f>
        <v>801</v>
      </c>
      <c r="J325">
        <f>VLOOKUP(IF(data!Q324="","unknown",data!Q324),variables!$A$519:$B$524,2,FALSE)</f>
        <v>900</v>
      </c>
      <c r="K325">
        <f>VLOOKUP(IF(data!S324="","unknown",data!S324),variables!$A$526:$B$528,2,FALSE)</f>
        <v>1000</v>
      </c>
      <c r="L325">
        <f>VLOOKUP(IF(data!U324="","unknown",data!U324),variables!$A$530:$B$534,2,FALSE)</f>
        <v>1100</v>
      </c>
      <c r="M325" s="38">
        <f>'data (2)'!A324</f>
        <v>1</v>
      </c>
      <c r="N325">
        <f>'interests (2)'!A325</f>
        <v>1180800</v>
      </c>
      <c r="O325" t="str">
        <f t="shared" si="21"/>
        <v>filters:[1,1180800]</v>
      </c>
      <c r="P325" t="str">
        <f t="shared" si="22"/>
        <v>variables:[44,104,203,300,402,501,601,700.318,801,900,1000,1100]</v>
      </c>
      <c r="Q325" t="s">
        <v>1703</v>
      </c>
      <c r="R325" t="str">
        <f t="shared" si="23"/>
        <v>filters:[1,1180800],variables:[44,104,203,300,402,501,601,700.318,801,900,1000,1100]</v>
      </c>
      <c r="S325" t="s">
        <v>1701</v>
      </c>
      <c r="T325" t="str">
        <f t="shared" si="20"/>
        <v>{filters:[1,1180800],variables:[44,104,203,300,402,501,601,700.318,801,900,1000,1100]},</v>
      </c>
    </row>
    <row r="326" spans="1:20">
      <c r="A326" s="36">
        <f>VLOOKUP(data!A325,variables!$A$33:$E$58,5,FALSE)</f>
        <v>44</v>
      </c>
      <c r="B326" s="36">
        <f>VLOOKUP(data!A325,variables!$A$33:$F$58,6,FALSE)</f>
        <v>104</v>
      </c>
      <c r="C326" s="36">
        <f>VLOOKUP(IF(data!D325="","unknown",data!D325),variables!$A$63:$F$94,5,FALSE)</f>
        <v>203</v>
      </c>
      <c r="D326" s="36">
        <f>VLOOKUP(IF(data!D325="","unknown",data!D325),variables!$A$63:$F$94,6,FALSE)</f>
        <v>300</v>
      </c>
      <c r="E326">
        <f>VLOOKUP(IF(data!E325="","unknown",data!E325),variables!$A$97:$B$104,2,FALSE)</f>
        <v>440</v>
      </c>
      <c r="F326">
        <f>VLOOKUP(data!F325,variables!$A$107:$B$108,2,FALSE)</f>
        <v>501</v>
      </c>
      <c r="G326">
        <f>VLOOKUP(IF(data!H325="","unknown",data!H325),variables!$A$110:$B$112,2,FALSE)</f>
        <v>602</v>
      </c>
      <c r="H326">
        <f>VLOOKUP(IF(data!I325="","unknown",data!I325),variables!$A$115:$B$464,2,FALSE)</f>
        <v>700.31799999999998</v>
      </c>
      <c r="I326">
        <f>VLOOKUP(IF(data!P325="","unknown",data!P325),variables!$A$466:$B$517,2,FALSE)</f>
        <v>801</v>
      </c>
      <c r="J326">
        <f>VLOOKUP(IF(data!Q325="","unknown",data!Q325),variables!$A$519:$B$524,2,FALSE)</f>
        <v>905</v>
      </c>
      <c r="K326">
        <f>VLOOKUP(IF(data!S325="","unknown",data!S325),variables!$A$526:$B$528,2,FALSE)</f>
        <v>1002</v>
      </c>
      <c r="L326">
        <f>VLOOKUP(IF(data!U325="","unknown",data!U325),variables!$A$530:$B$534,2,FALSE)</f>
        <v>1104</v>
      </c>
      <c r="M326" s="38">
        <f>'data (2)'!A325</f>
        <v>0</v>
      </c>
      <c r="N326">
        <f>'interests (2)'!A326</f>
        <v>0</v>
      </c>
      <c r="O326" t="str">
        <f t="shared" si="21"/>
        <v>filters:[0,0]</v>
      </c>
      <c r="P326" t="str">
        <f t="shared" si="22"/>
        <v>variables:[44,104,203,300,440,501,602,700.318,801,905,1002,1104]</v>
      </c>
      <c r="Q326" t="s">
        <v>1703</v>
      </c>
      <c r="R326" t="str">
        <f t="shared" si="23"/>
        <v>filters:[0,0],variables:[44,104,203,300,440,501,602,700.318,801,905,1002,1104]</v>
      </c>
      <c r="S326" t="s">
        <v>1701</v>
      </c>
      <c r="T326" t="str">
        <f t="shared" si="20"/>
        <v>{filters:[0,0],variables:[44,104,203,300,440,501,602,700.318,801,905,1002,1104]},</v>
      </c>
    </row>
    <row r="327" spans="1:20">
      <c r="A327" s="36">
        <f>VLOOKUP(data!A326,variables!$A$33:$E$58,5,FALSE)</f>
        <v>50</v>
      </c>
      <c r="B327" s="36">
        <f>VLOOKUP(data!A326,variables!$A$33:$F$58,6,FALSE)</f>
        <v>105</v>
      </c>
      <c r="C327" s="36">
        <f>VLOOKUP(IF(data!D326="","unknown",data!D326),variables!$A$63:$F$94,5,FALSE)</f>
        <v>203</v>
      </c>
      <c r="D327" s="36">
        <f>VLOOKUP(IF(data!D326="","unknown",data!D326),variables!$A$63:$F$94,6,FALSE)</f>
        <v>300</v>
      </c>
      <c r="E327">
        <f>VLOOKUP(IF(data!E326="","unknown",data!E326),variables!$A$97:$B$104,2,FALSE)</f>
        <v>401</v>
      </c>
      <c r="F327">
        <f>VLOOKUP(data!F326,variables!$A$107:$B$108,2,FALSE)</f>
        <v>500</v>
      </c>
      <c r="G327">
        <f>VLOOKUP(IF(data!H326="","unknown",data!H326),variables!$A$110:$B$112,2,FALSE)</f>
        <v>600</v>
      </c>
      <c r="H327">
        <f>VLOOKUP(IF(data!I326="","unknown",data!I326),variables!$A$115:$B$464,2,FALSE)</f>
        <v>700.20899999999995</v>
      </c>
      <c r="I327">
        <f>VLOOKUP(IF(data!P326="","unknown",data!P326),variables!$A$466:$B$517,2,FALSE)</f>
        <v>800.01</v>
      </c>
      <c r="J327">
        <f>VLOOKUP(IF(data!Q326="","unknown",data!Q326),variables!$A$519:$B$524,2,FALSE)</f>
        <v>903</v>
      </c>
      <c r="K327">
        <f>VLOOKUP(IF(data!S326="","unknown",data!S326),variables!$A$526:$B$528,2,FALSE)</f>
        <v>1000</v>
      </c>
      <c r="L327">
        <f>VLOOKUP(IF(data!U326="","unknown",data!U326),variables!$A$530:$B$534,2,FALSE)</f>
        <v>1102</v>
      </c>
      <c r="M327" s="38">
        <f>'data (2)'!A326</f>
        <v>3</v>
      </c>
      <c r="N327">
        <f>'interests (2)'!A327</f>
        <v>1225900</v>
      </c>
      <c r="O327" t="str">
        <f t="shared" si="21"/>
        <v>filters:[3,1225900]</v>
      </c>
      <c r="P327" t="str">
        <f t="shared" si="22"/>
        <v>variables:[50,105,203,300,401,500,600,700.209,800.01,903,1000,1102]</v>
      </c>
      <c r="Q327" t="s">
        <v>1703</v>
      </c>
      <c r="R327" t="str">
        <f t="shared" si="23"/>
        <v>filters:[3,1225900],variables:[50,105,203,300,401,500,600,700.209,800.01,903,1000,1102]</v>
      </c>
      <c r="S327" t="s">
        <v>1701</v>
      </c>
      <c r="T327" t="str">
        <f t="shared" si="20"/>
        <v>{filters:[3,1225900],variables:[50,105,203,300,401,500,600,700.209,800.01,903,1000,1102]},</v>
      </c>
    </row>
    <row r="328" spans="1:20">
      <c r="A328" s="36">
        <f>VLOOKUP(data!A327,variables!$A$33:$E$58,5,FALSE)</f>
        <v>22</v>
      </c>
      <c r="B328" s="36">
        <f>VLOOKUP(data!A327,variables!$A$33:$F$58,6,FALSE)</f>
        <v>102</v>
      </c>
      <c r="C328" s="36">
        <f>VLOOKUP(IF(data!D327="","unknown",data!D327),variables!$A$63:$F$94,5,FALSE)</f>
        <v>225</v>
      </c>
      <c r="D328" s="36">
        <f>VLOOKUP(IF(data!D327="","unknown",data!D327),variables!$A$63:$F$94,6,FALSE)</f>
        <v>302</v>
      </c>
      <c r="E328">
        <f>VLOOKUP(IF(data!E327="","unknown",data!E327),variables!$A$97:$B$104,2,FALSE)</f>
        <v>400</v>
      </c>
      <c r="F328">
        <f>VLOOKUP(data!F327,variables!$A$107:$B$108,2,FALSE)</f>
        <v>500</v>
      </c>
      <c r="G328">
        <f>VLOOKUP(IF(data!H327="","unknown",data!H327),variables!$A$110:$B$112,2,FALSE)</f>
        <v>600</v>
      </c>
      <c r="H328">
        <f>VLOOKUP(IF(data!I327="","unknown",data!I327),variables!$A$115:$B$464,2,FALSE)</f>
        <v>700.04899999999998</v>
      </c>
      <c r="I328">
        <f>VLOOKUP(IF(data!P327="","unknown",data!P327),variables!$A$466:$B$517,2,FALSE)</f>
        <v>800.005</v>
      </c>
      <c r="J328">
        <f>VLOOKUP(IF(data!Q327="","unknown",data!Q327),variables!$A$519:$B$524,2,FALSE)</f>
        <v>903</v>
      </c>
      <c r="K328">
        <f>VLOOKUP(IF(data!S327="","unknown",data!S327),variables!$A$526:$B$528,2,FALSE)</f>
        <v>1000</v>
      </c>
      <c r="L328">
        <f>VLOOKUP(IF(data!U327="","unknown",data!U327),variables!$A$530:$B$534,2,FALSE)</f>
        <v>1102</v>
      </c>
      <c r="M328" s="38">
        <f>'data (2)'!A327</f>
        <v>2</v>
      </c>
      <c r="N328">
        <f>'interests (2)'!A328</f>
        <v>1115202</v>
      </c>
      <c r="O328" t="str">
        <f t="shared" si="21"/>
        <v>filters:[2,1115202]</v>
      </c>
      <c r="P328" t="str">
        <f t="shared" si="22"/>
        <v>variables:[22,102,225,302,400,500,600,700.049,800.005,903,1000,1102]</v>
      </c>
      <c r="Q328" t="s">
        <v>1703</v>
      </c>
      <c r="R328" t="str">
        <f t="shared" si="23"/>
        <v>filters:[2,1115202],variables:[22,102,225,302,400,500,600,700.049,800.005,903,1000,1102]</v>
      </c>
      <c r="S328" t="s">
        <v>1701</v>
      </c>
      <c r="T328" t="str">
        <f t="shared" si="20"/>
        <v>{filters:[2,1115202],variables:[22,102,225,302,400,500,600,700.049,800.005,903,1000,1102]},</v>
      </c>
    </row>
    <row r="329" spans="1:20">
      <c r="A329" s="36">
        <f>VLOOKUP(data!A328,variables!$A$33:$E$58,5,FALSE)</f>
        <v>41</v>
      </c>
      <c r="B329" s="36">
        <f>VLOOKUP(data!A328,variables!$A$33:$F$58,6,FALSE)</f>
        <v>104</v>
      </c>
      <c r="C329" s="36">
        <f>VLOOKUP(IF(data!D328="","unknown",data!D328),variables!$A$63:$F$94,5,FALSE)</f>
        <v>203</v>
      </c>
      <c r="D329" s="36">
        <f>VLOOKUP(IF(data!D328="","unknown",data!D328),variables!$A$63:$F$94,6,FALSE)</f>
        <v>300</v>
      </c>
      <c r="E329">
        <f>VLOOKUP(IF(data!E328="","unknown",data!E328),variables!$A$97:$B$104,2,FALSE)</f>
        <v>400</v>
      </c>
      <c r="F329">
        <f>VLOOKUP(data!F328,variables!$A$107:$B$108,2,FALSE)</f>
        <v>500</v>
      </c>
      <c r="G329">
        <f>VLOOKUP(IF(data!H328="","unknown",data!H328),variables!$A$110:$B$112,2,FALSE)</f>
        <v>600</v>
      </c>
      <c r="H329">
        <f>VLOOKUP(IF(data!I328="","unknown",data!I328),variables!$A$115:$B$464,2,FALSE)</f>
        <v>700.23099999999999</v>
      </c>
      <c r="I329">
        <f>VLOOKUP(IF(data!P328="","unknown",data!P328),variables!$A$466:$B$517,2,FALSE)</f>
        <v>800.03099999999995</v>
      </c>
      <c r="J329">
        <f>VLOOKUP(IF(data!Q328="","unknown",data!Q328),variables!$A$519:$B$524,2,FALSE)</f>
        <v>900</v>
      </c>
      <c r="K329">
        <f>VLOOKUP(IF(data!S328="","unknown",data!S328),variables!$A$526:$B$528,2,FALSE)</f>
        <v>1000</v>
      </c>
      <c r="L329">
        <f>VLOOKUP(IF(data!U328="","unknown",data!U328),variables!$A$530:$B$534,2,FALSE)</f>
        <v>1101</v>
      </c>
      <c r="M329" s="38">
        <f>'data (2)'!A328</f>
        <v>1</v>
      </c>
      <c r="N329">
        <f>'interests (2)'!A329</f>
        <v>1549800</v>
      </c>
      <c r="O329" t="str">
        <f t="shared" si="21"/>
        <v>filters:[1,1549800]</v>
      </c>
      <c r="P329" t="str">
        <f t="shared" si="22"/>
        <v>variables:[41,104,203,300,400,500,600,700.231,800.031,900,1000,1101]</v>
      </c>
      <c r="Q329" t="s">
        <v>1703</v>
      </c>
      <c r="R329" t="str">
        <f t="shared" si="23"/>
        <v>filters:[1,1549800],variables:[41,104,203,300,400,500,600,700.231,800.031,900,1000,1101]</v>
      </c>
      <c r="S329" t="s">
        <v>1701</v>
      </c>
      <c r="T329" t="str">
        <f t="shared" si="20"/>
        <v>{filters:[1,1549800],variables:[41,104,203,300,400,500,600,700.231,800.031,900,1000,1101]},</v>
      </c>
    </row>
    <row r="330" spans="1:20">
      <c r="A330" s="36">
        <f>VLOOKUP(data!A329,variables!$A$33:$E$58,5,FALSE)</f>
        <v>23</v>
      </c>
      <c r="B330" s="36">
        <f>VLOOKUP(data!A329,variables!$A$33:$F$58,6,FALSE)</f>
        <v>102</v>
      </c>
      <c r="C330" s="36">
        <f>VLOOKUP(IF(data!D329="","unknown",data!D329),variables!$A$63:$F$94,5,FALSE)</f>
        <v>201</v>
      </c>
      <c r="D330" s="36">
        <f>VLOOKUP(IF(data!D329="","unknown",data!D329),variables!$A$63:$F$94,6,FALSE)</f>
        <v>300</v>
      </c>
      <c r="E330">
        <f>VLOOKUP(IF(data!E329="","unknown",data!E329),variables!$A$97:$B$104,2,FALSE)</f>
        <v>401</v>
      </c>
      <c r="F330">
        <f>VLOOKUP(data!F329,variables!$A$107:$B$108,2,FALSE)</f>
        <v>500</v>
      </c>
      <c r="G330">
        <f>VLOOKUP(IF(data!H329="","unknown",data!H329),variables!$A$110:$B$112,2,FALSE)</f>
        <v>601</v>
      </c>
      <c r="H330">
        <f>VLOOKUP(IF(data!I329="","unknown",data!I329),variables!$A$115:$B$464,2,FALSE)</f>
        <v>700.26599999999996</v>
      </c>
      <c r="I330">
        <f>VLOOKUP(IF(data!P329="","unknown",data!P329),variables!$A$466:$B$517,2,FALSE)</f>
        <v>800.00599999999997</v>
      </c>
      <c r="J330">
        <f>VLOOKUP(IF(data!Q329="","unknown",data!Q329),variables!$A$519:$B$524,2,FALSE)</f>
        <v>900</v>
      </c>
      <c r="K330">
        <f>VLOOKUP(IF(data!S329="","unknown",data!S329),variables!$A$526:$B$528,2,FALSE)</f>
        <v>1000</v>
      </c>
      <c r="L330">
        <f>VLOOKUP(IF(data!U329="","unknown",data!U329),variables!$A$530:$B$534,2,FALSE)</f>
        <v>1100</v>
      </c>
      <c r="M330" s="38">
        <f>'data (2)'!A329</f>
        <v>2</v>
      </c>
      <c r="N330">
        <f>'interests (2)'!A330</f>
        <v>1094700</v>
      </c>
      <c r="O330" t="str">
        <f t="shared" si="21"/>
        <v>filters:[2,1094700]</v>
      </c>
      <c r="P330" t="str">
        <f t="shared" si="22"/>
        <v>variables:[23,102,201,300,401,500,601,700.266,800.006,900,1000,1100]</v>
      </c>
      <c r="Q330" t="s">
        <v>1703</v>
      </c>
      <c r="R330" t="str">
        <f t="shared" si="23"/>
        <v>filters:[2,1094700],variables:[23,102,201,300,401,500,601,700.266,800.006,900,1000,1100]</v>
      </c>
      <c r="S330" t="s">
        <v>1701</v>
      </c>
      <c r="T330" t="str">
        <f t="shared" si="20"/>
        <v>{filters:[2,1094700],variables:[23,102,201,300,401,500,601,700.266,800.006,900,1000,1100]},</v>
      </c>
    </row>
    <row r="331" spans="1:20">
      <c r="A331" s="36">
        <f>VLOOKUP(data!A330,variables!$A$33:$E$58,5,FALSE)</f>
        <v>41</v>
      </c>
      <c r="B331" s="36">
        <f>VLOOKUP(data!A330,variables!$A$33:$F$58,6,FALSE)</f>
        <v>104</v>
      </c>
      <c r="C331" s="36">
        <f>VLOOKUP(IF(data!D330="","unknown",data!D330),variables!$A$63:$F$94,5,FALSE)</f>
        <v>203</v>
      </c>
      <c r="D331" s="36">
        <f>VLOOKUP(IF(data!D330="","unknown",data!D330),variables!$A$63:$F$94,6,FALSE)</f>
        <v>300</v>
      </c>
      <c r="E331">
        <f>VLOOKUP(IF(data!E330="","unknown",data!E330),variables!$A$97:$B$104,2,FALSE)</f>
        <v>401</v>
      </c>
      <c r="F331">
        <f>VLOOKUP(data!F330,variables!$A$107:$B$108,2,FALSE)</f>
        <v>500</v>
      </c>
      <c r="G331">
        <f>VLOOKUP(IF(data!H330="","unknown",data!H330),variables!$A$110:$B$112,2,FALSE)</f>
        <v>600</v>
      </c>
      <c r="H331">
        <f>VLOOKUP(IF(data!I330="","unknown",data!I330),variables!$A$115:$B$464,2,FALSE)</f>
        <v>700.01099999999997</v>
      </c>
      <c r="I331">
        <f>VLOOKUP(IF(data!P330="","unknown",data!P330),variables!$A$466:$B$517,2,FALSE)</f>
        <v>801</v>
      </c>
      <c r="J331">
        <f>VLOOKUP(IF(data!Q330="","unknown",data!Q330),variables!$A$519:$B$524,2,FALSE)</f>
        <v>903</v>
      </c>
      <c r="K331">
        <f>VLOOKUP(IF(data!S330="","unknown",data!S330),variables!$A$526:$B$528,2,FALSE)</f>
        <v>1000</v>
      </c>
      <c r="L331">
        <f>VLOOKUP(IF(data!U330="","unknown",data!U330),variables!$A$530:$B$534,2,FALSE)</f>
        <v>1102</v>
      </c>
      <c r="M331" s="38">
        <f>'data (2)'!A330</f>
        <v>1</v>
      </c>
      <c r="N331">
        <f>'interests (2)'!A331</f>
        <v>1189000</v>
      </c>
      <c r="O331" t="str">
        <f t="shared" si="21"/>
        <v>filters:[1,1189000]</v>
      </c>
      <c r="P331" t="str">
        <f t="shared" si="22"/>
        <v>variables:[41,104,203,300,401,500,600,700.011,801,903,1000,1102]</v>
      </c>
      <c r="Q331" t="s">
        <v>1703</v>
      </c>
      <c r="R331" t="str">
        <f t="shared" si="23"/>
        <v>filters:[1,1189000],variables:[41,104,203,300,401,500,600,700.011,801,903,1000,1102]</v>
      </c>
      <c r="S331" t="s">
        <v>1701</v>
      </c>
      <c r="T331" t="str">
        <f t="shared" si="20"/>
        <v>{filters:[1,1189000],variables:[41,104,203,300,401,500,600,700.011,801,903,1000,1102]},</v>
      </c>
    </row>
    <row r="332" spans="1:20">
      <c r="A332" s="36">
        <f>VLOOKUP(data!A331,variables!$A$33:$E$58,5,FALSE)</f>
        <v>42</v>
      </c>
      <c r="B332" s="36">
        <f>VLOOKUP(data!A331,variables!$A$33:$F$58,6,FALSE)</f>
        <v>104</v>
      </c>
      <c r="C332" s="36">
        <f>VLOOKUP(IF(data!D331="","unknown",data!D331),variables!$A$63:$F$94,5,FALSE)</f>
        <v>201</v>
      </c>
      <c r="D332" s="36">
        <f>VLOOKUP(IF(data!D331="","unknown",data!D331),variables!$A$63:$F$94,6,FALSE)</f>
        <v>300</v>
      </c>
      <c r="E332">
        <f>VLOOKUP(IF(data!E331="","unknown",data!E331),variables!$A$97:$B$104,2,FALSE)</f>
        <v>401</v>
      </c>
      <c r="F332">
        <f>VLOOKUP(data!F331,variables!$A$107:$B$108,2,FALSE)</f>
        <v>500</v>
      </c>
      <c r="G332">
        <f>VLOOKUP(IF(data!H331="","unknown",data!H331),variables!$A$110:$B$112,2,FALSE)</f>
        <v>600</v>
      </c>
      <c r="H332">
        <f>VLOOKUP(IF(data!I331="","unknown",data!I331),variables!$A$115:$B$464,2,FALSE)</f>
        <v>700.31899999999996</v>
      </c>
      <c r="I332">
        <f>VLOOKUP(IF(data!P331="","unknown",data!P331),variables!$A$466:$B$517,2,FALSE)</f>
        <v>801</v>
      </c>
      <c r="J332">
        <f>VLOOKUP(IF(data!Q331="","unknown",data!Q331),variables!$A$519:$B$524,2,FALSE)</f>
        <v>905</v>
      </c>
      <c r="K332">
        <f>VLOOKUP(IF(data!S331="","unknown",data!S331),variables!$A$526:$B$528,2,FALSE)</f>
        <v>1002</v>
      </c>
      <c r="L332">
        <f>VLOOKUP(IF(data!U331="","unknown",data!U331),variables!$A$530:$B$534,2,FALSE)</f>
        <v>1100</v>
      </c>
      <c r="M332" s="38">
        <f>'data (2)'!A331</f>
        <v>3</v>
      </c>
      <c r="N332">
        <f>'interests (2)'!A332</f>
        <v>319800</v>
      </c>
      <c r="O332" t="str">
        <f t="shared" si="21"/>
        <v>filters:[3,319800]</v>
      </c>
      <c r="P332" t="str">
        <f t="shared" si="22"/>
        <v>variables:[42,104,201,300,401,500,600,700.319,801,905,1002,1100]</v>
      </c>
      <c r="Q332" t="s">
        <v>1703</v>
      </c>
      <c r="R332" t="str">
        <f t="shared" si="23"/>
        <v>filters:[3,319800],variables:[42,104,201,300,401,500,600,700.319,801,905,1002,1100]</v>
      </c>
      <c r="S332" t="s">
        <v>1701</v>
      </c>
      <c r="T332" t="str">
        <f t="shared" si="20"/>
        <v>{filters:[3,319800],variables:[42,104,201,300,401,500,600,700.319,801,905,1002,1100]},</v>
      </c>
    </row>
    <row r="333" spans="1:20">
      <c r="A333" s="36">
        <f>VLOOKUP(data!A332,variables!$A$33:$E$58,5,FALSE)</f>
        <v>30</v>
      </c>
      <c r="B333" s="36">
        <f>VLOOKUP(data!A332,variables!$A$33:$F$58,6,FALSE)</f>
        <v>103</v>
      </c>
      <c r="C333" s="36">
        <f>VLOOKUP(IF(data!D332="","unknown",data!D332),variables!$A$63:$F$94,5,FALSE)</f>
        <v>225</v>
      </c>
      <c r="D333" s="36">
        <f>VLOOKUP(IF(data!D332="","unknown",data!D332),variables!$A$63:$F$94,6,FALSE)</f>
        <v>302</v>
      </c>
      <c r="E333">
        <f>VLOOKUP(IF(data!E332="","unknown",data!E332),variables!$A$97:$B$104,2,FALSE)</f>
        <v>400</v>
      </c>
      <c r="F333">
        <f>VLOOKUP(data!F332,variables!$A$107:$B$108,2,FALSE)</f>
        <v>500</v>
      </c>
      <c r="G333">
        <f>VLOOKUP(IF(data!H332="","unknown",data!H332),variables!$A$110:$B$112,2,FALSE)</f>
        <v>600</v>
      </c>
      <c r="H333">
        <f>VLOOKUP(IF(data!I332="","unknown",data!I332),variables!$A$115:$B$464,2,FALSE)</f>
        <v>700.10900000000004</v>
      </c>
      <c r="I333">
        <f>VLOOKUP(IF(data!P332="","unknown",data!P332),variables!$A$466:$B$517,2,FALSE)</f>
        <v>800.00800000000004</v>
      </c>
      <c r="J333">
        <f>VLOOKUP(IF(data!Q332="","unknown",data!Q332),variables!$A$519:$B$524,2,FALSE)</f>
        <v>903</v>
      </c>
      <c r="K333">
        <f>VLOOKUP(IF(data!S332="","unknown",data!S332),variables!$A$526:$B$528,2,FALSE)</f>
        <v>1001</v>
      </c>
      <c r="L333">
        <f>VLOOKUP(IF(data!U332="","unknown",data!U332),variables!$A$530:$B$534,2,FALSE)</f>
        <v>1102</v>
      </c>
      <c r="M333" s="38">
        <f>'data (2)'!A332</f>
        <v>3</v>
      </c>
      <c r="N333">
        <f>'interests (2)'!A333</f>
        <v>1398100</v>
      </c>
      <c r="O333" t="str">
        <f t="shared" si="21"/>
        <v>filters:[3,1398100]</v>
      </c>
      <c r="P333" t="str">
        <f t="shared" si="22"/>
        <v>variables:[30,103,225,302,400,500,600,700.109,800.008,903,1001,1102]</v>
      </c>
      <c r="Q333" t="s">
        <v>1703</v>
      </c>
      <c r="R333" t="str">
        <f t="shared" si="23"/>
        <v>filters:[3,1398100],variables:[30,103,225,302,400,500,600,700.109,800.008,903,1001,1102]</v>
      </c>
      <c r="S333" t="s">
        <v>1701</v>
      </c>
      <c r="T333" t="str">
        <f t="shared" si="20"/>
        <v>{filters:[3,1398100],variables:[30,103,225,302,400,500,600,700.109,800.008,903,1001,1102]},</v>
      </c>
    </row>
    <row r="334" spans="1:20">
      <c r="A334" s="36">
        <f>VLOOKUP(data!A333,variables!$A$33:$E$58,5,FALSE)</f>
        <v>30</v>
      </c>
      <c r="B334" s="36">
        <f>VLOOKUP(data!A333,variables!$A$33:$F$58,6,FALSE)</f>
        <v>103</v>
      </c>
      <c r="C334" s="36">
        <f>VLOOKUP(IF(data!D333="","unknown",data!D333),variables!$A$63:$F$94,5,FALSE)</f>
        <v>229</v>
      </c>
      <c r="D334" s="36">
        <f>VLOOKUP(IF(data!D333="","unknown",data!D333),variables!$A$63:$F$94,6,FALSE)</f>
        <v>302</v>
      </c>
      <c r="E334">
        <f>VLOOKUP(IF(data!E333="","unknown",data!E333),variables!$A$97:$B$104,2,FALSE)</f>
        <v>400</v>
      </c>
      <c r="F334">
        <f>VLOOKUP(data!F333,variables!$A$107:$B$108,2,FALSE)</f>
        <v>500</v>
      </c>
      <c r="G334">
        <f>VLOOKUP(IF(data!H333="","unknown",data!H333),variables!$A$110:$B$112,2,FALSE)</f>
        <v>600</v>
      </c>
      <c r="H334">
        <f>VLOOKUP(IF(data!I333="","unknown",data!I333),variables!$A$115:$B$464,2,FALSE)</f>
        <v>700.27800000000002</v>
      </c>
      <c r="I334">
        <f>VLOOKUP(IF(data!P333="","unknown",data!P333),variables!$A$466:$B$517,2,FALSE)</f>
        <v>800.01199999999994</v>
      </c>
      <c r="J334">
        <f>VLOOKUP(IF(data!Q333="","unknown",data!Q333),variables!$A$519:$B$524,2,FALSE)</f>
        <v>903</v>
      </c>
      <c r="K334">
        <f>VLOOKUP(IF(data!S333="","unknown",data!S333),variables!$A$526:$B$528,2,FALSE)</f>
        <v>1000</v>
      </c>
      <c r="L334">
        <f>VLOOKUP(IF(data!U333="","unknown",data!U333),variables!$A$530:$B$534,2,FALSE)</f>
        <v>1100</v>
      </c>
      <c r="M334" s="38">
        <f>'data (2)'!A333</f>
        <v>3</v>
      </c>
      <c r="N334">
        <f>'interests (2)'!A334</f>
        <v>410002</v>
      </c>
      <c r="O334" t="str">
        <f t="shared" si="21"/>
        <v>filters:[3,410002]</v>
      </c>
      <c r="P334" t="str">
        <f t="shared" si="22"/>
        <v>variables:[30,103,229,302,400,500,600,700.278,800.012,903,1000,1100]</v>
      </c>
      <c r="Q334" t="s">
        <v>1703</v>
      </c>
      <c r="R334" t="str">
        <f t="shared" si="23"/>
        <v>filters:[3,410002],variables:[30,103,229,302,400,500,600,700.278,800.012,903,1000,1100]</v>
      </c>
      <c r="S334" t="s">
        <v>1701</v>
      </c>
      <c r="T334" t="str">
        <f t="shared" si="20"/>
        <v>{filters:[3,410002],variables:[30,103,229,302,400,500,600,700.278,800.012,903,1000,1100]},</v>
      </c>
    </row>
    <row r="335" spans="1:20">
      <c r="A335" s="36">
        <f>VLOOKUP(data!A334,variables!$A$33:$E$58,5,FALSE)</f>
        <v>23</v>
      </c>
      <c r="B335" s="36">
        <f>VLOOKUP(data!A334,variables!$A$33:$F$58,6,FALSE)</f>
        <v>102</v>
      </c>
      <c r="C335" s="36">
        <f>VLOOKUP(IF(data!D334="","unknown",data!D334),variables!$A$63:$F$94,5,FALSE)</f>
        <v>234</v>
      </c>
      <c r="D335" s="36">
        <f>VLOOKUP(IF(data!D334="","unknown",data!D334),variables!$A$63:$F$94,6,FALSE)</f>
        <v>302</v>
      </c>
      <c r="E335">
        <f>VLOOKUP(IF(data!E334="","unknown",data!E334),variables!$A$97:$B$104,2,FALSE)</f>
        <v>400</v>
      </c>
      <c r="F335">
        <f>VLOOKUP(data!F334,variables!$A$107:$B$108,2,FALSE)</f>
        <v>500</v>
      </c>
      <c r="G335">
        <f>VLOOKUP(IF(data!H334="","unknown",data!H334),variables!$A$110:$B$112,2,FALSE)</f>
        <v>601</v>
      </c>
      <c r="H335">
        <f>VLOOKUP(IF(data!I334="","unknown",data!I334),variables!$A$115:$B$464,2,FALSE)</f>
        <v>700.03800000000001</v>
      </c>
      <c r="I335">
        <f>VLOOKUP(IF(data!P334="","unknown",data!P334),variables!$A$466:$B$517,2,FALSE)</f>
        <v>800.00699999999995</v>
      </c>
      <c r="J335">
        <f>VLOOKUP(IF(data!Q334="","unknown",data!Q334),variables!$A$519:$B$524,2,FALSE)</f>
        <v>900</v>
      </c>
      <c r="K335">
        <f>VLOOKUP(IF(data!S334="","unknown",data!S334),variables!$A$526:$B$528,2,FALSE)</f>
        <v>1000</v>
      </c>
      <c r="L335">
        <f>VLOOKUP(IF(data!U334="","unknown",data!U334),variables!$A$530:$B$534,2,FALSE)</f>
        <v>1100</v>
      </c>
      <c r="M335" s="38">
        <f>'data (2)'!A334</f>
        <v>3</v>
      </c>
      <c r="N335">
        <f>'interests (2)'!A335</f>
        <v>299300</v>
      </c>
      <c r="O335" t="str">
        <f t="shared" si="21"/>
        <v>filters:[3,299300]</v>
      </c>
      <c r="P335" t="str">
        <f t="shared" si="22"/>
        <v>variables:[23,102,234,302,400,500,601,700.038,800.007,900,1000,1100]</v>
      </c>
      <c r="Q335" t="s">
        <v>1703</v>
      </c>
      <c r="R335" t="str">
        <f t="shared" si="23"/>
        <v>filters:[3,299300],variables:[23,102,234,302,400,500,601,700.038,800.007,900,1000,1100]</v>
      </c>
      <c r="S335" t="s">
        <v>1701</v>
      </c>
      <c r="T335" t="str">
        <f t="shared" si="20"/>
        <v>{filters:[3,299300],variables:[23,102,234,302,400,500,601,700.038,800.007,900,1000,1100]},</v>
      </c>
    </row>
    <row r="336" spans="1:20">
      <c r="A336" s="36">
        <f>VLOOKUP(data!A335,variables!$A$33:$E$58,5,FALSE)</f>
        <v>50</v>
      </c>
      <c r="B336" s="36">
        <f>VLOOKUP(data!A335,variables!$A$33:$F$58,6,FALSE)</f>
        <v>105</v>
      </c>
      <c r="C336" s="36">
        <f>VLOOKUP(IF(data!D335="","unknown",data!D335),variables!$A$63:$F$94,5,FALSE)</f>
        <v>214</v>
      </c>
      <c r="D336" s="36">
        <f>VLOOKUP(IF(data!D335="","unknown",data!D335),variables!$A$63:$F$94,6,FALSE)</f>
        <v>301</v>
      </c>
      <c r="E336">
        <f>VLOOKUP(IF(data!E335="","unknown",data!E335),variables!$A$97:$B$104,2,FALSE)</f>
        <v>400</v>
      </c>
      <c r="F336">
        <f>VLOOKUP(data!F335,variables!$A$107:$B$108,2,FALSE)</f>
        <v>500</v>
      </c>
      <c r="G336">
        <f>VLOOKUP(IF(data!H335="","unknown",data!H335),variables!$A$110:$B$112,2,FALSE)</f>
        <v>601</v>
      </c>
      <c r="H336">
        <f>VLOOKUP(IF(data!I335="","unknown",data!I335),variables!$A$115:$B$464,2,FALSE)</f>
        <v>700.24099999999999</v>
      </c>
      <c r="I336">
        <f>VLOOKUP(IF(data!P335="","unknown",data!P335),variables!$A$466:$B$517,2,FALSE)</f>
        <v>800.01400000000001</v>
      </c>
      <c r="J336">
        <f>VLOOKUP(IF(data!Q335="","unknown",data!Q335),variables!$A$519:$B$524,2,FALSE)</f>
        <v>904</v>
      </c>
      <c r="K336">
        <f>VLOOKUP(IF(data!S335="","unknown",data!S335),variables!$A$526:$B$528,2,FALSE)</f>
        <v>1000</v>
      </c>
      <c r="L336">
        <f>VLOOKUP(IF(data!U335="","unknown",data!U335),variables!$A$530:$B$534,2,FALSE)</f>
        <v>1100</v>
      </c>
      <c r="M336" s="38">
        <f>'data (2)'!A335</f>
        <v>2</v>
      </c>
      <c r="N336">
        <f>'interests (2)'!A336</f>
        <v>1078300</v>
      </c>
      <c r="O336" t="str">
        <f t="shared" si="21"/>
        <v>filters:[2,1078300]</v>
      </c>
      <c r="P336" t="str">
        <f t="shared" si="22"/>
        <v>variables:[50,105,214,301,400,500,601,700.241,800.014,904,1000,1100]</v>
      </c>
      <c r="Q336" t="s">
        <v>1703</v>
      </c>
      <c r="R336" t="str">
        <f t="shared" si="23"/>
        <v>filters:[2,1078300],variables:[50,105,214,301,400,500,601,700.241,800.014,904,1000,1100]</v>
      </c>
      <c r="S336" t="s">
        <v>1701</v>
      </c>
      <c r="T336" t="str">
        <f t="shared" si="20"/>
        <v>{filters:[2,1078300],variables:[50,105,214,301,400,500,601,700.241,800.014,904,1000,1100]},</v>
      </c>
    </row>
    <row r="337" spans="1:20">
      <c r="A337" s="36">
        <f>VLOOKUP(data!A336,variables!$A$33:$E$58,5,FALSE)</f>
        <v>41</v>
      </c>
      <c r="B337" s="36">
        <f>VLOOKUP(data!A336,variables!$A$33:$F$58,6,FALSE)</f>
        <v>104</v>
      </c>
      <c r="C337" s="36">
        <f>VLOOKUP(IF(data!D336="","unknown",data!D336),variables!$A$63:$F$94,5,FALSE)</f>
        <v>214</v>
      </c>
      <c r="D337" s="36">
        <f>VLOOKUP(IF(data!D336="","unknown",data!D336),variables!$A$63:$F$94,6,FALSE)</f>
        <v>301</v>
      </c>
      <c r="E337">
        <f>VLOOKUP(IF(data!E336="","unknown",data!E336),variables!$A$97:$B$104,2,FALSE)</f>
        <v>400</v>
      </c>
      <c r="F337">
        <f>VLOOKUP(data!F336,variables!$A$107:$B$108,2,FALSE)</f>
        <v>500</v>
      </c>
      <c r="G337">
        <f>VLOOKUP(IF(data!H336="","unknown",data!H336),variables!$A$110:$B$112,2,FALSE)</f>
        <v>600</v>
      </c>
      <c r="H337">
        <f>VLOOKUP(IF(data!I336="","unknown",data!I336),variables!$A$115:$B$464,2,FALSE)</f>
        <v>700.17899999999997</v>
      </c>
      <c r="I337">
        <f>VLOOKUP(IF(data!P336="","unknown",data!P336),variables!$A$466:$B$517,2,FALSE)</f>
        <v>800.01900000000001</v>
      </c>
      <c r="J337">
        <f>VLOOKUP(IF(data!Q336="","unknown",data!Q336),variables!$A$519:$B$524,2,FALSE)</f>
        <v>903</v>
      </c>
      <c r="K337">
        <f>VLOOKUP(IF(data!S336="","unknown",data!S336),variables!$A$526:$B$528,2,FALSE)</f>
        <v>1000</v>
      </c>
      <c r="L337">
        <f>VLOOKUP(IF(data!U336="","unknown",data!U336),variables!$A$530:$B$534,2,FALSE)</f>
        <v>1100</v>
      </c>
      <c r="M337" s="38">
        <f>'data (2)'!A336</f>
        <v>3</v>
      </c>
      <c r="N337">
        <f>'interests (2)'!A337</f>
        <v>1193102</v>
      </c>
      <c r="O337" t="str">
        <f t="shared" si="21"/>
        <v>filters:[3,1193102]</v>
      </c>
      <c r="P337" t="str">
        <f t="shared" si="22"/>
        <v>variables:[41,104,214,301,400,500,600,700.179,800.019,903,1000,1100]</v>
      </c>
      <c r="Q337" t="s">
        <v>1703</v>
      </c>
      <c r="R337" t="str">
        <f t="shared" si="23"/>
        <v>filters:[3,1193102],variables:[41,104,214,301,400,500,600,700.179,800.019,903,1000,1100]</v>
      </c>
      <c r="S337" t="s">
        <v>1701</v>
      </c>
      <c r="T337" t="str">
        <f t="shared" si="20"/>
        <v>{filters:[3,1193102],variables:[41,104,214,301,400,500,600,700.179,800.019,903,1000,1100]},</v>
      </c>
    </row>
    <row r="338" spans="1:20">
      <c r="A338" s="36">
        <f>VLOOKUP(data!A337,variables!$A$33:$E$58,5,FALSE)</f>
        <v>41</v>
      </c>
      <c r="B338" s="36">
        <f>VLOOKUP(data!A337,variables!$A$33:$F$58,6,FALSE)</f>
        <v>104</v>
      </c>
      <c r="C338" s="36">
        <f>VLOOKUP(IF(data!D337="","unknown",data!D337),variables!$A$63:$F$94,5,FALSE)</f>
        <v>203</v>
      </c>
      <c r="D338" s="36">
        <f>VLOOKUP(IF(data!D337="","unknown",data!D337),variables!$A$63:$F$94,6,FALSE)</f>
        <v>300</v>
      </c>
      <c r="E338">
        <f>VLOOKUP(IF(data!E337="","unknown",data!E337),variables!$A$97:$B$104,2,FALSE)</f>
        <v>440</v>
      </c>
      <c r="F338">
        <f>VLOOKUP(data!F337,variables!$A$107:$B$108,2,FALSE)</f>
        <v>500</v>
      </c>
      <c r="G338">
        <f>VLOOKUP(IF(data!H337="","unknown",data!H337),variables!$A$110:$B$112,2,FALSE)</f>
        <v>602</v>
      </c>
      <c r="H338">
        <f>VLOOKUP(IF(data!I337="","unknown",data!I337),variables!$A$115:$B$464,2,FALSE)</f>
        <v>700.04600000000005</v>
      </c>
      <c r="I338">
        <f>VLOOKUP(IF(data!P337="","unknown",data!P337),variables!$A$466:$B$517,2,FALSE)</f>
        <v>800.02099999999996</v>
      </c>
      <c r="J338">
        <f>VLOOKUP(IF(data!Q337="","unknown",data!Q337),variables!$A$519:$B$524,2,FALSE)</f>
        <v>905</v>
      </c>
      <c r="K338">
        <f>VLOOKUP(IF(data!S337="","unknown",data!S337),variables!$A$526:$B$528,2,FALSE)</f>
        <v>1000</v>
      </c>
      <c r="L338">
        <f>VLOOKUP(IF(data!U337="","unknown",data!U337),variables!$A$530:$B$534,2,FALSE)</f>
        <v>1100</v>
      </c>
      <c r="M338" s="38">
        <f>'data (2)'!A337</f>
        <v>0</v>
      </c>
      <c r="N338">
        <f>'interests (2)'!A338</f>
        <v>0</v>
      </c>
      <c r="O338" t="str">
        <f t="shared" si="21"/>
        <v>filters:[0,0]</v>
      </c>
      <c r="P338" t="str">
        <f t="shared" si="22"/>
        <v>variables:[41,104,203,300,440,500,602,700.046,800.021,905,1000,1100]</v>
      </c>
      <c r="Q338" t="s">
        <v>1703</v>
      </c>
      <c r="R338" t="str">
        <f t="shared" si="23"/>
        <v>filters:[0,0],variables:[41,104,203,300,440,500,602,700.046,800.021,905,1000,1100]</v>
      </c>
      <c r="S338" t="s">
        <v>1701</v>
      </c>
      <c r="T338" t="str">
        <f t="shared" si="20"/>
        <v>{filters:[0,0],variables:[41,104,203,300,440,500,602,700.046,800.021,905,1000,1100]},</v>
      </c>
    </row>
    <row r="339" spans="1:20">
      <c r="A339" s="36">
        <f>VLOOKUP(data!A338,variables!$A$33:$E$58,5,FALSE)</f>
        <v>42</v>
      </c>
      <c r="B339" s="36">
        <f>VLOOKUP(data!A338,variables!$A$33:$F$58,6,FALSE)</f>
        <v>104</v>
      </c>
      <c r="C339" s="36">
        <f>VLOOKUP(IF(data!D338="","unknown",data!D338),variables!$A$63:$F$94,5,FALSE)</f>
        <v>203</v>
      </c>
      <c r="D339" s="36">
        <f>VLOOKUP(IF(data!D338="","unknown",data!D338),variables!$A$63:$F$94,6,FALSE)</f>
        <v>300</v>
      </c>
      <c r="E339">
        <f>VLOOKUP(IF(data!E338="","unknown",data!E338),variables!$A$97:$B$104,2,FALSE)</f>
        <v>402</v>
      </c>
      <c r="F339">
        <f>VLOOKUP(data!F338,variables!$A$107:$B$108,2,FALSE)</f>
        <v>500</v>
      </c>
      <c r="G339">
        <f>VLOOKUP(IF(data!H338="","unknown",data!H338),variables!$A$110:$B$112,2,FALSE)</f>
        <v>601</v>
      </c>
      <c r="H339">
        <f>VLOOKUP(IF(data!I338="","unknown",data!I338),variables!$A$115:$B$464,2,FALSE)</f>
        <v>700.31799999999998</v>
      </c>
      <c r="I339">
        <f>VLOOKUP(IF(data!P338="","unknown",data!P338),variables!$A$466:$B$517,2,FALSE)</f>
        <v>800.005</v>
      </c>
      <c r="J339">
        <f>VLOOKUP(IF(data!Q338="","unknown",data!Q338),variables!$A$519:$B$524,2,FALSE)</f>
        <v>902</v>
      </c>
      <c r="K339">
        <f>VLOOKUP(IF(data!S338="","unknown",data!S338),variables!$A$526:$B$528,2,FALSE)</f>
        <v>1000</v>
      </c>
      <c r="L339">
        <f>VLOOKUP(IF(data!U338="","unknown",data!U338),variables!$A$530:$B$534,2,FALSE)</f>
        <v>1100</v>
      </c>
      <c r="M339" s="38">
        <f>'data (2)'!A338</f>
        <v>1</v>
      </c>
      <c r="N339">
        <f>'interests (2)'!A339</f>
        <v>172200</v>
      </c>
      <c r="O339" t="str">
        <f t="shared" si="21"/>
        <v>filters:[1,172200]</v>
      </c>
      <c r="P339" t="str">
        <f t="shared" si="22"/>
        <v>variables:[42,104,203,300,402,500,601,700.318,800.005,902,1000,1100]</v>
      </c>
      <c r="Q339" t="s">
        <v>1703</v>
      </c>
      <c r="R339" t="str">
        <f t="shared" si="23"/>
        <v>filters:[1,172200],variables:[42,104,203,300,402,500,601,700.318,800.005,902,1000,1100]</v>
      </c>
      <c r="S339" t="s">
        <v>1701</v>
      </c>
      <c r="T339" t="str">
        <f t="shared" si="20"/>
        <v>{filters:[1,172200],variables:[42,104,203,300,402,500,601,700.318,800.005,902,1000,1100]},</v>
      </c>
    </row>
    <row r="340" spans="1:20">
      <c r="A340" s="36">
        <f>VLOOKUP(data!A339,variables!$A$33:$E$58,5,FALSE)</f>
        <v>41</v>
      </c>
      <c r="B340" s="36">
        <f>VLOOKUP(data!A339,variables!$A$33:$F$58,6,FALSE)</f>
        <v>104</v>
      </c>
      <c r="C340" s="36">
        <f>VLOOKUP(IF(data!D339="","unknown",data!D339),variables!$A$63:$F$94,5,FALSE)</f>
        <v>233</v>
      </c>
      <c r="D340" s="36">
        <f>VLOOKUP(IF(data!D339="","unknown",data!D339),variables!$A$63:$F$94,6,FALSE)</f>
        <v>302</v>
      </c>
      <c r="E340">
        <f>VLOOKUP(IF(data!E339="","unknown",data!E339),variables!$A$97:$B$104,2,FALSE)</f>
        <v>400</v>
      </c>
      <c r="F340">
        <f>VLOOKUP(data!F339,variables!$A$107:$B$108,2,FALSE)</f>
        <v>500</v>
      </c>
      <c r="G340">
        <f>VLOOKUP(IF(data!H339="","unknown",data!H339),variables!$A$110:$B$112,2,FALSE)</f>
        <v>600</v>
      </c>
      <c r="H340">
        <f>VLOOKUP(IF(data!I339="","unknown",data!I339),variables!$A$115:$B$464,2,FALSE)</f>
        <v>700.06799999999998</v>
      </c>
      <c r="I340">
        <f>VLOOKUP(IF(data!P339="","unknown",data!P339),variables!$A$466:$B$517,2,FALSE)</f>
        <v>800.01</v>
      </c>
      <c r="J340">
        <f>VLOOKUP(IF(data!Q339="","unknown",data!Q339),variables!$A$519:$B$524,2,FALSE)</f>
        <v>903</v>
      </c>
      <c r="K340">
        <f>VLOOKUP(IF(data!S339="","unknown",data!S339),variables!$A$526:$B$528,2,FALSE)</f>
        <v>1000</v>
      </c>
      <c r="L340">
        <f>VLOOKUP(IF(data!U339="","unknown",data!U339),variables!$A$530:$B$534,2,FALSE)</f>
        <v>1100</v>
      </c>
      <c r="M340" s="38">
        <f>'data (2)'!A339</f>
        <v>3</v>
      </c>
      <c r="N340">
        <f>'interests (2)'!A340</f>
        <v>1230000</v>
      </c>
      <c r="O340" t="str">
        <f t="shared" si="21"/>
        <v>filters:[3,1230000]</v>
      </c>
      <c r="P340" t="str">
        <f t="shared" si="22"/>
        <v>variables:[41,104,233,302,400,500,600,700.068,800.01,903,1000,1100]</v>
      </c>
      <c r="Q340" t="s">
        <v>1703</v>
      </c>
      <c r="R340" t="str">
        <f t="shared" si="23"/>
        <v>filters:[3,1230000],variables:[41,104,233,302,400,500,600,700.068,800.01,903,1000,1100]</v>
      </c>
      <c r="S340" t="s">
        <v>1701</v>
      </c>
      <c r="T340" t="str">
        <f t="shared" si="20"/>
        <v>{filters:[3,1230000],variables:[41,104,233,302,400,500,600,700.068,800.01,903,1000,1100]},</v>
      </c>
    </row>
    <row r="341" spans="1:20">
      <c r="A341" s="36">
        <f>VLOOKUP(data!A340,variables!$A$33:$E$58,5,FALSE)</f>
        <v>22</v>
      </c>
      <c r="B341" s="36">
        <f>VLOOKUP(data!A340,variables!$A$33:$F$58,6,FALSE)</f>
        <v>102</v>
      </c>
      <c r="C341" s="36">
        <f>VLOOKUP(IF(data!D340="","unknown",data!D340),variables!$A$63:$F$94,5,FALSE)</f>
        <v>226</v>
      </c>
      <c r="D341" s="36">
        <f>VLOOKUP(IF(data!D340="","unknown",data!D340),variables!$A$63:$F$94,6,FALSE)</f>
        <v>302</v>
      </c>
      <c r="E341">
        <f>VLOOKUP(IF(data!E340="","unknown",data!E340),variables!$A$97:$B$104,2,FALSE)</f>
        <v>400</v>
      </c>
      <c r="F341">
        <f>VLOOKUP(data!F340,variables!$A$107:$B$108,2,FALSE)</f>
        <v>500</v>
      </c>
      <c r="G341">
        <f>VLOOKUP(IF(data!H340="","unknown",data!H340),variables!$A$110:$B$112,2,FALSE)</f>
        <v>600</v>
      </c>
      <c r="H341">
        <f>VLOOKUP(IF(data!I340="","unknown",data!I340),variables!$A$115:$B$464,2,FALSE)</f>
        <v>700.09299999999996</v>
      </c>
      <c r="I341">
        <f>VLOOKUP(IF(data!P340="","unknown",data!P340),variables!$A$466:$B$517,2,FALSE)</f>
        <v>800.00599999999997</v>
      </c>
      <c r="J341">
        <f>VLOOKUP(IF(data!Q340="","unknown",data!Q340),variables!$A$519:$B$524,2,FALSE)</f>
        <v>903</v>
      </c>
      <c r="K341">
        <f>VLOOKUP(IF(data!S340="","unknown",data!S340),variables!$A$526:$B$528,2,FALSE)</f>
        <v>1001</v>
      </c>
      <c r="L341">
        <f>VLOOKUP(IF(data!U340="","unknown",data!U340),variables!$A$530:$B$534,2,FALSE)</f>
        <v>1100</v>
      </c>
      <c r="M341" s="38">
        <f>'data (2)'!A340</f>
        <v>1</v>
      </c>
      <c r="N341">
        <f>'interests (2)'!A341</f>
        <v>1221800</v>
      </c>
      <c r="O341" t="str">
        <f t="shared" si="21"/>
        <v>filters:[1,1221800]</v>
      </c>
      <c r="P341" t="str">
        <f t="shared" si="22"/>
        <v>variables:[22,102,226,302,400,500,600,700.093,800.006,903,1001,1100]</v>
      </c>
      <c r="Q341" t="s">
        <v>1703</v>
      </c>
      <c r="R341" t="str">
        <f t="shared" si="23"/>
        <v>filters:[1,1221800],variables:[22,102,226,302,400,500,600,700.093,800.006,903,1001,1100]</v>
      </c>
      <c r="S341" t="s">
        <v>1701</v>
      </c>
      <c r="T341" t="str">
        <f t="shared" si="20"/>
        <v>{filters:[1,1221800],variables:[22,102,226,302,400,500,600,700.093,800.006,903,1001,1100]},</v>
      </c>
    </row>
    <row r="342" spans="1:20">
      <c r="A342" s="36">
        <f>VLOOKUP(data!A341,variables!$A$33:$E$58,5,FALSE)</f>
        <v>23</v>
      </c>
      <c r="B342" s="36">
        <f>VLOOKUP(data!A341,variables!$A$33:$F$58,6,FALSE)</f>
        <v>102</v>
      </c>
      <c r="C342" s="36">
        <f>VLOOKUP(IF(data!D341="","unknown",data!D341),variables!$A$63:$F$94,5,FALSE)</f>
        <v>226</v>
      </c>
      <c r="D342" s="36">
        <f>VLOOKUP(IF(data!D341="","unknown",data!D341),variables!$A$63:$F$94,6,FALSE)</f>
        <v>302</v>
      </c>
      <c r="E342">
        <f>VLOOKUP(IF(data!E341="","unknown",data!E341),variables!$A$97:$B$104,2,FALSE)</f>
        <v>401</v>
      </c>
      <c r="F342">
        <f>VLOOKUP(data!F341,variables!$A$107:$B$108,2,FALSE)</f>
        <v>500</v>
      </c>
      <c r="G342">
        <f>VLOOKUP(IF(data!H341="","unknown",data!H341),variables!$A$110:$B$112,2,FALSE)</f>
        <v>601</v>
      </c>
      <c r="H342">
        <f>VLOOKUP(IF(data!I341="","unknown",data!I341),variables!$A$115:$B$464,2,FALSE)</f>
        <v>700.28599999999994</v>
      </c>
      <c r="I342">
        <f>VLOOKUP(IF(data!P341="","unknown",data!P341),variables!$A$466:$B$517,2,FALSE)</f>
        <v>800.00900000000001</v>
      </c>
      <c r="J342">
        <f>VLOOKUP(IF(data!Q341="","unknown",data!Q341),variables!$A$519:$B$524,2,FALSE)</f>
        <v>900</v>
      </c>
      <c r="K342">
        <f>VLOOKUP(IF(data!S341="","unknown",data!S341),variables!$A$526:$B$528,2,FALSE)</f>
        <v>1000</v>
      </c>
      <c r="L342">
        <f>VLOOKUP(IF(data!U341="","unknown",data!U341),variables!$A$530:$B$534,2,FALSE)</f>
        <v>1100</v>
      </c>
      <c r="M342" s="38">
        <f>'data (2)'!A341</f>
        <v>2</v>
      </c>
      <c r="N342">
        <f>'interests (2)'!A342</f>
        <v>1053702</v>
      </c>
      <c r="O342" t="str">
        <f t="shared" si="21"/>
        <v>filters:[2,1053702]</v>
      </c>
      <c r="P342" t="str">
        <f t="shared" si="22"/>
        <v>variables:[23,102,226,302,401,500,601,700.286,800.009,900,1000,1100]</v>
      </c>
      <c r="Q342" t="s">
        <v>1703</v>
      </c>
      <c r="R342" t="str">
        <f t="shared" si="23"/>
        <v>filters:[2,1053702],variables:[23,102,226,302,401,500,601,700.286,800.009,900,1000,1100]</v>
      </c>
      <c r="S342" t="s">
        <v>1701</v>
      </c>
      <c r="T342" t="str">
        <f t="shared" si="20"/>
        <v>{filters:[2,1053702],variables:[23,102,226,302,401,500,601,700.286,800.009,900,1000,1100]},</v>
      </c>
    </row>
    <row r="343" spans="1:20">
      <c r="A343" s="36">
        <f>VLOOKUP(data!A342,variables!$A$33:$E$58,5,FALSE)</f>
        <v>30</v>
      </c>
      <c r="B343" s="36">
        <f>VLOOKUP(data!A342,variables!$A$33:$F$58,6,FALSE)</f>
        <v>103</v>
      </c>
      <c r="C343" s="36">
        <f>VLOOKUP(IF(data!D342="","unknown",data!D342),variables!$A$63:$F$94,5,FALSE)</f>
        <v>203</v>
      </c>
      <c r="D343" s="36">
        <f>VLOOKUP(IF(data!D342="","unknown",data!D342),variables!$A$63:$F$94,6,FALSE)</f>
        <v>300</v>
      </c>
      <c r="E343">
        <f>VLOOKUP(IF(data!E342="","unknown",data!E342),variables!$A$97:$B$104,2,FALSE)</f>
        <v>400</v>
      </c>
      <c r="F343">
        <f>VLOOKUP(data!F342,variables!$A$107:$B$108,2,FALSE)</f>
        <v>500</v>
      </c>
      <c r="G343">
        <f>VLOOKUP(IF(data!H342="","unknown",data!H342),variables!$A$110:$B$112,2,FALSE)</f>
        <v>600</v>
      </c>
      <c r="H343">
        <f>VLOOKUP(IF(data!I342="","unknown",data!I342),variables!$A$115:$B$464,2,FALSE)</f>
        <v>700.14300000000003</v>
      </c>
      <c r="I343">
        <f>VLOOKUP(IF(data!P342="","unknown",data!P342),variables!$A$466:$B$517,2,FALSE)</f>
        <v>800.01400000000001</v>
      </c>
      <c r="J343">
        <f>VLOOKUP(IF(data!Q342="","unknown",data!Q342),variables!$A$519:$B$524,2,FALSE)</f>
        <v>903</v>
      </c>
      <c r="K343">
        <f>VLOOKUP(IF(data!S342="","unknown",data!S342),variables!$A$526:$B$528,2,FALSE)</f>
        <v>1000</v>
      </c>
      <c r="L343">
        <f>VLOOKUP(IF(data!U342="","unknown",data!U342),variables!$A$530:$B$534,2,FALSE)</f>
        <v>1100</v>
      </c>
      <c r="M343" s="38">
        <f>'data (2)'!A342</f>
        <v>3</v>
      </c>
      <c r="N343">
        <f>'interests (2)'!A343</f>
        <v>1381700</v>
      </c>
      <c r="O343" t="str">
        <f t="shared" si="21"/>
        <v>filters:[3,1381700]</v>
      </c>
      <c r="P343" t="str">
        <f t="shared" si="22"/>
        <v>variables:[30,103,203,300,400,500,600,700.143,800.014,903,1000,1100]</v>
      </c>
      <c r="Q343" t="s">
        <v>1703</v>
      </c>
      <c r="R343" t="str">
        <f t="shared" si="23"/>
        <v>filters:[3,1381700],variables:[30,103,203,300,400,500,600,700.143,800.014,903,1000,1100]</v>
      </c>
      <c r="S343" t="s">
        <v>1701</v>
      </c>
      <c r="T343" t="str">
        <f t="shared" si="20"/>
        <v>{filters:[3,1381700],variables:[30,103,203,300,400,500,600,700.143,800.014,903,1000,1100]},</v>
      </c>
    </row>
    <row r="344" spans="1:20">
      <c r="A344" s="36">
        <f>VLOOKUP(data!A343,variables!$A$33:$E$58,5,FALSE)</f>
        <v>31</v>
      </c>
      <c r="B344" s="36">
        <f>VLOOKUP(data!A343,variables!$A$33:$F$58,6,FALSE)</f>
        <v>103</v>
      </c>
      <c r="C344" s="36">
        <f>VLOOKUP(IF(data!D343="","unknown",data!D343),variables!$A$63:$F$94,5,FALSE)</f>
        <v>203</v>
      </c>
      <c r="D344" s="36">
        <f>VLOOKUP(IF(data!D343="","unknown",data!D343),variables!$A$63:$F$94,6,FALSE)</f>
        <v>300</v>
      </c>
      <c r="E344">
        <f>VLOOKUP(IF(data!E343="","unknown",data!E343),variables!$A$97:$B$104,2,FALSE)</f>
        <v>430</v>
      </c>
      <c r="F344">
        <f>VLOOKUP(data!F343,variables!$A$107:$B$108,2,FALSE)</f>
        <v>500</v>
      </c>
      <c r="G344">
        <f>VLOOKUP(IF(data!H343="","unknown",data!H343),variables!$A$110:$B$112,2,FALSE)</f>
        <v>600</v>
      </c>
      <c r="H344">
        <f>VLOOKUP(IF(data!I343="","unknown",data!I343),variables!$A$115:$B$464,2,FALSE)</f>
        <v>700.19600000000003</v>
      </c>
      <c r="I344">
        <f>VLOOKUP(IF(data!P343="","unknown",data!P343),variables!$A$466:$B$517,2,FALSE)</f>
        <v>800.00300000000004</v>
      </c>
      <c r="J344">
        <f>VLOOKUP(IF(data!Q343="","unknown",data!Q343),variables!$A$519:$B$524,2,FALSE)</f>
        <v>904</v>
      </c>
      <c r="K344">
        <f>VLOOKUP(IF(data!S343="","unknown",data!S343),variables!$A$526:$B$528,2,FALSE)</f>
        <v>1000</v>
      </c>
      <c r="L344">
        <f>VLOOKUP(IF(data!U343="","unknown",data!U343),variables!$A$530:$B$534,2,FALSE)</f>
        <v>1100</v>
      </c>
      <c r="M344" s="38">
        <f>'data (2)'!A343</f>
        <v>2</v>
      </c>
      <c r="N344">
        <f>'interests (2)'!A344</f>
        <v>1377600</v>
      </c>
      <c r="O344" t="str">
        <f t="shared" si="21"/>
        <v>filters:[2,1377600]</v>
      </c>
      <c r="P344" t="str">
        <f t="shared" si="22"/>
        <v>variables:[31,103,203,300,430,500,600,700.196,800.003,904,1000,1100]</v>
      </c>
      <c r="Q344" t="s">
        <v>1703</v>
      </c>
      <c r="R344" t="str">
        <f t="shared" si="23"/>
        <v>filters:[2,1377600],variables:[31,103,203,300,430,500,600,700.196,800.003,904,1000,1100]</v>
      </c>
      <c r="S344" t="s">
        <v>1701</v>
      </c>
      <c r="T344" t="str">
        <f t="shared" si="20"/>
        <v>{filters:[2,1377600],variables:[31,103,203,300,430,500,600,700.196,800.003,904,1000,1100]},</v>
      </c>
    </row>
    <row r="345" spans="1:20">
      <c r="A345" s="36">
        <f>VLOOKUP(data!A344,variables!$A$33:$E$58,5,FALSE)</f>
        <v>50</v>
      </c>
      <c r="B345" s="36">
        <f>VLOOKUP(data!A344,variables!$A$33:$F$58,6,FALSE)</f>
        <v>105</v>
      </c>
      <c r="C345" s="36">
        <f>VLOOKUP(IF(data!D344="","unknown",data!D344),variables!$A$63:$F$94,5,FALSE)</f>
        <v>221</v>
      </c>
      <c r="D345" s="36">
        <f>VLOOKUP(IF(data!D344="","unknown",data!D344),variables!$A$63:$F$94,6,FALSE)</f>
        <v>302</v>
      </c>
      <c r="E345">
        <f>VLOOKUP(IF(data!E344="","unknown",data!E344),variables!$A$97:$B$104,2,FALSE)</f>
        <v>440</v>
      </c>
      <c r="F345">
        <f>VLOOKUP(data!F344,variables!$A$107:$B$108,2,FALSE)</f>
        <v>500</v>
      </c>
      <c r="G345">
        <f>VLOOKUP(IF(data!H344="","unknown",data!H344),variables!$A$110:$B$112,2,FALSE)</f>
        <v>602</v>
      </c>
      <c r="H345">
        <f>VLOOKUP(IF(data!I344="","unknown",data!I344),variables!$A$115:$B$464,2,FALSE)</f>
        <v>700.01400000000001</v>
      </c>
      <c r="I345">
        <f>VLOOKUP(IF(data!P344="","unknown",data!P344),variables!$A$466:$B$517,2,FALSE)</f>
        <v>801</v>
      </c>
      <c r="J345">
        <f>VLOOKUP(IF(data!Q344="","unknown",data!Q344),variables!$A$519:$B$524,2,FALSE)</f>
        <v>905</v>
      </c>
      <c r="K345">
        <f>VLOOKUP(IF(data!S344="","unknown",data!S344),variables!$A$526:$B$528,2,FALSE)</f>
        <v>1002</v>
      </c>
      <c r="L345">
        <f>VLOOKUP(IF(data!U344="","unknown",data!U344),variables!$A$530:$B$534,2,FALSE)</f>
        <v>1104</v>
      </c>
      <c r="M345" s="38">
        <f>'data (2)'!A344</f>
        <v>0</v>
      </c>
      <c r="N345">
        <f>'interests (2)'!A345</f>
        <v>0</v>
      </c>
      <c r="O345" t="str">
        <f t="shared" si="21"/>
        <v>filters:[0,0]</v>
      </c>
      <c r="P345" t="str">
        <f t="shared" si="22"/>
        <v>variables:[50,105,221,302,440,500,602,700.014,801,905,1002,1104]</v>
      </c>
      <c r="Q345" t="s">
        <v>1703</v>
      </c>
      <c r="R345" t="str">
        <f t="shared" si="23"/>
        <v>filters:[0,0],variables:[50,105,221,302,440,500,602,700.014,801,905,1002,1104]</v>
      </c>
      <c r="S345" t="s">
        <v>1701</v>
      </c>
      <c r="T345" t="str">
        <f t="shared" si="20"/>
        <v>{filters:[0,0],variables:[50,105,221,302,440,500,602,700.014,801,905,1002,1104]},</v>
      </c>
    </row>
    <row r="346" spans="1:20">
      <c r="A346" s="36">
        <f>VLOOKUP(data!A345,variables!$A$33:$E$58,5,FALSE)</f>
        <v>22</v>
      </c>
      <c r="B346" s="36">
        <f>VLOOKUP(data!A345,variables!$A$33:$F$58,6,FALSE)</f>
        <v>102</v>
      </c>
      <c r="C346" s="36">
        <f>VLOOKUP(IF(data!D345="","unknown",data!D345),variables!$A$63:$F$94,5,FALSE)</f>
        <v>203</v>
      </c>
      <c r="D346" s="36">
        <f>VLOOKUP(IF(data!D345="","unknown",data!D345),variables!$A$63:$F$94,6,FALSE)</f>
        <v>300</v>
      </c>
      <c r="E346">
        <f>VLOOKUP(IF(data!E345="","unknown",data!E345),variables!$A$97:$B$104,2,FALSE)</f>
        <v>400</v>
      </c>
      <c r="F346">
        <f>VLOOKUP(data!F345,variables!$A$107:$B$108,2,FALSE)</f>
        <v>500</v>
      </c>
      <c r="G346">
        <f>VLOOKUP(IF(data!H345="","unknown",data!H345),variables!$A$110:$B$112,2,FALSE)</f>
        <v>600</v>
      </c>
      <c r="H346">
        <f>VLOOKUP(IF(data!I345="","unknown",data!I345),variables!$A$115:$B$464,2,FALSE)</f>
        <v>700.31200000000001</v>
      </c>
      <c r="I346">
        <f>VLOOKUP(IF(data!P345="","unknown",data!P345),variables!$A$466:$B$517,2,FALSE)</f>
        <v>800.01099999999997</v>
      </c>
      <c r="J346">
        <f>VLOOKUP(IF(data!Q345="","unknown",data!Q345),variables!$A$519:$B$524,2,FALSE)</f>
        <v>904</v>
      </c>
      <c r="K346">
        <f>VLOOKUP(IF(data!S345="","unknown",data!S345),variables!$A$526:$B$528,2,FALSE)</f>
        <v>1000</v>
      </c>
      <c r="L346">
        <f>VLOOKUP(IF(data!U345="","unknown",data!U345),variables!$A$530:$B$534,2,FALSE)</f>
        <v>1100</v>
      </c>
      <c r="M346" s="38">
        <f>'data (2)'!A345</f>
        <v>2</v>
      </c>
      <c r="N346">
        <f>'interests (2)'!A346</f>
        <v>1615400</v>
      </c>
      <c r="O346" t="str">
        <f t="shared" si="21"/>
        <v>filters:[2,1615400]</v>
      </c>
      <c r="P346" t="str">
        <f t="shared" si="22"/>
        <v>variables:[22,102,203,300,400,500,600,700.312,800.011,904,1000,1100]</v>
      </c>
      <c r="Q346" t="s">
        <v>1703</v>
      </c>
      <c r="R346" t="str">
        <f t="shared" si="23"/>
        <v>filters:[2,1615400],variables:[22,102,203,300,400,500,600,700.312,800.011,904,1000,1100]</v>
      </c>
      <c r="S346" t="s">
        <v>1701</v>
      </c>
      <c r="T346" t="str">
        <f t="shared" si="20"/>
        <v>{filters:[2,1615400],variables:[22,102,203,300,400,500,600,700.312,800.011,904,1000,1100]},</v>
      </c>
    </row>
    <row r="347" spans="1:20">
      <c r="A347" s="36">
        <f>VLOOKUP(data!A346,variables!$A$33:$E$58,5,FALSE)</f>
        <v>22</v>
      </c>
      <c r="B347" s="36">
        <f>VLOOKUP(data!A346,variables!$A$33:$F$58,6,FALSE)</f>
        <v>102</v>
      </c>
      <c r="C347" s="36">
        <f>VLOOKUP(IF(data!D346="","unknown",data!D346),variables!$A$63:$F$94,5,FALSE)</f>
        <v>203</v>
      </c>
      <c r="D347" s="36">
        <f>VLOOKUP(IF(data!D346="","unknown",data!D346),variables!$A$63:$F$94,6,FALSE)</f>
        <v>300</v>
      </c>
      <c r="E347">
        <f>VLOOKUP(IF(data!E346="","unknown",data!E346),variables!$A$97:$B$104,2,FALSE)</f>
        <v>400</v>
      </c>
      <c r="F347">
        <f>VLOOKUP(data!F346,variables!$A$107:$B$108,2,FALSE)</f>
        <v>500</v>
      </c>
      <c r="G347">
        <f>VLOOKUP(IF(data!H346="","unknown",data!H346),variables!$A$110:$B$112,2,FALSE)</f>
        <v>600</v>
      </c>
      <c r="H347">
        <f>VLOOKUP(IF(data!I346="","unknown",data!I346),variables!$A$115:$B$464,2,FALSE)</f>
        <v>700.09</v>
      </c>
      <c r="I347">
        <f>VLOOKUP(IF(data!P346="","unknown",data!P346),variables!$A$466:$B$517,2,FALSE)</f>
        <v>800.01199999999994</v>
      </c>
      <c r="J347">
        <f>VLOOKUP(IF(data!Q346="","unknown",data!Q346),variables!$A$519:$B$524,2,FALSE)</f>
        <v>902</v>
      </c>
      <c r="K347">
        <f>VLOOKUP(IF(data!S346="","unknown",data!S346),variables!$A$526:$B$528,2,FALSE)</f>
        <v>1000</v>
      </c>
      <c r="L347">
        <f>VLOOKUP(IF(data!U346="","unknown",data!U346),variables!$A$530:$B$534,2,FALSE)</f>
        <v>1100</v>
      </c>
      <c r="M347" s="38">
        <f>'data (2)'!A346</f>
        <v>1</v>
      </c>
      <c r="N347">
        <f>'interests (2)'!A347</f>
        <v>131200</v>
      </c>
      <c r="O347" t="str">
        <f t="shared" si="21"/>
        <v>filters:[1,131200]</v>
      </c>
      <c r="P347" t="str">
        <f t="shared" si="22"/>
        <v>variables:[22,102,203,300,400,500,600,700.09,800.012,902,1000,1100]</v>
      </c>
      <c r="Q347" t="s">
        <v>1703</v>
      </c>
      <c r="R347" t="str">
        <f t="shared" si="23"/>
        <v>filters:[1,131200],variables:[22,102,203,300,400,500,600,700.09,800.012,902,1000,1100]</v>
      </c>
      <c r="S347" t="s">
        <v>1701</v>
      </c>
      <c r="T347" t="str">
        <f t="shared" si="20"/>
        <v>{filters:[1,131200],variables:[22,102,203,300,400,500,600,700.09,800.012,902,1000,1100]},</v>
      </c>
    </row>
    <row r="348" spans="1:20">
      <c r="A348" s="36">
        <f>VLOOKUP(data!A347,variables!$A$33:$E$58,5,FALSE)</f>
        <v>50</v>
      </c>
      <c r="B348" s="36">
        <f>VLOOKUP(data!A347,variables!$A$33:$F$58,6,FALSE)</f>
        <v>105</v>
      </c>
      <c r="C348" s="36">
        <f>VLOOKUP(IF(data!D347="","unknown",data!D347),variables!$A$63:$F$94,5,FALSE)</f>
        <v>222</v>
      </c>
      <c r="D348" s="36">
        <f>VLOOKUP(IF(data!D347="","unknown",data!D347),variables!$A$63:$F$94,6,FALSE)</f>
        <v>302</v>
      </c>
      <c r="E348">
        <f>VLOOKUP(IF(data!E347="","unknown",data!E347),variables!$A$97:$B$104,2,FALSE)</f>
        <v>400</v>
      </c>
      <c r="F348">
        <f>VLOOKUP(data!F347,variables!$A$107:$B$108,2,FALSE)</f>
        <v>500</v>
      </c>
      <c r="G348">
        <f>VLOOKUP(IF(data!H347="","unknown",data!H347),variables!$A$110:$B$112,2,FALSE)</f>
        <v>600</v>
      </c>
      <c r="H348">
        <f>VLOOKUP(IF(data!I347="","unknown",data!I347),variables!$A$115:$B$464,2,FALSE)</f>
        <v>700.15200000000004</v>
      </c>
      <c r="I348">
        <f>VLOOKUP(IF(data!P347="","unknown",data!P347),variables!$A$466:$B$517,2,FALSE)</f>
        <v>800.01599999999996</v>
      </c>
      <c r="J348">
        <f>VLOOKUP(IF(data!Q347="","unknown",data!Q347),variables!$A$519:$B$524,2,FALSE)</f>
        <v>903</v>
      </c>
      <c r="K348">
        <f>VLOOKUP(IF(data!S347="","unknown",data!S347),variables!$A$526:$B$528,2,FALSE)</f>
        <v>1000</v>
      </c>
      <c r="L348">
        <f>VLOOKUP(IF(data!U347="","unknown",data!U347),variables!$A$530:$B$534,2,FALSE)</f>
        <v>1100</v>
      </c>
      <c r="M348" s="38">
        <f>'data (2)'!A347</f>
        <v>0</v>
      </c>
      <c r="N348">
        <f>'interests (2)'!A348</f>
        <v>0</v>
      </c>
      <c r="O348" t="str">
        <f t="shared" si="21"/>
        <v>filters:[0,0]</v>
      </c>
      <c r="P348" t="str">
        <f t="shared" si="22"/>
        <v>variables:[50,105,222,302,400,500,600,700.152,800.016,903,1000,1100]</v>
      </c>
      <c r="Q348" t="s">
        <v>1703</v>
      </c>
      <c r="R348" t="str">
        <f t="shared" si="23"/>
        <v>filters:[0,0],variables:[50,105,222,302,400,500,600,700.152,800.016,903,1000,1100]</v>
      </c>
      <c r="S348" t="s">
        <v>1701</v>
      </c>
      <c r="T348" t="str">
        <f t="shared" si="20"/>
        <v>{filters:[0,0],variables:[50,105,222,302,400,500,600,700.152,800.016,903,1000,1100]},</v>
      </c>
    </row>
    <row r="349" spans="1:20">
      <c r="A349" s="36">
        <f>VLOOKUP(data!A348,variables!$A$33:$E$58,5,FALSE)</f>
        <v>50</v>
      </c>
      <c r="B349" s="36">
        <f>VLOOKUP(data!A348,variables!$A$33:$F$58,6,FALSE)</f>
        <v>105</v>
      </c>
      <c r="C349" s="36">
        <f>VLOOKUP(IF(data!D348="","unknown",data!D348),variables!$A$63:$F$94,5,FALSE)</f>
        <v>203</v>
      </c>
      <c r="D349" s="36">
        <f>VLOOKUP(IF(data!D348="","unknown",data!D348),variables!$A$63:$F$94,6,FALSE)</f>
        <v>300</v>
      </c>
      <c r="E349">
        <f>VLOOKUP(IF(data!E348="","unknown",data!E348),variables!$A$97:$B$104,2,FALSE)</f>
        <v>400</v>
      </c>
      <c r="F349">
        <f>VLOOKUP(data!F348,variables!$A$107:$B$108,2,FALSE)</f>
        <v>500</v>
      </c>
      <c r="G349">
        <f>VLOOKUP(IF(data!H348="","unknown",data!H348),variables!$A$110:$B$112,2,FALSE)</f>
        <v>600</v>
      </c>
      <c r="H349">
        <f>VLOOKUP(IF(data!I348="","unknown",data!I348),variables!$A$115:$B$464,2,FALSE)</f>
        <v>700.12599999999998</v>
      </c>
      <c r="I349">
        <f>VLOOKUP(IF(data!P348="","unknown",data!P348),variables!$A$466:$B$517,2,FALSE)</f>
        <v>800.01599999999996</v>
      </c>
      <c r="J349">
        <f>VLOOKUP(IF(data!Q348="","unknown",data!Q348),variables!$A$519:$B$524,2,FALSE)</f>
        <v>903</v>
      </c>
      <c r="K349">
        <f>VLOOKUP(IF(data!S348="","unknown",data!S348),variables!$A$526:$B$528,2,FALSE)</f>
        <v>1000</v>
      </c>
      <c r="L349">
        <f>VLOOKUP(IF(data!U348="","unknown",data!U348),variables!$A$530:$B$534,2,FALSE)</f>
        <v>1102</v>
      </c>
      <c r="M349" s="38">
        <f>'data (2)'!A348</f>
        <v>3</v>
      </c>
      <c r="N349">
        <f>'interests (2)'!A349</f>
        <v>1184900</v>
      </c>
      <c r="O349" t="str">
        <f t="shared" si="21"/>
        <v>filters:[3,1184900]</v>
      </c>
      <c r="P349" t="str">
        <f t="shared" si="22"/>
        <v>variables:[50,105,203,300,400,500,600,700.126,800.016,903,1000,1102]</v>
      </c>
      <c r="Q349" t="s">
        <v>1703</v>
      </c>
      <c r="R349" t="str">
        <f t="shared" si="23"/>
        <v>filters:[3,1184900],variables:[50,105,203,300,400,500,600,700.126,800.016,903,1000,1102]</v>
      </c>
      <c r="S349" t="s">
        <v>1701</v>
      </c>
      <c r="T349" t="str">
        <f t="shared" si="20"/>
        <v>{filters:[3,1184900],variables:[50,105,203,300,400,500,600,700.126,800.016,903,1000,1102]},</v>
      </c>
    </row>
    <row r="350" spans="1:20">
      <c r="A350" s="36">
        <f>VLOOKUP(data!A349,variables!$A$33:$E$58,5,FALSE)</f>
        <v>23</v>
      </c>
      <c r="B350" s="36">
        <f>VLOOKUP(data!A349,variables!$A$33:$F$58,6,FALSE)</f>
        <v>102</v>
      </c>
      <c r="C350" s="36">
        <f>VLOOKUP(IF(data!D349="","unknown",data!D349),variables!$A$63:$F$94,5,FALSE)</f>
        <v>203</v>
      </c>
      <c r="D350" s="36">
        <f>VLOOKUP(IF(data!D349="","unknown",data!D349),variables!$A$63:$F$94,6,FALSE)</f>
        <v>300</v>
      </c>
      <c r="E350">
        <f>VLOOKUP(IF(data!E349="","unknown",data!E349),variables!$A$97:$B$104,2,FALSE)</f>
        <v>401</v>
      </c>
      <c r="F350">
        <f>VLOOKUP(data!F349,variables!$A$107:$B$108,2,FALSE)</f>
        <v>500</v>
      </c>
      <c r="G350">
        <f>VLOOKUP(IF(data!H349="","unknown",data!H349),variables!$A$110:$B$112,2,FALSE)</f>
        <v>600</v>
      </c>
      <c r="H350">
        <f>VLOOKUP(IF(data!I349="","unknown",data!I349),variables!$A$115:$B$464,2,FALSE)</f>
        <v>700.024</v>
      </c>
      <c r="I350">
        <f>VLOOKUP(IF(data!P349="","unknown",data!P349),variables!$A$466:$B$517,2,FALSE)</f>
        <v>800.01099999999997</v>
      </c>
      <c r="J350">
        <f>VLOOKUP(IF(data!Q349="","unknown",data!Q349),variables!$A$519:$B$524,2,FALSE)</f>
        <v>903</v>
      </c>
      <c r="K350">
        <f>VLOOKUP(IF(data!S349="","unknown",data!S349),variables!$A$526:$B$528,2,FALSE)</f>
        <v>1000</v>
      </c>
      <c r="L350">
        <f>VLOOKUP(IF(data!U349="","unknown",data!U349),variables!$A$530:$B$534,2,FALSE)</f>
        <v>1100</v>
      </c>
      <c r="M350" s="38">
        <f>'data (2)'!A349</f>
        <v>3</v>
      </c>
      <c r="N350">
        <f>'interests (2)'!A350</f>
        <v>1258700</v>
      </c>
      <c r="O350" t="str">
        <f t="shared" si="21"/>
        <v>filters:[3,1258700]</v>
      </c>
      <c r="P350" t="str">
        <f t="shared" si="22"/>
        <v>variables:[23,102,203,300,401,500,600,700.024,800.011,903,1000,1100]</v>
      </c>
      <c r="Q350" t="s">
        <v>1703</v>
      </c>
      <c r="R350" t="str">
        <f t="shared" si="23"/>
        <v>filters:[3,1258700],variables:[23,102,203,300,401,500,600,700.024,800.011,903,1000,1100]</v>
      </c>
      <c r="S350" t="s">
        <v>1701</v>
      </c>
      <c r="T350" t="str">
        <f t="shared" si="20"/>
        <v>{filters:[3,1258700],variables:[23,102,203,300,401,500,600,700.024,800.011,903,1000,1100]},</v>
      </c>
    </row>
    <row r="351" spans="1:20">
      <c r="A351" s="36">
        <f>VLOOKUP(data!A350,variables!$A$33:$E$58,5,FALSE)</f>
        <v>53</v>
      </c>
      <c r="B351" s="36">
        <f>VLOOKUP(data!A350,variables!$A$33:$F$58,6,FALSE)</f>
        <v>105</v>
      </c>
      <c r="C351" s="36">
        <f>VLOOKUP(IF(data!D350="","unknown",data!D350),variables!$A$63:$F$94,5,FALSE)</f>
        <v>203</v>
      </c>
      <c r="D351" s="36">
        <f>VLOOKUP(IF(data!D350="","unknown",data!D350),variables!$A$63:$F$94,6,FALSE)</f>
        <v>300</v>
      </c>
      <c r="E351">
        <f>VLOOKUP(IF(data!E350="","unknown",data!E350),variables!$A$97:$B$104,2,FALSE)</f>
        <v>401</v>
      </c>
      <c r="F351">
        <f>VLOOKUP(data!F350,variables!$A$107:$B$108,2,FALSE)</f>
        <v>501</v>
      </c>
      <c r="G351">
        <f>VLOOKUP(IF(data!H350="","unknown",data!H350),variables!$A$110:$B$112,2,FALSE)</f>
        <v>601</v>
      </c>
      <c r="H351">
        <f>VLOOKUP(IF(data!I350="","unknown",data!I350),variables!$A$115:$B$464,2,FALSE)</f>
        <v>700.31799999999998</v>
      </c>
      <c r="I351">
        <f>VLOOKUP(IF(data!P350="","unknown",data!P350),variables!$A$466:$B$517,2,FALSE)</f>
        <v>800.005</v>
      </c>
      <c r="J351">
        <f>VLOOKUP(IF(data!Q350="","unknown",data!Q350),variables!$A$519:$B$524,2,FALSE)</f>
        <v>900</v>
      </c>
      <c r="K351">
        <f>VLOOKUP(IF(data!S350="","unknown",data!S350),variables!$A$526:$B$528,2,FALSE)</f>
        <v>1000</v>
      </c>
      <c r="L351">
        <f>VLOOKUP(IF(data!U350="","unknown",data!U350),variables!$A$530:$B$534,2,FALSE)</f>
        <v>1100</v>
      </c>
      <c r="M351" s="38">
        <f>'data (2)'!A350</f>
        <v>1</v>
      </c>
      <c r="N351">
        <f>'interests (2)'!A351</f>
        <v>41000</v>
      </c>
      <c r="O351" t="str">
        <f t="shared" si="21"/>
        <v>filters:[1,41000]</v>
      </c>
      <c r="P351" t="str">
        <f t="shared" si="22"/>
        <v>variables:[53,105,203,300,401,501,601,700.318,800.005,900,1000,1100]</v>
      </c>
      <c r="Q351" t="s">
        <v>1703</v>
      </c>
      <c r="R351" t="str">
        <f t="shared" si="23"/>
        <v>filters:[1,41000],variables:[53,105,203,300,401,501,601,700.318,800.005,900,1000,1100]</v>
      </c>
      <c r="S351" t="s">
        <v>1701</v>
      </c>
      <c r="T351" t="str">
        <f t="shared" si="20"/>
        <v>{filters:[1,41000],variables:[53,105,203,300,401,501,601,700.318,800.005,900,1000,1100]},</v>
      </c>
    </row>
    <row r="352" spans="1:20">
      <c r="A352" s="36">
        <f>VLOOKUP(data!A351,variables!$A$33:$E$58,5,FALSE)</f>
        <v>50</v>
      </c>
      <c r="B352" s="36">
        <f>VLOOKUP(data!A351,variables!$A$33:$F$58,6,FALSE)</f>
        <v>105</v>
      </c>
      <c r="C352" s="36">
        <f>VLOOKUP(IF(data!D351="","unknown",data!D351),variables!$A$63:$F$94,5,FALSE)</f>
        <v>225</v>
      </c>
      <c r="D352" s="36">
        <f>VLOOKUP(IF(data!D351="","unknown",data!D351),variables!$A$63:$F$94,6,FALSE)</f>
        <v>302</v>
      </c>
      <c r="E352">
        <f>VLOOKUP(IF(data!E351="","unknown",data!E351),variables!$A$97:$B$104,2,FALSE)</f>
        <v>440</v>
      </c>
      <c r="F352">
        <f>VLOOKUP(data!F351,variables!$A$107:$B$108,2,FALSE)</f>
        <v>500</v>
      </c>
      <c r="G352">
        <f>VLOOKUP(IF(data!H351="","unknown",data!H351),variables!$A$110:$B$112,2,FALSE)</f>
        <v>602</v>
      </c>
      <c r="H352">
        <f>VLOOKUP(IF(data!I351="","unknown",data!I351),variables!$A$115:$B$464,2,FALSE)</f>
        <v>700.25699999999995</v>
      </c>
      <c r="I352">
        <f>VLOOKUP(IF(data!P351="","unknown",data!P351),variables!$A$466:$B$517,2,FALSE)</f>
        <v>801</v>
      </c>
      <c r="J352">
        <f>VLOOKUP(IF(data!Q351="","unknown",data!Q351),variables!$A$519:$B$524,2,FALSE)</f>
        <v>905</v>
      </c>
      <c r="K352">
        <f>VLOOKUP(IF(data!S351="","unknown",data!S351),variables!$A$526:$B$528,2,FALSE)</f>
        <v>1002</v>
      </c>
      <c r="L352">
        <f>VLOOKUP(IF(data!U351="","unknown",data!U351),variables!$A$530:$B$534,2,FALSE)</f>
        <v>1104</v>
      </c>
      <c r="M352" s="38">
        <f>'data (2)'!A351</f>
        <v>0</v>
      </c>
      <c r="N352">
        <f>'interests (2)'!A352</f>
        <v>0</v>
      </c>
      <c r="O352" t="str">
        <f t="shared" si="21"/>
        <v>filters:[0,0]</v>
      </c>
      <c r="P352" t="str">
        <f t="shared" si="22"/>
        <v>variables:[50,105,225,302,440,500,602,700.257,801,905,1002,1104]</v>
      </c>
      <c r="Q352" t="s">
        <v>1703</v>
      </c>
      <c r="R352" t="str">
        <f t="shared" si="23"/>
        <v>filters:[0,0],variables:[50,105,225,302,440,500,602,700.257,801,905,1002,1104]</v>
      </c>
      <c r="S352" t="s">
        <v>1701</v>
      </c>
      <c r="T352" t="str">
        <f t="shared" si="20"/>
        <v>{filters:[0,0],variables:[50,105,225,302,440,500,602,700.257,801,905,1002,1104]},</v>
      </c>
    </row>
    <row r="353" spans="1:20">
      <c r="A353" s="36">
        <f>VLOOKUP(data!A352,variables!$A$33:$E$58,5,FALSE)</f>
        <v>41</v>
      </c>
      <c r="B353" s="36">
        <f>VLOOKUP(data!A352,variables!$A$33:$F$58,6,FALSE)</f>
        <v>104</v>
      </c>
      <c r="C353" s="36">
        <f>VLOOKUP(IF(data!D352="","unknown",data!D352),variables!$A$63:$F$94,5,FALSE)</f>
        <v>203</v>
      </c>
      <c r="D353" s="36">
        <f>VLOOKUP(IF(data!D352="","unknown",data!D352),variables!$A$63:$F$94,6,FALSE)</f>
        <v>300</v>
      </c>
      <c r="E353">
        <f>VLOOKUP(IF(data!E352="","unknown",data!E352),variables!$A$97:$B$104,2,FALSE)</f>
        <v>400</v>
      </c>
      <c r="F353">
        <f>VLOOKUP(data!F352,variables!$A$107:$B$108,2,FALSE)</f>
        <v>500</v>
      </c>
      <c r="G353">
        <f>VLOOKUP(IF(data!H352="","unknown",data!H352),variables!$A$110:$B$112,2,FALSE)</f>
        <v>600</v>
      </c>
      <c r="H353">
        <f>VLOOKUP(IF(data!I352="","unknown",data!I352),variables!$A$115:$B$464,2,FALSE)</f>
        <v>700.21199999999999</v>
      </c>
      <c r="I353">
        <f>VLOOKUP(IF(data!P352="","unknown",data!P352),variables!$A$466:$B$517,2,FALSE)</f>
        <v>801</v>
      </c>
      <c r="J353">
        <f>VLOOKUP(IF(data!Q352="","unknown",data!Q352),variables!$A$519:$B$524,2,FALSE)</f>
        <v>903</v>
      </c>
      <c r="K353">
        <f>VLOOKUP(IF(data!S352="","unknown",data!S352),variables!$A$526:$B$528,2,FALSE)</f>
        <v>1000</v>
      </c>
      <c r="L353">
        <f>VLOOKUP(IF(data!U352="","unknown",data!U352),variables!$A$530:$B$534,2,FALSE)</f>
        <v>1100</v>
      </c>
      <c r="M353" s="38">
        <f>'data (2)'!A352</f>
        <v>1</v>
      </c>
      <c r="N353">
        <f>'interests (2)'!A353</f>
        <v>131200</v>
      </c>
      <c r="O353" t="str">
        <f t="shared" si="21"/>
        <v>filters:[1,131200]</v>
      </c>
      <c r="P353" t="str">
        <f t="shared" si="22"/>
        <v>variables:[41,104,203,300,400,500,600,700.212,801,903,1000,1100]</v>
      </c>
      <c r="Q353" t="s">
        <v>1703</v>
      </c>
      <c r="R353" t="str">
        <f t="shared" si="23"/>
        <v>filters:[1,131200],variables:[41,104,203,300,400,500,600,700.212,801,903,1000,1100]</v>
      </c>
      <c r="S353" t="s">
        <v>1701</v>
      </c>
      <c r="T353" t="str">
        <f t="shared" si="20"/>
        <v>{filters:[1,131200],variables:[41,104,203,300,400,500,600,700.212,801,903,1000,1100]},</v>
      </c>
    </row>
    <row r="354" spans="1:20">
      <c r="A354" s="36">
        <f>VLOOKUP(data!A353,variables!$A$33:$E$58,5,FALSE)</f>
        <v>31</v>
      </c>
      <c r="B354" s="36">
        <f>VLOOKUP(data!A353,variables!$A$33:$F$58,6,FALSE)</f>
        <v>103</v>
      </c>
      <c r="C354" s="36">
        <f>VLOOKUP(IF(data!D353="","unknown",data!D353),variables!$A$63:$F$94,5,FALSE)</f>
        <v>241</v>
      </c>
      <c r="D354" s="36">
        <f>VLOOKUP(IF(data!D353="","unknown",data!D353),variables!$A$63:$F$94,6,FALSE)</f>
        <v>303</v>
      </c>
      <c r="E354">
        <f>VLOOKUP(IF(data!E353="","unknown",data!E353),variables!$A$97:$B$104,2,FALSE)</f>
        <v>421</v>
      </c>
      <c r="F354">
        <f>VLOOKUP(data!F353,variables!$A$107:$B$108,2,FALSE)</f>
        <v>500</v>
      </c>
      <c r="G354">
        <f>VLOOKUP(IF(data!H353="","unknown",data!H353),variables!$A$110:$B$112,2,FALSE)</f>
        <v>601</v>
      </c>
      <c r="H354">
        <f>VLOOKUP(IF(data!I353="","unknown",data!I353),variables!$A$115:$B$464,2,FALSE)</f>
        <v>700.13300000000004</v>
      </c>
      <c r="I354">
        <f>VLOOKUP(IF(data!P353="","unknown",data!P353),variables!$A$466:$B$517,2,FALSE)</f>
        <v>800.00199999999995</v>
      </c>
      <c r="J354">
        <f>VLOOKUP(IF(data!Q353="","unknown",data!Q353),variables!$A$519:$B$524,2,FALSE)</f>
        <v>900</v>
      </c>
      <c r="K354">
        <f>VLOOKUP(IF(data!S353="","unknown",data!S353),variables!$A$526:$B$528,2,FALSE)</f>
        <v>1000</v>
      </c>
      <c r="L354">
        <f>VLOOKUP(IF(data!U353="","unknown",data!U353),variables!$A$530:$B$534,2,FALSE)</f>
        <v>1100</v>
      </c>
      <c r="M354" s="38">
        <f>'data (2)'!A353</f>
        <v>0</v>
      </c>
      <c r="N354">
        <f>'interests (2)'!A354</f>
        <v>0</v>
      </c>
      <c r="O354" t="str">
        <f t="shared" si="21"/>
        <v>filters:[0,0]</v>
      </c>
      <c r="P354" t="str">
        <f t="shared" si="22"/>
        <v>variables:[31,103,241,303,421,500,601,700.133,800.002,900,1000,1100]</v>
      </c>
      <c r="Q354" t="s">
        <v>1703</v>
      </c>
      <c r="R354" t="str">
        <f t="shared" si="23"/>
        <v>filters:[0,0],variables:[31,103,241,303,421,500,601,700.133,800.002,900,1000,1100]</v>
      </c>
      <c r="S354" t="s">
        <v>1701</v>
      </c>
      <c r="T354" t="str">
        <f t="shared" si="20"/>
        <v>{filters:[0,0],variables:[31,103,241,303,421,500,601,700.133,800.002,900,1000,1100]},</v>
      </c>
    </row>
    <row r="355" spans="1:20">
      <c r="A355" s="36">
        <f>VLOOKUP(data!A354,variables!$A$33:$E$58,5,FALSE)</f>
        <v>42</v>
      </c>
      <c r="B355" s="36">
        <f>VLOOKUP(data!A354,variables!$A$33:$F$58,6,FALSE)</f>
        <v>104</v>
      </c>
      <c r="C355" s="36">
        <f>VLOOKUP(IF(data!D354="","unknown",data!D354),variables!$A$63:$F$94,5,FALSE)</f>
        <v>203</v>
      </c>
      <c r="D355" s="36">
        <f>VLOOKUP(IF(data!D354="","unknown",data!D354),variables!$A$63:$F$94,6,FALSE)</f>
        <v>300</v>
      </c>
      <c r="E355">
        <f>VLOOKUP(IF(data!E354="","unknown",data!E354),variables!$A$97:$B$104,2,FALSE)</f>
        <v>430</v>
      </c>
      <c r="F355">
        <f>VLOOKUP(data!F354,variables!$A$107:$B$108,2,FALSE)</f>
        <v>500</v>
      </c>
      <c r="G355">
        <f>VLOOKUP(IF(data!H354="","unknown",data!H354),variables!$A$110:$B$112,2,FALSE)</f>
        <v>600</v>
      </c>
      <c r="H355">
        <f>VLOOKUP(IF(data!I354="","unknown",data!I354),variables!$A$115:$B$464,2,FALSE)</f>
        <v>700.26800000000003</v>
      </c>
      <c r="I355">
        <f>VLOOKUP(IF(data!P354="","unknown",data!P354),variables!$A$466:$B$517,2,FALSE)</f>
        <v>800.00900000000001</v>
      </c>
      <c r="J355">
        <f>VLOOKUP(IF(data!Q354="","unknown",data!Q354),variables!$A$519:$B$524,2,FALSE)</f>
        <v>903</v>
      </c>
      <c r="K355">
        <f>VLOOKUP(IF(data!S354="","unknown",data!S354),variables!$A$526:$B$528,2,FALSE)</f>
        <v>1000</v>
      </c>
      <c r="L355">
        <f>VLOOKUP(IF(data!U354="","unknown",data!U354),variables!$A$530:$B$534,2,FALSE)</f>
        <v>1100</v>
      </c>
      <c r="M355" s="38">
        <f>'data (2)'!A354</f>
        <v>3</v>
      </c>
      <c r="N355">
        <f>'interests (2)'!A355</f>
        <v>135300</v>
      </c>
      <c r="O355" t="str">
        <f t="shared" si="21"/>
        <v>filters:[3,135300]</v>
      </c>
      <c r="P355" t="str">
        <f t="shared" si="22"/>
        <v>variables:[42,104,203,300,430,500,600,700.268,800.009,903,1000,1100]</v>
      </c>
      <c r="Q355" t="s">
        <v>1703</v>
      </c>
      <c r="R355" t="str">
        <f t="shared" si="23"/>
        <v>filters:[3,135300],variables:[42,104,203,300,430,500,600,700.268,800.009,903,1000,1100]</v>
      </c>
      <c r="S355" t="s">
        <v>1701</v>
      </c>
      <c r="T355" t="str">
        <f t="shared" si="20"/>
        <v>{filters:[3,135300],variables:[42,104,203,300,430,500,600,700.268,800.009,903,1000,1100]},</v>
      </c>
    </row>
    <row r="356" spans="1:20">
      <c r="A356" s="36">
        <f>VLOOKUP(data!A355,variables!$A$33:$E$58,5,FALSE)</f>
        <v>11</v>
      </c>
      <c r="B356" s="36">
        <f>VLOOKUP(data!A355,variables!$A$33:$F$58,6,FALSE)</f>
        <v>101</v>
      </c>
      <c r="C356" s="36">
        <f>VLOOKUP(IF(data!D355="","unknown",data!D355),variables!$A$63:$F$94,5,FALSE)</f>
        <v>203</v>
      </c>
      <c r="D356" s="36">
        <f>VLOOKUP(IF(data!D355="","unknown",data!D355),variables!$A$63:$F$94,6,FALSE)</f>
        <v>300</v>
      </c>
      <c r="E356">
        <f>VLOOKUP(IF(data!E355="","unknown",data!E355),variables!$A$97:$B$104,2,FALSE)</f>
        <v>440</v>
      </c>
      <c r="F356">
        <f>VLOOKUP(data!F355,variables!$A$107:$B$108,2,FALSE)</f>
        <v>501</v>
      </c>
      <c r="G356">
        <f>VLOOKUP(IF(data!H355="","unknown",data!H355),variables!$A$110:$B$112,2,FALSE)</f>
        <v>602</v>
      </c>
      <c r="H356">
        <f>VLOOKUP(IF(data!I355="","unknown",data!I355),variables!$A$115:$B$464,2,FALSE)</f>
        <v>700.17399999999998</v>
      </c>
      <c r="I356">
        <f>VLOOKUP(IF(data!P355="","unknown",data!P355),variables!$A$466:$B$517,2,FALSE)</f>
        <v>801</v>
      </c>
      <c r="J356">
        <f>VLOOKUP(IF(data!Q355="","unknown",data!Q355),variables!$A$519:$B$524,2,FALSE)</f>
        <v>905</v>
      </c>
      <c r="K356">
        <f>VLOOKUP(IF(data!S355="","unknown",data!S355),variables!$A$526:$B$528,2,FALSE)</f>
        <v>1002</v>
      </c>
      <c r="L356">
        <f>VLOOKUP(IF(data!U355="","unknown",data!U355),variables!$A$530:$B$534,2,FALSE)</f>
        <v>1104</v>
      </c>
      <c r="M356" s="38">
        <f>'data (2)'!A355</f>
        <v>0</v>
      </c>
      <c r="N356">
        <f>'interests (2)'!A356</f>
        <v>0</v>
      </c>
      <c r="O356" t="str">
        <f t="shared" si="21"/>
        <v>filters:[0,0]</v>
      </c>
      <c r="P356" t="str">
        <f t="shared" si="22"/>
        <v>variables:[11,101,203,300,440,501,602,700.174,801,905,1002,1104]</v>
      </c>
      <c r="Q356" t="s">
        <v>1703</v>
      </c>
      <c r="R356" t="str">
        <f t="shared" si="23"/>
        <v>filters:[0,0],variables:[11,101,203,300,440,501,602,700.174,801,905,1002,1104]</v>
      </c>
      <c r="S356" t="s">
        <v>1701</v>
      </c>
      <c r="T356" t="str">
        <f t="shared" si="20"/>
        <v>{filters:[0,0],variables:[11,101,203,300,440,501,602,700.174,801,905,1002,1104]},</v>
      </c>
    </row>
    <row r="357" spans="1:20">
      <c r="A357" s="36">
        <f>VLOOKUP(data!A356,variables!$A$33:$E$58,5,FALSE)</f>
        <v>12</v>
      </c>
      <c r="B357" s="36">
        <f>VLOOKUP(data!A356,variables!$A$33:$F$58,6,FALSE)</f>
        <v>101</v>
      </c>
      <c r="C357" s="36">
        <f>VLOOKUP(IF(data!D356="","unknown",data!D356),variables!$A$63:$F$94,5,FALSE)</f>
        <v>203</v>
      </c>
      <c r="D357" s="36">
        <f>VLOOKUP(IF(data!D356="","unknown",data!D356),variables!$A$63:$F$94,6,FALSE)</f>
        <v>300</v>
      </c>
      <c r="E357">
        <f>VLOOKUP(IF(data!E356="","unknown",data!E356),variables!$A$97:$B$104,2,FALSE)</f>
        <v>440</v>
      </c>
      <c r="F357">
        <f>VLOOKUP(data!F356,variables!$A$107:$B$108,2,FALSE)</f>
        <v>501</v>
      </c>
      <c r="G357">
        <f>VLOOKUP(IF(data!H356="","unknown",data!H356),variables!$A$110:$B$112,2,FALSE)</f>
        <v>602</v>
      </c>
      <c r="H357">
        <f>VLOOKUP(IF(data!I356="","unknown",data!I356),variables!$A$115:$B$464,2,FALSE)</f>
        <v>700.21199999999999</v>
      </c>
      <c r="I357">
        <f>VLOOKUP(IF(data!P356="","unknown",data!P356),variables!$A$466:$B$517,2,FALSE)</f>
        <v>801</v>
      </c>
      <c r="J357">
        <f>VLOOKUP(IF(data!Q356="","unknown",data!Q356),variables!$A$519:$B$524,2,FALSE)</f>
        <v>905</v>
      </c>
      <c r="K357">
        <f>VLOOKUP(IF(data!S356="","unknown",data!S356),variables!$A$526:$B$528,2,FALSE)</f>
        <v>1002</v>
      </c>
      <c r="L357">
        <f>VLOOKUP(IF(data!U356="","unknown",data!U356),variables!$A$530:$B$534,2,FALSE)</f>
        <v>1104</v>
      </c>
      <c r="M357" s="38">
        <f>'data (2)'!A356</f>
        <v>0</v>
      </c>
      <c r="N357">
        <f>'interests (2)'!A357</f>
        <v>0</v>
      </c>
      <c r="O357" t="str">
        <f t="shared" si="21"/>
        <v>filters:[0,0]</v>
      </c>
      <c r="P357" t="str">
        <f t="shared" si="22"/>
        <v>variables:[12,101,203,300,440,501,602,700.212,801,905,1002,1104]</v>
      </c>
      <c r="Q357" t="s">
        <v>1703</v>
      </c>
      <c r="R357" t="str">
        <f t="shared" si="23"/>
        <v>filters:[0,0],variables:[12,101,203,300,440,501,602,700.212,801,905,1002,1104]</v>
      </c>
      <c r="S357" t="s">
        <v>1701</v>
      </c>
      <c r="T357" t="str">
        <f t="shared" si="20"/>
        <v>{filters:[0,0],variables:[12,101,203,300,440,501,602,700.212,801,905,1002,1104]},</v>
      </c>
    </row>
    <row r="358" spans="1:20">
      <c r="A358" s="36">
        <f>VLOOKUP(data!A357,variables!$A$33:$E$58,5,FALSE)</f>
        <v>51</v>
      </c>
      <c r="B358" s="36">
        <f>VLOOKUP(data!A357,variables!$A$33:$F$58,6,FALSE)</f>
        <v>105</v>
      </c>
      <c r="C358" s="36">
        <f>VLOOKUP(IF(data!D357="","unknown",data!D357),variables!$A$63:$F$94,5,FALSE)</f>
        <v>232</v>
      </c>
      <c r="D358" s="36">
        <f>VLOOKUP(IF(data!D357="","unknown",data!D357),variables!$A$63:$F$94,6,FALSE)</f>
        <v>302</v>
      </c>
      <c r="E358">
        <f>VLOOKUP(IF(data!E357="","unknown",data!E357),variables!$A$97:$B$104,2,FALSE)</f>
        <v>430</v>
      </c>
      <c r="F358">
        <f>VLOOKUP(data!F357,variables!$A$107:$B$108,2,FALSE)</f>
        <v>500</v>
      </c>
      <c r="G358">
        <f>VLOOKUP(IF(data!H357="","unknown",data!H357),variables!$A$110:$B$112,2,FALSE)</f>
        <v>601</v>
      </c>
      <c r="H358">
        <f>VLOOKUP(IF(data!I357="","unknown",data!I357),variables!$A$115:$B$464,2,FALSE)</f>
        <v>700.12800000000004</v>
      </c>
      <c r="I358">
        <f>VLOOKUP(IF(data!P357="","unknown",data!P357),variables!$A$466:$B$517,2,FALSE)</f>
        <v>801</v>
      </c>
      <c r="J358">
        <f>VLOOKUP(IF(data!Q357="","unknown",data!Q357),variables!$A$519:$B$524,2,FALSE)</f>
        <v>900</v>
      </c>
      <c r="K358">
        <f>VLOOKUP(IF(data!S357="","unknown",data!S357),variables!$A$526:$B$528,2,FALSE)</f>
        <v>1000</v>
      </c>
      <c r="L358">
        <f>VLOOKUP(IF(data!U357="","unknown",data!U357),variables!$A$530:$B$534,2,FALSE)</f>
        <v>1100</v>
      </c>
      <c r="M358" s="38">
        <f>'data (2)'!A357</f>
        <v>1</v>
      </c>
      <c r="N358">
        <f>'interests (2)'!A358</f>
        <v>656000</v>
      </c>
      <c r="O358" t="str">
        <f t="shared" si="21"/>
        <v>filters:[1,656000]</v>
      </c>
      <c r="P358" t="str">
        <f t="shared" si="22"/>
        <v>variables:[51,105,232,302,430,500,601,700.128,801,900,1000,1100]</v>
      </c>
      <c r="Q358" t="s">
        <v>1703</v>
      </c>
      <c r="R358" t="str">
        <f t="shared" si="23"/>
        <v>filters:[1,656000],variables:[51,105,232,302,430,500,601,700.128,801,900,1000,1100]</v>
      </c>
      <c r="S358" t="s">
        <v>1701</v>
      </c>
      <c r="T358" t="str">
        <f t="shared" si="20"/>
        <v>{filters:[1,656000],variables:[51,105,232,302,430,500,601,700.128,801,900,1000,1100]},</v>
      </c>
    </row>
    <row r="359" spans="1:20">
      <c r="A359" s="36">
        <f>VLOOKUP(data!A358,variables!$A$33:$E$58,5,FALSE)</f>
        <v>30</v>
      </c>
      <c r="B359" s="36">
        <f>VLOOKUP(data!A358,variables!$A$33:$F$58,6,FALSE)</f>
        <v>103</v>
      </c>
      <c r="C359" s="36">
        <f>VLOOKUP(IF(data!D358="","unknown",data!D358),variables!$A$63:$F$94,5,FALSE)</f>
        <v>203</v>
      </c>
      <c r="D359" s="36">
        <f>VLOOKUP(IF(data!D358="","unknown",data!D358),variables!$A$63:$F$94,6,FALSE)</f>
        <v>300</v>
      </c>
      <c r="E359">
        <f>VLOOKUP(IF(data!E358="","unknown",data!E358),variables!$A$97:$B$104,2,FALSE)</f>
        <v>400</v>
      </c>
      <c r="F359">
        <f>VLOOKUP(data!F358,variables!$A$107:$B$108,2,FALSE)</f>
        <v>500</v>
      </c>
      <c r="G359">
        <f>VLOOKUP(IF(data!H358="","unknown",data!H358),variables!$A$110:$B$112,2,FALSE)</f>
        <v>600</v>
      </c>
      <c r="H359">
        <f>VLOOKUP(IF(data!I358="","unknown",data!I358),variables!$A$115:$B$464,2,FALSE)</f>
        <v>700.34400000000005</v>
      </c>
      <c r="I359">
        <f>VLOOKUP(IF(data!P358="","unknown",data!P358),variables!$A$466:$B$517,2,FALSE)</f>
        <v>800.00699999999995</v>
      </c>
      <c r="J359">
        <f>VLOOKUP(IF(data!Q358="","unknown",data!Q358),variables!$A$519:$B$524,2,FALSE)</f>
        <v>903</v>
      </c>
      <c r="K359">
        <f>VLOOKUP(IF(data!S358="","unknown",data!S358),variables!$A$526:$B$528,2,FALSE)</f>
        <v>1000</v>
      </c>
      <c r="L359">
        <f>VLOOKUP(IF(data!U358="","unknown",data!U358),variables!$A$530:$B$534,2,FALSE)</f>
        <v>1100</v>
      </c>
      <c r="M359" s="38">
        <f>'data (2)'!A358</f>
        <v>0</v>
      </c>
      <c r="N359">
        <f>'interests (2)'!A359</f>
        <v>459200</v>
      </c>
      <c r="O359" t="str">
        <f t="shared" si="21"/>
        <v>filters:[0,459200]</v>
      </c>
      <c r="P359" t="str">
        <f t="shared" si="22"/>
        <v>variables:[30,103,203,300,400,500,600,700.344,800.007,903,1000,1100]</v>
      </c>
      <c r="Q359" t="s">
        <v>1703</v>
      </c>
      <c r="R359" t="str">
        <f t="shared" si="23"/>
        <v>filters:[0,459200],variables:[30,103,203,300,400,500,600,700.344,800.007,903,1000,1100]</v>
      </c>
      <c r="S359" t="s">
        <v>1701</v>
      </c>
      <c r="T359" t="str">
        <f t="shared" si="20"/>
        <v>{filters:[0,459200],variables:[30,103,203,300,400,500,600,700.344,800.007,903,1000,1100]},</v>
      </c>
    </row>
    <row r="360" spans="1:20">
      <c r="A360" s="36">
        <f>VLOOKUP(data!A359,variables!$A$33:$E$58,5,FALSE)</f>
        <v>41</v>
      </c>
      <c r="B360" s="36">
        <f>VLOOKUP(data!A359,variables!$A$33:$F$58,6,FALSE)</f>
        <v>104</v>
      </c>
      <c r="C360" s="36">
        <f>VLOOKUP(IF(data!D359="","unknown",data!D359),variables!$A$63:$F$94,5,FALSE)</f>
        <v>203</v>
      </c>
      <c r="D360" s="36">
        <f>VLOOKUP(IF(data!D359="","unknown",data!D359),variables!$A$63:$F$94,6,FALSE)</f>
        <v>300</v>
      </c>
      <c r="E360">
        <f>VLOOKUP(IF(data!E359="","unknown",data!E359),variables!$A$97:$B$104,2,FALSE)</f>
        <v>400</v>
      </c>
      <c r="F360">
        <f>VLOOKUP(data!F359,variables!$A$107:$B$108,2,FALSE)</f>
        <v>500</v>
      </c>
      <c r="G360">
        <f>VLOOKUP(IF(data!H359="","unknown",data!H359),variables!$A$110:$B$112,2,FALSE)</f>
        <v>600</v>
      </c>
      <c r="H360">
        <f>VLOOKUP(IF(data!I359="","unknown",data!I359),variables!$A$115:$B$464,2,FALSE)</f>
        <v>700.27</v>
      </c>
      <c r="I360">
        <f>VLOOKUP(IF(data!P359="","unknown",data!P359),variables!$A$466:$B$517,2,FALSE)</f>
        <v>800.02099999999996</v>
      </c>
      <c r="J360">
        <f>VLOOKUP(IF(data!Q359="","unknown",data!Q359),variables!$A$519:$B$524,2,FALSE)</f>
        <v>903</v>
      </c>
      <c r="K360">
        <f>VLOOKUP(IF(data!S359="","unknown",data!S359),variables!$A$526:$B$528,2,FALSE)</f>
        <v>1000</v>
      </c>
      <c r="L360">
        <f>VLOOKUP(IF(data!U359="","unknown",data!U359),variables!$A$530:$B$534,2,FALSE)</f>
        <v>1100</v>
      </c>
      <c r="M360" s="38">
        <f>'data (2)'!A359</f>
        <v>3</v>
      </c>
      <c r="N360">
        <f>'interests (2)'!A360</f>
        <v>188600</v>
      </c>
      <c r="O360" t="str">
        <f t="shared" si="21"/>
        <v>filters:[3,188600]</v>
      </c>
      <c r="P360" t="str">
        <f t="shared" si="22"/>
        <v>variables:[41,104,203,300,400,500,600,700.27,800.021,903,1000,1100]</v>
      </c>
      <c r="Q360" t="s">
        <v>1703</v>
      </c>
      <c r="R360" t="str">
        <f t="shared" si="23"/>
        <v>filters:[3,188600],variables:[41,104,203,300,400,500,600,700.27,800.021,903,1000,1100]</v>
      </c>
      <c r="S360" t="s">
        <v>1701</v>
      </c>
      <c r="T360" t="str">
        <f t="shared" si="20"/>
        <v>{filters:[3,188600],variables:[41,104,203,300,400,500,600,700.27,800.021,903,1000,1100]},</v>
      </c>
    </row>
    <row r="361" spans="1:20">
      <c r="A361" s="36">
        <f>VLOOKUP(data!A360,variables!$A$33:$E$58,5,FALSE)</f>
        <v>31</v>
      </c>
      <c r="B361" s="36">
        <f>VLOOKUP(data!A360,variables!$A$33:$F$58,6,FALSE)</f>
        <v>103</v>
      </c>
      <c r="C361" s="36">
        <f>VLOOKUP(IF(data!D360="","unknown",data!D360),variables!$A$63:$F$94,5,FALSE)</f>
        <v>232</v>
      </c>
      <c r="D361" s="36">
        <f>VLOOKUP(IF(data!D360="","unknown",data!D360),variables!$A$63:$F$94,6,FALSE)</f>
        <v>302</v>
      </c>
      <c r="E361">
        <f>VLOOKUP(IF(data!E360="","unknown",data!E360),variables!$A$97:$B$104,2,FALSE)</f>
        <v>401</v>
      </c>
      <c r="F361">
        <f>VLOOKUP(data!F360,variables!$A$107:$B$108,2,FALSE)</f>
        <v>500</v>
      </c>
      <c r="G361">
        <f>VLOOKUP(IF(data!H360="","unknown",data!H360),variables!$A$110:$B$112,2,FALSE)</f>
        <v>601</v>
      </c>
      <c r="H361">
        <f>VLOOKUP(IF(data!I360="","unknown",data!I360),variables!$A$115:$B$464,2,FALSE)</f>
        <v>700.12900000000002</v>
      </c>
      <c r="I361">
        <f>VLOOKUP(IF(data!P360="","unknown",data!P360),variables!$A$466:$B$517,2,FALSE)</f>
        <v>800.00400000000002</v>
      </c>
      <c r="J361">
        <f>VLOOKUP(IF(data!Q360="","unknown",data!Q360),variables!$A$519:$B$524,2,FALSE)</f>
        <v>900</v>
      </c>
      <c r="K361">
        <f>VLOOKUP(IF(data!S360="","unknown",data!S360),variables!$A$526:$B$528,2,FALSE)</f>
        <v>1000</v>
      </c>
      <c r="L361">
        <f>VLOOKUP(IF(data!U360="","unknown",data!U360),variables!$A$530:$B$534,2,FALSE)</f>
        <v>1100</v>
      </c>
      <c r="M361" s="38">
        <f>'data (2)'!A360</f>
        <v>2</v>
      </c>
      <c r="N361">
        <f>'interests (2)'!A361</f>
        <v>1381700</v>
      </c>
      <c r="O361" t="str">
        <f t="shared" si="21"/>
        <v>filters:[2,1381700]</v>
      </c>
      <c r="P361" t="str">
        <f t="shared" si="22"/>
        <v>variables:[31,103,232,302,401,500,601,700.129,800.004,900,1000,1100]</v>
      </c>
      <c r="Q361" t="s">
        <v>1703</v>
      </c>
      <c r="R361" t="str">
        <f t="shared" si="23"/>
        <v>filters:[2,1381700],variables:[31,103,232,302,401,500,601,700.129,800.004,900,1000,1100]</v>
      </c>
      <c r="S361" t="s">
        <v>1701</v>
      </c>
      <c r="T361" t="str">
        <f t="shared" si="20"/>
        <v>{filters:[2,1381700],variables:[31,103,232,302,401,500,601,700.129,800.004,900,1000,1100]},</v>
      </c>
    </row>
    <row r="362" spans="1:20">
      <c r="A362" s="36">
        <f>VLOOKUP(data!A361,variables!$A$33:$E$58,5,FALSE)</f>
        <v>14</v>
      </c>
      <c r="B362" s="36">
        <f>VLOOKUP(data!A361,variables!$A$33:$F$58,6,FALSE)</f>
        <v>101</v>
      </c>
      <c r="C362" s="36">
        <f>VLOOKUP(IF(data!D361="","unknown",data!D361),variables!$A$63:$F$94,5,FALSE)</f>
        <v>203</v>
      </c>
      <c r="D362" s="36">
        <f>VLOOKUP(IF(data!D361="","unknown",data!D361),variables!$A$63:$F$94,6,FALSE)</f>
        <v>300</v>
      </c>
      <c r="E362">
        <f>VLOOKUP(IF(data!E361="","unknown",data!E361),variables!$A$97:$B$104,2,FALSE)</f>
        <v>440</v>
      </c>
      <c r="F362">
        <f>VLOOKUP(data!F361,variables!$A$107:$B$108,2,FALSE)</f>
        <v>501</v>
      </c>
      <c r="G362">
        <f>VLOOKUP(IF(data!H361="","unknown",data!H361),variables!$A$110:$B$112,2,FALSE)</f>
        <v>602</v>
      </c>
      <c r="H362">
        <f>VLOOKUP(IF(data!I361="","unknown",data!I361),variables!$A$115:$B$464,2,FALSE)</f>
        <v>700.09900000000005</v>
      </c>
      <c r="I362">
        <f>VLOOKUP(IF(data!P361="","unknown",data!P361),variables!$A$466:$B$517,2,FALSE)</f>
        <v>801</v>
      </c>
      <c r="J362">
        <f>VLOOKUP(IF(data!Q361="","unknown",data!Q361),variables!$A$519:$B$524,2,FALSE)</f>
        <v>905</v>
      </c>
      <c r="K362">
        <f>VLOOKUP(IF(data!S361="","unknown",data!S361),variables!$A$526:$B$528,2,FALSE)</f>
        <v>1002</v>
      </c>
      <c r="L362">
        <f>VLOOKUP(IF(data!U361="","unknown",data!U361),variables!$A$530:$B$534,2,FALSE)</f>
        <v>1104</v>
      </c>
      <c r="M362" s="38">
        <f>'data (2)'!A361</f>
        <v>0</v>
      </c>
      <c r="N362">
        <f>'interests (2)'!A362</f>
        <v>0</v>
      </c>
      <c r="O362" t="str">
        <f t="shared" si="21"/>
        <v>filters:[0,0]</v>
      </c>
      <c r="P362" t="str">
        <f t="shared" si="22"/>
        <v>variables:[14,101,203,300,440,501,602,700.099,801,905,1002,1104]</v>
      </c>
      <c r="Q362" t="s">
        <v>1703</v>
      </c>
      <c r="R362" t="str">
        <f t="shared" si="23"/>
        <v>filters:[0,0],variables:[14,101,203,300,440,501,602,700.099,801,905,1002,1104]</v>
      </c>
      <c r="S362" t="s">
        <v>1701</v>
      </c>
      <c r="T362" t="str">
        <f t="shared" si="20"/>
        <v>{filters:[0,0],variables:[14,101,203,300,440,501,602,700.099,801,905,1002,1104]},</v>
      </c>
    </row>
    <row r="363" spans="1:20">
      <c r="A363" s="36">
        <f>VLOOKUP(data!A362,variables!$A$33:$E$58,5,FALSE)</f>
        <v>1</v>
      </c>
      <c r="B363" s="36">
        <f>VLOOKUP(data!A362,variables!$A$33:$F$58,6,FALSE)</f>
        <v>100</v>
      </c>
      <c r="C363" s="36">
        <f>VLOOKUP(IF(data!D362="","unknown",data!D362),variables!$A$63:$F$94,5,FALSE)</f>
        <v>203</v>
      </c>
      <c r="D363" s="36">
        <f>VLOOKUP(IF(data!D362="","unknown",data!D362),variables!$A$63:$F$94,6,FALSE)</f>
        <v>300</v>
      </c>
      <c r="E363">
        <f>VLOOKUP(IF(data!E362="","unknown",data!E362),variables!$A$97:$B$104,2,FALSE)</f>
        <v>440</v>
      </c>
      <c r="F363">
        <f>VLOOKUP(data!F362,variables!$A$107:$B$108,2,FALSE)</f>
        <v>500</v>
      </c>
      <c r="G363">
        <f>VLOOKUP(IF(data!H362="","unknown",data!H362),variables!$A$110:$B$112,2,FALSE)</f>
        <v>602</v>
      </c>
      <c r="H363">
        <f>VLOOKUP(IF(data!I362="","unknown",data!I362),variables!$A$115:$B$464,2,FALSE)</f>
        <v>700.09900000000005</v>
      </c>
      <c r="I363">
        <f>VLOOKUP(IF(data!P362="","unknown",data!P362),variables!$A$466:$B$517,2,FALSE)</f>
        <v>801</v>
      </c>
      <c r="J363">
        <f>VLOOKUP(IF(data!Q362="","unknown",data!Q362),variables!$A$519:$B$524,2,FALSE)</f>
        <v>905</v>
      </c>
      <c r="K363">
        <f>VLOOKUP(IF(data!S362="","unknown",data!S362),variables!$A$526:$B$528,2,FALSE)</f>
        <v>1002</v>
      </c>
      <c r="L363">
        <f>VLOOKUP(IF(data!U362="","unknown",data!U362),variables!$A$530:$B$534,2,FALSE)</f>
        <v>1104</v>
      </c>
      <c r="M363" s="38">
        <f>'data (2)'!A362</f>
        <v>0</v>
      </c>
      <c r="N363">
        <f>'interests (2)'!A363</f>
        <v>0</v>
      </c>
      <c r="O363" t="str">
        <f t="shared" si="21"/>
        <v>filters:[0,0]</v>
      </c>
      <c r="P363" t="str">
        <f t="shared" si="22"/>
        <v>variables:[1,100,203,300,440,500,602,700.099,801,905,1002,1104]</v>
      </c>
      <c r="Q363" t="s">
        <v>1703</v>
      </c>
      <c r="R363" t="str">
        <f t="shared" si="23"/>
        <v>filters:[0,0],variables:[1,100,203,300,440,500,602,700.099,801,905,1002,1104]</v>
      </c>
      <c r="S363" t="s">
        <v>1701</v>
      </c>
      <c r="T363" t="str">
        <f t="shared" si="20"/>
        <v>{filters:[0,0],variables:[1,100,203,300,440,500,602,700.099,801,905,1002,1104]},</v>
      </c>
    </row>
    <row r="364" spans="1:20">
      <c r="A364" s="36">
        <f>VLOOKUP(data!A363,variables!$A$33:$E$58,5,FALSE)</f>
        <v>23</v>
      </c>
      <c r="B364" s="36">
        <f>VLOOKUP(data!A363,variables!$A$33:$F$58,6,FALSE)</f>
        <v>102</v>
      </c>
      <c r="C364" s="36">
        <f>VLOOKUP(IF(data!D363="","unknown",data!D363),variables!$A$63:$F$94,5,FALSE)</f>
        <v>203</v>
      </c>
      <c r="D364" s="36">
        <f>VLOOKUP(IF(data!D363="","unknown",data!D363),variables!$A$63:$F$94,6,FALSE)</f>
        <v>300</v>
      </c>
      <c r="E364">
        <f>VLOOKUP(IF(data!E363="","unknown",data!E363),variables!$A$97:$B$104,2,FALSE)</f>
        <v>401</v>
      </c>
      <c r="F364">
        <f>VLOOKUP(data!F363,variables!$A$107:$B$108,2,FALSE)</f>
        <v>500</v>
      </c>
      <c r="G364">
        <f>VLOOKUP(IF(data!H363="","unknown",data!H363),variables!$A$110:$B$112,2,FALSE)</f>
        <v>600</v>
      </c>
      <c r="H364">
        <f>VLOOKUP(IF(data!I363="","unknown",data!I363),variables!$A$115:$B$464,2,FALSE)</f>
        <v>700.08</v>
      </c>
      <c r="I364">
        <f>VLOOKUP(IF(data!P363="","unknown",data!P363),variables!$A$466:$B$517,2,FALSE)</f>
        <v>800.005</v>
      </c>
      <c r="J364">
        <f>VLOOKUP(IF(data!Q363="","unknown",data!Q363),variables!$A$519:$B$524,2,FALSE)</f>
        <v>903</v>
      </c>
      <c r="K364">
        <f>VLOOKUP(IF(data!S363="","unknown",data!S363),variables!$A$526:$B$528,2,FALSE)</f>
        <v>1001</v>
      </c>
      <c r="L364">
        <f>VLOOKUP(IF(data!U363="","unknown",data!U363),variables!$A$530:$B$534,2,FALSE)</f>
        <v>1100</v>
      </c>
      <c r="M364" s="38">
        <f>'data (2)'!A363</f>
        <v>2</v>
      </c>
      <c r="N364">
        <f>'interests (2)'!A364</f>
        <v>1377600</v>
      </c>
      <c r="O364" t="str">
        <f t="shared" si="21"/>
        <v>filters:[2,1377600]</v>
      </c>
      <c r="P364" t="str">
        <f t="shared" si="22"/>
        <v>variables:[23,102,203,300,401,500,600,700.08,800.005,903,1001,1100]</v>
      </c>
      <c r="Q364" t="s">
        <v>1703</v>
      </c>
      <c r="R364" t="str">
        <f t="shared" si="23"/>
        <v>filters:[2,1377600],variables:[23,102,203,300,401,500,600,700.08,800.005,903,1001,1100]</v>
      </c>
      <c r="S364" t="s">
        <v>1701</v>
      </c>
      <c r="T364" t="str">
        <f t="shared" si="20"/>
        <v>{filters:[2,1377600],variables:[23,102,203,300,401,500,600,700.08,800.005,903,1001,1100]},</v>
      </c>
    </row>
    <row r="365" spans="1:20">
      <c r="A365" s="36">
        <f>VLOOKUP(data!A364,variables!$A$33:$E$58,5,FALSE)</f>
        <v>22</v>
      </c>
      <c r="B365" s="36">
        <f>VLOOKUP(data!A364,variables!$A$33:$F$58,6,FALSE)</f>
        <v>102</v>
      </c>
      <c r="C365" s="36">
        <f>VLOOKUP(IF(data!D364="","unknown",data!D364),variables!$A$63:$F$94,5,FALSE)</f>
        <v>203</v>
      </c>
      <c r="D365" s="36">
        <f>VLOOKUP(IF(data!D364="","unknown",data!D364),variables!$A$63:$F$94,6,FALSE)</f>
        <v>300</v>
      </c>
      <c r="E365">
        <f>VLOOKUP(IF(data!E364="","unknown",data!E364),variables!$A$97:$B$104,2,FALSE)</f>
        <v>400</v>
      </c>
      <c r="F365">
        <f>VLOOKUP(data!F364,variables!$A$107:$B$108,2,FALSE)</f>
        <v>500</v>
      </c>
      <c r="G365">
        <f>VLOOKUP(IF(data!H364="","unknown",data!H364),variables!$A$110:$B$112,2,FALSE)</f>
        <v>601</v>
      </c>
      <c r="H365">
        <f>VLOOKUP(IF(data!I364="","unknown",data!I364),variables!$A$115:$B$464,2,FALSE)</f>
        <v>700.26900000000001</v>
      </c>
      <c r="I365">
        <f>VLOOKUP(IF(data!P364="","unknown",data!P364),variables!$A$466:$B$517,2,FALSE)</f>
        <v>800.01099999999997</v>
      </c>
      <c r="J365">
        <f>VLOOKUP(IF(data!Q364="","unknown",data!Q364),variables!$A$519:$B$524,2,FALSE)</f>
        <v>900</v>
      </c>
      <c r="K365">
        <f>VLOOKUP(IF(data!S364="","unknown",data!S364),variables!$A$526:$B$528,2,FALSE)</f>
        <v>1001</v>
      </c>
      <c r="L365">
        <f>VLOOKUP(IF(data!U364="","unknown",data!U364),variables!$A$530:$B$534,2,FALSE)</f>
        <v>1100</v>
      </c>
      <c r="M365" s="38">
        <f>'data (2)'!A364</f>
        <v>1</v>
      </c>
      <c r="N365">
        <f>'interests (2)'!A365</f>
        <v>32800</v>
      </c>
      <c r="O365" t="str">
        <f t="shared" si="21"/>
        <v>filters:[1,32800]</v>
      </c>
      <c r="P365" t="str">
        <f t="shared" si="22"/>
        <v>variables:[22,102,203,300,400,500,601,700.269,800.011,900,1001,1100]</v>
      </c>
      <c r="Q365" t="s">
        <v>1703</v>
      </c>
      <c r="R365" t="str">
        <f t="shared" si="23"/>
        <v>filters:[1,32800],variables:[22,102,203,300,400,500,601,700.269,800.011,900,1001,1100]</v>
      </c>
      <c r="S365" t="s">
        <v>1701</v>
      </c>
      <c r="T365" t="str">
        <f t="shared" si="20"/>
        <v>{filters:[1,32800],variables:[22,102,203,300,400,500,601,700.269,800.011,900,1001,1100]},</v>
      </c>
    </row>
    <row r="366" spans="1:20">
      <c r="A366" s="36">
        <f>VLOOKUP(data!A365,variables!$A$33:$E$58,5,FALSE)</f>
        <v>41</v>
      </c>
      <c r="B366" s="36">
        <f>VLOOKUP(data!A365,variables!$A$33:$F$58,6,FALSE)</f>
        <v>104</v>
      </c>
      <c r="C366" s="36">
        <f>VLOOKUP(IF(data!D365="","unknown",data!D365),variables!$A$63:$F$94,5,FALSE)</f>
        <v>203</v>
      </c>
      <c r="D366" s="36">
        <f>VLOOKUP(IF(data!D365="","unknown",data!D365),variables!$A$63:$F$94,6,FALSE)</f>
        <v>300</v>
      </c>
      <c r="E366">
        <f>VLOOKUP(IF(data!E365="","unknown",data!E365),variables!$A$97:$B$104,2,FALSE)</f>
        <v>401</v>
      </c>
      <c r="F366">
        <f>VLOOKUP(data!F365,variables!$A$107:$B$108,2,FALSE)</f>
        <v>500</v>
      </c>
      <c r="G366">
        <f>VLOOKUP(IF(data!H365="","unknown",data!H365),variables!$A$110:$B$112,2,FALSE)</f>
        <v>600</v>
      </c>
      <c r="H366">
        <f>VLOOKUP(IF(data!I365="","unknown",data!I365),variables!$A$115:$B$464,2,FALSE)</f>
        <v>700.02099999999996</v>
      </c>
      <c r="I366">
        <f>VLOOKUP(IF(data!P365="","unknown",data!P365),variables!$A$466:$B$517,2,FALSE)</f>
        <v>801</v>
      </c>
      <c r="J366">
        <f>VLOOKUP(IF(data!Q365="","unknown",data!Q365),variables!$A$519:$B$524,2,FALSE)</f>
        <v>903</v>
      </c>
      <c r="K366">
        <f>VLOOKUP(IF(data!S365="","unknown",data!S365),variables!$A$526:$B$528,2,FALSE)</f>
        <v>1000</v>
      </c>
      <c r="L366">
        <f>VLOOKUP(IF(data!U365="","unknown",data!U365),variables!$A$530:$B$534,2,FALSE)</f>
        <v>1101</v>
      </c>
      <c r="M366" s="38">
        <f>'data (2)'!A365</f>
        <v>3</v>
      </c>
      <c r="N366">
        <f>'interests (2)'!A366</f>
        <v>2074600</v>
      </c>
      <c r="O366" t="str">
        <f t="shared" si="21"/>
        <v>filters:[3,2074600]</v>
      </c>
      <c r="P366" t="str">
        <f t="shared" si="22"/>
        <v>variables:[41,104,203,300,401,500,600,700.021,801,903,1000,1101]</v>
      </c>
      <c r="Q366" t="s">
        <v>1703</v>
      </c>
      <c r="R366" t="str">
        <f t="shared" si="23"/>
        <v>filters:[3,2074600],variables:[41,104,203,300,401,500,600,700.021,801,903,1000,1101]</v>
      </c>
      <c r="S366" t="s">
        <v>1701</v>
      </c>
      <c r="T366" t="str">
        <f t="shared" si="20"/>
        <v>{filters:[3,2074600],variables:[41,104,203,300,401,500,600,700.021,801,903,1000,1101]},</v>
      </c>
    </row>
    <row r="367" spans="1:20">
      <c r="A367" s="36">
        <f>VLOOKUP(data!A366,variables!$A$33:$E$58,5,FALSE)</f>
        <v>41</v>
      </c>
      <c r="B367" s="36">
        <f>VLOOKUP(data!A366,variables!$A$33:$F$58,6,FALSE)</f>
        <v>104</v>
      </c>
      <c r="C367" s="36">
        <f>VLOOKUP(IF(data!D366="","unknown",data!D366),variables!$A$63:$F$94,5,FALSE)</f>
        <v>203</v>
      </c>
      <c r="D367" s="36">
        <f>VLOOKUP(IF(data!D366="","unknown",data!D366),variables!$A$63:$F$94,6,FALSE)</f>
        <v>300</v>
      </c>
      <c r="E367">
        <f>VLOOKUP(IF(data!E366="","unknown",data!E366),variables!$A$97:$B$104,2,FALSE)</f>
        <v>400</v>
      </c>
      <c r="F367">
        <f>VLOOKUP(data!F366,variables!$A$107:$B$108,2,FALSE)</f>
        <v>500</v>
      </c>
      <c r="G367">
        <f>VLOOKUP(IF(data!H366="","unknown",data!H366),variables!$A$110:$B$112,2,FALSE)</f>
        <v>600</v>
      </c>
      <c r="H367">
        <f>VLOOKUP(IF(data!I366="","unknown",data!I366),variables!$A$115:$B$464,2,FALSE)</f>
        <v>700.22500000000002</v>
      </c>
      <c r="I367">
        <f>VLOOKUP(IF(data!P366="","unknown",data!P366),variables!$A$466:$B$517,2,FALSE)</f>
        <v>800.03499999999997</v>
      </c>
      <c r="J367">
        <f>VLOOKUP(IF(data!Q366="","unknown",data!Q366),variables!$A$519:$B$524,2,FALSE)</f>
        <v>903</v>
      </c>
      <c r="K367">
        <f>VLOOKUP(IF(data!S366="","unknown",data!S366),variables!$A$526:$B$528,2,FALSE)</f>
        <v>1000</v>
      </c>
      <c r="L367">
        <f>VLOOKUP(IF(data!U366="","unknown",data!U366),variables!$A$530:$B$534,2,FALSE)</f>
        <v>1100</v>
      </c>
      <c r="M367" s="38">
        <f>'data (2)'!A366</f>
        <v>1</v>
      </c>
      <c r="N367">
        <f>'interests (2)'!A367</f>
        <v>1713800</v>
      </c>
      <c r="O367" t="str">
        <f t="shared" si="21"/>
        <v>filters:[1,1713800]</v>
      </c>
      <c r="P367" t="str">
        <f t="shared" si="22"/>
        <v>variables:[41,104,203,300,400,500,600,700.225,800.035,903,1000,1100]</v>
      </c>
      <c r="Q367" t="s">
        <v>1703</v>
      </c>
      <c r="R367" t="str">
        <f t="shared" si="23"/>
        <v>filters:[1,1713800],variables:[41,104,203,300,400,500,600,700.225,800.035,903,1000,1100]</v>
      </c>
      <c r="S367" t="s">
        <v>1701</v>
      </c>
      <c r="T367" t="str">
        <f t="shared" si="20"/>
        <v>{filters:[1,1713800],variables:[41,104,203,300,400,500,600,700.225,800.035,903,1000,1100]},</v>
      </c>
    </row>
    <row r="368" spans="1:20">
      <c r="A368" s="36">
        <f>VLOOKUP(data!A367,variables!$A$33:$E$58,5,FALSE)</f>
        <v>50</v>
      </c>
      <c r="B368" s="36">
        <f>VLOOKUP(data!A367,variables!$A$33:$F$58,6,FALSE)</f>
        <v>105</v>
      </c>
      <c r="C368" s="36">
        <f>VLOOKUP(IF(data!D367="","unknown",data!D367),variables!$A$63:$F$94,5,FALSE)</f>
        <v>203</v>
      </c>
      <c r="D368" s="36">
        <f>VLOOKUP(IF(data!D367="","unknown",data!D367),variables!$A$63:$F$94,6,FALSE)</f>
        <v>300</v>
      </c>
      <c r="E368">
        <f>VLOOKUP(IF(data!E367="","unknown",data!E367),variables!$A$97:$B$104,2,FALSE)</f>
        <v>401</v>
      </c>
      <c r="F368">
        <f>VLOOKUP(data!F367,variables!$A$107:$B$108,2,FALSE)</f>
        <v>500</v>
      </c>
      <c r="G368">
        <f>VLOOKUP(IF(data!H367="","unknown",data!H367),variables!$A$110:$B$112,2,FALSE)</f>
        <v>601</v>
      </c>
      <c r="H368">
        <f>VLOOKUP(IF(data!I367="","unknown",data!I367),variables!$A$115:$B$464,2,FALSE)</f>
        <v>700.00800000000004</v>
      </c>
      <c r="I368">
        <f>VLOOKUP(IF(data!P367="","unknown",data!P367),variables!$A$466:$B$517,2,FALSE)</f>
        <v>800.00300000000004</v>
      </c>
      <c r="J368">
        <f>VLOOKUP(IF(data!Q367="","unknown",data!Q367),variables!$A$519:$B$524,2,FALSE)</f>
        <v>900</v>
      </c>
      <c r="K368">
        <f>VLOOKUP(IF(data!S367="","unknown",data!S367),variables!$A$526:$B$528,2,FALSE)</f>
        <v>1000</v>
      </c>
      <c r="L368">
        <f>VLOOKUP(IF(data!U367="","unknown",data!U367),variables!$A$530:$B$534,2,FALSE)</f>
        <v>1102</v>
      </c>
      <c r="M368" s="38">
        <f>'data (2)'!A367</f>
        <v>3</v>
      </c>
      <c r="N368">
        <f>'interests (2)'!A368</f>
        <v>2095102</v>
      </c>
      <c r="O368" t="str">
        <f t="shared" si="21"/>
        <v>filters:[3,2095102]</v>
      </c>
      <c r="P368" t="str">
        <f t="shared" si="22"/>
        <v>variables:[50,105,203,300,401,500,601,700.008,800.003,900,1000,1102]</v>
      </c>
      <c r="Q368" t="s">
        <v>1703</v>
      </c>
      <c r="R368" t="str">
        <f t="shared" si="23"/>
        <v>filters:[3,2095102],variables:[50,105,203,300,401,500,601,700.008,800.003,900,1000,1102]</v>
      </c>
      <c r="S368" t="s">
        <v>1701</v>
      </c>
      <c r="T368" t="str">
        <f t="shared" si="20"/>
        <v>{filters:[3,2095102],variables:[50,105,203,300,401,500,601,700.008,800.003,900,1000,1102]},</v>
      </c>
    </row>
    <row r="369" spans="1:20">
      <c r="A369" s="36">
        <f>VLOOKUP(data!A368,variables!$A$33:$E$58,5,FALSE)</f>
        <v>23</v>
      </c>
      <c r="B369" s="36">
        <f>VLOOKUP(data!A368,variables!$A$33:$F$58,6,FALSE)</f>
        <v>102</v>
      </c>
      <c r="C369" s="36">
        <f>VLOOKUP(IF(data!D368="","unknown",data!D368),variables!$A$63:$F$94,5,FALSE)</f>
        <v>214</v>
      </c>
      <c r="D369" s="36">
        <f>VLOOKUP(IF(data!D368="","unknown",data!D368),variables!$A$63:$F$94,6,FALSE)</f>
        <v>301</v>
      </c>
      <c r="E369">
        <f>VLOOKUP(IF(data!E368="","unknown",data!E368),variables!$A$97:$B$104,2,FALSE)</f>
        <v>401</v>
      </c>
      <c r="F369">
        <f>VLOOKUP(data!F368,variables!$A$107:$B$108,2,FALSE)</f>
        <v>500</v>
      </c>
      <c r="G369">
        <f>VLOOKUP(IF(data!H368="","unknown",data!H368),variables!$A$110:$B$112,2,FALSE)</f>
        <v>600</v>
      </c>
      <c r="H369">
        <f>VLOOKUP(IF(data!I368="","unknown",data!I368),variables!$A$115:$B$464,2,FALSE)</f>
        <v>700.12199999999996</v>
      </c>
      <c r="I369">
        <f>VLOOKUP(IF(data!P368="","unknown",data!P368),variables!$A$466:$B$517,2,FALSE)</f>
        <v>800.00599999999997</v>
      </c>
      <c r="J369">
        <f>VLOOKUP(IF(data!Q368="","unknown",data!Q368),variables!$A$519:$B$524,2,FALSE)</f>
        <v>901</v>
      </c>
      <c r="K369">
        <f>VLOOKUP(IF(data!S368="","unknown",data!S368),variables!$A$526:$B$528,2,FALSE)</f>
        <v>1000</v>
      </c>
      <c r="L369">
        <f>VLOOKUP(IF(data!U368="","unknown",data!U368),variables!$A$530:$B$534,2,FALSE)</f>
        <v>1100</v>
      </c>
      <c r="M369" s="38">
        <f>'data (2)'!A368</f>
        <v>1</v>
      </c>
      <c r="N369">
        <f>'interests (2)'!A369</f>
        <v>172200</v>
      </c>
      <c r="O369" t="str">
        <f t="shared" si="21"/>
        <v>filters:[1,172200]</v>
      </c>
      <c r="P369" t="str">
        <f t="shared" si="22"/>
        <v>variables:[23,102,214,301,401,500,600,700.122,800.006,901,1000,1100]</v>
      </c>
      <c r="Q369" t="s">
        <v>1703</v>
      </c>
      <c r="R369" t="str">
        <f t="shared" si="23"/>
        <v>filters:[1,172200],variables:[23,102,214,301,401,500,600,700.122,800.006,901,1000,1100]</v>
      </c>
      <c r="S369" t="s">
        <v>1701</v>
      </c>
      <c r="T369" t="str">
        <f t="shared" si="20"/>
        <v>{filters:[1,172200],variables:[23,102,214,301,401,500,600,700.122,800.006,901,1000,1100]},</v>
      </c>
    </row>
    <row r="370" spans="1:20">
      <c r="A370" s="36">
        <f>VLOOKUP(data!A369,variables!$A$33:$E$58,5,FALSE)</f>
        <v>41</v>
      </c>
      <c r="B370" s="36">
        <f>VLOOKUP(data!A369,variables!$A$33:$F$58,6,FALSE)</f>
        <v>104</v>
      </c>
      <c r="C370" s="36">
        <f>VLOOKUP(IF(data!D369="","unknown",data!D369),variables!$A$63:$F$94,5,FALSE)</f>
        <v>203</v>
      </c>
      <c r="D370" s="36">
        <f>VLOOKUP(IF(data!D369="","unknown",data!D369),variables!$A$63:$F$94,6,FALSE)</f>
        <v>300</v>
      </c>
      <c r="E370">
        <f>VLOOKUP(IF(data!E369="","unknown",data!E369),variables!$A$97:$B$104,2,FALSE)</f>
        <v>400</v>
      </c>
      <c r="F370">
        <f>VLOOKUP(data!F369,variables!$A$107:$B$108,2,FALSE)</f>
        <v>500</v>
      </c>
      <c r="G370">
        <f>VLOOKUP(IF(data!H369="","unknown",data!H369),variables!$A$110:$B$112,2,FALSE)</f>
        <v>600</v>
      </c>
      <c r="H370">
        <f>VLOOKUP(IF(data!I369="","unknown",data!I369),variables!$A$115:$B$464,2,FALSE)</f>
        <v>700.29499999999996</v>
      </c>
      <c r="I370">
        <f>VLOOKUP(IF(data!P369="","unknown",data!P369),variables!$A$466:$B$517,2,FALSE)</f>
        <v>800.02099999999996</v>
      </c>
      <c r="J370">
        <f>VLOOKUP(IF(data!Q369="","unknown",data!Q369),variables!$A$519:$B$524,2,FALSE)</f>
        <v>903</v>
      </c>
      <c r="K370">
        <f>VLOOKUP(IF(data!S369="","unknown",data!S369),variables!$A$526:$B$528,2,FALSE)</f>
        <v>1000</v>
      </c>
      <c r="L370">
        <f>VLOOKUP(IF(data!U369="","unknown",data!U369),variables!$A$530:$B$534,2,FALSE)</f>
        <v>1100</v>
      </c>
      <c r="M370" s="38">
        <f>'data (2)'!A369</f>
        <v>3</v>
      </c>
      <c r="N370">
        <f>'interests (2)'!A370</f>
        <v>1008600</v>
      </c>
      <c r="O370" t="str">
        <f t="shared" si="21"/>
        <v>filters:[3,1008600]</v>
      </c>
      <c r="P370" t="str">
        <f t="shared" si="22"/>
        <v>variables:[41,104,203,300,400,500,600,700.295,800.021,903,1000,1100]</v>
      </c>
      <c r="Q370" t="s">
        <v>1703</v>
      </c>
      <c r="R370" t="str">
        <f t="shared" si="23"/>
        <v>filters:[3,1008600],variables:[41,104,203,300,400,500,600,700.295,800.021,903,1000,1100]</v>
      </c>
      <c r="S370" t="s">
        <v>1701</v>
      </c>
      <c r="T370" t="str">
        <f t="shared" si="20"/>
        <v>{filters:[3,1008600],variables:[41,104,203,300,400,500,600,700.295,800.021,903,1000,1100]},</v>
      </c>
    </row>
    <row r="371" spans="1:20">
      <c r="A371" s="36">
        <f>VLOOKUP(data!A370,variables!$A$33:$E$58,5,FALSE)</f>
        <v>42</v>
      </c>
      <c r="B371" s="36">
        <f>VLOOKUP(data!A370,variables!$A$33:$F$58,6,FALSE)</f>
        <v>104</v>
      </c>
      <c r="C371" s="36">
        <f>VLOOKUP(IF(data!D370="","unknown",data!D370),variables!$A$63:$F$94,5,FALSE)</f>
        <v>230</v>
      </c>
      <c r="D371" s="36">
        <f>VLOOKUP(IF(data!D370="","unknown",data!D370),variables!$A$63:$F$94,6,FALSE)</f>
        <v>302</v>
      </c>
      <c r="E371">
        <f>VLOOKUP(IF(data!E370="","unknown",data!E370),variables!$A$97:$B$104,2,FALSE)</f>
        <v>401</v>
      </c>
      <c r="F371">
        <f>VLOOKUP(data!F370,variables!$A$107:$B$108,2,FALSE)</f>
        <v>500</v>
      </c>
      <c r="G371">
        <f>VLOOKUP(IF(data!H370="","unknown",data!H370),variables!$A$110:$B$112,2,FALSE)</f>
        <v>600</v>
      </c>
      <c r="H371">
        <f>VLOOKUP(IF(data!I370="","unknown",data!I370),variables!$A$115:$B$464,2,FALSE)</f>
        <v>700.26300000000003</v>
      </c>
      <c r="I371">
        <f>VLOOKUP(IF(data!P370="","unknown",data!P370),variables!$A$466:$B$517,2,FALSE)</f>
        <v>800.00400000000002</v>
      </c>
      <c r="J371">
        <f>VLOOKUP(IF(data!Q370="","unknown",data!Q370),variables!$A$519:$B$524,2,FALSE)</f>
        <v>903</v>
      </c>
      <c r="K371">
        <f>VLOOKUP(IF(data!S370="","unknown",data!S370),variables!$A$526:$B$528,2,FALSE)</f>
        <v>1000</v>
      </c>
      <c r="L371">
        <f>VLOOKUP(IF(data!U370="","unknown",data!U370),variables!$A$530:$B$534,2,FALSE)</f>
        <v>1100</v>
      </c>
      <c r="M371" s="38">
        <f>'data (2)'!A370</f>
        <v>3</v>
      </c>
      <c r="N371">
        <f>'interests (2)'!A371</f>
        <v>1828600</v>
      </c>
      <c r="O371" t="str">
        <f t="shared" si="21"/>
        <v>filters:[3,1828600]</v>
      </c>
      <c r="P371" t="str">
        <f t="shared" si="22"/>
        <v>variables:[42,104,230,302,401,500,600,700.263,800.004,903,1000,1100]</v>
      </c>
      <c r="Q371" t="s">
        <v>1703</v>
      </c>
      <c r="R371" t="str">
        <f t="shared" si="23"/>
        <v>filters:[3,1828600],variables:[42,104,230,302,401,500,600,700.263,800.004,903,1000,1100]</v>
      </c>
      <c r="S371" t="s">
        <v>1701</v>
      </c>
      <c r="T371" t="str">
        <f t="shared" si="20"/>
        <v>{filters:[3,1828600],variables:[42,104,230,302,401,500,600,700.263,800.004,903,1000,1100]},</v>
      </c>
    </row>
    <row r="372" spans="1:20">
      <c r="A372" s="36">
        <f>VLOOKUP(data!A371,variables!$A$33:$E$58,5,FALSE)</f>
        <v>30</v>
      </c>
      <c r="B372" s="36">
        <f>VLOOKUP(data!A371,variables!$A$33:$F$58,6,FALSE)</f>
        <v>103</v>
      </c>
      <c r="C372" s="36">
        <f>VLOOKUP(IF(data!D371="","unknown",data!D371),variables!$A$63:$F$94,5,FALSE)</f>
        <v>226</v>
      </c>
      <c r="D372" s="36">
        <f>VLOOKUP(IF(data!D371="","unknown",data!D371),variables!$A$63:$F$94,6,FALSE)</f>
        <v>302</v>
      </c>
      <c r="E372">
        <f>VLOOKUP(IF(data!E371="","unknown",data!E371),variables!$A$97:$B$104,2,FALSE)</f>
        <v>400</v>
      </c>
      <c r="F372">
        <f>VLOOKUP(data!F371,variables!$A$107:$B$108,2,FALSE)</f>
        <v>500</v>
      </c>
      <c r="G372">
        <f>VLOOKUP(IF(data!H371="","unknown",data!H371),variables!$A$110:$B$112,2,FALSE)</f>
        <v>600</v>
      </c>
      <c r="H372">
        <f>VLOOKUP(IF(data!I371="","unknown",data!I371),variables!$A$115:$B$464,2,FALSE)</f>
        <v>700.28399999999999</v>
      </c>
      <c r="I372">
        <f>VLOOKUP(IF(data!P371="","unknown",data!P371),variables!$A$466:$B$517,2,FALSE)</f>
        <v>801</v>
      </c>
      <c r="J372">
        <f>VLOOKUP(IF(data!Q371="","unknown",data!Q371),variables!$A$519:$B$524,2,FALSE)</f>
        <v>903</v>
      </c>
      <c r="K372">
        <f>VLOOKUP(IF(data!S371="","unknown",data!S371),variables!$A$526:$B$528,2,FALSE)</f>
        <v>1001</v>
      </c>
      <c r="L372">
        <f>VLOOKUP(IF(data!U371="","unknown",data!U371),variables!$A$530:$B$534,2,FALSE)</f>
        <v>1100</v>
      </c>
      <c r="M372" s="38">
        <f>'data (2)'!A371</f>
        <v>0</v>
      </c>
      <c r="N372">
        <f>'interests (2)'!A372</f>
        <v>0</v>
      </c>
      <c r="O372" t="str">
        <f t="shared" si="21"/>
        <v>filters:[0,0]</v>
      </c>
      <c r="P372" t="str">
        <f t="shared" si="22"/>
        <v>variables:[30,103,226,302,400,500,600,700.284,801,903,1001,1100]</v>
      </c>
      <c r="Q372" t="s">
        <v>1703</v>
      </c>
      <c r="R372" t="str">
        <f t="shared" si="23"/>
        <v>filters:[0,0],variables:[30,103,226,302,400,500,600,700.284,801,903,1001,1100]</v>
      </c>
      <c r="S372" t="s">
        <v>1701</v>
      </c>
      <c r="T372" t="str">
        <f t="shared" si="20"/>
        <v>{filters:[0,0],variables:[30,103,226,302,400,500,600,700.284,801,903,1001,1100]},</v>
      </c>
    </row>
    <row r="373" spans="1:20">
      <c r="A373" s="36">
        <f>VLOOKUP(data!A372,variables!$A$33:$E$58,5,FALSE)</f>
        <v>42</v>
      </c>
      <c r="B373" s="36">
        <f>VLOOKUP(data!A372,variables!$A$33:$F$58,6,FALSE)</f>
        <v>104</v>
      </c>
      <c r="C373" s="36">
        <f>VLOOKUP(IF(data!D372="","unknown",data!D372),variables!$A$63:$F$94,5,FALSE)</f>
        <v>203</v>
      </c>
      <c r="D373" s="36">
        <f>VLOOKUP(IF(data!D372="","unknown",data!D372),variables!$A$63:$F$94,6,FALSE)</f>
        <v>300</v>
      </c>
      <c r="E373">
        <f>VLOOKUP(IF(data!E372="","unknown",data!E372),variables!$A$97:$B$104,2,FALSE)</f>
        <v>402</v>
      </c>
      <c r="F373">
        <f>VLOOKUP(data!F372,variables!$A$107:$B$108,2,FALSE)</f>
        <v>500</v>
      </c>
      <c r="G373">
        <f>VLOOKUP(IF(data!H372="","unknown",data!H372),variables!$A$110:$B$112,2,FALSE)</f>
        <v>600</v>
      </c>
      <c r="H373">
        <f>VLOOKUP(IF(data!I372="","unknown",data!I372),variables!$A$115:$B$464,2,FALSE)</f>
        <v>700.11099999999999</v>
      </c>
      <c r="I373">
        <f>VLOOKUP(IF(data!P372="","unknown",data!P372),variables!$A$466:$B$517,2,FALSE)</f>
        <v>800.00599999999997</v>
      </c>
      <c r="J373">
        <f>VLOOKUP(IF(data!Q372="","unknown",data!Q372),variables!$A$519:$B$524,2,FALSE)</f>
        <v>900</v>
      </c>
      <c r="K373">
        <f>VLOOKUP(IF(data!S372="","unknown",data!S372),variables!$A$526:$B$528,2,FALSE)</f>
        <v>1000</v>
      </c>
      <c r="L373">
        <f>VLOOKUP(IF(data!U372="","unknown",data!U372),variables!$A$530:$B$534,2,FALSE)</f>
        <v>1100</v>
      </c>
      <c r="M373" s="38">
        <f>'data (2)'!A372</f>
        <v>2</v>
      </c>
      <c r="N373">
        <f>'interests (2)'!A373</f>
        <v>1586702</v>
      </c>
      <c r="O373" t="str">
        <f t="shared" si="21"/>
        <v>filters:[2,1586702]</v>
      </c>
      <c r="P373" t="str">
        <f t="shared" si="22"/>
        <v>variables:[42,104,203,300,402,500,600,700.111,800.006,900,1000,1100]</v>
      </c>
      <c r="Q373" t="s">
        <v>1703</v>
      </c>
      <c r="R373" t="str">
        <f t="shared" si="23"/>
        <v>filters:[2,1586702],variables:[42,104,203,300,402,500,600,700.111,800.006,900,1000,1100]</v>
      </c>
      <c r="S373" t="s">
        <v>1701</v>
      </c>
      <c r="T373" t="str">
        <f t="shared" si="20"/>
        <v>{filters:[2,1586702],variables:[42,104,203,300,402,500,600,700.111,800.006,900,1000,1100]},</v>
      </c>
    </row>
    <row r="374" spans="1:20">
      <c r="A374" s="36">
        <f>VLOOKUP(data!A373,variables!$A$33:$E$58,5,FALSE)</f>
        <v>31</v>
      </c>
      <c r="B374" s="36">
        <f>VLOOKUP(data!A373,variables!$A$33:$F$58,6,FALSE)</f>
        <v>103</v>
      </c>
      <c r="C374" s="36">
        <f>VLOOKUP(IF(data!D373="","unknown",data!D373),variables!$A$63:$F$94,5,FALSE)</f>
        <v>203</v>
      </c>
      <c r="D374" s="36">
        <f>VLOOKUP(IF(data!D373="","unknown",data!D373),variables!$A$63:$F$94,6,FALSE)</f>
        <v>300</v>
      </c>
      <c r="E374">
        <f>VLOOKUP(IF(data!E373="","unknown",data!E373),variables!$A$97:$B$104,2,FALSE)</f>
        <v>430</v>
      </c>
      <c r="F374">
        <f>VLOOKUP(data!F373,variables!$A$107:$B$108,2,FALSE)</f>
        <v>500</v>
      </c>
      <c r="G374">
        <f>VLOOKUP(IF(data!H373="","unknown",data!H373),variables!$A$110:$B$112,2,FALSE)</f>
        <v>601</v>
      </c>
      <c r="H374">
        <f>VLOOKUP(IF(data!I373="","unknown",data!I373),variables!$A$115:$B$464,2,FALSE)</f>
        <v>700.24900000000002</v>
      </c>
      <c r="I374">
        <f>VLOOKUP(IF(data!P373="","unknown",data!P373),variables!$A$466:$B$517,2,FALSE)</f>
        <v>801</v>
      </c>
      <c r="J374">
        <f>VLOOKUP(IF(data!Q373="","unknown",data!Q373),variables!$A$519:$B$524,2,FALSE)</f>
        <v>900</v>
      </c>
      <c r="K374">
        <f>VLOOKUP(IF(data!S373="","unknown",data!S373),variables!$A$526:$B$528,2,FALSE)</f>
        <v>1000</v>
      </c>
      <c r="L374">
        <f>VLOOKUP(IF(data!U373="","unknown",data!U373),variables!$A$530:$B$534,2,FALSE)</f>
        <v>1100</v>
      </c>
      <c r="M374" s="38">
        <f>'data (2)'!A373</f>
        <v>0</v>
      </c>
      <c r="N374">
        <f>'interests (2)'!A374</f>
        <v>135300</v>
      </c>
      <c r="O374" t="str">
        <f t="shared" si="21"/>
        <v>filters:[0,135300]</v>
      </c>
      <c r="P374" t="str">
        <f t="shared" si="22"/>
        <v>variables:[31,103,203,300,430,500,601,700.249,801,900,1000,1100]</v>
      </c>
      <c r="Q374" t="s">
        <v>1703</v>
      </c>
      <c r="R374" t="str">
        <f t="shared" si="23"/>
        <v>filters:[0,135300],variables:[31,103,203,300,430,500,601,700.249,801,900,1000,1100]</v>
      </c>
      <c r="S374" t="s">
        <v>1701</v>
      </c>
      <c r="T374" t="str">
        <f t="shared" si="20"/>
        <v>{filters:[0,135300],variables:[31,103,203,300,430,500,601,700.249,801,900,1000,1100]},</v>
      </c>
    </row>
    <row r="375" spans="1:20">
      <c r="A375" s="36">
        <f>VLOOKUP(data!A374,variables!$A$33:$E$58,5,FALSE)</f>
        <v>52</v>
      </c>
      <c r="B375" s="36">
        <f>VLOOKUP(data!A374,variables!$A$33:$F$58,6,FALSE)</f>
        <v>105</v>
      </c>
      <c r="C375" s="36">
        <f>VLOOKUP(IF(data!D374="","unknown",data!D374),variables!$A$63:$F$94,5,FALSE)</f>
        <v>203</v>
      </c>
      <c r="D375" s="36">
        <f>VLOOKUP(IF(data!D374="","unknown",data!D374),variables!$A$63:$F$94,6,FALSE)</f>
        <v>300</v>
      </c>
      <c r="E375">
        <f>VLOOKUP(IF(data!E374="","unknown",data!E374),variables!$A$97:$B$104,2,FALSE)</f>
        <v>400</v>
      </c>
      <c r="F375">
        <f>VLOOKUP(data!F374,variables!$A$107:$B$108,2,FALSE)</f>
        <v>501</v>
      </c>
      <c r="G375">
        <f>VLOOKUP(IF(data!H374="","unknown",data!H374),variables!$A$110:$B$112,2,FALSE)</f>
        <v>601</v>
      </c>
      <c r="H375">
        <f>VLOOKUP(IF(data!I374="","unknown",data!I374),variables!$A$115:$B$464,2,FALSE)</f>
        <v>700.01199999999994</v>
      </c>
      <c r="I375">
        <f>VLOOKUP(IF(data!P374="","unknown",data!P374),variables!$A$466:$B$517,2,FALSE)</f>
        <v>801</v>
      </c>
      <c r="J375">
        <f>VLOOKUP(IF(data!Q374="","unknown",data!Q374),variables!$A$519:$B$524,2,FALSE)</f>
        <v>903</v>
      </c>
      <c r="K375">
        <f>VLOOKUP(IF(data!S374="","unknown",data!S374),variables!$A$526:$B$528,2,FALSE)</f>
        <v>1001</v>
      </c>
      <c r="L375">
        <f>VLOOKUP(IF(data!U374="","unknown",data!U374),variables!$A$530:$B$534,2,FALSE)</f>
        <v>1100</v>
      </c>
      <c r="M375" s="38">
        <f>'data (2)'!A374</f>
        <v>2</v>
      </c>
      <c r="N375">
        <f>'interests (2)'!A375</f>
        <v>278800</v>
      </c>
      <c r="O375" t="str">
        <f t="shared" si="21"/>
        <v>filters:[2,278800]</v>
      </c>
      <c r="P375" t="str">
        <f t="shared" si="22"/>
        <v>variables:[52,105,203,300,400,501,601,700.012,801,903,1001,1100]</v>
      </c>
      <c r="Q375" t="s">
        <v>1703</v>
      </c>
      <c r="R375" t="str">
        <f t="shared" si="23"/>
        <v>filters:[2,278800],variables:[52,105,203,300,400,501,601,700.012,801,903,1001,1100]</v>
      </c>
      <c r="S375" t="s">
        <v>1701</v>
      </c>
      <c r="T375" t="str">
        <f t="shared" si="20"/>
        <v>{filters:[2,278800],variables:[52,105,203,300,400,501,601,700.012,801,903,1001,1100]},</v>
      </c>
    </row>
    <row r="376" spans="1:20">
      <c r="A376" s="36">
        <f>VLOOKUP(data!A375,variables!$A$33:$E$58,5,FALSE)</f>
        <v>50</v>
      </c>
      <c r="B376" s="36">
        <f>VLOOKUP(data!A375,variables!$A$33:$F$58,6,FALSE)</f>
        <v>105</v>
      </c>
      <c r="C376" s="36">
        <f>VLOOKUP(IF(data!D375="","unknown",data!D375),variables!$A$63:$F$94,5,FALSE)</f>
        <v>203</v>
      </c>
      <c r="D376" s="36">
        <f>VLOOKUP(IF(data!D375="","unknown",data!D375),variables!$A$63:$F$94,6,FALSE)</f>
        <v>300</v>
      </c>
      <c r="E376">
        <f>VLOOKUP(IF(data!E375="","unknown",data!E375),variables!$A$97:$B$104,2,FALSE)</f>
        <v>401</v>
      </c>
      <c r="F376">
        <f>VLOOKUP(data!F375,variables!$A$107:$B$108,2,FALSE)</f>
        <v>500</v>
      </c>
      <c r="G376">
        <f>VLOOKUP(IF(data!H375="","unknown",data!H375),variables!$A$110:$B$112,2,FALSE)</f>
        <v>600</v>
      </c>
      <c r="H376">
        <f>VLOOKUP(IF(data!I375="","unknown",data!I375),variables!$A$115:$B$464,2,FALSE)</f>
        <v>700.16700000000003</v>
      </c>
      <c r="I376">
        <f>VLOOKUP(IF(data!P375="","unknown",data!P375),variables!$A$466:$B$517,2,FALSE)</f>
        <v>800.03099999999995</v>
      </c>
      <c r="J376">
        <f>VLOOKUP(IF(data!Q375="","unknown",data!Q375),variables!$A$519:$B$524,2,FALSE)</f>
        <v>903</v>
      </c>
      <c r="K376">
        <f>VLOOKUP(IF(data!S375="","unknown",data!S375),variables!$A$526:$B$528,2,FALSE)</f>
        <v>1000</v>
      </c>
      <c r="L376">
        <f>VLOOKUP(IF(data!U375="","unknown",data!U375),variables!$A$530:$B$534,2,FALSE)</f>
        <v>1102</v>
      </c>
      <c r="M376" s="38">
        <f>'data (2)'!A375</f>
        <v>1</v>
      </c>
      <c r="N376">
        <f>'interests (2)'!A376</f>
        <v>1016800</v>
      </c>
      <c r="O376" t="str">
        <f t="shared" si="21"/>
        <v>filters:[1,1016800]</v>
      </c>
      <c r="P376" t="str">
        <f t="shared" si="22"/>
        <v>variables:[50,105,203,300,401,500,600,700.167,800.031,903,1000,1102]</v>
      </c>
      <c r="Q376" t="s">
        <v>1703</v>
      </c>
      <c r="R376" t="str">
        <f t="shared" si="23"/>
        <v>filters:[1,1016800],variables:[50,105,203,300,401,500,600,700.167,800.031,903,1000,1102]</v>
      </c>
      <c r="S376" t="s">
        <v>1701</v>
      </c>
      <c r="T376" t="str">
        <f t="shared" si="20"/>
        <v>{filters:[1,1016800],variables:[50,105,203,300,401,500,600,700.167,800.031,903,1000,1102]},</v>
      </c>
    </row>
    <row r="377" spans="1:20">
      <c r="A377" s="36">
        <f>VLOOKUP(data!A376,variables!$A$33:$E$58,5,FALSE)</f>
        <v>31</v>
      </c>
      <c r="B377" s="36">
        <f>VLOOKUP(data!A376,variables!$A$33:$F$58,6,FALSE)</f>
        <v>103</v>
      </c>
      <c r="C377" s="36">
        <f>VLOOKUP(IF(data!D376="","unknown",data!D376),variables!$A$63:$F$94,5,FALSE)</f>
        <v>203</v>
      </c>
      <c r="D377" s="36">
        <f>VLOOKUP(IF(data!D376="","unknown",data!D376),variables!$A$63:$F$94,6,FALSE)</f>
        <v>300</v>
      </c>
      <c r="E377">
        <f>VLOOKUP(IF(data!E376="","unknown",data!E376),variables!$A$97:$B$104,2,FALSE)</f>
        <v>401</v>
      </c>
      <c r="F377">
        <f>VLOOKUP(data!F376,variables!$A$107:$B$108,2,FALSE)</f>
        <v>500</v>
      </c>
      <c r="G377">
        <f>VLOOKUP(IF(data!H376="","unknown",data!H376),variables!$A$110:$B$112,2,FALSE)</f>
        <v>600</v>
      </c>
      <c r="H377">
        <f>VLOOKUP(IF(data!I376="","unknown",data!I376),variables!$A$115:$B$464,2,FALSE)</f>
        <v>700.31100000000004</v>
      </c>
      <c r="I377">
        <f>VLOOKUP(IF(data!P376="","unknown",data!P376),variables!$A$466:$B$517,2,FALSE)</f>
        <v>800.00800000000004</v>
      </c>
      <c r="J377">
        <f>VLOOKUP(IF(data!Q376="","unknown",data!Q376),variables!$A$519:$B$524,2,FALSE)</f>
        <v>903</v>
      </c>
      <c r="K377">
        <f>VLOOKUP(IF(data!S376="","unknown",data!S376),variables!$A$526:$B$528,2,FALSE)</f>
        <v>1000</v>
      </c>
      <c r="L377">
        <f>VLOOKUP(IF(data!U376="","unknown",data!U376),variables!$A$530:$B$534,2,FALSE)</f>
        <v>1100</v>
      </c>
      <c r="M377" s="38">
        <f>'data (2)'!A376</f>
        <v>1</v>
      </c>
      <c r="N377">
        <f>'interests (2)'!A377</f>
        <v>139400</v>
      </c>
      <c r="O377" t="str">
        <f t="shared" si="21"/>
        <v>filters:[1,139400]</v>
      </c>
      <c r="P377" t="str">
        <f t="shared" si="22"/>
        <v>variables:[31,103,203,300,401,500,600,700.311,800.008,903,1000,1100]</v>
      </c>
      <c r="Q377" t="s">
        <v>1703</v>
      </c>
      <c r="R377" t="str">
        <f t="shared" si="23"/>
        <v>filters:[1,139400],variables:[31,103,203,300,401,500,600,700.311,800.008,903,1000,1100]</v>
      </c>
      <c r="S377" t="s">
        <v>1701</v>
      </c>
      <c r="T377" t="str">
        <f t="shared" si="20"/>
        <v>{filters:[1,139400],variables:[31,103,203,300,401,500,600,700.311,800.008,903,1000,1100]},</v>
      </c>
    </row>
    <row r="378" spans="1:20">
      <c r="A378" s="36">
        <f>VLOOKUP(data!A377,variables!$A$33:$E$58,5,FALSE)</f>
        <v>50</v>
      </c>
      <c r="B378" s="36">
        <f>VLOOKUP(data!A377,variables!$A$33:$F$58,6,FALSE)</f>
        <v>105</v>
      </c>
      <c r="C378" s="36">
        <f>VLOOKUP(IF(data!D377="","unknown",data!D377),variables!$A$63:$F$94,5,FALSE)</f>
        <v>234</v>
      </c>
      <c r="D378" s="36">
        <f>VLOOKUP(IF(data!D377="","unknown",data!D377),variables!$A$63:$F$94,6,FALSE)</f>
        <v>302</v>
      </c>
      <c r="E378">
        <f>VLOOKUP(IF(data!E377="","unknown",data!E377),variables!$A$97:$B$104,2,FALSE)</f>
        <v>401</v>
      </c>
      <c r="F378">
        <f>VLOOKUP(data!F377,variables!$A$107:$B$108,2,FALSE)</f>
        <v>500</v>
      </c>
      <c r="G378">
        <f>VLOOKUP(IF(data!H377="","unknown",data!H377),variables!$A$110:$B$112,2,FALSE)</f>
        <v>601</v>
      </c>
      <c r="H378">
        <f>VLOOKUP(IF(data!I377="","unknown",data!I377),variables!$A$115:$B$464,2,FALSE)</f>
        <v>700.05799999999999</v>
      </c>
      <c r="I378">
        <f>VLOOKUP(IF(data!P377="","unknown",data!P377),variables!$A$466:$B$517,2,FALSE)</f>
        <v>800.02599999999995</v>
      </c>
      <c r="J378">
        <f>VLOOKUP(IF(data!Q377="","unknown",data!Q377),variables!$A$519:$B$524,2,FALSE)</f>
        <v>903</v>
      </c>
      <c r="K378">
        <f>VLOOKUP(IF(data!S377="","unknown",data!S377),variables!$A$526:$B$528,2,FALSE)</f>
        <v>1001</v>
      </c>
      <c r="L378">
        <f>VLOOKUP(IF(data!U377="","unknown",data!U377),variables!$A$530:$B$534,2,FALSE)</f>
        <v>1100</v>
      </c>
      <c r="M378" s="38">
        <f>'data (2)'!A377</f>
        <v>2</v>
      </c>
      <c r="N378">
        <f>'interests (2)'!A378</f>
        <v>1324302</v>
      </c>
      <c r="O378" t="str">
        <f t="shared" si="21"/>
        <v>filters:[2,1324302]</v>
      </c>
      <c r="P378" t="str">
        <f t="shared" si="22"/>
        <v>variables:[50,105,234,302,401,500,601,700.058,800.026,903,1001,1100]</v>
      </c>
      <c r="Q378" t="s">
        <v>1703</v>
      </c>
      <c r="R378" t="str">
        <f t="shared" si="23"/>
        <v>filters:[2,1324302],variables:[50,105,234,302,401,500,601,700.058,800.026,903,1001,1100]</v>
      </c>
      <c r="S378" t="s">
        <v>1701</v>
      </c>
      <c r="T378" t="str">
        <f t="shared" si="20"/>
        <v>{filters:[2,1324302],variables:[50,105,234,302,401,500,601,700.058,800.026,903,1001,1100]},</v>
      </c>
    </row>
    <row r="379" spans="1:20">
      <c r="A379" s="36">
        <f>VLOOKUP(data!A378,variables!$A$33:$E$58,5,FALSE)</f>
        <v>22</v>
      </c>
      <c r="B379" s="36">
        <f>VLOOKUP(data!A378,variables!$A$33:$F$58,6,FALSE)</f>
        <v>102</v>
      </c>
      <c r="C379" s="36">
        <f>VLOOKUP(IF(data!D378="","unknown",data!D378),variables!$A$63:$F$94,5,FALSE)</f>
        <v>232</v>
      </c>
      <c r="D379" s="36">
        <f>VLOOKUP(IF(data!D378="","unknown",data!D378),variables!$A$63:$F$94,6,FALSE)</f>
        <v>302</v>
      </c>
      <c r="E379">
        <f>VLOOKUP(IF(data!E378="","unknown",data!E378),variables!$A$97:$B$104,2,FALSE)</f>
        <v>400</v>
      </c>
      <c r="F379">
        <f>VLOOKUP(data!F378,variables!$A$107:$B$108,2,FALSE)</f>
        <v>500</v>
      </c>
      <c r="G379">
        <f>VLOOKUP(IF(data!H378="","unknown",data!H378),variables!$A$110:$B$112,2,FALSE)</f>
        <v>600</v>
      </c>
      <c r="H379">
        <f>VLOOKUP(IF(data!I378="","unknown",data!I378),variables!$A$115:$B$464,2,FALSE)</f>
        <v>700.12900000000002</v>
      </c>
      <c r="I379">
        <f>VLOOKUP(IF(data!P378="","unknown",data!P378),variables!$A$466:$B$517,2,FALSE)</f>
        <v>800.01400000000001</v>
      </c>
      <c r="J379">
        <f>VLOOKUP(IF(data!Q378="","unknown",data!Q378),variables!$A$519:$B$524,2,FALSE)</f>
        <v>900</v>
      </c>
      <c r="K379">
        <f>VLOOKUP(IF(data!S378="","unknown",data!S378),variables!$A$526:$B$528,2,FALSE)</f>
        <v>1000</v>
      </c>
      <c r="L379">
        <f>VLOOKUP(IF(data!U378="","unknown",data!U378),variables!$A$530:$B$534,2,FALSE)</f>
        <v>1100</v>
      </c>
      <c r="M379" s="38">
        <f>'data (2)'!A378</f>
        <v>2</v>
      </c>
      <c r="N379">
        <f>'interests (2)'!A379</f>
        <v>1061902</v>
      </c>
      <c r="O379" t="str">
        <f t="shared" si="21"/>
        <v>filters:[2,1061902]</v>
      </c>
      <c r="P379" t="str">
        <f t="shared" si="22"/>
        <v>variables:[22,102,232,302,400,500,600,700.129,800.014,900,1000,1100]</v>
      </c>
      <c r="Q379" t="s">
        <v>1703</v>
      </c>
      <c r="R379" t="str">
        <f t="shared" si="23"/>
        <v>filters:[2,1061902],variables:[22,102,232,302,400,500,600,700.129,800.014,900,1000,1100]</v>
      </c>
      <c r="S379" t="s">
        <v>1701</v>
      </c>
      <c r="T379" t="str">
        <f t="shared" si="20"/>
        <v>{filters:[2,1061902],variables:[22,102,232,302,400,500,600,700.129,800.014,900,1000,1100]},</v>
      </c>
    </row>
    <row r="380" spans="1:20">
      <c r="A380" s="36">
        <f>VLOOKUP(data!A379,variables!$A$33:$E$58,5,FALSE)</f>
        <v>23</v>
      </c>
      <c r="B380" s="36">
        <f>VLOOKUP(data!A379,variables!$A$33:$F$58,6,FALSE)</f>
        <v>102</v>
      </c>
      <c r="C380" s="36">
        <f>VLOOKUP(IF(data!D379="","unknown",data!D379),variables!$A$63:$F$94,5,FALSE)</f>
        <v>203</v>
      </c>
      <c r="D380" s="36">
        <f>VLOOKUP(IF(data!D379="","unknown",data!D379),variables!$A$63:$F$94,6,FALSE)</f>
        <v>300</v>
      </c>
      <c r="E380">
        <f>VLOOKUP(IF(data!E379="","unknown",data!E379),variables!$A$97:$B$104,2,FALSE)</f>
        <v>430</v>
      </c>
      <c r="F380">
        <f>VLOOKUP(data!F379,variables!$A$107:$B$108,2,FALSE)</f>
        <v>500</v>
      </c>
      <c r="G380">
        <f>VLOOKUP(IF(data!H379="","unknown",data!H379),variables!$A$110:$B$112,2,FALSE)</f>
        <v>601</v>
      </c>
      <c r="H380">
        <f>VLOOKUP(IF(data!I379="","unknown",data!I379),variables!$A$115:$B$464,2,FALSE)</f>
        <v>700.18200000000002</v>
      </c>
      <c r="I380">
        <f>VLOOKUP(IF(data!P379="","unknown",data!P379),variables!$A$466:$B$517,2,FALSE)</f>
        <v>801</v>
      </c>
      <c r="J380">
        <f>VLOOKUP(IF(data!Q379="","unknown",data!Q379),variables!$A$519:$B$524,2,FALSE)</f>
        <v>900</v>
      </c>
      <c r="K380">
        <f>VLOOKUP(IF(data!S379="","unknown",data!S379),variables!$A$526:$B$528,2,FALSE)</f>
        <v>1000</v>
      </c>
      <c r="L380">
        <f>VLOOKUP(IF(data!U379="","unknown",data!U379),variables!$A$530:$B$534,2,FALSE)</f>
        <v>1100</v>
      </c>
      <c r="M380" s="38">
        <f>'data (2)'!A379</f>
        <v>1</v>
      </c>
      <c r="N380">
        <f>'interests (2)'!A380</f>
        <v>701100</v>
      </c>
      <c r="O380" t="str">
        <f t="shared" si="21"/>
        <v>filters:[1,701100]</v>
      </c>
      <c r="P380" t="str">
        <f t="shared" si="22"/>
        <v>variables:[23,102,203,300,430,500,601,700.182,801,900,1000,1100]</v>
      </c>
      <c r="Q380" t="s">
        <v>1703</v>
      </c>
      <c r="R380" t="str">
        <f t="shared" si="23"/>
        <v>filters:[1,701100],variables:[23,102,203,300,430,500,601,700.182,801,900,1000,1100]</v>
      </c>
      <c r="S380" t="s">
        <v>1701</v>
      </c>
      <c r="T380" t="str">
        <f t="shared" si="20"/>
        <v>{filters:[1,701100],variables:[23,102,203,300,430,500,601,700.182,801,900,1000,1100]},</v>
      </c>
    </row>
    <row r="381" spans="1:20">
      <c r="A381" s="36">
        <f>VLOOKUP(data!A380,variables!$A$33:$E$58,5,FALSE)</f>
        <v>50</v>
      </c>
      <c r="B381" s="36">
        <f>VLOOKUP(data!A380,variables!$A$33:$F$58,6,FALSE)</f>
        <v>105</v>
      </c>
      <c r="C381" s="36">
        <f>VLOOKUP(IF(data!D380="","unknown",data!D380),variables!$A$63:$F$94,5,FALSE)</f>
        <v>203</v>
      </c>
      <c r="D381" s="36">
        <f>VLOOKUP(IF(data!D380="","unknown",data!D380),variables!$A$63:$F$94,6,FALSE)</f>
        <v>300</v>
      </c>
      <c r="E381">
        <f>VLOOKUP(IF(data!E380="","unknown",data!E380),variables!$A$97:$B$104,2,FALSE)</f>
        <v>401</v>
      </c>
      <c r="F381">
        <f>VLOOKUP(data!F380,variables!$A$107:$B$108,2,FALSE)</f>
        <v>500</v>
      </c>
      <c r="G381">
        <f>VLOOKUP(IF(data!H380="","unknown",data!H380),variables!$A$110:$B$112,2,FALSE)</f>
        <v>600</v>
      </c>
      <c r="H381">
        <f>VLOOKUP(IF(data!I380="","unknown",data!I380),variables!$A$115:$B$464,2,FALSE)</f>
        <v>700.04300000000001</v>
      </c>
      <c r="I381">
        <f>VLOOKUP(IF(data!P380="","unknown",data!P380),variables!$A$466:$B$517,2,FALSE)</f>
        <v>800.03499999999997</v>
      </c>
      <c r="J381">
        <f>VLOOKUP(IF(data!Q380="","unknown",data!Q380),variables!$A$519:$B$524,2,FALSE)</f>
        <v>900</v>
      </c>
      <c r="K381">
        <f>VLOOKUP(IF(data!S380="","unknown",data!S380),variables!$A$526:$B$528,2,FALSE)</f>
        <v>1002</v>
      </c>
      <c r="L381">
        <f>VLOOKUP(IF(data!U380="","unknown",data!U380),variables!$A$530:$B$534,2,FALSE)</f>
        <v>1102</v>
      </c>
      <c r="M381" s="38">
        <f>'data (2)'!A380</f>
        <v>3</v>
      </c>
      <c r="N381">
        <f>'interests (2)'!A381</f>
        <v>1931102</v>
      </c>
      <c r="O381" t="str">
        <f t="shared" si="21"/>
        <v>filters:[3,1931102]</v>
      </c>
      <c r="P381" t="str">
        <f t="shared" si="22"/>
        <v>variables:[50,105,203,300,401,500,600,700.043,800.035,900,1002,1102]</v>
      </c>
      <c r="Q381" t="s">
        <v>1703</v>
      </c>
      <c r="R381" t="str">
        <f t="shared" si="23"/>
        <v>filters:[3,1931102],variables:[50,105,203,300,401,500,600,700.043,800.035,900,1002,1102]</v>
      </c>
      <c r="S381" t="s">
        <v>1701</v>
      </c>
      <c r="T381" t="str">
        <f t="shared" si="20"/>
        <v>{filters:[3,1931102],variables:[50,105,203,300,401,500,600,700.043,800.035,900,1002,1102]},</v>
      </c>
    </row>
    <row r="382" spans="1:20">
      <c r="A382" s="36">
        <f>VLOOKUP(data!A381,variables!$A$33:$E$58,5,FALSE)</f>
        <v>23</v>
      </c>
      <c r="B382" s="36">
        <f>VLOOKUP(data!A381,variables!$A$33:$F$58,6,FALSE)</f>
        <v>102</v>
      </c>
      <c r="C382" s="36">
        <f>VLOOKUP(IF(data!D381="","unknown",data!D381),variables!$A$63:$F$94,5,FALSE)</f>
        <v>203</v>
      </c>
      <c r="D382" s="36">
        <f>VLOOKUP(IF(data!D381="","unknown",data!D381),variables!$A$63:$F$94,6,FALSE)</f>
        <v>300</v>
      </c>
      <c r="E382">
        <f>VLOOKUP(IF(data!E381="","unknown",data!E381),variables!$A$97:$B$104,2,FALSE)</f>
        <v>401</v>
      </c>
      <c r="F382">
        <f>VLOOKUP(data!F381,variables!$A$107:$B$108,2,FALSE)</f>
        <v>500</v>
      </c>
      <c r="G382">
        <f>VLOOKUP(IF(data!H381="","unknown",data!H381),variables!$A$110:$B$112,2,FALSE)</f>
        <v>601</v>
      </c>
      <c r="H382">
        <f>VLOOKUP(IF(data!I381="","unknown",data!I381),variables!$A$115:$B$464,2,FALSE)</f>
        <v>700.08</v>
      </c>
      <c r="I382">
        <f>VLOOKUP(IF(data!P381="","unknown",data!P381),variables!$A$466:$B$517,2,FALSE)</f>
        <v>801</v>
      </c>
      <c r="J382">
        <f>VLOOKUP(IF(data!Q381="","unknown",data!Q381),variables!$A$519:$B$524,2,FALSE)</f>
        <v>904</v>
      </c>
      <c r="K382">
        <f>VLOOKUP(IF(data!S381="","unknown",data!S381),variables!$A$526:$B$528,2,FALSE)</f>
        <v>1000</v>
      </c>
      <c r="L382">
        <f>VLOOKUP(IF(data!U381="","unknown",data!U381),variables!$A$530:$B$534,2,FALSE)</f>
        <v>1100</v>
      </c>
      <c r="M382" s="38">
        <f>'data (2)'!A381</f>
        <v>2</v>
      </c>
      <c r="N382">
        <f>'interests (2)'!A382</f>
        <v>1090600</v>
      </c>
      <c r="O382" t="str">
        <f t="shared" si="21"/>
        <v>filters:[2,1090600]</v>
      </c>
      <c r="P382" t="str">
        <f t="shared" si="22"/>
        <v>variables:[23,102,203,300,401,500,601,700.08,801,904,1000,1100]</v>
      </c>
      <c r="Q382" t="s">
        <v>1703</v>
      </c>
      <c r="R382" t="str">
        <f t="shared" si="23"/>
        <v>filters:[2,1090600],variables:[23,102,203,300,401,500,601,700.08,801,904,1000,1100]</v>
      </c>
      <c r="S382" t="s">
        <v>1701</v>
      </c>
      <c r="T382" t="str">
        <f t="shared" si="20"/>
        <v>{filters:[2,1090600],variables:[23,102,203,300,401,500,601,700.08,801,904,1000,1100]},</v>
      </c>
    </row>
    <row r="383" spans="1:20">
      <c r="A383" s="36">
        <f>VLOOKUP(data!A382,variables!$A$33:$E$58,5,FALSE)</f>
        <v>22</v>
      </c>
      <c r="B383" s="36">
        <f>VLOOKUP(data!A382,variables!$A$33:$F$58,6,FALSE)</f>
        <v>102</v>
      </c>
      <c r="C383" s="36">
        <f>VLOOKUP(IF(data!D382="","unknown",data!D382),variables!$A$63:$F$94,5,FALSE)</f>
        <v>215</v>
      </c>
      <c r="D383" s="36">
        <f>VLOOKUP(IF(data!D382="","unknown",data!D382),variables!$A$63:$F$94,6,FALSE)</f>
        <v>301</v>
      </c>
      <c r="E383">
        <f>VLOOKUP(IF(data!E382="","unknown",data!E382),variables!$A$97:$B$104,2,FALSE)</f>
        <v>400</v>
      </c>
      <c r="F383">
        <f>VLOOKUP(data!F382,variables!$A$107:$B$108,2,FALSE)</f>
        <v>500</v>
      </c>
      <c r="G383">
        <f>VLOOKUP(IF(data!H382="","unknown",data!H382),variables!$A$110:$B$112,2,FALSE)</f>
        <v>600</v>
      </c>
      <c r="H383">
        <f>VLOOKUP(IF(data!I382="","unknown",data!I382),variables!$A$115:$B$464,2,FALSE)</f>
        <v>700.21400000000006</v>
      </c>
      <c r="I383">
        <f>VLOOKUP(IF(data!P382="","unknown",data!P382),variables!$A$466:$B$517,2,FALSE)</f>
        <v>800.02099999999996</v>
      </c>
      <c r="J383">
        <f>VLOOKUP(IF(data!Q382="","unknown",data!Q382),variables!$A$519:$B$524,2,FALSE)</f>
        <v>900</v>
      </c>
      <c r="K383">
        <f>VLOOKUP(IF(data!S382="","unknown",data!S382),variables!$A$526:$B$528,2,FALSE)</f>
        <v>1001</v>
      </c>
      <c r="L383">
        <f>VLOOKUP(IF(data!U382="","unknown",data!U382),variables!$A$530:$B$534,2,FALSE)</f>
        <v>1100</v>
      </c>
      <c r="M383" s="38">
        <f>'data (2)'!A382</f>
        <v>3</v>
      </c>
      <c r="N383">
        <f>'interests (2)'!A383</f>
        <v>459200</v>
      </c>
      <c r="O383" t="str">
        <f t="shared" si="21"/>
        <v>filters:[3,459200]</v>
      </c>
      <c r="P383" t="str">
        <f t="shared" si="22"/>
        <v>variables:[22,102,215,301,400,500,600,700.214,800.021,900,1001,1100]</v>
      </c>
      <c r="Q383" t="s">
        <v>1703</v>
      </c>
      <c r="R383" t="str">
        <f t="shared" si="23"/>
        <v>filters:[3,459200],variables:[22,102,215,301,400,500,600,700.214,800.021,900,1001,1100]</v>
      </c>
      <c r="S383" t="s">
        <v>1701</v>
      </c>
      <c r="T383" t="str">
        <f t="shared" si="20"/>
        <v>{filters:[3,459200],variables:[22,102,215,301,400,500,600,700.214,800.021,900,1001,1100]},</v>
      </c>
    </row>
    <row r="384" spans="1:20">
      <c r="A384" s="36">
        <f>VLOOKUP(data!A383,variables!$A$33:$E$58,5,FALSE)</f>
        <v>51</v>
      </c>
      <c r="B384" s="36">
        <f>VLOOKUP(data!A383,variables!$A$33:$F$58,6,FALSE)</f>
        <v>105</v>
      </c>
      <c r="C384" s="36">
        <f>VLOOKUP(IF(data!D383="","unknown",data!D383),variables!$A$63:$F$94,5,FALSE)</f>
        <v>203</v>
      </c>
      <c r="D384" s="36">
        <f>VLOOKUP(IF(data!D383="","unknown",data!D383),variables!$A$63:$F$94,6,FALSE)</f>
        <v>300</v>
      </c>
      <c r="E384">
        <f>VLOOKUP(IF(data!E383="","unknown",data!E383),variables!$A$97:$B$104,2,FALSE)</f>
        <v>440</v>
      </c>
      <c r="F384">
        <f>VLOOKUP(data!F383,variables!$A$107:$B$108,2,FALSE)</f>
        <v>500</v>
      </c>
      <c r="G384">
        <f>VLOOKUP(IF(data!H383="","unknown",data!H383),variables!$A$110:$B$112,2,FALSE)</f>
        <v>602</v>
      </c>
      <c r="H384">
        <f>VLOOKUP(IF(data!I383="","unknown",data!I383),variables!$A$115:$B$464,2,FALSE)</f>
        <v>700.21199999999999</v>
      </c>
      <c r="I384">
        <f>VLOOKUP(IF(data!P383="","unknown",data!P383),variables!$A$466:$B$517,2,FALSE)</f>
        <v>801</v>
      </c>
      <c r="J384">
        <f>VLOOKUP(IF(data!Q383="","unknown",data!Q383),variables!$A$519:$B$524,2,FALSE)</f>
        <v>905</v>
      </c>
      <c r="K384">
        <f>VLOOKUP(IF(data!S383="","unknown",data!S383),variables!$A$526:$B$528,2,FALSE)</f>
        <v>1002</v>
      </c>
      <c r="L384">
        <f>VLOOKUP(IF(data!U383="","unknown",data!U383),variables!$A$530:$B$534,2,FALSE)</f>
        <v>1104</v>
      </c>
      <c r="M384" s="38">
        <f>'data (2)'!A383</f>
        <v>0</v>
      </c>
      <c r="N384">
        <f>'interests (2)'!A384</f>
        <v>0</v>
      </c>
      <c r="O384" t="str">
        <f t="shared" si="21"/>
        <v>filters:[0,0]</v>
      </c>
      <c r="P384" t="str">
        <f t="shared" si="22"/>
        <v>variables:[51,105,203,300,440,500,602,700.212,801,905,1002,1104]</v>
      </c>
      <c r="Q384" t="s">
        <v>1703</v>
      </c>
      <c r="R384" t="str">
        <f t="shared" si="23"/>
        <v>filters:[0,0],variables:[51,105,203,300,440,500,602,700.212,801,905,1002,1104]</v>
      </c>
      <c r="S384" t="s">
        <v>1701</v>
      </c>
      <c r="T384" t="str">
        <f t="shared" si="20"/>
        <v>{filters:[0,0],variables:[51,105,203,300,440,500,602,700.212,801,905,1002,1104]},</v>
      </c>
    </row>
    <row r="385" spans="1:20">
      <c r="A385" s="36">
        <f>VLOOKUP(data!A384,variables!$A$33:$E$58,5,FALSE)</f>
        <v>41</v>
      </c>
      <c r="B385" s="36">
        <f>VLOOKUP(data!A384,variables!$A$33:$F$58,6,FALSE)</f>
        <v>104</v>
      </c>
      <c r="C385" s="36">
        <f>VLOOKUP(IF(data!D384="","unknown",data!D384),variables!$A$63:$F$94,5,FALSE)</f>
        <v>203</v>
      </c>
      <c r="D385" s="36">
        <f>VLOOKUP(IF(data!D384="","unknown",data!D384),variables!$A$63:$F$94,6,FALSE)</f>
        <v>300</v>
      </c>
      <c r="E385">
        <f>VLOOKUP(IF(data!E384="","unknown",data!E384),variables!$A$97:$B$104,2,FALSE)</f>
        <v>400</v>
      </c>
      <c r="F385">
        <f>VLOOKUP(data!F384,variables!$A$107:$B$108,2,FALSE)</f>
        <v>500</v>
      </c>
      <c r="G385">
        <f>VLOOKUP(IF(data!H384="","unknown",data!H384),variables!$A$110:$B$112,2,FALSE)</f>
        <v>600</v>
      </c>
      <c r="H385">
        <f>VLOOKUP(IF(data!I384="","unknown",data!I384),variables!$A$115:$B$464,2,FALSE)</f>
        <v>700.08199999999999</v>
      </c>
      <c r="I385">
        <f>VLOOKUP(IF(data!P384="","unknown",data!P384),variables!$A$466:$B$517,2,FALSE)</f>
        <v>800.01900000000001</v>
      </c>
      <c r="J385">
        <f>VLOOKUP(IF(data!Q384="","unknown",data!Q384),variables!$A$519:$B$524,2,FALSE)</f>
        <v>903</v>
      </c>
      <c r="K385">
        <f>VLOOKUP(IF(data!S384="","unknown",data!S384),variables!$A$526:$B$528,2,FALSE)</f>
        <v>1001</v>
      </c>
      <c r="L385">
        <f>VLOOKUP(IF(data!U384="","unknown",data!U384),variables!$A$530:$B$534,2,FALSE)</f>
        <v>1100</v>
      </c>
      <c r="M385" s="38">
        <f>'data (2)'!A384</f>
        <v>2</v>
      </c>
      <c r="N385">
        <f>'interests (2)'!A385</f>
        <v>328002</v>
      </c>
      <c r="O385" t="str">
        <f t="shared" si="21"/>
        <v>filters:[2,328002]</v>
      </c>
      <c r="P385" t="str">
        <f t="shared" si="22"/>
        <v>variables:[41,104,203,300,400,500,600,700.082,800.019,903,1001,1100]</v>
      </c>
      <c r="Q385" t="s">
        <v>1703</v>
      </c>
      <c r="R385" t="str">
        <f t="shared" si="23"/>
        <v>filters:[2,328002],variables:[41,104,203,300,400,500,600,700.082,800.019,903,1001,1100]</v>
      </c>
      <c r="S385" t="s">
        <v>1701</v>
      </c>
      <c r="T385" t="str">
        <f t="shared" si="20"/>
        <v>{filters:[2,328002],variables:[41,104,203,300,400,500,600,700.082,800.019,903,1001,1100]},</v>
      </c>
    </row>
    <row r="386" spans="1:20">
      <c r="A386" s="36">
        <f>VLOOKUP(data!A385,variables!$A$33:$E$58,5,FALSE)</f>
        <v>2</v>
      </c>
      <c r="B386" s="36">
        <f>VLOOKUP(data!A385,variables!$A$33:$F$58,6,FALSE)</f>
        <v>100</v>
      </c>
      <c r="C386" s="36">
        <f>VLOOKUP(IF(data!D385="","unknown",data!D385),variables!$A$63:$F$94,5,FALSE)</f>
        <v>203</v>
      </c>
      <c r="D386" s="36">
        <f>VLOOKUP(IF(data!D385="","unknown",data!D385),variables!$A$63:$F$94,6,FALSE)</f>
        <v>300</v>
      </c>
      <c r="E386">
        <f>VLOOKUP(IF(data!E385="","unknown",data!E385),variables!$A$97:$B$104,2,FALSE)</f>
        <v>440</v>
      </c>
      <c r="F386">
        <f>VLOOKUP(data!F385,variables!$A$107:$B$108,2,FALSE)</f>
        <v>501</v>
      </c>
      <c r="G386">
        <f>VLOOKUP(IF(data!H385="","unknown",data!H385),variables!$A$110:$B$112,2,FALSE)</f>
        <v>602</v>
      </c>
      <c r="H386">
        <f>VLOOKUP(IF(data!I385="","unknown",data!I385),variables!$A$115:$B$464,2,FALSE)</f>
        <v>700.32</v>
      </c>
      <c r="I386">
        <f>VLOOKUP(IF(data!P385="","unknown",data!P385),variables!$A$466:$B$517,2,FALSE)</f>
        <v>801</v>
      </c>
      <c r="J386">
        <f>VLOOKUP(IF(data!Q385="","unknown",data!Q385),variables!$A$519:$B$524,2,FALSE)</f>
        <v>905</v>
      </c>
      <c r="K386">
        <f>VLOOKUP(IF(data!S385="","unknown",data!S385),variables!$A$526:$B$528,2,FALSE)</f>
        <v>1002</v>
      </c>
      <c r="L386">
        <f>VLOOKUP(IF(data!U385="","unknown",data!U385),variables!$A$530:$B$534,2,FALSE)</f>
        <v>1100</v>
      </c>
      <c r="M386" s="38">
        <f>'data (2)'!A385</f>
        <v>0</v>
      </c>
      <c r="N386">
        <f>'interests (2)'!A386</f>
        <v>0</v>
      </c>
      <c r="O386" t="str">
        <f t="shared" si="21"/>
        <v>filters:[0,0]</v>
      </c>
      <c r="P386" t="str">
        <f t="shared" si="22"/>
        <v>variables:[2,100,203,300,440,501,602,700.32,801,905,1002,1100]</v>
      </c>
      <c r="Q386" t="s">
        <v>1703</v>
      </c>
      <c r="R386" t="str">
        <f t="shared" si="23"/>
        <v>filters:[0,0],variables:[2,100,203,300,440,501,602,700.32,801,905,1002,1100]</v>
      </c>
      <c r="S386" t="s">
        <v>1701</v>
      </c>
      <c r="T386" t="str">
        <f t="shared" si="20"/>
        <v>{filters:[0,0],variables:[2,100,203,300,440,501,602,700.32,801,905,1002,1100]},</v>
      </c>
    </row>
    <row r="387" spans="1:20">
      <c r="A387" s="36">
        <f>VLOOKUP(data!A386,variables!$A$33:$E$58,5,FALSE)</f>
        <v>41</v>
      </c>
      <c r="B387" s="36">
        <f>VLOOKUP(data!A386,variables!$A$33:$F$58,6,FALSE)</f>
        <v>104</v>
      </c>
      <c r="C387" s="36">
        <f>VLOOKUP(IF(data!D386="","unknown",data!D386),variables!$A$63:$F$94,5,FALSE)</f>
        <v>203</v>
      </c>
      <c r="D387" s="36">
        <f>VLOOKUP(IF(data!D386="","unknown",data!D386),variables!$A$63:$F$94,6,FALSE)</f>
        <v>300</v>
      </c>
      <c r="E387">
        <f>VLOOKUP(IF(data!E386="","unknown",data!E386),variables!$A$97:$B$104,2,FALSE)</f>
        <v>400</v>
      </c>
      <c r="F387">
        <f>VLOOKUP(data!F386,variables!$A$107:$B$108,2,FALSE)</f>
        <v>500</v>
      </c>
      <c r="G387">
        <f>VLOOKUP(IF(data!H386="","unknown",data!H386),variables!$A$110:$B$112,2,FALSE)</f>
        <v>600</v>
      </c>
      <c r="H387">
        <f>VLOOKUP(IF(data!I386="","unknown",data!I386),variables!$A$115:$B$464,2,FALSE)</f>
        <v>700.00599999999997</v>
      </c>
      <c r="I387">
        <f>VLOOKUP(IF(data!P386="","unknown",data!P386),variables!$A$466:$B$517,2,FALSE)</f>
        <v>800.01099999999997</v>
      </c>
      <c r="J387">
        <f>VLOOKUP(IF(data!Q386="","unknown",data!Q386),variables!$A$519:$B$524,2,FALSE)</f>
        <v>903</v>
      </c>
      <c r="K387">
        <f>VLOOKUP(IF(data!S386="","unknown",data!S386),variables!$A$526:$B$528,2,FALSE)</f>
        <v>1000</v>
      </c>
      <c r="L387">
        <f>VLOOKUP(IF(data!U386="","unknown",data!U386),variables!$A$530:$B$534,2,FALSE)</f>
        <v>1101</v>
      </c>
      <c r="M387" s="38">
        <f>'data (2)'!A386</f>
        <v>2</v>
      </c>
      <c r="N387">
        <f>'interests (2)'!A387</f>
        <v>1570300</v>
      </c>
      <c r="O387" t="str">
        <f t="shared" si="21"/>
        <v>filters:[2,1570300]</v>
      </c>
      <c r="P387" t="str">
        <f t="shared" si="22"/>
        <v>variables:[41,104,203,300,400,500,600,700.006,800.011,903,1000,1101]</v>
      </c>
      <c r="Q387" t="s">
        <v>1703</v>
      </c>
      <c r="R387" t="str">
        <f t="shared" si="23"/>
        <v>filters:[2,1570300],variables:[41,104,203,300,400,500,600,700.006,800.011,903,1000,1101]</v>
      </c>
      <c r="S387" t="s">
        <v>1701</v>
      </c>
      <c r="T387" t="str">
        <f t="shared" ref="T387:T450" si="24">Q387&amp;R387&amp;S387</f>
        <v>{filters:[2,1570300],variables:[41,104,203,300,400,500,600,700.006,800.011,903,1000,1101]},</v>
      </c>
    </row>
    <row r="388" spans="1:20">
      <c r="A388" s="36">
        <f>VLOOKUP(data!A387,variables!$A$33:$E$58,5,FALSE)</f>
        <v>22</v>
      </c>
      <c r="B388" s="36">
        <f>VLOOKUP(data!A387,variables!$A$33:$F$58,6,FALSE)</f>
        <v>102</v>
      </c>
      <c r="C388" s="36">
        <f>VLOOKUP(IF(data!D387="","unknown",data!D387),variables!$A$63:$F$94,5,FALSE)</f>
        <v>203</v>
      </c>
      <c r="D388" s="36">
        <f>VLOOKUP(IF(data!D387="","unknown",data!D387),variables!$A$63:$F$94,6,FALSE)</f>
        <v>300</v>
      </c>
      <c r="E388">
        <f>VLOOKUP(IF(data!E387="","unknown",data!E387),variables!$A$97:$B$104,2,FALSE)</f>
        <v>400</v>
      </c>
      <c r="F388">
        <f>VLOOKUP(data!F387,variables!$A$107:$B$108,2,FALSE)</f>
        <v>500</v>
      </c>
      <c r="G388">
        <f>VLOOKUP(IF(data!H387="","unknown",data!H387),variables!$A$110:$B$112,2,FALSE)</f>
        <v>600</v>
      </c>
      <c r="H388">
        <f>VLOOKUP(IF(data!I387="","unknown",data!I387),variables!$A$115:$B$464,2,FALSE)</f>
        <v>700.27200000000005</v>
      </c>
      <c r="I388">
        <f>VLOOKUP(IF(data!P387="","unknown",data!P387),variables!$A$466:$B$517,2,FALSE)</f>
        <v>800.01300000000003</v>
      </c>
      <c r="J388">
        <f>VLOOKUP(IF(data!Q387="","unknown",data!Q387),variables!$A$519:$B$524,2,FALSE)</f>
        <v>903</v>
      </c>
      <c r="K388">
        <f>VLOOKUP(IF(data!S387="","unknown",data!S387),variables!$A$526:$B$528,2,FALSE)</f>
        <v>1000</v>
      </c>
      <c r="L388">
        <f>VLOOKUP(IF(data!U387="","unknown",data!U387),variables!$A$530:$B$534,2,FALSE)</f>
        <v>1100</v>
      </c>
      <c r="M388" s="38">
        <f>'data (2)'!A387</f>
        <v>1</v>
      </c>
      <c r="N388">
        <f>'interests (2)'!A388</f>
        <v>229600</v>
      </c>
      <c r="O388" t="str">
        <f t="shared" ref="O388:O451" si="25">"filters:["&amp;M388&amp;","&amp;N388&amp;"]"</f>
        <v>filters:[1,229600]</v>
      </c>
      <c r="P388" t="str">
        <f t="shared" ref="P388:P451" si="26">"variables:["&amp;A388&amp;","&amp;B388&amp;","&amp;C388&amp;","&amp;D388&amp;","&amp;E388&amp;","&amp;F388&amp;","&amp;G388&amp;","&amp;H388&amp;","&amp;I388&amp;","&amp;J388&amp;","&amp;K388&amp;","&amp;L388&amp;"]"</f>
        <v>variables:[22,102,203,300,400,500,600,700.272,800.013,903,1000,1100]</v>
      </c>
      <c r="Q388" t="s">
        <v>1703</v>
      </c>
      <c r="R388" t="str">
        <f t="shared" ref="R388:R451" si="27">O388&amp;","&amp;P388</f>
        <v>filters:[1,229600],variables:[22,102,203,300,400,500,600,700.272,800.013,903,1000,1100]</v>
      </c>
      <c r="S388" t="s">
        <v>1701</v>
      </c>
      <c r="T388" t="str">
        <f t="shared" si="24"/>
        <v>{filters:[1,229600],variables:[22,102,203,300,400,500,600,700.272,800.013,903,1000,1100]},</v>
      </c>
    </row>
    <row r="389" spans="1:20">
      <c r="A389" s="36">
        <f>VLOOKUP(data!A388,variables!$A$33:$E$58,5,FALSE)</f>
        <v>51</v>
      </c>
      <c r="B389" s="36">
        <f>VLOOKUP(data!A388,variables!$A$33:$F$58,6,FALSE)</f>
        <v>105</v>
      </c>
      <c r="C389" s="36">
        <f>VLOOKUP(IF(data!D388="","unknown",data!D388),variables!$A$63:$F$94,5,FALSE)</f>
        <v>226</v>
      </c>
      <c r="D389" s="36">
        <f>VLOOKUP(IF(data!D388="","unknown",data!D388),variables!$A$63:$F$94,6,FALSE)</f>
        <v>302</v>
      </c>
      <c r="E389">
        <f>VLOOKUP(IF(data!E388="","unknown",data!E388),variables!$A$97:$B$104,2,FALSE)</f>
        <v>401</v>
      </c>
      <c r="F389">
        <f>VLOOKUP(data!F388,variables!$A$107:$B$108,2,FALSE)</f>
        <v>500</v>
      </c>
      <c r="G389">
        <f>VLOOKUP(IF(data!H388="","unknown",data!H388),variables!$A$110:$B$112,2,FALSE)</f>
        <v>601</v>
      </c>
      <c r="H389">
        <f>VLOOKUP(IF(data!I388="","unknown",data!I388),variables!$A$115:$B$464,2,FALSE)</f>
        <v>700.08699999999999</v>
      </c>
      <c r="I389">
        <f>VLOOKUP(IF(data!P388="","unknown",data!P388),variables!$A$466:$B$517,2,FALSE)</f>
        <v>800.00599999999997</v>
      </c>
      <c r="J389">
        <f>VLOOKUP(IF(data!Q388="","unknown",data!Q388),variables!$A$519:$B$524,2,FALSE)</f>
        <v>900</v>
      </c>
      <c r="K389">
        <f>VLOOKUP(IF(data!S388="","unknown",data!S388),variables!$A$526:$B$528,2,FALSE)</f>
        <v>1000</v>
      </c>
      <c r="L389">
        <f>VLOOKUP(IF(data!U388="","unknown",data!U388),variables!$A$530:$B$534,2,FALSE)</f>
        <v>1100</v>
      </c>
      <c r="M389" s="38">
        <f>'data (2)'!A388</f>
        <v>3</v>
      </c>
      <c r="N389">
        <f>'interests (2)'!A389</f>
        <v>1049602</v>
      </c>
      <c r="O389" t="str">
        <f t="shared" si="25"/>
        <v>filters:[3,1049602]</v>
      </c>
      <c r="P389" t="str">
        <f t="shared" si="26"/>
        <v>variables:[51,105,226,302,401,500,601,700.087,800.006,900,1000,1100]</v>
      </c>
      <c r="Q389" t="s">
        <v>1703</v>
      </c>
      <c r="R389" t="str">
        <f t="shared" si="27"/>
        <v>filters:[3,1049602],variables:[51,105,226,302,401,500,601,700.087,800.006,900,1000,1100]</v>
      </c>
      <c r="S389" t="s">
        <v>1701</v>
      </c>
      <c r="T389" t="str">
        <f t="shared" si="24"/>
        <v>{filters:[3,1049602],variables:[51,105,226,302,401,500,601,700.087,800.006,900,1000,1100]},</v>
      </c>
    </row>
    <row r="390" spans="1:20">
      <c r="A390" s="36">
        <f>VLOOKUP(data!A389,variables!$A$33:$E$58,5,FALSE)</f>
        <v>23</v>
      </c>
      <c r="B390" s="36">
        <f>VLOOKUP(data!A389,variables!$A$33:$F$58,6,FALSE)</f>
        <v>102</v>
      </c>
      <c r="C390" s="36">
        <f>VLOOKUP(IF(data!D389="","unknown",data!D389),variables!$A$63:$F$94,5,FALSE)</f>
        <v>203</v>
      </c>
      <c r="D390" s="36">
        <f>VLOOKUP(IF(data!D389="","unknown",data!D389),variables!$A$63:$F$94,6,FALSE)</f>
        <v>300</v>
      </c>
      <c r="E390">
        <f>VLOOKUP(IF(data!E389="","unknown",data!E389),variables!$A$97:$B$104,2,FALSE)</f>
        <v>401</v>
      </c>
      <c r="F390">
        <f>VLOOKUP(data!F389,variables!$A$107:$B$108,2,FALSE)</f>
        <v>500</v>
      </c>
      <c r="G390">
        <f>VLOOKUP(IF(data!H389="","unknown",data!H389),variables!$A$110:$B$112,2,FALSE)</f>
        <v>600</v>
      </c>
      <c r="H390">
        <f>VLOOKUP(IF(data!I389="","unknown",data!I389),variables!$A$115:$B$464,2,FALSE)</f>
        <v>700.02800000000002</v>
      </c>
      <c r="I390">
        <f>VLOOKUP(IF(data!P389="","unknown",data!P389),variables!$A$466:$B$517,2,FALSE)</f>
        <v>800.00400000000002</v>
      </c>
      <c r="J390">
        <f>VLOOKUP(IF(data!Q389="","unknown",data!Q389),variables!$A$519:$B$524,2,FALSE)</f>
        <v>902</v>
      </c>
      <c r="K390">
        <f>VLOOKUP(IF(data!S389="","unknown",data!S389),variables!$A$526:$B$528,2,FALSE)</f>
        <v>1000</v>
      </c>
      <c r="L390">
        <f>VLOOKUP(IF(data!U389="","unknown",data!U389),variables!$A$530:$B$534,2,FALSE)</f>
        <v>1100</v>
      </c>
      <c r="M390" s="38">
        <f>'data (2)'!A389</f>
        <v>2</v>
      </c>
      <c r="N390">
        <f>'interests (2)'!A390</f>
        <v>262400</v>
      </c>
      <c r="O390" t="str">
        <f t="shared" si="25"/>
        <v>filters:[2,262400]</v>
      </c>
      <c r="P390" t="str">
        <f t="shared" si="26"/>
        <v>variables:[23,102,203,300,401,500,600,700.028,800.004,902,1000,1100]</v>
      </c>
      <c r="Q390" t="s">
        <v>1703</v>
      </c>
      <c r="R390" t="str">
        <f t="shared" si="27"/>
        <v>filters:[2,262400],variables:[23,102,203,300,401,500,600,700.028,800.004,902,1000,1100]</v>
      </c>
      <c r="S390" t="s">
        <v>1701</v>
      </c>
      <c r="T390" t="str">
        <f t="shared" si="24"/>
        <v>{filters:[2,262400],variables:[23,102,203,300,401,500,600,700.028,800.004,902,1000,1100]},</v>
      </c>
    </row>
    <row r="391" spans="1:20">
      <c r="A391" s="36">
        <f>VLOOKUP(data!A390,variables!$A$33:$E$58,5,FALSE)</f>
        <v>41</v>
      </c>
      <c r="B391" s="36">
        <f>VLOOKUP(data!A390,variables!$A$33:$F$58,6,FALSE)</f>
        <v>104</v>
      </c>
      <c r="C391" s="36">
        <f>VLOOKUP(IF(data!D390="","unknown",data!D390),variables!$A$63:$F$94,5,FALSE)</f>
        <v>203</v>
      </c>
      <c r="D391" s="36">
        <f>VLOOKUP(IF(data!D390="","unknown",data!D390),variables!$A$63:$F$94,6,FALSE)</f>
        <v>300</v>
      </c>
      <c r="E391">
        <f>VLOOKUP(IF(data!E390="","unknown",data!E390),variables!$A$97:$B$104,2,FALSE)</f>
        <v>440</v>
      </c>
      <c r="F391">
        <f>VLOOKUP(data!F390,variables!$A$107:$B$108,2,FALSE)</f>
        <v>500</v>
      </c>
      <c r="G391">
        <f>VLOOKUP(IF(data!H390="","unknown",data!H390),variables!$A$110:$B$112,2,FALSE)</f>
        <v>602</v>
      </c>
      <c r="H391">
        <f>VLOOKUP(IF(data!I390="","unknown",data!I390),variables!$A$115:$B$464,2,FALSE)</f>
        <v>700.21199999999999</v>
      </c>
      <c r="I391">
        <f>VLOOKUP(IF(data!P390="","unknown",data!P390),variables!$A$466:$B$517,2,FALSE)</f>
        <v>801</v>
      </c>
      <c r="J391">
        <f>VLOOKUP(IF(data!Q390="","unknown",data!Q390),variables!$A$519:$B$524,2,FALSE)</f>
        <v>905</v>
      </c>
      <c r="K391">
        <f>VLOOKUP(IF(data!S390="","unknown",data!S390),variables!$A$526:$B$528,2,FALSE)</f>
        <v>1002</v>
      </c>
      <c r="L391">
        <f>VLOOKUP(IF(data!U390="","unknown",data!U390),variables!$A$530:$B$534,2,FALSE)</f>
        <v>1104</v>
      </c>
      <c r="M391" s="38">
        <f>'data (2)'!A390</f>
        <v>0</v>
      </c>
      <c r="N391">
        <f>'interests (2)'!A391</f>
        <v>0</v>
      </c>
      <c r="O391" t="str">
        <f t="shared" si="25"/>
        <v>filters:[0,0]</v>
      </c>
      <c r="P391" t="str">
        <f t="shared" si="26"/>
        <v>variables:[41,104,203,300,440,500,602,700.212,801,905,1002,1104]</v>
      </c>
      <c r="Q391" t="s">
        <v>1703</v>
      </c>
      <c r="R391" t="str">
        <f t="shared" si="27"/>
        <v>filters:[0,0],variables:[41,104,203,300,440,500,602,700.212,801,905,1002,1104]</v>
      </c>
      <c r="S391" t="s">
        <v>1701</v>
      </c>
      <c r="T391" t="str">
        <f t="shared" si="24"/>
        <v>{filters:[0,0],variables:[41,104,203,300,440,500,602,700.212,801,905,1002,1104]},</v>
      </c>
    </row>
    <row r="392" spans="1:20">
      <c r="A392" s="36">
        <f>VLOOKUP(data!A391,variables!$A$33:$E$58,5,FALSE)</f>
        <v>30</v>
      </c>
      <c r="B392" s="36">
        <f>VLOOKUP(data!A391,variables!$A$33:$F$58,6,FALSE)</f>
        <v>103</v>
      </c>
      <c r="C392" s="36">
        <f>VLOOKUP(IF(data!D391="","unknown",data!D391),variables!$A$63:$F$94,5,FALSE)</f>
        <v>226</v>
      </c>
      <c r="D392" s="36">
        <f>VLOOKUP(IF(data!D391="","unknown",data!D391),variables!$A$63:$F$94,6,FALSE)</f>
        <v>302</v>
      </c>
      <c r="E392">
        <f>VLOOKUP(IF(data!E391="","unknown",data!E391),variables!$A$97:$B$104,2,FALSE)</f>
        <v>400</v>
      </c>
      <c r="F392">
        <f>VLOOKUP(data!F391,variables!$A$107:$B$108,2,FALSE)</f>
        <v>500</v>
      </c>
      <c r="G392">
        <f>VLOOKUP(IF(data!H391="","unknown",data!H391),variables!$A$110:$B$112,2,FALSE)</f>
        <v>601</v>
      </c>
      <c r="H392">
        <f>VLOOKUP(IF(data!I391="","unknown",data!I391),variables!$A$115:$B$464,2,FALSE)</f>
        <v>700.07299999999998</v>
      </c>
      <c r="I392">
        <f>VLOOKUP(IF(data!P391="","unknown",data!P391),variables!$A$466:$B$517,2,FALSE)</f>
        <v>800.01099999999997</v>
      </c>
      <c r="J392">
        <f>VLOOKUP(IF(data!Q391="","unknown",data!Q391),variables!$A$519:$B$524,2,FALSE)</f>
        <v>900</v>
      </c>
      <c r="K392">
        <f>VLOOKUP(IF(data!S391="","unknown",data!S391),variables!$A$526:$B$528,2,FALSE)</f>
        <v>1000</v>
      </c>
      <c r="L392">
        <f>VLOOKUP(IF(data!U391="","unknown",data!U391),variables!$A$530:$B$534,2,FALSE)</f>
        <v>1103</v>
      </c>
      <c r="M392" s="38">
        <f>'data (2)'!A391</f>
        <v>1</v>
      </c>
      <c r="N392">
        <f>'interests (2)'!A392</f>
        <v>131200</v>
      </c>
      <c r="O392" t="str">
        <f t="shared" si="25"/>
        <v>filters:[1,131200]</v>
      </c>
      <c r="P392" t="str">
        <f t="shared" si="26"/>
        <v>variables:[30,103,226,302,400,500,601,700.073,800.011,900,1000,1103]</v>
      </c>
      <c r="Q392" t="s">
        <v>1703</v>
      </c>
      <c r="R392" t="str">
        <f t="shared" si="27"/>
        <v>filters:[1,131200],variables:[30,103,226,302,400,500,601,700.073,800.011,900,1000,1103]</v>
      </c>
      <c r="S392" t="s">
        <v>1701</v>
      </c>
      <c r="T392" t="str">
        <f t="shared" si="24"/>
        <v>{filters:[1,131200],variables:[30,103,226,302,400,500,601,700.073,800.011,900,1000,1103]},</v>
      </c>
    </row>
    <row r="393" spans="1:20">
      <c r="A393" s="36">
        <f>VLOOKUP(data!A392,variables!$A$33:$E$58,5,FALSE)</f>
        <v>50</v>
      </c>
      <c r="B393" s="36">
        <f>VLOOKUP(data!A392,variables!$A$33:$F$58,6,FALSE)</f>
        <v>105</v>
      </c>
      <c r="C393" s="36">
        <f>VLOOKUP(IF(data!D392="","unknown",data!D392),variables!$A$63:$F$94,5,FALSE)</f>
        <v>203</v>
      </c>
      <c r="D393" s="36">
        <f>VLOOKUP(IF(data!D392="","unknown",data!D392),variables!$A$63:$F$94,6,FALSE)</f>
        <v>300</v>
      </c>
      <c r="E393">
        <f>VLOOKUP(IF(data!E392="","unknown",data!E392),variables!$A$97:$B$104,2,FALSE)</f>
        <v>400</v>
      </c>
      <c r="F393">
        <f>VLOOKUP(data!F392,variables!$A$107:$B$108,2,FALSE)</f>
        <v>500</v>
      </c>
      <c r="G393">
        <f>VLOOKUP(IF(data!H392="","unknown",data!H392),variables!$A$110:$B$112,2,FALSE)</f>
        <v>600</v>
      </c>
      <c r="H393">
        <f>VLOOKUP(IF(data!I392="","unknown",data!I392),variables!$A$115:$B$464,2,FALSE)</f>
        <v>700.01300000000003</v>
      </c>
      <c r="I393">
        <f>VLOOKUP(IF(data!P392="","unknown",data!P392),variables!$A$466:$B$517,2,FALSE)</f>
        <v>800.01300000000003</v>
      </c>
      <c r="J393">
        <f>VLOOKUP(IF(data!Q392="","unknown",data!Q392),variables!$A$519:$B$524,2,FALSE)</f>
        <v>903</v>
      </c>
      <c r="K393">
        <f>VLOOKUP(IF(data!S392="","unknown",data!S392),variables!$A$526:$B$528,2,FALSE)</f>
        <v>1000</v>
      </c>
      <c r="L393">
        <f>VLOOKUP(IF(data!U392="","unknown",data!U392),variables!$A$530:$B$534,2,FALSE)</f>
        <v>1101</v>
      </c>
      <c r="M393" s="38">
        <f>'data (2)'!A392</f>
        <v>3</v>
      </c>
      <c r="N393">
        <f>'interests (2)'!A393</f>
        <v>660102</v>
      </c>
      <c r="O393" t="str">
        <f t="shared" si="25"/>
        <v>filters:[3,660102]</v>
      </c>
      <c r="P393" t="str">
        <f t="shared" si="26"/>
        <v>variables:[50,105,203,300,400,500,600,700.013,800.013,903,1000,1101]</v>
      </c>
      <c r="Q393" t="s">
        <v>1703</v>
      </c>
      <c r="R393" t="str">
        <f t="shared" si="27"/>
        <v>filters:[3,660102],variables:[50,105,203,300,400,500,600,700.013,800.013,903,1000,1101]</v>
      </c>
      <c r="S393" t="s">
        <v>1701</v>
      </c>
      <c r="T393" t="str">
        <f t="shared" si="24"/>
        <v>{filters:[3,660102],variables:[50,105,203,300,400,500,600,700.013,800.013,903,1000,1101]},</v>
      </c>
    </row>
    <row r="394" spans="1:20">
      <c r="A394" s="36">
        <f>VLOOKUP(data!A393,variables!$A$33:$E$58,5,FALSE)</f>
        <v>50</v>
      </c>
      <c r="B394" s="36">
        <f>VLOOKUP(data!A393,variables!$A$33:$F$58,6,FALSE)</f>
        <v>105</v>
      </c>
      <c r="C394" s="36">
        <f>VLOOKUP(IF(data!D393="","unknown",data!D393),variables!$A$63:$F$94,5,FALSE)</f>
        <v>232</v>
      </c>
      <c r="D394" s="36">
        <f>VLOOKUP(IF(data!D393="","unknown",data!D393),variables!$A$63:$F$94,6,FALSE)</f>
        <v>302</v>
      </c>
      <c r="E394">
        <f>VLOOKUP(IF(data!E393="","unknown",data!E393),variables!$A$97:$B$104,2,FALSE)</f>
        <v>401</v>
      </c>
      <c r="F394">
        <f>VLOOKUP(data!F393,variables!$A$107:$B$108,2,FALSE)</f>
        <v>500</v>
      </c>
      <c r="G394">
        <f>VLOOKUP(IF(data!H393="","unknown",data!H393),variables!$A$110:$B$112,2,FALSE)</f>
        <v>601</v>
      </c>
      <c r="H394">
        <f>VLOOKUP(IF(data!I393="","unknown",data!I393),variables!$A$115:$B$464,2,FALSE)</f>
        <v>700.24199999999996</v>
      </c>
      <c r="I394">
        <f>VLOOKUP(IF(data!P393="","unknown",data!P393),variables!$A$466:$B$517,2,FALSE)</f>
        <v>800.005</v>
      </c>
      <c r="J394">
        <f>VLOOKUP(IF(data!Q393="","unknown",data!Q393),variables!$A$519:$B$524,2,FALSE)</f>
        <v>903</v>
      </c>
      <c r="K394">
        <f>VLOOKUP(IF(data!S393="","unknown",data!S393),variables!$A$526:$B$528,2,FALSE)</f>
        <v>1001</v>
      </c>
      <c r="L394">
        <f>VLOOKUP(IF(data!U393="","unknown",data!U393),variables!$A$530:$B$534,2,FALSE)</f>
        <v>1101</v>
      </c>
      <c r="M394" s="38">
        <f>'data (2)'!A393</f>
        <v>3</v>
      </c>
      <c r="N394">
        <f>'interests (2)'!A394</f>
        <v>2086902</v>
      </c>
      <c r="O394" t="str">
        <f t="shared" si="25"/>
        <v>filters:[3,2086902]</v>
      </c>
      <c r="P394" t="str">
        <f t="shared" si="26"/>
        <v>variables:[50,105,232,302,401,500,601,700.242,800.005,903,1001,1101]</v>
      </c>
      <c r="Q394" t="s">
        <v>1703</v>
      </c>
      <c r="R394" t="str">
        <f t="shared" si="27"/>
        <v>filters:[3,2086902],variables:[50,105,232,302,401,500,601,700.242,800.005,903,1001,1101]</v>
      </c>
      <c r="S394" t="s">
        <v>1701</v>
      </c>
      <c r="T394" t="str">
        <f t="shared" si="24"/>
        <v>{filters:[3,2086902],variables:[50,105,232,302,401,500,601,700.242,800.005,903,1001,1101]},</v>
      </c>
    </row>
    <row r="395" spans="1:20">
      <c r="A395" s="36">
        <f>VLOOKUP(data!A394,variables!$A$33:$E$58,5,FALSE)</f>
        <v>41</v>
      </c>
      <c r="B395" s="36">
        <f>VLOOKUP(data!A394,variables!$A$33:$F$58,6,FALSE)</f>
        <v>104</v>
      </c>
      <c r="C395" s="36">
        <f>VLOOKUP(IF(data!D394="","unknown",data!D394),variables!$A$63:$F$94,5,FALSE)</f>
        <v>203</v>
      </c>
      <c r="D395" s="36">
        <f>VLOOKUP(IF(data!D394="","unknown",data!D394),variables!$A$63:$F$94,6,FALSE)</f>
        <v>300</v>
      </c>
      <c r="E395">
        <f>VLOOKUP(IF(data!E394="","unknown",data!E394),variables!$A$97:$B$104,2,FALSE)</f>
        <v>401</v>
      </c>
      <c r="F395">
        <f>VLOOKUP(data!F394,variables!$A$107:$B$108,2,FALSE)</f>
        <v>500</v>
      </c>
      <c r="G395">
        <f>VLOOKUP(IF(data!H394="","unknown",data!H394),variables!$A$110:$B$112,2,FALSE)</f>
        <v>601</v>
      </c>
      <c r="H395">
        <f>VLOOKUP(IF(data!I394="","unknown",data!I394),variables!$A$115:$B$464,2,FALSE)</f>
        <v>700.07500000000005</v>
      </c>
      <c r="I395">
        <f>VLOOKUP(IF(data!P394="","unknown",data!P394),variables!$A$466:$B$517,2,FALSE)</f>
        <v>800.02099999999996</v>
      </c>
      <c r="J395">
        <f>VLOOKUP(IF(data!Q394="","unknown",data!Q394),variables!$A$519:$B$524,2,FALSE)</f>
        <v>903</v>
      </c>
      <c r="K395">
        <f>VLOOKUP(IF(data!S394="","unknown",data!S394),variables!$A$526:$B$528,2,FALSE)</f>
        <v>1000</v>
      </c>
      <c r="L395">
        <f>VLOOKUP(IF(data!U394="","unknown",data!U394),variables!$A$530:$B$534,2,FALSE)</f>
        <v>1101</v>
      </c>
      <c r="M395" s="38">
        <f>'data (2)'!A394</f>
        <v>3</v>
      </c>
      <c r="N395">
        <f>'interests (2)'!A395</f>
        <v>1422700</v>
      </c>
      <c r="O395" t="str">
        <f t="shared" si="25"/>
        <v>filters:[3,1422700]</v>
      </c>
      <c r="P395" t="str">
        <f t="shared" si="26"/>
        <v>variables:[41,104,203,300,401,500,601,700.075,800.021,903,1000,1101]</v>
      </c>
      <c r="Q395" t="s">
        <v>1703</v>
      </c>
      <c r="R395" t="str">
        <f t="shared" si="27"/>
        <v>filters:[3,1422700],variables:[41,104,203,300,401,500,601,700.075,800.021,903,1000,1101]</v>
      </c>
      <c r="S395" t="s">
        <v>1701</v>
      </c>
      <c r="T395" t="str">
        <f t="shared" si="24"/>
        <v>{filters:[3,1422700],variables:[41,104,203,300,401,500,601,700.075,800.021,903,1000,1101]},</v>
      </c>
    </row>
    <row r="396" spans="1:20">
      <c r="A396" s="36">
        <f>VLOOKUP(data!A395,variables!$A$33:$E$58,5,FALSE)</f>
        <v>41</v>
      </c>
      <c r="B396" s="36">
        <f>VLOOKUP(data!A395,variables!$A$33:$F$58,6,FALSE)</f>
        <v>104</v>
      </c>
      <c r="C396" s="36">
        <f>VLOOKUP(IF(data!D395="","unknown",data!D395),variables!$A$63:$F$94,5,FALSE)</f>
        <v>203</v>
      </c>
      <c r="D396" s="36">
        <f>VLOOKUP(IF(data!D395="","unknown",data!D395),variables!$A$63:$F$94,6,FALSE)</f>
        <v>300</v>
      </c>
      <c r="E396">
        <f>VLOOKUP(IF(data!E395="","unknown",data!E395),variables!$A$97:$B$104,2,FALSE)</f>
        <v>400</v>
      </c>
      <c r="F396">
        <f>VLOOKUP(data!F395,variables!$A$107:$B$108,2,FALSE)</f>
        <v>500</v>
      </c>
      <c r="G396">
        <f>VLOOKUP(IF(data!H395="","unknown",data!H395),variables!$A$110:$B$112,2,FALSE)</f>
        <v>600</v>
      </c>
      <c r="H396">
        <f>VLOOKUP(IF(data!I395="","unknown",data!I395),variables!$A$115:$B$464,2,FALSE)</f>
        <v>700.01099999999997</v>
      </c>
      <c r="I396">
        <f>VLOOKUP(IF(data!P395="","unknown",data!P395),variables!$A$466:$B$517,2,FALSE)</f>
        <v>800.01199999999994</v>
      </c>
      <c r="J396">
        <f>VLOOKUP(IF(data!Q395="","unknown",data!Q395),variables!$A$519:$B$524,2,FALSE)</f>
        <v>903</v>
      </c>
      <c r="K396">
        <f>VLOOKUP(IF(data!S395="","unknown",data!S395),variables!$A$526:$B$528,2,FALSE)</f>
        <v>1000</v>
      </c>
      <c r="L396">
        <f>VLOOKUP(IF(data!U395="","unknown",data!U395),variables!$A$530:$B$534,2,FALSE)</f>
        <v>1102</v>
      </c>
      <c r="M396" s="38">
        <f>'data (2)'!A395</f>
        <v>1</v>
      </c>
      <c r="N396">
        <f>'interests (2)'!A396</f>
        <v>131200</v>
      </c>
      <c r="O396" t="str">
        <f t="shared" si="25"/>
        <v>filters:[1,131200]</v>
      </c>
      <c r="P396" t="str">
        <f t="shared" si="26"/>
        <v>variables:[41,104,203,300,400,500,600,700.011,800.012,903,1000,1102]</v>
      </c>
      <c r="Q396" t="s">
        <v>1703</v>
      </c>
      <c r="R396" t="str">
        <f t="shared" si="27"/>
        <v>filters:[1,131200],variables:[41,104,203,300,400,500,600,700.011,800.012,903,1000,1102]</v>
      </c>
      <c r="S396" t="s">
        <v>1701</v>
      </c>
      <c r="T396" t="str">
        <f t="shared" si="24"/>
        <v>{filters:[1,131200],variables:[41,104,203,300,400,500,600,700.011,800.012,903,1000,1102]},</v>
      </c>
    </row>
    <row r="397" spans="1:20">
      <c r="A397" s="36">
        <f>VLOOKUP(data!A396,variables!$A$33:$E$58,5,FALSE)</f>
        <v>23</v>
      </c>
      <c r="B397" s="36">
        <f>VLOOKUP(data!A396,variables!$A$33:$F$58,6,FALSE)</f>
        <v>102</v>
      </c>
      <c r="C397" s="36">
        <f>VLOOKUP(IF(data!D396="","unknown",data!D396),variables!$A$63:$F$94,5,FALSE)</f>
        <v>215</v>
      </c>
      <c r="D397" s="36">
        <f>VLOOKUP(IF(data!D396="","unknown",data!D396),variables!$A$63:$F$94,6,FALSE)</f>
        <v>301</v>
      </c>
      <c r="E397">
        <f>VLOOKUP(IF(data!E396="","unknown",data!E396),variables!$A$97:$B$104,2,FALSE)</f>
        <v>402</v>
      </c>
      <c r="F397">
        <f>VLOOKUP(data!F396,variables!$A$107:$B$108,2,FALSE)</f>
        <v>500</v>
      </c>
      <c r="G397">
        <f>VLOOKUP(IF(data!H396="","unknown",data!H396),variables!$A$110:$B$112,2,FALSE)</f>
        <v>601</v>
      </c>
      <c r="H397">
        <f>VLOOKUP(IF(data!I396="","unknown",data!I396),variables!$A$115:$B$464,2,FALSE)</f>
        <v>700.21400000000006</v>
      </c>
      <c r="I397">
        <f>VLOOKUP(IF(data!P396="","unknown",data!P396),variables!$A$466:$B$517,2,FALSE)</f>
        <v>800.00699999999995</v>
      </c>
      <c r="J397">
        <f>VLOOKUP(IF(data!Q396="","unknown",data!Q396),variables!$A$519:$B$524,2,FALSE)</f>
        <v>903</v>
      </c>
      <c r="K397">
        <f>VLOOKUP(IF(data!S396="","unknown",data!S396),variables!$A$526:$B$528,2,FALSE)</f>
        <v>1000</v>
      </c>
      <c r="L397">
        <f>VLOOKUP(IF(data!U396="","unknown",data!U396),variables!$A$530:$B$534,2,FALSE)</f>
        <v>1100</v>
      </c>
      <c r="M397" s="38">
        <f>'data (2)'!A396</f>
        <v>2</v>
      </c>
      <c r="N397">
        <f>'interests (2)'!A397</f>
        <v>1832702</v>
      </c>
      <c r="O397" t="str">
        <f t="shared" si="25"/>
        <v>filters:[2,1832702]</v>
      </c>
      <c r="P397" t="str">
        <f t="shared" si="26"/>
        <v>variables:[23,102,215,301,402,500,601,700.214,800.007,903,1000,1100]</v>
      </c>
      <c r="Q397" t="s">
        <v>1703</v>
      </c>
      <c r="R397" t="str">
        <f t="shared" si="27"/>
        <v>filters:[2,1832702],variables:[23,102,215,301,402,500,601,700.214,800.007,903,1000,1100]</v>
      </c>
      <c r="S397" t="s">
        <v>1701</v>
      </c>
      <c r="T397" t="str">
        <f t="shared" si="24"/>
        <v>{filters:[2,1832702],variables:[23,102,215,301,402,500,601,700.214,800.007,903,1000,1100]},</v>
      </c>
    </row>
    <row r="398" spans="1:20">
      <c r="A398" s="36">
        <f>VLOOKUP(data!A397,variables!$A$33:$E$58,5,FALSE)</f>
        <v>14</v>
      </c>
      <c r="B398" s="36">
        <f>VLOOKUP(data!A397,variables!$A$33:$F$58,6,FALSE)</f>
        <v>101</v>
      </c>
      <c r="C398" s="36">
        <f>VLOOKUP(IF(data!D397="","unknown",data!D397),variables!$A$63:$F$94,5,FALSE)</f>
        <v>226</v>
      </c>
      <c r="D398" s="36">
        <f>VLOOKUP(IF(data!D397="","unknown",data!D397),variables!$A$63:$F$94,6,FALSE)</f>
        <v>302</v>
      </c>
      <c r="E398">
        <f>VLOOKUP(IF(data!E397="","unknown",data!E397),variables!$A$97:$B$104,2,FALSE)</f>
        <v>440</v>
      </c>
      <c r="F398">
        <f>VLOOKUP(data!F397,variables!$A$107:$B$108,2,FALSE)</f>
        <v>501</v>
      </c>
      <c r="G398">
        <f>VLOOKUP(IF(data!H397="","unknown",data!H397),variables!$A$110:$B$112,2,FALSE)</f>
        <v>602</v>
      </c>
      <c r="H398">
        <f>VLOOKUP(IF(data!I397="","unknown",data!I397),variables!$A$115:$B$464,2,FALSE)</f>
        <v>700.072</v>
      </c>
      <c r="I398">
        <f>VLOOKUP(IF(data!P397="","unknown",data!P397),variables!$A$466:$B$517,2,FALSE)</f>
        <v>801</v>
      </c>
      <c r="J398">
        <f>VLOOKUP(IF(data!Q397="","unknown",data!Q397),variables!$A$519:$B$524,2,FALSE)</f>
        <v>905</v>
      </c>
      <c r="K398">
        <f>VLOOKUP(IF(data!S397="","unknown",data!S397),variables!$A$526:$B$528,2,FALSE)</f>
        <v>1002</v>
      </c>
      <c r="L398">
        <f>VLOOKUP(IF(data!U397="","unknown",data!U397),variables!$A$530:$B$534,2,FALSE)</f>
        <v>1104</v>
      </c>
      <c r="M398" s="38">
        <f>'data (2)'!A397</f>
        <v>0</v>
      </c>
      <c r="N398">
        <f>'interests (2)'!A398</f>
        <v>0</v>
      </c>
      <c r="O398" t="str">
        <f t="shared" si="25"/>
        <v>filters:[0,0]</v>
      </c>
      <c r="P398" t="str">
        <f t="shared" si="26"/>
        <v>variables:[14,101,226,302,440,501,602,700.072,801,905,1002,1104]</v>
      </c>
      <c r="Q398" t="s">
        <v>1703</v>
      </c>
      <c r="R398" t="str">
        <f t="shared" si="27"/>
        <v>filters:[0,0],variables:[14,101,226,302,440,501,602,700.072,801,905,1002,1104]</v>
      </c>
      <c r="S398" t="s">
        <v>1701</v>
      </c>
      <c r="T398" t="str">
        <f t="shared" si="24"/>
        <v>{filters:[0,0],variables:[14,101,226,302,440,501,602,700.072,801,905,1002,1104]},</v>
      </c>
    </row>
    <row r="399" spans="1:20">
      <c r="A399" s="36">
        <f>VLOOKUP(data!A398,variables!$A$33:$E$58,5,FALSE)</f>
        <v>23</v>
      </c>
      <c r="B399" s="36">
        <f>VLOOKUP(data!A398,variables!$A$33:$F$58,6,FALSE)</f>
        <v>102</v>
      </c>
      <c r="C399" s="36">
        <f>VLOOKUP(IF(data!D398="","unknown",data!D398),variables!$A$63:$F$94,5,FALSE)</f>
        <v>229</v>
      </c>
      <c r="D399" s="36">
        <f>VLOOKUP(IF(data!D398="","unknown",data!D398),variables!$A$63:$F$94,6,FALSE)</f>
        <v>302</v>
      </c>
      <c r="E399">
        <f>VLOOKUP(IF(data!E398="","unknown",data!E398),variables!$A$97:$B$104,2,FALSE)</f>
        <v>401</v>
      </c>
      <c r="F399">
        <f>VLOOKUP(data!F398,variables!$A$107:$B$108,2,FALSE)</f>
        <v>500</v>
      </c>
      <c r="G399">
        <f>VLOOKUP(IF(data!H398="","unknown",data!H398),variables!$A$110:$B$112,2,FALSE)</f>
        <v>601</v>
      </c>
      <c r="H399">
        <f>VLOOKUP(IF(data!I398="","unknown",data!I398),variables!$A$115:$B$464,2,FALSE)</f>
        <v>700.04200000000003</v>
      </c>
      <c r="I399">
        <f>VLOOKUP(IF(data!P398="","unknown",data!P398),variables!$A$466:$B$517,2,FALSE)</f>
        <v>800.005</v>
      </c>
      <c r="J399">
        <f>VLOOKUP(IF(data!Q398="","unknown",data!Q398),variables!$A$519:$B$524,2,FALSE)</f>
        <v>900</v>
      </c>
      <c r="K399">
        <f>VLOOKUP(IF(data!S398="","unknown",data!S398),variables!$A$526:$B$528,2,FALSE)</f>
        <v>1000</v>
      </c>
      <c r="L399">
        <f>VLOOKUP(IF(data!U398="","unknown",data!U398),variables!$A$530:$B$534,2,FALSE)</f>
        <v>1100</v>
      </c>
      <c r="M399" s="38">
        <f>'data (2)'!A398</f>
        <v>3</v>
      </c>
      <c r="N399">
        <f>'interests (2)'!A399</f>
        <v>2078702</v>
      </c>
      <c r="O399" t="str">
        <f t="shared" si="25"/>
        <v>filters:[3,2078702]</v>
      </c>
      <c r="P399" t="str">
        <f t="shared" si="26"/>
        <v>variables:[23,102,229,302,401,500,601,700.042,800.005,900,1000,1100]</v>
      </c>
      <c r="Q399" t="s">
        <v>1703</v>
      </c>
      <c r="R399" t="str">
        <f t="shared" si="27"/>
        <v>filters:[3,2078702],variables:[23,102,229,302,401,500,601,700.042,800.005,900,1000,1100]</v>
      </c>
      <c r="S399" t="s">
        <v>1701</v>
      </c>
      <c r="T399" t="str">
        <f t="shared" si="24"/>
        <v>{filters:[3,2078702],variables:[23,102,229,302,401,500,601,700.042,800.005,900,1000,1100]},</v>
      </c>
    </row>
    <row r="400" spans="1:20">
      <c r="A400" s="36">
        <f>VLOOKUP(data!A399,variables!$A$33:$E$58,5,FALSE)</f>
        <v>42</v>
      </c>
      <c r="B400" s="36">
        <f>VLOOKUP(data!A399,variables!$A$33:$F$58,6,FALSE)</f>
        <v>104</v>
      </c>
      <c r="C400" s="36">
        <f>VLOOKUP(IF(data!D399="","unknown",data!D399),variables!$A$63:$F$94,5,FALSE)</f>
        <v>203</v>
      </c>
      <c r="D400" s="36">
        <f>VLOOKUP(IF(data!D399="","unknown",data!D399),variables!$A$63:$F$94,6,FALSE)</f>
        <v>300</v>
      </c>
      <c r="E400">
        <f>VLOOKUP(IF(data!E399="","unknown",data!E399),variables!$A$97:$B$104,2,FALSE)</f>
        <v>401</v>
      </c>
      <c r="F400">
        <f>VLOOKUP(data!F399,variables!$A$107:$B$108,2,FALSE)</f>
        <v>500</v>
      </c>
      <c r="G400">
        <f>VLOOKUP(IF(data!H399="","unknown",data!H399),variables!$A$110:$B$112,2,FALSE)</f>
        <v>600</v>
      </c>
      <c r="H400">
        <f>VLOOKUP(IF(data!I399="","unknown",data!I399),variables!$A$115:$B$464,2,FALSE)</f>
        <v>700.29300000000001</v>
      </c>
      <c r="I400">
        <f>VLOOKUP(IF(data!P399="","unknown",data!P399),variables!$A$466:$B$517,2,FALSE)</f>
        <v>801</v>
      </c>
      <c r="J400">
        <f>VLOOKUP(IF(data!Q399="","unknown",data!Q399),variables!$A$519:$B$524,2,FALSE)</f>
        <v>903</v>
      </c>
      <c r="K400">
        <f>VLOOKUP(IF(data!S399="","unknown",data!S399),variables!$A$526:$B$528,2,FALSE)</f>
        <v>1000</v>
      </c>
      <c r="L400">
        <f>VLOOKUP(IF(data!U399="","unknown",data!U399),variables!$A$530:$B$534,2,FALSE)</f>
        <v>1100</v>
      </c>
      <c r="M400" s="38">
        <f>'data (2)'!A399</f>
        <v>3</v>
      </c>
      <c r="N400">
        <f>'interests (2)'!A400</f>
        <v>1398100</v>
      </c>
      <c r="O400" t="str">
        <f t="shared" si="25"/>
        <v>filters:[3,1398100]</v>
      </c>
      <c r="P400" t="str">
        <f t="shared" si="26"/>
        <v>variables:[42,104,203,300,401,500,600,700.293,801,903,1000,1100]</v>
      </c>
      <c r="Q400" t="s">
        <v>1703</v>
      </c>
      <c r="R400" t="str">
        <f t="shared" si="27"/>
        <v>filters:[3,1398100],variables:[42,104,203,300,401,500,600,700.293,801,903,1000,1100]</v>
      </c>
      <c r="S400" t="s">
        <v>1701</v>
      </c>
      <c r="T400" t="str">
        <f t="shared" si="24"/>
        <v>{filters:[3,1398100],variables:[42,104,203,300,401,500,600,700.293,801,903,1000,1100]},</v>
      </c>
    </row>
    <row r="401" spans="1:20">
      <c r="A401" s="36">
        <f>VLOOKUP(data!A400,variables!$A$33:$E$58,5,FALSE)</f>
        <v>50</v>
      </c>
      <c r="B401" s="36">
        <f>VLOOKUP(data!A400,variables!$A$33:$F$58,6,FALSE)</f>
        <v>105</v>
      </c>
      <c r="C401" s="36">
        <f>VLOOKUP(IF(data!D400="","unknown",data!D400),variables!$A$63:$F$94,5,FALSE)</f>
        <v>203</v>
      </c>
      <c r="D401" s="36">
        <f>VLOOKUP(IF(data!D400="","unknown",data!D400),variables!$A$63:$F$94,6,FALSE)</f>
        <v>300</v>
      </c>
      <c r="E401">
        <f>VLOOKUP(IF(data!E400="","unknown",data!E400),variables!$A$97:$B$104,2,FALSE)</f>
        <v>400</v>
      </c>
      <c r="F401">
        <f>VLOOKUP(data!F400,variables!$A$107:$B$108,2,FALSE)</f>
        <v>500</v>
      </c>
      <c r="G401">
        <f>VLOOKUP(IF(data!H400="","unknown",data!H400),variables!$A$110:$B$112,2,FALSE)</f>
        <v>600</v>
      </c>
      <c r="H401">
        <f>VLOOKUP(IF(data!I400="","unknown",data!I400),variables!$A$115:$B$464,2,FALSE)</f>
        <v>700.08</v>
      </c>
      <c r="I401">
        <f>VLOOKUP(IF(data!P400="","unknown",data!P400),variables!$A$466:$B$517,2,FALSE)</f>
        <v>800.03099999999995</v>
      </c>
      <c r="J401">
        <f>VLOOKUP(IF(data!Q400="","unknown",data!Q400),variables!$A$519:$B$524,2,FALSE)</f>
        <v>903</v>
      </c>
      <c r="K401">
        <f>VLOOKUP(IF(data!S400="","unknown",data!S400),variables!$A$526:$B$528,2,FALSE)</f>
        <v>1000</v>
      </c>
      <c r="L401">
        <f>VLOOKUP(IF(data!U400="","unknown",data!U400),variables!$A$530:$B$534,2,FALSE)</f>
        <v>1100</v>
      </c>
      <c r="M401" s="38">
        <f>'data (2)'!A400</f>
        <v>0</v>
      </c>
      <c r="N401">
        <f>'interests (2)'!A401</f>
        <v>32800</v>
      </c>
      <c r="O401" t="str">
        <f t="shared" si="25"/>
        <v>filters:[0,32800]</v>
      </c>
      <c r="P401" t="str">
        <f t="shared" si="26"/>
        <v>variables:[50,105,203,300,400,500,600,700.08,800.031,903,1000,1100]</v>
      </c>
      <c r="Q401" t="s">
        <v>1703</v>
      </c>
      <c r="R401" t="str">
        <f t="shared" si="27"/>
        <v>filters:[0,32800],variables:[50,105,203,300,400,500,600,700.08,800.031,903,1000,1100]</v>
      </c>
      <c r="S401" t="s">
        <v>1701</v>
      </c>
      <c r="T401" t="str">
        <f t="shared" si="24"/>
        <v>{filters:[0,32800],variables:[50,105,203,300,400,500,600,700.08,800.031,903,1000,1100]},</v>
      </c>
    </row>
    <row r="402" spans="1:20">
      <c r="A402" s="36">
        <f>VLOOKUP(data!A401,variables!$A$33:$E$58,5,FALSE)</f>
        <v>42</v>
      </c>
      <c r="B402" s="36">
        <f>VLOOKUP(data!A401,variables!$A$33:$F$58,6,FALSE)</f>
        <v>104</v>
      </c>
      <c r="C402" s="36">
        <f>VLOOKUP(IF(data!D401="","unknown",data!D401),variables!$A$63:$F$94,5,FALSE)</f>
        <v>203</v>
      </c>
      <c r="D402" s="36">
        <f>VLOOKUP(IF(data!D401="","unknown",data!D401),variables!$A$63:$F$94,6,FALSE)</f>
        <v>300</v>
      </c>
      <c r="E402">
        <f>VLOOKUP(IF(data!E401="","unknown",data!E401),variables!$A$97:$B$104,2,FALSE)</f>
        <v>401</v>
      </c>
      <c r="F402">
        <f>VLOOKUP(data!F401,variables!$A$107:$B$108,2,FALSE)</f>
        <v>500</v>
      </c>
      <c r="G402">
        <f>VLOOKUP(IF(data!H401="","unknown",data!H401),variables!$A$110:$B$112,2,FALSE)</f>
        <v>600</v>
      </c>
      <c r="H402">
        <f>VLOOKUP(IF(data!I401="","unknown",data!I401),variables!$A$115:$B$464,2,FALSE)</f>
        <v>700.29200000000003</v>
      </c>
      <c r="I402">
        <f>VLOOKUP(IF(data!P401="","unknown",data!P401),variables!$A$466:$B$517,2,FALSE)</f>
        <v>800.005</v>
      </c>
      <c r="J402">
        <f>VLOOKUP(IF(data!Q401="","unknown",data!Q401),variables!$A$519:$B$524,2,FALSE)</f>
        <v>903</v>
      </c>
      <c r="K402">
        <f>VLOOKUP(IF(data!S401="","unknown",data!S401),variables!$A$526:$B$528,2,FALSE)</f>
        <v>1000</v>
      </c>
      <c r="L402">
        <f>VLOOKUP(IF(data!U401="","unknown",data!U401),variables!$A$530:$B$534,2,FALSE)</f>
        <v>1100</v>
      </c>
      <c r="M402" s="38">
        <f>'data (2)'!A401</f>
        <v>0</v>
      </c>
      <c r="N402">
        <f>'interests (2)'!A402</f>
        <v>1049600</v>
      </c>
      <c r="O402" t="str">
        <f t="shared" si="25"/>
        <v>filters:[0,1049600]</v>
      </c>
      <c r="P402" t="str">
        <f t="shared" si="26"/>
        <v>variables:[42,104,203,300,401,500,600,700.292,800.005,903,1000,1100]</v>
      </c>
      <c r="Q402" t="s">
        <v>1703</v>
      </c>
      <c r="R402" t="str">
        <f t="shared" si="27"/>
        <v>filters:[0,1049600],variables:[42,104,203,300,401,500,600,700.292,800.005,903,1000,1100]</v>
      </c>
      <c r="S402" t="s">
        <v>1701</v>
      </c>
      <c r="T402" t="str">
        <f t="shared" si="24"/>
        <v>{filters:[0,1049600],variables:[42,104,203,300,401,500,600,700.292,800.005,903,1000,1100]},</v>
      </c>
    </row>
    <row r="403" spans="1:20">
      <c r="A403" s="36">
        <f>VLOOKUP(data!A402,variables!$A$33:$E$58,5,FALSE)</f>
        <v>23</v>
      </c>
      <c r="B403" s="36">
        <f>VLOOKUP(data!A402,variables!$A$33:$F$58,6,FALSE)</f>
        <v>102</v>
      </c>
      <c r="C403" s="36">
        <f>VLOOKUP(IF(data!D402="","unknown",data!D402),variables!$A$63:$F$94,5,FALSE)</f>
        <v>203</v>
      </c>
      <c r="D403" s="36">
        <f>VLOOKUP(IF(data!D402="","unknown",data!D402),variables!$A$63:$F$94,6,FALSE)</f>
        <v>300</v>
      </c>
      <c r="E403">
        <f>VLOOKUP(IF(data!E402="","unknown",data!E402),variables!$A$97:$B$104,2,FALSE)</f>
        <v>402</v>
      </c>
      <c r="F403">
        <f>VLOOKUP(data!F402,variables!$A$107:$B$108,2,FALSE)</f>
        <v>500</v>
      </c>
      <c r="G403">
        <f>VLOOKUP(IF(data!H402="","unknown",data!H402),variables!$A$110:$B$112,2,FALSE)</f>
        <v>601</v>
      </c>
      <c r="H403">
        <f>VLOOKUP(IF(data!I402="","unknown",data!I402),variables!$A$115:$B$464,2,FALSE)</f>
        <v>700.26900000000001</v>
      </c>
      <c r="I403">
        <f>VLOOKUP(IF(data!P402="","unknown",data!P402),variables!$A$466:$B$517,2,FALSE)</f>
        <v>800.00400000000002</v>
      </c>
      <c r="J403">
        <f>VLOOKUP(IF(data!Q402="","unknown",data!Q402),variables!$A$519:$B$524,2,FALSE)</f>
        <v>900</v>
      </c>
      <c r="K403">
        <f>VLOOKUP(IF(data!S402="","unknown",data!S402),variables!$A$526:$B$528,2,FALSE)</f>
        <v>1000</v>
      </c>
      <c r="L403">
        <f>VLOOKUP(IF(data!U402="","unknown",data!U402),variables!$A$530:$B$534,2,FALSE)</f>
        <v>1100</v>
      </c>
      <c r="M403" s="38">
        <f>'data (2)'!A402</f>
        <v>2</v>
      </c>
      <c r="N403">
        <f>'interests (2)'!A403</f>
        <v>1394000</v>
      </c>
      <c r="O403" t="str">
        <f t="shared" si="25"/>
        <v>filters:[2,1394000]</v>
      </c>
      <c r="P403" t="str">
        <f t="shared" si="26"/>
        <v>variables:[23,102,203,300,402,500,601,700.269,800.004,900,1000,1100]</v>
      </c>
      <c r="Q403" t="s">
        <v>1703</v>
      </c>
      <c r="R403" t="str">
        <f t="shared" si="27"/>
        <v>filters:[2,1394000],variables:[23,102,203,300,402,500,601,700.269,800.004,900,1000,1100]</v>
      </c>
      <c r="S403" t="s">
        <v>1701</v>
      </c>
      <c r="T403" t="str">
        <f t="shared" si="24"/>
        <v>{filters:[2,1394000],variables:[23,102,203,300,402,500,601,700.269,800.004,900,1000,1100]},</v>
      </c>
    </row>
    <row r="404" spans="1:20">
      <c r="A404" s="36">
        <f>VLOOKUP(data!A403,variables!$A$33:$E$58,5,FALSE)</f>
        <v>31</v>
      </c>
      <c r="B404" s="36">
        <f>VLOOKUP(data!A403,variables!$A$33:$F$58,6,FALSE)</f>
        <v>103</v>
      </c>
      <c r="C404" s="36">
        <f>VLOOKUP(IF(data!D403="","unknown",data!D403),variables!$A$63:$F$94,5,FALSE)</f>
        <v>203</v>
      </c>
      <c r="D404" s="36">
        <f>VLOOKUP(IF(data!D403="","unknown",data!D403),variables!$A$63:$F$94,6,FALSE)</f>
        <v>300</v>
      </c>
      <c r="E404">
        <f>VLOOKUP(IF(data!E403="","unknown",data!E403),variables!$A$97:$B$104,2,FALSE)</f>
        <v>401</v>
      </c>
      <c r="F404">
        <f>VLOOKUP(data!F403,variables!$A$107:$B$108,2,FALSE)</f>
        <v>500</v>
      </c>
      <c r="G404">
        <f>VLOOKUP(IF(data!H403="","unknown",data!H403),variables!$A$110:$B$112,2,FALSE)</f>
        <v>600</v>
      </c>
      <c r="H404">
        <f>VLOOKUP(IF(data!I403="","unknown",data!I403),variables!$A$115:$B$464,2,FALSE)</f>
        <v>700.31799999999998</v>
      </c>
      <c r="I404">
        <f>VLOOKUP(IF(data!P403="","unknown",data!P403),variables!$A$466:$B$517,2,FALSE)</f>
        <v>801</v>
      </c>
      <c r="J404">
        <f>VLOOKUP(IF(data!Q403="","unknown",data!Q403),variables!$A$519:$B$524,2,FALSE)</f>
        <v>900</v>
      </c>
      <c r="K404">
        <f>VLOOKUP(IF(data!S403="","unknown",data!S403),variables!$A$526:$B$528,2,FALSE)</f>
        <v>1000</v>
      </c>
      <c r="L404">
        <f>VLOOKUP(IF(data!U403="","unknown",data!U403),variables!$A$530:$B$534,2,FALSE)</f>
        <v>1104</v>
      </c>
      <c r="M404" s="38">
        <f>'data (2)'!A403</f>
        <v>3</v>
      </c>
      <c r="N404">
        <f>'interests (2)'!A404</f>
        <v>282902</v>
      </c>
      <c r="O404" t="str">
        <f t="shared" si="25"/>
        <v>filters:[3,282902]</v>
      </c>
      <c r="P404" t="str">
        <f t="shared" si="26"/>
        <v>variables:[31,103,203,300,401,500,600,700.318,801,900,1000,1104]</v>
      </c>
      <c r="Q404" t="s">
        <v>1703</v>
      </c>
      <c r="R404" t="str">
        <f t="shared" si="27"/>
        <v>filters:[3,282902],variables:[31,103,203,300,401,500,600,700.318,801,900,1000,1104]</v>
      </c>
      <c r="S404" t="s">
        <v>1701</v>
      </c>
      <c r="T404" t="str">
        <f t="shared" si="24"/>
        <v>{filters:[3,282902],variables:[31,103,203,300,401,500,600,700.318,801,900,1000,1104]},</v>
      </c>
    </row>
    <row r="405" spans="1:20">
      <c r="A405" s="36">
        <f>VLOOKUP(data!A404,variables!$A$33:$E$58,5,FALSE)</f>
        <v>22</v>
      </c>
      <c r="B405" s="36">
        <f>VLOOKUP(data!A404,variables!$A$33:$F$58,6,FALSE)</f>
        <v>102</v>
      </c>
      <c r="C405" s="36">
        <f>VLOOKUP(IF(data!D404="","unknown",data!D404),variables!$A$63:$F$94,5,FALSE)</f>
        <v>203</v>
      </c>
      <c r="D405" s="36">
        <f>VLOOKUP(IF(data!D404="","unknown",data!D404),variables!$A$63:$F$94,6,FALSE)</f>
        <v>300</v>
      </c>
      <c r="E405">
        <f>VLOOKUP(IF(data!E404="","unknown",data!E404),variables!$A$97:$B$104,2,FALSE)</f>
        <v>400</v>
      </c>
      <c r="F405">
        <f>VLOOKUP(data!F404,variables!$A$107:$B$108,2,FALSE)</f>
        <v>500</v>
      </c>
      <c r="G405">
        <f>VLOOKUP(IF(data!H404="","unknown",data!H404),variables!$A$110:$B$112,2,FALSE)</f>
        <v>600</v>
      </c>
      <c r="H405">
        <f>VLOOKUP(IF(data!I404="","unknown",data!I404),variables!$A$115:$B$464,2,FALSE)</f>
        <v>700.298</v>
      </c>
      <c r="I405">
        <f>VLOOKUP(IF(data!P404="","unknown",data!P404),variables!$A$466:$B$517,2,FALSE)</f>
        <v>800.01099999999997</v>
      </c>
      <c r="J405">
        <f>VLOOKUP(IF(data!Q404="","unknown",data!Q404),variables!$A$519:$B$524,2,FALSE)</f>
        <v>903</v>
      </c>
      <c r="K405">
        <f>VLOOKUP(IF(data!S404="","unknown",data!S404),variables!$A$526:$B$528,2,FALSE)</f>
        <v>1000</v>
      </c>
      <c r="L405">
        <f>VLOOKUP(IF(data!U404="","unknown",data!U404),variables!$A$530:$B$534,2,FALSE)</f>
        <v>1100</v>
      </c>
      <c r="M405" s="38">
        <f>'data (2)'!A404</f>
        <v>2</v>
      </c>
      <c r="N405">
        <f>'interests (2)'!A405</f>
        <v>336200</v>
      </c>
      <c r="O405" t="str">
        <f t="shared" si="25"/>
        <v>filters:[2,336200]</v>
      </c>
      <c r="P405" t="str">
        <f t="shared" si="26"/>
        <v>variables:[22,102,203,300,400,500,600,700.298,800.011,903,1000,1100]</v>
      </c>
      <c r="Q405" t="s">
        <v>1703</v>
      </c>
      <c r="R405" t="str">
        <f t="shared" si="27"/>
        <v>filters:[2,336200],variables:[22,102,203,300,400,500,600,700.298,800.011,903,1000,1100]</v>
      </c>
      <c r="S405" t="s">
        <v>1701</v>
      </c>
      <c r="T405" t="str">
        <f t="shared" si="24"/>
        <v>{filters:[2,336200],variables:[22,102,203,300,400,500,600,700.298,800.011,903,1000,1100]},</v>
      </c>
    </row>
    <row r="406" spans="1:20">
      <c r="A406" s="36">
        <f>VLOOKUP(data!A405,variables!$A$33:$E$58,5,FALSE)</f>
        <v>42</v>
      </c>
      <c r="B406" s="36">
        <f>VLOOKUP(data!A405,variables!$A$33:$F$58,6,FALSE)</f>
        <v>104</v>
      </c>
      <c r="C406" s="36">
        <f>VLOOKUP(IF(data!D405="","unknown",data!D405),variables!$A$63:$F$94,5,FALSE)</f>
        <v>203</v>
      </c>
      <c r="D406" s="36">
        <f>VLOOKUP(IF(data!D405="","unknown",data!D405),variables!$A$63:$F$94,6,FALSE)</f>
        <v>300</v>
      </c>
      <c r="E406">
        <f>VLOOKUP(IF(data!E405="","unknown",data!E405),variables!$A$97:$B$104,2,FALSE)</f>
        <v>440</v>
      </c>
      <c r="F406">
        <f>VLOOKUP(data!F405,variables!$A$107:$B$108,2,FALSE)</f>
        <v>500</v>
      </c>
      <c r="G406">
        <f>VLOOKUP(IF(data!H405="","unknown",data!H405),variables!$A$110:$B$112,2,FALSE)</f>
        <v>602</v>
      </c>
      <c r="H406">
        <f>VLOOKUP(IF(data!I405="","unknown",data!I405),variables!$A$115:$B$464,2,FALSE)</f>
        <v>700.29200000000003</v>
      </c>
      <c r="I406">
        <f>VLOOKUP(IF(data!P405="","unknown",data!P405),variables!$A$466:$B$517,2,FALSE)</f>
        <v>801</v>
      </c>
      <c r="J406">
        <f>VLOOKUP(IF(data!Q405="","unknown",data!Q405),variables!$A$519:$B$524,2,FALSE)</f>
        <v>905</v>
      </c>
      <c r="K406">
        <f>VLOOKUP(IF(data!S405="","unknown",data!S405),variables!$A$526:$B$528,2,FALSE)</f>
        <v>1002</v>
      </c>
      <c r="L406">
        <f>VLOOKUP(IF(data!U405="","unknown",data!U405),variables!$A$530:$B$534,2,FALSE)</f>
        <v>1104</v>
      </c>
      <c r="M406" s="38">
        <f>'data (2)'!A405</f>
        <v>0</v>
      </c>
      <c r="N406">
        <f>'interests (2)'!A406</f>
        <v>0</v>
      </c>
      <c r="O406" t="str">
        <f t="shared" si="25"/>
        <v>filters:[0,0]</v>
      </c>
      <c r="P406" t="str">
        <f t="shared" si="26"/>
        <v>variables:[42,104,203,300,440,500,602,700.292,801,905,1002,1104]</v>
      </c>
      <c r="Q406" t="s">
        <v>1703</v>
      </c>
      <c r="R406" t="str">
        <f t="shared" si="27"/>
        <v>filters:[0,0],variables:[42,104,203,300,440,500,602,700.292,801,905,1002,1104]</v>
      </c>
      <c r="S406" t="s">
        <v>1701</v>
      </c>
      <c r="T406" t="str">
        <f t="shared" si="24"/>
        <v>{filters:[0,0],variables:[42,104,203,300,440,500,602,700.292,801,905,1002,1104]},</v>
      </c>
    </row>
    <row r="407" spans="1:20">
      <c r="A407" s="36">
        <f>VLOOKUP(data!A406,variables!$A$33:$E$58,5,FALSE)</f>
        <v>23</v>
      </c>
      <c r="B407" s="36">
        <f>VLOOKUP(data!A406,variables!$A$33:$F$58,6,FALSE)</f>
        <v>102</v>
      </c>
      <c r="C407" s="36">
        <f>VLOOKUP(IF(data!D406="","unknown",data!D406),variables!$A$63:$F$94,5,FALSE)</f>
        <v>226</v>
      </c>
      <c r="D407" s="36">
        <f>VLOOKUP(IF(data!D406="","unknown",data!D406),variables!$A$63:$F$94,6,FALSE)</f>
        <v>302</v>
      </c>
      <c r="E407">
        <f>VLOOKUP(IF(data!E406="","unknown",data!E406),variables!$A$97:$B$104,2,FALSE)</f>
        <v>401</v>
      </c>
      <c r="F407">
        <f>VLOOKUP(data!F406,variables!$A$107:$B$108,2,FALSE)</f>
        <v>500</v>
      </c>
      <c r="G407">
        <f>VLOOKUP(IF(data!H406="","unknown",data!H406),variables!$A$110:$B$112,2,FALSE)</f>
        <v>600</v>
      </c>
      <c r="H407">
        <f>VLOOKUP(IF(data!I406="","unknown",data!I406),variables!$A$115:$B$464,2,FALSE)</f>
        <v>700.28099999999995</v>
      </c>
      <c r="I407">
        <f>VLOOKUP(IF(data!P406="","unknown",data!P406),variables!$A$466:$B$517,2,FALSE)</f>
        <v>800.01300000000003</v>
      </c>
      <c r="J407">
        <f>VLOOKUP(IF(data!Q406="","unknown",data!Q406),variables!$A$519:$B$524,2,FALSE)</f>
        <v>900</v>
      </c>
      <c r="K407">
        <f>VLOOKUP(IF(data!S406="","unknown",data!S406),variables!$A$526:$B$528,2,FALSE)</f>
        <v>1001</v>
      </c>
      <c r="L407">
        <f>VLOOKUP(IF(data!U406="","unknown",data!U406),variables!$A$530:$B$534,2,FALSE)</f>
        <v>1100</v>
      </c>
      <c r="M407" s="38">
        <f>'data (2)'!A406</f>
        <v>1</v>
      </c>
      <c r="N407">
        <f>'interests (2)'!A407</f>
        <v>164000</v>
      </c>
      <c r="O407" t="str">
        <f t="shared" si="25"/>
        <v>filters:[1,164000]</v>
      </c>
      <c r="P407" t="str">
        <f t="shared" si="26"/>
        <v>variables:[23,102,226,302,401,500,600,700.281,800.013,900,1001,1100]</v>
      </c>
      <c r="Q407" t="s">
        <v>1703</v>
      </c>
      <c r="R407" t="str">
        <f t="shared" si="27"/>
        <v>filters:[1,164000],variables:[23,102,226,302,401,500,600,700.281,800.013,900,1001,1100]</v>
      </c>
      <c r="S407" t="s">
        <v>1701</v>
      </c>
      <c r="T407" t="str">
        <f t="shared" si="24"/>
        <v>{filters:[1,164000],variables:[23,102,226,302,401,500,600,700.281,800.013,900,1001,1100]},</v>
      </c>
    </row>
    <row r="408" spans="1:20">
      <c r="A408" s="36">
        <f>VLOOKUP(data!A407,variables!$A$33:$E$58,5,FALSE)</f>
        <v>41</v>
      </c>
      <c r="B408" s="36">
        <f>VLOOKUP(data!A407,variables!$A$33:$F$58,6,FALSE)</f>
        <v>104</v>
      </c>
      <c r="C408" s="36">
        <f>VLOOKUP(IF(data!D407="","unknown",data!D407),variables!$A$63:$F$94,5,FALSE)</f>
        <v>214</v>
      </c>
      <c r="D408" s="36">
        <f>VLOOKUP(IF(data!D407="","unknown",data!D407),variables!$A$63:$F$94,6,FALSE)</f>
        <v>301</v>
      </c>
      <c r="E408">
        <f>VLOOKUP(IF(data!E407="","unknown",data!E407),variables!$A$97:$B$104,2,FALSE)</f>
        <v>440</v>
      </c>
      <c r="F408">
        <f>VLOOKUP(data!F407,variables!$A$107:$B$108,2,FALSE)</f>
        <v>500</v>
      </c>
      <c r="G408">
        <f>VLOOKUP(IF(data!H407="","unknown",data!H407),variables!$A$110:$B$112,2,FALSE)</f>
        <v>602</v>
      </c>
      <c r="H408">
        <f>VLOOKUP(IF(data!I407="","unknown",data!I407),variables!$A$115:$B$464,2,FALSE)</f>
        <v>700.12300000000005</v>
      </c>
      <c r="I408">
        <f>VLOOKUP(IF(data!P407="","unknown",data!P407),variables!$A$466:$B$517,2,FALSE)</f>
        <v>801</v>
      </c>
      <c r="J408">
        <f>VLOOKUP(IF(data!Q407="","unknown",data!Q407),variables!$A$519:$B$524,2,FALSE)</f>
        <v>905</v>
      </c>
      <c r="K408">
        <f>VLOOKUP(IF(data!S407="","unknown",data!S407),variables!$A$526:$B$528,2,FALSE)</f>
        <v>1002</v>
      </c>
      <c r="L408">
        <f>VLOOKUP(IF(data!U407="","unknown",data!U407),variables!$A$530:$B$534,2,FALSE)</f>
        <v>1104</v>
      </c>
      <c r="M408" s="38">
        <f>'data (2)'!A407</f>
        <v>0</v>
      </c>
      <c r="N408">
        <f>'interests (2)'!A408</f>
        <v>0</v>
      </c>
      <c r="O408" t="str">
        <f t="shared" si="25"/>
        <v>filters:[0,0]</v>
      </c>
      <c r="P408" t="str">
        <f t="shared" si="26"/>
        <v>variables:[41,104,214,301,440,500,602,700.123,801,905,1002,1104]</v>
      </c>
      <c r="Q408" t="s">
        <v>1703</v>
      </c>
      <c r="R408" t="str">
        <f t="shared" si="27"/>
        <v>filters:[0,0],variables:[41,104,214,301,440,500,602,700.123,801,905,1002,1104]</v>
      </c>
      <c r="S408" t="s">
        <v>1701</v>
      </c>
      <c r="T408" t="str">
        <f t="shared" si="24"/>
        <v>{filters:[0,0],variables:[41,104,214,301,440,500,602,700.123,801,905,1002,1104]},</v>
      </c>
    </row>
    <row r="409" spans="1:20">
      <c r="A409" s="36">
        <f>VLOOKUP(data!A408,variables!$A$33:$E$58,5,FALSE)</f>
        <v>50</v>
      </c>
      <c r="B409" s="36">
        <f>VLOOKUP(data!A408,variables!$A$33:$F$58,6,FALSE)</f>
        <v>105</v>
      </c>
      <c r="C409" s="36">
        <f>VLOOKUP(IF(data!D408="","unknown",data!D408),variables!$A$63:$F$94,5,FALSE)</f>
        <v>203</v>
      </c>
      <c r="D409" s="36">
        <f>VLOOKUP(IF(data!D408="","unknown",data!D408),variables!$A$63:$F$94,6,FALSE)</f>
        <v>300</v>
      </c>
      <c r="E409">
        <f>VLOOKUP(IF(data!E408="","unknown",data!E408),variables!$A$97:$B$104,2,FALSE)</f>
        <v>401</v>
      </c>
      <c r="F409">
        <f>VLOOKUP(data!F408,variables!$A$107:$B$108,2,FALSE)</f>
        <v>500</v>
      </c>
      <c r="G409">
        <f>VLOOKUP(IF(data!H408="","unknown",data!H408),variables!$A$110:$B$112,2,FALSE)</f>
        <v>601</v>
      </c>
      <c r="H409">
        <f>VLOOKUP(IF(data!I408="","unknown",data!I408),variables!$A$115:$B$464,2,FALSE)</f>
        <v>700.17700000000002</v>
      </c>
      <c r="I409">
        <f>VLOOKUP(IF(data!P408="","unknown",data!P408),variables!$A$466:$B$517,2,FALSE)</f>
        <v>801</v>
      </c>
      <c r="J409">
        <f>VLOOKUP(IF(data!Q408="","unknown",data!Q408),variables!$A$519:$B$524,2,FALSE)</f>
        <v>904</v>
      </c>
      <c r="K409">
        <f>VLOOKUP(IF(data!S408="","unknown",data!S408),variables!$A$526:$B$528,2,FALSE)</f>
        <v>1000</v>
      </c>
      <c r="L409">
        <f>VLOOKUP(IF(data!U408="","unknown",data!U408),variables!$A$530:$B$534,2,FALSE)</f>
        <v>1102</v>
      </c>
      <c r="M409" s="38">
        <f>'data (2)'!A408</f>
        <v>3</v>
      </c>
      <c r="N409">
        <f>'interests (2)'!A409</f>
        <v>131200</v>
      </c>
      <c r="O409" t="str">
        <f t="shared" si="25"/>
        <v>filters:[3,131200]</v>
      </c>
      <c r="P409" t="str">
        <f t="shared" si="26"/>
        <v>variables:[50,105,203,300,401,500,601,700.177,801,904,1000,1102]</v>
      </c>
      <c r="Q409" t="s">
        <v>1703</v>
      </c>
      <c r="R409" t="str">
        <f t="shared" si="27"/>
        <v>filters:[3,131200],variables:[50,105,203,300,401,500,601,700.177,801,904,1000,1102]</v>
      </c>
      <c r="S409" t="s">
        <v>1701</v>
      </c>
      <c r="T409" t="str">
        <f t="shared" si="24"/>
        <v>{filters:[3,131200],variables:[50,105,203,300,401,500,601,700.177,801,904,1000,1102]},</v>
      </c>
    </row>
    <row r="410" spans="1:20">
      <c r="A410" s="36">
        <f>VLOOKUP(data!A409,variables!$A$33:$E$58,5,FALSE)</f>
        <v>42</v>
      </c>
      <c r="B410" s="36">
        <f>VLOOKUP(data!A409,variables!$A$33:$F$58,6,FALSE)</f>
        <v>104</v>
      </c>
      <c r="C410" s="36">
        <f>VLOOKUP(IF(data!D409="","unknown",data!D409),variables!$A$63:$F$94,5,FALSE)</f>
        <v>203</v>
      </c>
      <c r="D410" s="36">
        <f>VLOOKUP(IF(data!D409="","unknown",data!D409),variables!$A$63:$F$94,6,FALSE)</f>
        <v>300</v>
      </c>
      <c r="E410">
        <f>VLOOKUP(IF(data!E409="","unknown",data!E409),variables!$A$97:$B$104,2,FALSE)</f>
        <v>440</v>
      </c>
      <c r="F410">
        <f>VLOOKUP(data!F409,variables!$A$107:$B$108,2,FALSE)</f>
        <v>500</v>
      </c>
      <c r="G410">
        <f>VLOOKUP(IF(data!H409="","unknown",data!H409),variables!$A$110:$B$112,2,FALSE)</f>
        <v>601</v>
      </c>
      <c r="H410">
        <f>VLOOKUP(IF(data!I409="","unknown",data!I409),variables!$A$115:$B$464,2,FALSE)</f>
        <v>700.21199999999999</v>
      </c>
      <c r="I410">
        <f>VLOOKUP(IF(data!P409="","unknown",data!P409),variables!$A$466:$B$517,2,FALSE)</f>
        <v>801</v>
      </c>
      <c r="J410">
        <f>VLOOKUP(IF(data!Q409="","unknown",data!Q409),variables!$A$519:$B$524,2,FALSE)</f>
        <v>905</v>
      </c>
      <c r="K410">
        <f>VLOOKUP(IF(data!S409="","unknown",data!S409),variables!$A$526:$B$528,2,FALSE)</f>
        <v>1002</v>
      </c>
      <c r="L410">
        <f>VLOOKUP(IF(data!U409="","unknown",data!U409),variables!$A$530:$B$534,2,FALSE)</f>
        <v>1104</v>
      </c>
      <c r="M410" s="38">
        <f>'data (2)'!A409</f>
        <v>3</v>
      </c>
      <c r="N410">
        <f>'interests (2)'!A410</f>
        <v>1209500</v>
      </c>
      <c r="O410" t="str">
        <f t="shared" si="25"/>
        <v>filters:[3,1209500]</v>
      </c>
      <c r="P410" t="str">
        <f t="shared" si="26"/>
        <v>variables:[42,104,203,300,440,500,601,700.212,801,905,1002,1104]</v>
      </c>
      <c r="Q410" t="s">
        <v>1703</v>
      </c>
      <c r="R410" t="str">
        <f t="shared" si="27"/>
        <v>filters:[3,1209500],variables:[42,104,203,300,440,500,601,700.212,801,905,1002,1104]</v>
      </c>
      <c r="S410" t="s">
        <v>1701</v>
      </c>
      <c r="T410" t="str">
        <f t="shared" si="24"/>
        <v>{filters:[3,1209500],variables:[42,104,203,300,440,500,601,700.212,801,905,1002,1104]},</v>
      </c>
    </row>
    <row r="411" spans="1:20">
      <c r="A411" s="36">
        <f>VLOOKUP(data!A410,variables!$A$33:$E$58,5,FALSE)</f>
        <v>41</v>
      </c>
      <c r="B411" s="36">
        <f>VLOOKUP(data!A410,variables!$A$33:$F$58,6,FALSE)</f>
        <v>104</v>
      </c>
      <c r="C411" s="36">
        <f>VLOOKUP(IF(data!D410="","unknown",data!D410),variables!$A$63:$F$94,5,FALSE)</f>
        <v>226</v>
      </c>
      <c r="D411" s="36">
        <f>VLOOKUP(IF(data!D410="","unknown",data!D410),variables!$A$63:$F$94,6,FALSE)</f>
        <v>302</v>
      </c>
      <c r="E411">
        <f>VLOOKUP(IF(data!E410="","unknown",data!E410),variables!$A$97:$B$104,2,FALSE)</f>
        <v>440</v>
      </c>
      <c r="F411">
        <f>VLOOKUP(data!F410,variables!$A$107:$B$108,2,FALSE)</f>
        <v>500</v>
      </c>
      <c r="G411">
        <f>VLOOKUP(IF(data!H410="","unknown",data!H410),variables!$A$110:$B$112,2,FALSE)</f>
        <v>602</v>
      </c>
      <c r="H411">
        <f>VLOOKUP(IF(data!I410="","unknown",data!I410),variables!$A$115:$B$464,2,FALSE)</f>
        <v>700.048</v>
      </c>
      <c r="I411">
        <f>VLOOKUP(IF(data!P410="","unknown",data!P410),variables!$A$466:$B$517,2,FALSE)</f>
        <v>801</v>
      </c>
      <c r="J411">
        <f>VLOOKUP(IF(data!Q410="","unknown",data!Q410),variables!$A$519:$B$524,2,FALSE)</f>
        <v>905</v>
      </c>
      <c r="K411">
        <f>VLOOKUP(IF(data!S410="","unknown",data!S410),variables!$A$526:$B$528,2,FALSE)</f>
        <v>1002</v>
      </c>
      <c r="L411">
        <f>VLOOKUP(IF(data!U410="","unknown",data!U410),variables!$A$530:$B$534,2,FALSE)</f>
        <v>1104</v>
      </c>
      <c r="M411" s="38">
        <f>'data (2)'!A410</f>
        <v>3</v>
      </c>
      <c r="N411">
        <f>'interests (2)'!A411</f>
        <v>32800</v>
      </c>
      <c r="O411" t="str">
        <f t="shared" si="25"/>
        <v>filters:[3,32800]</v>
      </c>
      <c r="P411" t="str">
        <f t="shared" si="26"/>
        <v>variables:[41,104,226,302,440,500,602,700.048,801,905,1002,1104]</v>
      </c>
      <c r="Q411" t="s">
        <v>1703</v>
      </c>
      <c r="R411" t="str">
        <f t="shared" si="27"/>
        <v>filters:[3,32800],variables:[41,104,226,302,440,500,602,700.048,801,905,1002,1104]</v>
      </c>
      <c r="S411" t="s">
        <v>1701</v>
      </c>
      <c r="T411" t="str">
        <f t="shared" si="24"/>
        <v>{filters:[3,32800],variables:[41,104,226,302,440,500,602,700.048,801,905,1002,1104]},</v>
      </c>
    </row>
    <row r="412" spans="1:20">
      <c r="A412" s="36">
        <f>VLOOKUP(data!A411,variables!$A$33:$E$58,5,FALSE)</f>
        <v>50</v>
      </c>
      <c r="B412" s="36">
        <f>VLOOKUP(data!A411,variables!$A$33:$F$58,6,FALSE)</f>
        <v>105</v>
      </c>
      <c r="C412" s="36">
        <f>VLOOKUP(IF(data!D411="","unknown",data!D411),variables!$A$63:$F$94,5,FALSE)</f>
        <v>226</v>
      </c>
      <c r="D412" s="36">
        <f>VLOOKUP(IF(data!D411="","unknown",data!D411),variables!$A$63:$F$94,6,FALSE)</f>
        <v>302</v>
      </c>
      <c r="E412">
        <f>VLOOKUP(IF(data!E411="","unknown",data!E411),variables!$A$97:$B$104,2,FALSE)</f>
        <v>400</v>
      </c>
      <c r="F412">
        <f>VLOOKUP(data!F411,variables!$A$107:$B$108,2,FALSE)</f>
        <v>500</v>
      </c>
      <c r="G412">
        <f>VLOOKUP(IF(data!H411="","unknown",data!H411),variables!$A$110:$B$112,2,FALSE)</f>
        <v>600</v>
      </c>
      <c r="H412">
        <f>VLOOKUP(IF(data!I411="","unknown",data!I411),variables!$A$115:$B$464,2,FALSE)</f>
        <v>700.20699999999999</v>
      </c>
      <c r="I412">
        <f>VLOOKUP(IF(data!P411="","unknown",data!P411),variables!$A$466:$B$517,2,FALSE)</f>
        <v>800.02099999999996</v>
      </c>
      <c r="J412">
        <f>VLOOKUP(IF(data!Q411="","unknown",data!Q411),variables!$A$519:$B$524,2,FALSE)</f>
        <v>903</v>
      </c>
      <c r="K412">
        <f>VLOOKUP(IF(data!S411="","unknown",data!S411),variables!$A$526:$B$528,2,FALSE)</f>
        <v>1000</v>
      </c>
      <c r="L412">
        <f>VLOOKUP(IF(data!U411="","unknown",data!U411),variables!$A$530:$B$534,2,FALSE)</f>
        <v>1100</v>
      </c>
      <c r="M412" s="38">
        <f>'data (2)'!A411</f>
        <v>1</v>
      </c>
      <c r="N412">
        <f>'interests (2)'!A412</f>
        <v>524800</v>
      </c>
      <c r="O412" t="str">
        <f t="shared" si="25"/>
        <v>filters:[1,524800]</v>
      </c>
      <c r="P412" t="str">
        <f t="shared" si="26"/>
        <v>variables:[50,105,226,302,400,500,600,700.207,800.021,903,1000,1100]</v>
      </c>
      <c r="Q412" t="s">
        <v>1703</v>
      </c>
      <c r="R412" t="str">
        <f t="shared" si="27"/>
        <v>filters:[1,524800],variables:[50,105,226,302,400,500,600,700.207,800.021,903,1000,1100]</v>
      </c>
      <c r="S412" t="s">
        <v>1701</v>
      </c>
      <c r="T412" t="str">
        <f t="shared" si="24"/>
        <v>{filters:[1,524800],variables:[50,105,226,302,400,500,600,700.207,800.021,903,1000,1100]},</v>
      </c>
    </row>
    <row r="413" spans="1:20">
      <c r="A413" s="36">
        <f>VLOOKUP(data!A412,variables!$A$33:$E$58,5,FALSE)</f>
        <v>42</v>
      </c>
      <c r="B413" s="36">
        <f>VLOOKUP(data!A412,variables!$A$33:$F$58,6,FALSE)</f>
        <v>104</v>
      </c>
      <c r="C413" s="36">
        <f>VLOOKUP(IF(data!D412="","unknown",data!D412),variables!$A$63:$F$94,5,FALSE)</f>
        <v>233</v>
      </c>
      <c r="D413" s="36">
        <f>VLOOKUP(IF(data!D412="","unknown",data!D412),variables!$A$63:$F$94,6,FALSE)</f>
        <v>302</v>
      </c>
      <c r="E413">
        <f>VLOOKUP(IF(data!E412="","unknown",data!E412),variables!$A$97:$B$104,2,FALSE)</f>
        <v>400</v>
      </c>
      <c r="F413">
        <f>VLOOKUP(data!F412,variables!$A$107:$B$108,2,FALSE)</f>
        <v>500</v>
      </c>
      <c r="G413">
        <f>VLOOKUP(IF(data!H412="","unknown",data!H412),variables!$A$110:$B$112,2,FALSE)</f>
        <v>601</v>
      </c>
      <c r="H413">
        <f>VLOOKUP(IF(data!I412="","unknown",data!I412),variables!$A$115:$B$464,2,FALSE)</f>
        <v>700.26400000000001</v>
      </c>
      <c r="I413">
        <f>VLOOKUP(IF(data!P412="","unknown",data!P412),variables!$A$466:$B$517,2,FALSE)</f>
        <v>800.00699999999995</v>
      </c>
      <c r="J413">
        <f>VLOOKUP(IF(data!Q412="","unknown",data!Q412),variables!$A$519:$B$524,2,FALSE)</f>
        <v>902</v>
      </c>
      <c r="K413">
        <f>VLOOKUP(IF(data!S412="","unknown",data!S412),variables!$A$526:$B$528,2,FALSE)</f>
        <v>1000</v>
      </c>
      <c r="L413">
        <f>VLOOKUP(IF(data!U412="","unknown",data!U412),variables!$A$530:$B$534,2,FALSE)</f>
        <v>1100</v>
      </c>
      <c r="M413" s="38">
        <f>'data (2)'!A412</f>
        <v>2</v>
      </c>
      <c r="N413">
        <f>'interests (2)'!A413</f>
        <v>1394002</v>
      </c>
      <c r="O413" t="str">
        <f t="shared" si="25"/>
        <v>filters:[2,1394002]</v>
      </c>
      <c r="P413" t="str">
        <f t="shared" si="26"/>
        <v>variables:[42,104,233,302,400,500,601,700.264,800.007,902,1000,1100]</v>
      </c>
      <c r="Q413" t="s">
        <v>1703</v>
      </c>
      <c r="R413" t="str">
        <f t="shared" si="27"/>
        <v>filters:[2,1394002],variables:[42,104,233,302,400,500,601,700.264,800.007,902,1000,1100]</v>
      </c>
      <c r="S413" t="s">
        <v>1701</v>
      </c>
      <c r="T413" t="str">
        <f t="shared" si="24"/>
        <v>{filters:[2,1394002],variables:[42,104,233,302,400,500,601,700.264,800.007,902,1000,1100]},</v>
      </c>
    </row>
    <row r="414" spans="1:20">
      <c r="A414" s="36">
        <f>VLOOKUP(data!A413,variables!$A$33:$E$58,5,FALSE)</f>
        <v>42</v>
      </c>
      <c r="B414" s="36">
        <f>VLOOKUP(data!A413,variables!$A$33:$F$58,6,FALSE)</f>
        <v>104</v>
      </c>
      <c r="C414" s="36">
        <f>VLOOKUP(IF(data!D413="","unknown",data!D413),variables!$A$63:$F$94,5,FALSE)</f>
        <v>203</v>
      </c>
      <c r="D414" s="36">
        <f>VLOOKUP(IF(data!D413="","unknown",data!D413),variables!$A$63:$F$94,6,FALSE)</f>
        <v>300</v>
      </c>
      <c r="E414">
        <f>VLOOKUP(IF(data!E413="","unknown",data!E413),variables!$A$97:$B$104,2,FALSE)</f>
        <v>401</v>
      </c>
      <c r="F414">
        <f>VLOOKUP(data!F413,variables!$A$107:$B$108,2,FALSE)</f>
        <v>500</v>
      </c>
      <c r="G414">
        <f>VLOOKUP(IF(data!H413="","unknown",data!H413),variables!$A$110:$B$112,2,FALSE)</f>
        <v>601</v>
      </c>
      <c r="H414">
        <f>VLOOKUP(IF(data!I413="","unknown",data!I413),variables!$A$115:$B$464,2,FALSE)</f>
        <v>700.31799999999998</v>
      </c>
      <c r="I414">
        <f>VLOOKUP(IF(data!P413="","unknown",data!P413),variables!$A$466:$B$517,2,FALSE)</f>
        <v>801</v>
      </c>
      <c r="J414">
        <f>VLOOKUP(IF(data!Q413="","unknown",data!Q413),variables!$A$519:$B$524,2,FALSE)</f>
        <v>902</v>
      </c>
      <c r="K414">
        <f>VLOOKUP(IF(data!S413="","unknown",data!S413),variables!$A$526:$B$528,2,FALSE)</f>
        <v>1000</v>
      </c>
      <c r="L414">
        <f>VLOOKUP(IF(data!U413="","unknown",data!U413),variables!$A$530:$B$534,2,FALSE)</f>
        <v>1100</v>
      </c>
      <c r="M414" s="38">
        <f>'data (2)'!A413</f>
        <v>3</v>
      </c>
      <c r="N414">
        <f>'interests (2)'!A414</f>
        <v>1750700</v>
      </c>
      <c r="O414" t="str">
        <f t="shared" si="25"/>
        <v>filters:[3,1750700]</v>
      </c>
      <c r="P414" t="str">
        <f t="shared" si="26"/>
        <v>variables:[42,104,203,300,401,500,601,700.318,801,902,1000,1100]</v>
      </c>
      <c r="Q414" t="s">
        <v>1703</v>
      </c>
      <c r="R414" t="str">
        <f t="shared" si="27"/>
        <v>filters:[3,1750700],variables:[42,104,203,300,401,500,601,700.318,801,902,1000,1100]</v>
      </c>
      <c r="S414" t="s">
        <v>1701</v>
      </c>
      <c r="T414" t="str">
        <f t="shared" si="24"/>
        <v>{filters:[3,1750700],variables:[42,104,203,300,401,500,601,700.318,801,902,1000,1100]},</v>
      </c>
    </row>
    <row r="415" spans="1:20">
      <c r="A415" s="36">
        <f>VLOOKUP(data!A414,variables!$A$33:$E$58,5,FALSE)</f>
        <v>22</v>
      </c>
      <c r="B415" s="36">
        <f>VLOOKUP(data!A414,variables!$A$33:$F$58,6,FALSE)</f>
        <v>102</v>
      </c>
      <c r="C415" s="36">
        <f>VLOOKUP(IF(data!D414="","unknown",data!D414),variables!$A$63:$F$94,5,FALSE)</f>
        <v>203</v>
      </c>
      <c r="D415" s="36">
        <f>VLOOKUP(IF(data!D414="","unknown",data!D414),variables!$A$63:$F$94,6,FALSE)</f>
        <v>300</v>
      </c>
      <c r="E415">
        <f>VLOOKUP(IF(data!E414="","unknown",data!E414),variables!$A$97:$B$104,2,FALSE)</f>
        <v>400</v>
      </c>
      <c r="F415">
        <f>VLOOKUP(data!F414,variables!$A$107:$B$108,2,FALSE)</f>
        <v>500</v>
      </c>
      <c r="G415">
        <f>VLOOKUP(IF(data!H414="","unknown",data!H414),variables!$A$110:$B$112,2,FALSE)</f>
        <v>600</v>
      </c>
      <c r="H415">
        <f>VLOOKUP(IF(data!I414="","unknown",data!I414),variables!$A$115:$B$464,2,FALSE)</f>
        <v>700.024</v>
      </c>
      <c r="I415">
        <f>VLOOKUP(IF(data!P414="","unknown",data!P414),variables!$A$466:$B$517,2,FALSE)</f>
        <v>800.02300000000002</v>
      </c>
      <c r="J415">
        <f>VLOOKUP(IF(data!Q414="","unknown",data!Q414),variables!$A$519:$B$524,2,FALSE)</f>
        <v>903</v>
      </c>
      <c r="K415">
        <f>VLOOKUP(IF(data!S414="","unknown",data!S414),variables!$A$526:$B$528,2,FALSE)</f>
        <v>1000</v>
      </c>
      <c r="L415">
        <f>VLOOKUP(IF(data!U414="","unknown",data!U414),variables!$A$530:$B$534,2,FALSE)</f>
        <v>1100</v>
      </c>
      <c r="M415" s="38">
        <f>'data (2)'!A414</f>
        <v>3</v>
      </c>
      <c r="N415">
        <f>'interests (2)'!A415</f>
        <v>2095102</v>
      </c>
      <c r="O415" t="str">
        <f t="shared" si="25"/>
        <v>filters:[3,2095102]</v>
      </c>
      <c r="P415" t="str">
        <f t="shared" si="26"/>
        <v>variables:[22,102,203,300,400,500,600,700.024,800.023,903,1000,1100]</v>
      </c>
      <c r="Q415" t="s">
        <v>1703</v>
      </c>
      <c r="R415" t="str">
        <f t="shared" si="27"/>
        <v>filters:[3,2095102],variables:[22,102,203,300,400,500,600,700.024,800.023,903,1000,1100]</v>
      </c>
      <c r="S415" t="s">
        <v>1701</v>
      </c>
      <c r="T415" t="str">
        <f t="shared" si="24"/>
        <v>{filters:[3,2095102],variables:[22,102,203,300,400,500,600,700.024,800.023,903,1000,1100]},</v>
      </c>
    </row>
    <row r="416" spans="1:20">
      <c r="A416" s="36">
        <f>VLOOKUP(data!A415,variables!$A$33:$E$58,5,FALSE)</f>
        <v>30</v>
      </c>
      <c r="B416" s="36">
        <f>VLOOKUP(data!A415,variables!$A$33:$F$58,6,FALSE)</f>
        <v>103</v>
      </c>
      <c r="C416" s="36">
        <f>VLOOKUP(IF(data!D415="","unknown",data!D415),variables!$A$63:$F$94,5,FALSE)</f>
        <v>203</v>
      </c>
      <c r="D416" s="36">
        <f>VLOOKUP(IF(data!D415="","unknown",data!D415),variables!$A$63:$F$94,6,FALSE)</f>
        <v>300</v>
      </c>
      <c r="E416">
        <f>VLOOKUP(IF(data!E415="","unknown",data!E415),variables!$A$97:$B$104,2,FALSE)</f>
        <v>440</v>
      </c>
      <c r="F416">
        <f>VLOOKUP(data!F415,variables!$A$107:$B$108,2,FALSE)</f>
        <v>500</v>
      </c>
      <c r="G416">
        <f>VLOOKUP(IF(data!H415="","unknown",data!H415),variables!$A$110:$B$112,2,FALSE)</f>
        <v>600</v>
      </c>
      <c r="H416">
        <f>VLOOKUP(IF(data!I415="","unknown",data!I415),variables!$A$115:$B$464,2,FALSE)</f>
        <v>700.16200000000003</v>
      </c>
      <c r="I416">
        <f>VLOOKUP(IF(data!P415="","unknown",data!P415),variables!$A$466:$B$517,2,FALSE)</f>
        <v>801</v>
      </c>
      <c r="J416">
        <f>VLOOKUP(IF(data!Q415="","unknown",data!Q415),variables!$A$519:$B$524,2,FALSE)</f>
        <v>903</v>
      </c>
      <c r="K416">
        <f>VLOOKUP(IF(data!S415="","unknown",data!S415),variables!$A$526:$B$528,2,FALSE)</f>
        <v>1000</v>
      </c>
      <c r="L416">
        <f>VLOOKUP(IF(data!U415="","unknown",data!U415),variables!$A$530:$B$534,2,FALSE)</f>
        <v>1100</v>
      </c>
      <c r="M416" s="38">
        <f>'data (2)'!A415</f>
        <v>3</v>
      </c>
      <c r="N416">
        <f>'interests (2)'!A416</f>
        <v>131200</v>
      </c>
      <c r="O416" t="str">
        <f t="shared" si="25"/>
        <v>filters:[3,131200]</v>
      </c>
      <c r="P416" t="str">
        <f t="shared" si="26"/>
        <v>variables:[30,103,203,300,440,500,600,700.162,801,903,1000,1100]</v>
      </c>
      <c r="Q416" t="s">
        <v>1703</v>
      </c>
      <c r="R416" t="str">
        <f t="shared" si="27"/>
        <v>filters:[3,131200],variables:[30,103,203,300,440,500,600,700.162,801,903,1000,1100]</v>
      </c>
      <c r="S416" t="s">
        <v>1701</v>
      </c>
      <c r="T416" t="str">
        <f t="shared" si="24"/>
        <v>{filters:[3,131200],variables:[30,103,203,300,440,500,600,700.162,801,903,1000,1100]},</v>
      </c>
    </row>
    <row r="417" spans="1:20">
      <c r="A417" s="36">
        <f>VLOOKUP(data!A416,variables!$A$33:$E$58,5,FALSE)</f>
        <v>50</v>
      </c>
      <c r="B417" s="36">
        <f>VLOOKUP(data!A416,variables!$A$33:$F$58,6,FALSE)</f>
        <v>105</v>
      </c>
      <c r="C417" s="36">
        <f>VLOOKUP(IF(data!D416="","unknown",data!D416),variables!$A$63:$F$94,5,FALSE)</f>
        <v>232</v>
      </c>
      <c r="D417" s="36">
        <f>VLOOKUP(IF(data!D416="","unknown",data!D416),variables!$A$63:$F$94,6,FALSE)</f>
        <v>302</v>
      </c>
      <c r="E417">
        <f>VLOOKUP(IF(data!E416="","unknown",data!E416),variables!$A$97:$B$104,2,FALSE)</f>
        <v>401</v>
      </c>
      <c r="F417">
        <f>VLOOKUP(data!F416,variables!$A$107:$B$108,2,FALSE)</f>
        <v>500</v>
      </c>
      <c r="G417">
        <f>VLOOKUP(IF(data!H416="","unknown",data!H416),variables!$A$110:$B$112,2,FALSE)</f>
        <v>601</v>
      </c>
      <c r="H417">
        <f>VLOOKUP(IF(data!I416="","unknown",data!I416),variables!$A$115:$B$464,2,FALSE)</f>
        <v>700.24199999999996</v>
      </c>
      <c r="I417">
        <f>VLOOKUP(IF(data!P416="","unknown",data!P416),variables!$A$466:$B$517,2,FALSE)</f>
        <v>800.00300000000004</v>
      </c>
      <c r="J417">
        <f>VLOOKUP(IF(data!Q416="","unknown",data!Q416),variables!$A$519:$B$524,2,FALSE)</f>
        <v>900</v>
      </c>
      <c r="K417">
        <f>VLOOKUP(IF(data!S416="","unknown",data!S416),variables!$A$526:$B$528,2,FALSE)</f>
        <v>1000</v>
      </c>
      <c r="L417">
        <f>VLOOKUP(IF(data!U416="","unknown",data!U416),variables!$A$530:$B$534,2,FALSE)</f>
        <v>1101</v>
      </c>
      <c r="M417" s="38">
        <f>'data (2)'!A416</f>
        <v>3</v>
      </c>
      <c r="N417">
        <f>'interests (2)'!A417</f>
        <v>2062302</v>
      </c>
      <c r="O417" t="str">
        <f t="shared" si="25"/>
        <v>filters:[3,2062302]</v>
      </c>
      <c r="P417" t="str">
        <f t="shared" si="26"/>
        <v>variables:[50,105,232,302,401,500,601,700.242,800.003,900,1000,1101]</v>
      </c>
      <c r="Q417" t="s">
        <v>1703</v>
      </c>
      <c r="R417" t="str">
        <f t="shared" si="27"/>
        <v>filters:[3,2062302],variables:[50,105,232,302,401,500,601,700.242,800.003,900,1000,1101]</v>
      </c>
      <c r="S417" t="s">
        <v>1701</v>
      </c>
      <c r="T417" t="str">
        <f t="shared" si="24"/>
        <v>{filters:[3,2062302],variables:[50,105,232,302,401,500,601,700.242,800.003,900,1000,1101]},</v>
      </c>
    </row>
    <row r="418" spans="1:20">
      <c r="A418" s="36">
        <f>VLOOKUP(data!A417,variables!$A$33:$E$58,5,FALSE)</f>
        <v>50</v>
      </c>
      <c r="B418" s="36">
        <f>VLOOKUP(data!A417,variables!$A$33:$F$58,6,FALSE)</f>
        <v>105</v>
      </c>
      <c r="C418" s="36">
        <f>VLOOKUP(IF(data!D417="","unknown",data!D417),variables!$A$63:$F$94,5,FALSE)</f>
        <v>203</v>
      </c>
      <c r="D418" s="36">
        <f>VLOOKUP(IF(data!D417="","unknown",data!D417),variables!$A$63:$F$94,6,FALSE)</f>
        <v>300</v>
      </c>
      <c r="E418">
        <f>VLOOKUP(IF(data!E417="","unknown",data!E417),variables!$A$97:$B$104,2,FALSE)</f>
        <v>400</v>
      </c>
      <c r="F418">
        <f>VLOOKUP(data!F417,variables!$A$107:$B$108,2,FALSE)</f>
        <v>500</v>
      </c>
      <c r="G418">
        <f>VLOOKUP(IF(data!H417="","unknown",data!H417),variables!$A$110:$B$112,2,FALSE)</f>
        <v>600</v>
      </c>
      <c r="H418">
        <f>VLOOKUP(IF(data!I417="","unknown",data!I417),variables!$A$115:$B$464,2,FALSE)</f>
        <v>700.12599999999998</v>
      </c>
      <c r="I418">
        <f>VLOOKUP(IF(data!P417="","unknown",data!P417),variables!$A$466:$B$517,2,FALSE)</f>
        <v>800.01499999999999</v>
      </c>
      <c r="J418">
        <f>VLOOKUP(IF(data!Q417="","unknown",data!Q417),variables!$A$519:$B$524,2,FALSE)</f>
        <v>903</v>
      </c>
      <c r="K418">
        <f>VLOOKUP(IF(data!S417="","unknown",data!S417),variables!$A$526:$B$528,2,FALSE)</f>
        <v>1000</v>
      </c>
      <c r="L418">
        <f>VLOOKUP(IF(data!U417="","unknown",data!U417),variables!$A$530:$B$534,2,FALSE)</f>
        <v>1102</v>
      </c>
      <c r="M418" s="38">
        <f>'data (2)'!A417</f>
        <v>1</v>
      </c>
      <c r="N418">
        <f>'interests (2)'!A418</f>
        <v>172200</v>
      </c>
      <c r="O418" t="str">
        <f t="shared" si="25"/>
        <v>filters:[1,172200]</v>
      </c>
      <c r="P418" t="str">
        <f t="shared" si="26"/>
        <v>variables:[50,105,203,300,400,500,600,700.126,800.015,903,1000,1102]</v>
      </c>
      <c r="Q418" t="s">
        <v>1703</v>
      </c>
      <c r="R418" t="str">
        <f t="shared" si="27"/>
        <v>filters:[1,172200],variables:[50,105,203,300,400,500,600,700.126,800.015,903,1000,1102]</v>
      </c>
      <c r="S418" t="s">
        <v>1701</v>
      </c>
      <c r="T418" t="str">
        <f t="shared" si="24"/>
        <v>{filters:[1,172200],variables:[50,105,203,300,400,500,600,700.126,800.015,903,1000,1102]},</v>
      </c>
    </row>
    <row r="419" spans="1:20">
      <c r="A419" s="36">
        <f>VLOOKUP(data!A418,variables!$A$33:$E$58,5,FALSE)</f>
        <v>20</v>
      </c>
      <c r="B419" s="36">
        <f>VLOOKUP(data!A418,variables!$A$33:$F$58,6,FALSE)</f>
        <v>102</v>
      </c>
      <c r="C419" s="36">
        <f>VLOOKUP(IF(data!D418="","unknown",data!D418),variables!$A$63:$F$94,5,FALSE)</f>
        <v>234</v>
      </c>
      <c r="D419" s="36">
        <f>VLOOKUP(IF(data!D418="","unknown",data!D418),variables!$A$63:$F$94,6,FALSE)</f>
        <v>302</v>
      </c>
      <c r="E419">
        <f>VLOOKUP(IF(data!E418="","unknown",data!E418),variables!$A$97:$B$104,2,FALSE)</f>
        <v>440</v>
      </c>
      <c r="F419">
        <f>VLOOKUP(data!F418,variables!$A$107:$B$108,2,FALSE)</f>
        <v>500</v>
      </c>
      <c r="G419">
        <f>VLOOKUP(IF(data!H418="","unknown",data!H418),variables!$A$110:$B$112,2,FALSE)</f>
        <v>602</v>
      </c>
      <c r="H419">
        <f>VLOOKUP(IF(data!I418="","unknown",data!I418),variables!$A$115:$B$464,2,FALSE)</f>
        <v>700.22699999999998</v>
      </c>
      <c r="I419">
        <f>VLOOKUP(IF(data!P418="","unknown",data!P418),variables!$A$466:$B$517,2,FALSE)</f>
        <v>801</v>
      </c>
      <c r="J419">
        <f>VLOOKUP(IF(data!Q418="","unknown",data!Q418),variables!$A$519:$B$524,2,FALSE)</f>
        <v>905</v>
      </c>
      <c r="K419">
        <f>VLOOKUP(IF(data!S418="","unknown",data!S418),variables!$A$526:$B$528,2,FALSE)</f>
        <v>1002</v>
      </c>
      <c r="L419">
        <f>VLOOKUP(IF(data!U418="","unknown",data!U418),variables!$A$530:$B$534,2,FALSE)</f>
        <v>1104</v>
      </c>
      <c r="M419" s="38">
        <f>'data (2)'!A418</f>
        <v>0</v>
      </c>
      <c r="N419">
        <f>'interests (2)'!A419</f>
        <v>0</v>
      </c>
      <c r="O419" t="str">
        <f t="shared" si="25"/>
        <v>filters:[0,0]</v>
      </c>
      <c r="P419" t="str">
        <f t="shared" si="26"/>
        <v>variables:[20,102,234,302,440,500,602,700.227,801,905,1002,1104]</v>
      </c>
      <c r="Q419" t="s">
        <v>1703</v>
      </c>
      <c r="R419" t="str">
        <f t="shared" si="27"/>
        <v>filters:[0,0],variables:[20,102,234,302,440,500,602,700.227,801,905,1002,1104]</v>
      </c>
      <c r="S419" t="s">
        <v>1701</v>
      </c>
      <c r="T419" t="str">
        <f t="shared" si="24"/>
        <v>{filters:[0,0],variables:[20,102,234,302,440,500,602,700.227,801,905,1002,1104]},</v>
      </c>
    </row>
    <row r="420" spans="1:20">
      <c r="A420" s="36">
        <f>VLOOKUP(data!A419,variables!$A$33:$E$58,5,FALSE)</f>
        <v>23</v>
      </c>
      <c r="B420" s="36">
        <f>VLOOKUP(data!A419,variables!$A$33:$F$58,6,FALSE)</f>
        <v>102</v>
      </c>
      <c r="C420" s="36">
        <f>VLOOKUP(IF(data!D419="","unknown",data!D419),variables!$A$63:$F$94,5,FALSE)</f>
        <v>203</v>
      </c>
      <c r="D420" s="36">
        <f>VLOOKUP(IF(data!D419="","unknown",data!D419),variables!$A$63:$F$94,6,FALSE)</f>
        <v>300</v>
      </c>
      <c r="E420">
        <f>VLOOKUP(IF(data!E419="","unknown",data!E419),variables!$A$97:$B$104,2,FALSE)</f>
        <v>401</v>
      </c>
      <c r="F420">
        <f>VLOOKUP(data!F419,variables!$A$107:$B$108,2,FALSE)</f>
        <v>500</v>
      </c>
      <c r="G420">
        <f>VLOOKUP(IF(data!H419="","unknown",data!H419),variables!$A$110:$B$112,2,FALSE)</f>
        <v>601</v>
      </c>
      <c r="H420">
        <f>VLOOKUP(IF(data!I419="","unknown",data!I419),variables!$A$115:$B$464,2,FALSE)</f>
        <v>700.19600000000003</v>
      </c>
      <c r="I420">
        <f>VLOOKUP(IF(data!P419="","unknown",data!P419),variables!$A$466:$B$517,2,FALSE)</f>
        <v>800.00699999999995</v>
      </c>
      <c r="J420">
        <f>VLOOKUP(IF(data!Q419="","unknown",data!Q419),variables!$A$519:$B$524,2,FALSE)</f>
        <v>900</v>
      </c>
      <c r="K420">
        <f>VLOOKUP(IF(data!S419="","unknown",data!S419),variables!$A$526:$B$528,2,FALSE)</f>
        <v>1000</v>
      </c>
      <c r="L420">
        <f>VLOOKUP(IF(data!U419="","unknown",data!U419),variables!$A$530:$B$534,2,FALSE)</f>
        <v>1100</v>
      </c>
      <c r="M420" s="38">
        <f>'data (2)'!A419</f>
        <v>1</v>
      </c>
      <c r="N420">
        <f>'interests (2)'!A420</f>
        <v>590400</v>
      </c>
      <c r="O420" t="str">
        <f t="shared" si="25"/>
        <v>filters:[1,590400]</v>
      </c>
      <c r="P420" t="str">
        <f t="shared" si="26"/>
        <v>variables:[23,102,203,300,401,500,601,700.196,800.007,900,1000,1100]</v>
      </c>
      <c r="Q420" t="s">
        <v>1703</v>
      </c>
      <c r="R420" t="str">
        <f t="shared" si="27"/>
        <v>filters:[1,590400],variables:[23,102,203,300,401,500,601,700.196,800.007,900,1000,1100]</v>
      </c>
      <c r="S420" t="s">
        <v>1701</v>
      </c>
      <c r="T420" t="str">
        <f t="shared" si="24"/>
        <v>{filters:[1,590400],variables:[23,102,203,300,401,500,601,700.196,800.007,900,1000,1100]},</v>
      </c>
    </row>
    <row r="421" spans="1:20">
      <c r="A421" s="36">
        <f>VLOOKUP(data!A420,variables!$A$33:$E$58,5,FALSE)</f>
        <v>20</v>
      </c>
      <c r="B421" s="36">
        <f>VLOOKUP(data!A420,variables!$A$33:$F$58,6,FALSE)</f>
        <v>102</v>
      </c>
      <c r="C421" s="36">
        <f>VLOOKUP(IF(data!D420="","unknown",data!D420),variables!$A$63:$F$94,5,FALSE)</f>
        <v>203</v>
      </c>
      <c r="D421" s="36">
        <f>VLOOKUP(IF(data!D420="","unknown",data!D420),variables!$A$63:$F$94,6,FALSE)</f>
        <v>300</v>
      </c>
      <c r="E421">
        <f>VLOOKUP(IF(data!E420="","unknown",data!E420),variables!$A$97:$B$104,2,FALSE)</f>
        <v>440</v>
      </c>
      <c r="F421">
        <f>VLOOKUP(data!F420,variables!$A$107:$B$108,2,FALSE)</f>
        <v>500</v>
      </c>
      <c r="G421">
        <f>VLOOKUP(IF(data!H420="","unknown",data!H420),variables!$A$110:$B$112,2,FALSE)</f>
        <v>601</v>
      </c>
      <c r="H421">
        <f>VLOOKUP(IF(data!I420="","unknown",data!I420),variables!$A$115:$B$464,2,FALSE)</f>
        <v>700.08</v>
      </c>
      <c r="I421">
        <f>VLOOKUP(IF(data!P420="","unknown",data!P420),variables!$A$466:$B$517,2,FALSE)</f>
        <v>801</v>
      </c>
      <c r="J421">
        <f>VLOOKUP(IF(data!Q420="","unknown",data!Q420),variables!$A$519:$B$524,2,FALSE)</f>
        <v>900</v>
      </c>
      <c r="K421">
        <f>VLOOKUP(IF(data!S420="","unknown",data!S420),variables!$A$526:$B$528,2,FALSE)</f>
        <v>1000</v>
      </c>
      <c r="L421">
        <f>VLOOKUP(IF(data!U420="","unknown",data!U420),variables!$A$530:$B$534,2,FALSE)</f>
        <v>1104</v>
      </c>
      <c r="M421" s="38">
        <f>'data (2)'!A420</f>
        <v>0</v>
      </c>
      <c r="N421">
        <f>'interests (2)'!A421</f>
        <v>0</v>
      </c>
      <c r="O421" t="str">
        <f t="shared" si="25"/>
        <v>filters:[0,0]</v>
      </c>
      <c r="P421" t="str">
        <f t="shared" si="26"/>
        <v>variables:[20,102,203,300,440,500,601,700.08,801,900,1000,1104]</v>
      </c>
      <c r="Q421" t="s">
        <v>1703</v>
      </c>
      <c r="R421" t="str">
        <f t="shared" si="27"/>
        <v>filters:[0,0],variables:[20,102,203,300,440,500,601,700.08,801,900,1000,1104]</v>
      </c>
      <c r="S421" t="s">
        <v>1701</v>
      </c>
      <c r="T421" t="str">
        <f t="shared" si="24"/>
        <v>{filters:[0,0],variables:[20,102,203,300,440,500,601,700.08,801,900,1000,1104]},</v>
      </c>
    </row>
    <row r="422" spans="1:20">
      <c r="A422" s="36">
        <f>VLOOKUP(data!A421,variables!$A$33:$E$58,5,FALSE)</f>
        <v>51</v>
      </c>
      <c r="B422" s="36">
        <f>VLOOKUP(data!A421,variables!$A$33:$F$58,6,FALSE)</f>
        <v>105</v>
      </c>
      <c r="C422" s="36">
        <f>VLOOKUP(IF(data!D421="","unknown",data!D421),variables!$A$63:$F$94,5,FALSE)</f>
        <v>203</v>
      </c>
      <c r="D422" s="36">
        <f>VLOOKUP(IF(data!D421="","unknown",data!D421),variables!$A$63:$F$94,6,FALSE)</f>
        <v>300</v>
      </c>
      <c r="E422">
        <f>VLOOKUP(IF(data!E421="","unknown",data!E421),variables!$A$97:$B$104,2,FALSE)</f>
        <v>401</v>
      </c>
      <c r="F422">
        <f>VLOOKUP(data!F421,variables!$A$107:$B$108,2,FALSE)</f>
        <v>500</v>
      </c>
      <c r="G422">
        <f>VLOOKUP(IF(data!H421="","unknown",data!H421),variables!$A$110:$B$112,2,FALSE)</f>
        <v>600</v>
      </c>
      <c r="H422">
        <f>VLOOKUP(IF(data!I421="","unknown",data!I421),variables!$A$115:$B$464,2,FALSE)</f>
        <v>700.2</v>
      </c>
      <c r="I422">
        <f>VLOOKUP(IF(data!P421="","unknown",data!P421),variables!$A$466:$B$517,2,FALSE)</f>
        <v>800.00599999999997</v>
      </c>
      <c r="J422">
        <f>VLOOKUP(IF(data!Q421="","unknown",data!Q421),variables!$A$519:$B$524,2,FALSE)</f>
        <v>903</v>
      </c>
      <c r="K422">
        <f>VLOOKUP(IF(data!S421="","unknown",data!S421),variables!$A$526:$B$528,2,FALSE)</f>
        <v>1000</v>
      </c>
      <c r="L422">
        <f>VLOOKUP(IF(data!U421="","unknown",data!U421),variables!$A$530:$B$534,2,FALSE)</f>
        <v>1100</v>
      </c>
      <c r="M422" s="38">
        <f>'data (2)'!A421</f>
        <v>2</v>
      </c>
      <c r="N422">
        <f>'interests (2)'!A422</f>
        <v>1398100</v>
      </c>
      <c r="O422" t="str">
        <f t="shared" si="25"/>
        <v>filters:[2,1398100]</v>
      </c>
      <c r="P422" t="str">
        <f t="shared" si="26"/>
        <v>variables:[51,105,203,300,401,500,600,700.2,800.006,903,1000,1100]</v>
      </c>
      <c r="Q422" t="s">
        <v>1703</v>
      </c>
      <c r="R422" t="str">
        <f t="shared" si="27"/>
        <v>filters:[2,1398100],variables:[51,105,203,300,401,500,600,700.2,800.006,903,1000,1100]</v>
      </c>
      <c r="S422" t="s">
        <v>1701</v>
      </c>
      <c r="T422" t="str">
        <f t="shared" si="24"/>
        <v>{filters:[2,1398100],variables:[51,105,203,300,401,500,600,700.2,800.006,903,1000,1100]},</v>
      </c>
    </row>
    <row r="423" spans="1:20">
      <c r="A423" s="36">
        <f>VLOOKUP(data!A422,variables!$A$33:$E$58,5,FALSE)</f>
        <v>41</v>
      </c>
      <c r="B423" s="36">
        <f>VLOOKUP(data!A422,variables!$A$33:$F$58,6,FALSE)</f>
        <v>104</v>
      </c>
      <c r="C423" s="36">
        <f>VLOOKUP(IF(data!D422="","unknown",data!D422),variables!$A$63:$F$94,5,FALSE)</f>
        <v>203</v>
      </c>
      <c r="D423" s="36">
        <f>VLOOKUP(IF(data!D422="","unknown",data!D422),variables!$A$63:$F$94,6,FALSE)</f>
        <v>300</v>
      </c>
      <c r="E423">
        <f>VLOOKUP(IF(data!E422="","unknown",data!E422),variables!$A$97:$B$104,2,FALSE)</f>
        <v>400</v>
      </c>
      <c r="F423">
        <f>VLOOKUP(data!F422,variables!$A$107:$B$108,2,FALSE)</f>
        <v>500</v>
      </c>
      <c r="G423">
        <f>VLOOKUP(IF(data!H422="","unknown",data!H422),variables!$A$110:$B$112,2,FALSE)</f>
        <v>600</v>
      </c>
      <c r="H423">
        <f>VLOOKUP(IF(data!I422="","unknown",data!I422),variables!$A$115:$B$464,2,FALSE)</f>
        <v>700.14</v>
      </c>
      <c r="I423">
        <f>VLOOKUP(IF(data!P422="","unknown",data!P422),variables!$A$466:$B$517,2,FALSE)</f>
        <v>801</v>
      </c>
      <c r="J423">
        <f>VLOOKUP(IF(data!Q422="","unknown",data!Q422),variables!$A$519:$B$524,2,FALSE)</f>
        <v>903</v>
      </c>
      <c r="K423">
        <f>VLOOKUP(IF(data!S422="","unknown",data!S422),variables!$A$526:$B$528,2,FALSE)</f>
        <v>1001</v>
      </c>
      <c r="L423">
        <f>VLOOKUP(IF(data!U422="","unknown",data!U422),variables!$A$530:$B$534,2,FALSE)</f>
        <v>1101</v>
      </c>
      <c r="M423" s="38">
        <f>'data (2)'!A422</f>
        <v>2</v>
      </c>
      <c r="N423">
        <f>'interests (2)'!A423</f>
        <v>1316100</v>
      </c>
      <c r="O423" t="str">
        <f t="shared" si="25"/>
        <v>filters:[2,1316100]</v>
      </c>
      <c r="P423" t="str">
        <f t="shared" si="26"/>
        <v>variables:[41,104,203,300,400,500,600,700.14,801,903,1001,1101]</v>
      </c>
      <c r="Q423" t="s">
        <v>1703</v>
      </c>
      <c r="R423" t="str">
        <f t="shared" si="27"/>
        <v>filters:[2,1316100],variables:[41,104,203,300,400,500,600,700.14,801,903,1001,1101]</v>
      </c>
      <c r="S423" t="s">
        <v>1701</v>
      </c>
      <c r="T423" t="str">
        <f t="shared" si="24"/>
        <v>{filters:[2,1316100],variables:[41,104,203,300,400,500,600,700.14,801,903,1001,1101]},</v>
      </c>
    </row>
    <row r="424" spans="1:20">
      <c r="A424" s="36">
        <f>VLOOKUP(data!A423,variables!$A$33:$E$58,5,FALSE)</f>
        <v>23</v>
      </c>
      <c r="B424" s="36">
        <f>VLOOKUP(data!A423,variables!$A$33:$F$58,6,FALSE)</f>
        <v>102</v>
      </c>
      <c r="C424" s="36">
        <f>VLOOKUP(IF(data!D423="","unknown",data!D423),variables!$A$63:$F$94,5,FALSE)</f>
        <v>215</v>
      </c>
      <c r="D424" s="36">
        <f>VLOOKUP(IF(data!D423="","unknown",data!D423),variables!$A$63:$F$94,6,FALSE)</f>
        <v>301</v>
      </c>
      <c r="E424">
        <f>VLOOKUP(IF(data!E423="","unknown",data!E423),variables!$A$97:$B$104,2,FALSE)</f>
        <v>401</v>
      </c>
      <c r="F424">
        <f>VLOOKUP(data!F423,variables!$A$107:$B$108,2,FALSE)</f>
        <v>500</v>
      </c>
      <c r="G424">
        <f>VLOOKUP(IF(data!H423="","unknown",data!H423),variables!$A$110:$B$112,2,FALSE)</f>
        <v>601</v>
      </c>
      <c r="H424">
        <f>VLOOKUP(IF(data!I423="","unknown",data!I423),variables!$A$115:$B$464,2,FALSE)</f>
        <v>700.21400000000006</v>
      </c>
      <c r="I424">
        <f>VLOOKUP(IF(data!P423="","unknown",data!P423),variables!$A$466:$B$517,2,FALSE)</f>
        <v>800.01099999999997</v>
      </c>
      <c r="J424">
        <f>VLOOKUP(IF(data!Q423="","unknown",data!Q423),variables!$A$519:$B$524,2,FALSE)</f>
        <v>900</v>
      </c>
      <c r="K424">
        <f>VLOOKUP(IF(data!S423="","unknown",data!S423),variables!$A$526:$B$528,2,FALSE)</f>
        <v>1000</v>
      </c>
      <c r="L424">
        <f>VLOOKUP(IF(data!U423="","unknown",data!U423),variables!$A$530:$B$534,2,FALSE)</f>
        <v>1100</v>
      </c>
      <c r="M424" s="38">
        <f>'data (2)'!A423</f>
        <v>1</v>
      </c>
      <c r="N424">
        <f>'interests (2)'!A424</f>
        <v>131200</v>
      </c>
      <c r="O424" t="str">
        <f t="shared" si="25"/>
        <v>filters:[1,131200]</v>
      </c>
      <c r="P424" t="str">
        <f t="shared" si="26"/>
        <v>variables:[23,102,215,301,401,500,601,700.214,800.011,900,1000,1100]</v>
      </c>
      <c r="Q424" t="s">
        <v>1703</v>
      </c>
      <c r="R424" t="str">
        <f t="shared" si="27"/>
        <v>filters:[1,131200],variables:[23,102,215,301,401,500,601,700.214,800.011,900,1000,1100]</v>
      </c>
      <c r="S424" t="s">
        <v>1701</v>
      </c>
      <c r="T424" t="str">
        <f t="shared" si="24"/>
        <v>{filters:[1,131200],variables:[23,102,215,301,401,500,601,700.214,800.011,900,1000,1100]},</v>
      </c>
    </row>
    <row r="425" spans="1:20">
      <c r="A425" s="36">
        <f>VLOOKUP(data!A424,variables!$A$33:$E$58,5,FALSE)</f>
        <v>42</v>
      </c>
      <c r="B425" s="36">
        <f>VLOOKUP(data!A424,variables!$A$33:$F$58,6,FALSE)</f>
        <v>104</v>
      </c>
      <c r="C425" s="36">
        <f>VLOOKUP(IF(data!D424="","unknown",data!D424),variables!$A$63:$F$94,5,FALSE)</f>
        <v>201</v>
      </c>
      <c r="D425" s="36">
        <f>VLOOKUP(IF(data!D424="","unknown",data!D424),variables!$A$63:$F$94,6,FALSE)</f>
        <v>300</v>
      </c>
      <c r="E425">
        <f>VLOOKUP(IF(data!E424="","unknown",data!E424),variables!$A$97:$B$104,2,FALSE)</f>
        <v>402</v>
      </c>
      <c r="F425">
        <f>VLOOKUP(data!F424,variables!$A$107:$B$108,2,FALSE)</f>
        <v>500</v>
      </c>
      <c r="G425">
        <f>VLOOKUP(IF(data!H424="","unknown",data!H424),variables!$A$110:$B$112,2,FALSE)</f>
        <v>601</v>
      </c>
      <c r="H425">
        <f>VLOOKUP(IF(data!I424="","unknown",data!I424),variables!$A$115:$B$464,2,FALSE)</f>
        <v>700.21600000000001</v>
      </c>
      <c r="I425">
        <f>VLOOKUP(IF(data!P424="","unknown",data!P424),variables!$A$466:$B$517,2,FALSE)</f>
        <v>800.00900000000001</v>
      </c>
      <c r="J425">
        <f>VLOOKUP(IF(data!Q424="","unknown",data!Q424),variables!$A$519:$B$524,2,FALSE)</f>
        <v>900</v>
      </c>
      <c r="K425">
        <f>VLOOKUP(IF(data!S424="","unknown",data!S424),variables!$A$526:$B$528,2,FALSE)</f>
        <v>1000</v>
      </c>
      <c r="L425">
        <f>VLOOKUP(IF(data!U424="","unknown",data!U424),variables!$A$530:$B$534,2,FALSE)</f>
        <v>1100</v>
      </c>
      <c r="M425" s="38">
        <f>'data (2)'!A424</f>
        <v>3</v>
      </c>
      <c r="N425">
        <f>'interests (2)'!A425</f>
        <v>2054102</v>
      </c>
      <c r="O425" t="str">
        <f t="shared" si="25"/>
        <v>filters:[3,2054102]</v>
      </c>
      <c r="P425" t="str">
        <f t="shared" si="26"/>
        <v>variables:[42,104,201,300,402,500,601,700.216,800.009,900,1000,1100]</v>
      </c>
      <c r="Q425" t="s">
        <v>1703</v>
      </c>
      <c r="R425" t="str">
        <f t="shared" si="27"/>
        <v>filters:[3,2054102],variables:[42,104,201,300,402,500,601,700.216,800.009,900,1000,1100]</v>
      </c>
      <c r="S425" t="s">
        <v>1701</v>
      </c>
      <c r="T425" t="str">
        <f t="shared" si="24"/>
        <v>{filters:[3,2054102],variables:[42,104,201,300,402,500,601,700.216,800.009,900,1000,1100]},</v>
      </c>
    </row>
    <row r="426" spans="1:20">
      <c r="A426" s="36">
        <f>VLOOKUP(data!A425,variables!$A$33:$E$58,5,FALSE)</f>
        <v>23</v>
      </c>
      <c r="B426" s="36">
        <f>VLOOKUP(data!A425,variables!$A$33:$F$58,6,FALSE)</f>
        <v>102</v>
      </c>
      <c r="C426" s="36">
        <f>VLOOKUP(IF(data!D425="","unknown",data!D425),variables!$A$63:$F$94,5,FALSE)</f>
        <v>203</v>
      </c>
      <c r="D426" s="36">
        <f>VLOOKUP(IF(data!D425="","unknown",data!D425),variables!$A$63:$F$94,6,FALSE)</f>
        <v>300</v>
      </c>
      <c r="E426">
        <f>VLOOKUP(IF(data!E425="","unknown",data!E425),variables!$A$97:$B$104,2,FALSE)</f>
        <v>401</v>
      </c>
      <c r="F426">
        <f>VLOOKUP(data!F425,variables!$A$107:$B$108,2,FALSE)</f>
        <v>500</v>
      </c>
      <c r="G426">
        <f>VLOOKUP(IF(data!H425="","unknown",data!H425),variables!$A$110:$B$112,2,FALSE)</f>
        <v>601</v>
      </c>
      <c r="H426">
        <f>VLOOKUP(IF(data!I425="","unknown",data!I425),variables!$A$115:$B$464,2,FALSE)</f>
        <v>700.08</v>
      </c>
      <c r="I426">
        <f>VLOOKUP(IF(data!P425="","unknown",data!P425),variables!$A$466:$B$517,2,FALSE)</f>
        <v>800.00900000000001</v>
      </c>
      <c r="J426">
        <f>VLOOKUP(IF(data!Q425="","unknown",data!Q425),variables!$A$519:$B$524,2,FALSE)</f>
        <v>900</v>
      </c>
      <c r="K426">
        <f>VLOOKUP(IF(data!S425="","unknown",data!S425),variables!$A$526:$B$528,2,FALSE)</f>
        <v>1000</v>
      </c>
      <c r="L426">
        <f>VLOOKUP(IF(data!U425="","unknown",data!U425),variables!$A$530:$B$534,2,FALSE)</f>
        <v>1100</v>
      </c>
      <c r="M426" s="38">
        <f>'data (2)'!A425</f>
        <v>2</v>
      </c>
      <c r="N426">
        <f>'interests (2)'!A426</f>
        <v>1094700</v>
      </c>
      <c r="O426" t="str">
        <f t="shared" si="25"/>
        <v>filters:[2,1094700]</v>
      </c>
      <c r="P426" t="str">
        <f t="shared" si="26"/>
        <v>variables:[23,102,203,300,401,500,601,700.08,800.009,900,1000,1100]</v>
      </c>
      <c r="Q426" t="s">
        <v>1703</v>
      </c>
      <c r="R426" t="str">
        <f t="shared" si="27"/>
        <v>filters:[2,1094700],variables:[23,102,203,300,401,500,601,700.08,800.009,900,1000,1100]</v>
      </c>
      <c r="S426" t="s">
        <v>1701</v>
      </c>
      <c r="T426" t="str">
        <f t="shared" si="24"/>
        <v>{filters:[2,1094700],variables:[23,102,203,300,401,500,601,700.08,800.009,900,1000,1100]},</v>
      </c>
    </row>
    <row r="427" spans="1:20">
      <c r="A427" s="36">
        <f>VLOOKUP(data!A426,variables!$A$33:$E$58,5,FALSE)</f>
        <v>52</v>
      </c>
      <c r="B427" s="36">
        <f>VLOOKUP(data!A426,variables!$A$33:$F$58,6,FALSE)</f>
        <v>105</v>
      </c>
      <c r="C427" s="36">
        <f>VLOOKUP(IF(data!D426="","unknown",data!D426),variables!$A$63:$F$94,5,FALSE)</f>
        <v>203</v>
      </c>
      <c r="D427" s="36">
        <f>VLOOKUP(IF(data!D426="","unknown",data!D426),variables!$A$63:$F$94,6,FALSE)</f>
        <v>300</v>
      </c>
      <c r="E427">
        <f>VLOOKUP(IF(data!E426="","unknown",data!E426),variables!$A$97:$B$104,2,FALSE)</f>
        <v>400</v>
      </c>
      <c r="F427">
        <f>VLOOKUP(data!F426,variables!$A$107:$B$108,2,FALSE)</f>
        <v>501</v>
      </c>
      <c r="G427">
        <f>VLOOKUP(IF(data!H426="","unknown",data!H426),variables!$A$110:$B$112,2,FALSE)</f>
        <v>600</v>
      </c>
      <c r="H427">
        <f>VLOOKUP(IF(data!I426="","unknown",data!I426),variables!$A$115:$B$464,2,FALSE)</f>
        <v>700.17100000000005</v>
      </c>
      <c r="I427">
        <f>VLOOKUP(IF(data!P426="","unknown",data!P426),variables!$A$466:$B$517,2,FALSE)</f>
        <v>800.02099999999996</v>
      </c>
      <c r="J427">
        <f>VLOOKUP(IF(data!Q426="","unknown",data!Q426),variables!$A$519:$B$524,2,FALSE)</f>
        <v>903</v>
      </c>
      <c r="K427">
        <f>VLOOKUP(IF(data!S426="","unknown",data!S426),variables!$A$526:$B$528,2,FALSE)</f>
        <v>1000</v>
      </c>
      <c r="L427">
        <f>VLOOKUP(IF(data!U426="","unknown",data!U426),variables!$A$530:$B$534,2,FALSE)</f>
        <v>1101</v>
      </c>
      <c r="M427" s="38">
        <f>'data (2)'!A426</f>
        <v>0</v>
      </c>
      <c r="N427">
        <f>'interests (2)'!A427</f>
        <v>0</v>
      </c>
      <c r="O427" t="str">
        <f t="shared" si="25"/>
        <v>filters:[0,0]</v>
      </c>
      <c r="P427" t="str">
        <f t="shared" si="26"/>
        <v>variables:[52,105,203,300,400,501,600,700.171,800.021,903,1000,1101]</v>
      </c>
      <c r="Q427" t="s">
        <v>1703</v>
      </c>
      <c r="R427" t="str">
        <f t="shared" si="27"/>
        <v>filters:[0,0],variables:[52,105,203,300,400,501,600,700.171,800.021,903,1000,1101]</v>
      </c>
      <c r="S427" t="s">
        <v>1701</v>
      </c>
      <c r="T427" t="str">
        <f t="shared" si="24"/>
        <v>{filters:[0,0],variables:[52,105,203,300,400,501,600,700.171,800.021,903,1000,1101]},</v>
      </c>
    </row>
    <row r="428" spans="1:20">
      <c r="A428" s="36">
        <f>VLOOKUP(data!A427,variables!$A$33:$E$58,5,FALSE)</f>
        <v>52</v>
      </c>
      <c r="B428" s="36">
        <f>VLOOKUP(data!A427,variables!$A$33:$F$58,6,FALSE)</f>
        <v>105</v>
      </c>
      <c r="C428" s="36">
        <f>VLOOKUP(IF(data!D427="","unknown",data!D427),variables!$A$63:$F$94,5,FALSE)</f>
        <v>203</v>
      </c>
      <c r="D428" s="36">
        <f>VLOOKUP(IF(data!D427="","unknown",data!D427),variables!$A$63:$F$94,6,FALSE)</f>
        <v>300</v>
      </c>
      <c r="E428">
        <f>VLOOKUP(IF(data!E427="","unknown",data!E427),variables!$A$97:$B$104,2,FALSE)</f>
        <v>400</v>
      </c>
      <c r="F428">
        <f>VLOOKUP(data!F427,variables!$A$107:$B$108,2,FALSE)</f>
        <v>501</v>
      </c>
      <c r="G428">
        <f>VLOOKUP(IF(data!H427="","unknown",data!H427),variables!$A$110:$B$112,2,FALSE)</f>
        <v>600</v>
      </c>
      <c r="H428">
        <f>VLOOKUP(IF(data!I427="","unknown",data!I427),variables!$A$115:$B$464,2,FALSE)</f>
        <v>700.17100000000005</v>
      </c>
      <c r="I428">
        <f>VLOOKUP(IF(data!P427="","unknown",data!P427),variables!$A$466:$B$517,2,FALSE)</f>
        <v>800.02099999999996</v>
      </c>
      <c r="J428">
        <f>VLOOKUP(IF(data!Q427="","unknown",data!Q427),variables!$A$519:$B$524,2,FALSE)</f>
        <v>903</v>
      </c>
      <c r="K428">
        <f>VLOOKUP(IF(data!S427="","unknown",data!S427),variables!$A$526:$B$528,2,FALSE)</f>
        <v>1000</v>
      </c>
      <c r="L428">
        <f>VLOOKUP(IF(data!U427="","unknown",data!U427),variables!$A$530:$B$534,2,FALSE)</f>
        <v>1101</v>
      </c>
      <c r="M428" s="38">
        <f>'data (2)'!A427</f>
        <v>0</v>
      </c>
      <c r="N428">
        <f>'interests (2)'!A428</f>
        <v>0</v>
      </c>
      <c r="O428" t="str">
        <f t="shared" si="25"/>
        <v>filters:[0,0]</v>
      </c>
      <c r="P428" t="str">
        <f t="shared" si="26"/>
        <v>variables:[52,105,203,300,400,501,600,700.171,800.021,903,1000,1101]</v>
      </c>
      <c r="Q428" t="s">
        <v>1703</v>
      </c>
      <c r="R428" t="str">
        <f t="shared" si="27"/>
        <v>filters:[0,0],variables:[52,105,203,300,400,501,600,700.171,800.021,903,1000,1101]</v>
      </c>
      <c r="S428" t="s">
        <v>1701</v>
      </c>
      <c r="T428" t="str">
        <f t="shared" si="24"/>
        <v>{filters:[0,0],variables:[52,105,203,300,400,501,600,700.171,800.021,903,1000,1101]},</v>
      </c>
    </row>
    <row r="429" spans="1:20">
      <c r="A429" s="36">
        <f>VLOOKUP(data!A428,variables!$A$33:$E$58,5,FALSE)</f>
        <v>52</v>
      </c>
      <c r="B429" s="36">
        <f>VLOOKUP(data!A428,variables!$A$33:$F$58,6,FALSE)</f>
        <v>105</v>
      </c>
      <c r="C429" s="36">
        <f>VLOOKUP(IF(data!D428="","unknown",data!D428),variables!$A$63:$F$94,5,FALSE)</f>
        <v>203</v>
      </c>
      <c r="D429" s="36">
        <f>VLOOKUP(IF(data!D428="","unknown",data!D428),variables!$A$63:$F$94,6,FALSE)</f>
        <v>300</v>
      </c>
      <c r="E429">
        <f>VLOOKUP(IF(data!E428="","unknown",data!E428),variables!$A$97:$B$104,2,FALSE)</f>
        <v>440</v>
      </c>
      <c r="F429">
        <f>VLOOKUP(data!F428,variables!$A$107:$B$108,2,FALSE)</f>
        <v>501</v>
      </c>
      <c r="G429">
        <f>VLOOKUP(IF(data!H428="","unknown",data!H428),variables!$A$110:$B$112,2,FALSE)</f>
        <v>602</v>
      </c>
      <c r="H429">
        <f>VLOOKUP(IF(data!I428="","unknown",data!I428),variables!$A$115:$B$464,2,FALSE)</f>
        <v>700.06299999999999</v>
      </c>
      <c r="I429">
        <f>VLOOKUP(IF(data!P428="","unknown",data!P428),variables!$A$466:$B$517,2,FALSE)</f>
        <v>801</v>
      </c>
      <c r="J429">
        <f>VLOOKUP(IF(data!Q428="","unknown",data!Q428),variables!$A$519:$B$524,2,FALSE)</f>
        <v>905</v>
      </c>
      <c r="K429">
        <f>VLOOKUP(IF(data!S428="","unknown",data!S428),variables!$A$526:$B$528,2,FALSE)</f>
        <v>1002</v>
      </c>
      <c r="L429">
        <f>VLOOKUP(IF(data!U428="","unknown",data!U428),variables!$A$530:$B$534,2,FALSE)</f>
        <v>1104</v>
      </c>
      <c r="M429" s="38">
        <f>'data (2)'!A428</f>
        <v>0</v>
      </c>
      <c r="N429">
        <f>'interests (2)'!A429</f>
        <v>0</v>
      </c>
      <c r="O429" t="str">
        <f t="shared" si="25"/>
        <v>filters:[0,0]</v>
      </c>
      <c r="P429" t="str">
        <f t="shared" si="26"/>
        <v>variables:[52,105,203,300,440,501,602,700.063,801,905,1002,1104]</v>
      </c>
      <c r="Q429" t="s">
        <v>1703</v>
      </c>
      <c r="R429" t="str">
        <f t="shared" si="27"/>
        <v>filters:[0,0],variables:[52,105,203,300,440,501,602,700.063,801,905,1002,1104]</v>
      </c>
      <c r="S429" t="s">
        <v>1701</v>
      </c>
      <c r="T429" t="str">
        <f t="shared" si="24"/>
        <v>{filters:[0,0],variables:[52,105,203,300,440,501,602,700.063,801,905,1002,1104]},</v>
      </c>
    </row>
    <row r="430" spans="1:20">
      <c r="A430" s="36">
        <f>VLOOKUP(data!A429,variables!$A$33:$E$58,5,FALSE)</f>
        <v>31</v>
      </c>
      <c r="B430" s="36">
        <f>VLOOKUP(data!A429,variables!$A$33:$F$58,6,FALSE)</f>
        <v>103</v>
      </c>
      <c r="C430" s="36">
        <f>VLOOKUP(IF(data!D429="","unknown",data!D429),variables!$A$63:$F$94,5,FALSE)</f>
        <v>203</v>
      </c>
      <c r="D430" s="36">
        <f>VLOOKUP(IF(data!D429="","unknown",data!D429),variables!$A$63:$F$94,6,FALSE)</f>
        <v>300</v>
      </c>
      <c r="E430">
        <f>VLOOKUP(IF(data!E429="","unknown",data!E429),variables!$A$97:$B$104,2,FALSE)</f>
        <v>401</v>
      </c>
      <c r="F430">
        <f>VLOOKUP(data!F429,variables!$A$107:$B$108,2,FALSE)</f>
        <v>500</v>
      </c>
      <c r="G430">
        <f>VLOOKUP(IF(data!H429="","unknown",data!H429),variables!$A$110:$B$112,2,FALSE)</f>
        <v>600</v>
      </c>
      <c r="H430">
        <f>VLOOKUP(IF(data!I429="","unknown",data!I429),variables!$A$115:$B$464,2,FALSE)</f>
        <v>700.18200000000002</v>
      </c>
      <c r="I430">
        <f>VLOOKUP(IF(data!P429="","unknown",data!P429),variables!$A$466:$B$517,2,FALSE)</f>
        <v>800.00599999999997</v>
      </c>
      <c r="J430">
        <f>VLOOKUP(IF(data!Q429="","unknown",data!Q429),variables!$A$519:$B$524,2,FALSE)</f>
        <v>903</v>
      </c>
      <c r="K430">
        <f>VLOOKUP(IF(data!S429="","unknown",data!S429),variables!$A$526:$B$528,2,FALSE)</f>
        <v>1000</v>
      </c>
      <c r="L430">
        <f>VLOOKUP(IF(data!U429="","unknown",data!U429),variables!$A$530:$B$534,2,FALSE)</f>
        <v>1100</v>
      </c>
      <c r="M430" s="38">
        <f>'data (2)'!A429</f>
        <v>3</v>
      </c>
      <c r="N430">
        <f>'interests (2)'!A430</f>
        <v>176300</v>
      </c>
      <c r="O430" t="str">
        <f t="shared" si="25"/>
        <v>filters:[3,176300]</v>
      </c>
      <c r="P430" t="str">
        <f t="shared" si="26"/>
        <v>variables:[31,103,203,300,401,500,600,700.182,800.006,903,1000,1100]</v>
      </c>
      <c r="Q430" t="s">
        <v>1703</v>
      </c>
      <c r="R430" t="str">
        <f t="shared" si="27"/>
        <v>filters:[3,176300],variables:[31,103,203,300,401,500,600,700.182,800.006,903,1000,1100]</v>
      </c>
      <c r="S430" t="s">
        <v>1701</v>
      </c>
      <c r="T430" t="str">
        <f t="shared" si="24"/>
        <v>{filters:[3,176300],variables:[31,103,203,300,401,500,600,700.182,800.006,903,1000,1100]},</v>
      </c>
    </row>
    <row r="431" spans="1:20">
      <c r="A431" s="36">
        <f>VLOOKUP(data!A430,variables!$A$33:$E$58,5,FALSE)</f>
        <v>41</v>
      </c>
      <c r="B431" s="36">
        <f>VLOOKUP(data!A430,variables!$A$33:$F$58,6,FALSE)</f>
        <v>104</v>
      </c>
      <c r="C431" s="36">
        <f>VLOOKUP(IF(data!D430="","unknown",data!D430),variables!$A$63:$F$94,5,FALSE)</f>
        <v>225</v>
      </c>
      <c r="D431" s="36">
        <f>VLOOKUP(IF(data!D430="","unknown",data!D430),variables!$A$63:$F$94,6,FALSE)</f>
        <v>302</v>
      </c>
      <c r="E431">
        <f>VLOOKUP(IF(data!E430="","unknown",data!E430),variables!$A$97:$B$104,2,FALSE)</f>
        <v>400</v>
      </c>
      <c r="F431">
        <f>VLOOKUP(data!F430,variables!$A$107:$B$108,2,FALSE)</f>
        <v>500</v>
      </c>
      <c r="G431">
        <f>VLOOKUP(IF(data!H430="","unknown",data!H430),variables!$A$110:$B$112,2,FALSE)</f>
        <v>600</v>
      </c>
      <c r="H431">
        <f>VLOOKUP(IF(data!I430="","unknown",data!I430),variables!$A$115:$B$464,2,FALSE)</f>
        <v>700.303</v>
      </c>
      <c r="I431">
        <f>VLOOKUP(IF(data!P430="","unknown",data!P430),variables!$A$466:$B$517,2,FALSE)</f>
        <v>800.01700000000005</v>
      </c>
      <c r="J431">
        <f>VLOOKUP(IF(data!Q430="","unknown",data!Q430),variables!$A$519:$B$524,2,FALSE)</f>
        <v>903</v>
      </c>
      <c r="K431">
        <f>VLOOKUP(IF(data!S430="","unknown",data!S430),variables!$A$526:$B$528,2,FALSE)</f>
        <v>1000</v>
      </c>
      <c r="L431">
        <f>VLOOKUP(IF(data!U430="","unknown",data!U430),variables!$A$530:$B$534,2,FALSE)</f>
        <v>1100</v>
      </c>
      <c r="M431" s="38">
        <f>'data (2)'!A430</f>
        <v>1</v>
      </c>
      <c r="N431">
        <f>'interests (2)'!A431</f>
        <v>164000</v>
      </c>
      <c r="O431" t="str">
        <f t="shared" si="25"/>
        <v>filters:[1,164000]</v>
      </c>
      <c r="P431" t="str">
        <f t="shared" si="26"/>
        <v>variables:[41,104,225,302,400,500,600,700.303,800.017,903,1000,1100]</v>
      </c>
      <c r="Q431" t="s">
        <v>1703</v>
      </c>
      <c r="R431" t="str">
        <f t="shared" si="27"/>
        <v>filters:[1,164000],variables:[41,104,225,302,400,500,600,700.303,800.017,903,1000,1100]</v>
      </c>
      <c r="S431" t="s">
        <v>1701</v>
      </c>
      <c r="T431" t="str">
        <f t="shared" si="24"/>
        <v>{filters:[1,164000],variables:[41,104,225,302,400,500,600,700.303,800.017,903,1000,1100]},</v>
      </c>
    </row>
    <row r="432" spans="1:20">
      <c r="A432" s="36">
        <f>VLOOKUP(data!A431,variables!$A$33:$E$58,5,FALSE)</f>
        <v>22</v>
      </c>
      <c r="B432" s="36">
        <f>VLOOKUP(data!A431,variables!$A$33:$F$58,6,FALSE)</f>
        <v>102</v>
      </c>
      <c r="C432" s="36">
        <f>VLOOKUP(IF(data!D431="","unknown",data!D431),variables!$A$63:$F$94,5,FALSE)</f>
        <v>226</v>
      </c>
      <c r="D432" s="36">
        <f>VLOOKUP(IF(data!D431="","unknown",data!D431),variables!$A$63:$F$94,6,FALSE)</f>
        <v>302</v>
      </c>
      <c r="E432">
        <f>VLOOKUP(IF(data!E431="","unknown",data!E431),variables!$A$97:$B$104,2,FALSE)</f>
        <v>401</v>
      </c>
      <c r="F432">
        <f>VLOOKUP(data!F431,variables!$A$107:$B$108,2,FALSE)</f>
        <v>500</v>
      </c>
      <c r="G432">
        <f>VLOOKUP(IF(data!H431="","unknown",data!H431),variables!$A$110:$B$112,2,FALSE)</f>
        <v>601</v>
      </c>
      <c r="H432">
        <f>VLOOKUP(IF(data!I431="","unknown",data!I431),variables!$A$115:$B$464,2,FALSE)</f>
        <v>700.28899999999999</v>
      </c>
      <c r="I432">
        <f>VLOOKUP(IF(data!P431="","unknown",data!P431),variables!$A$466:$B$517,2,FALSE)</f>
        <v>800.00599999999997</v>
      </c>
      <c r="J432">
        <f>VLOOKUP(IF(data!Q431="","unknown",data!Q431),variables!$A$519:$B$524,2,FALSE)</f>
        <v>900</v>
      </c>
      <c r="K432">
        <f>VLOOKUP(IF(data!S431="","unknown",data!S431),variables!$A$526:$B$528,2,FALSE)</f>
        <v>1000</v>
      </c>
      <c r="L432">
        <f>VLOOKUP(IF(data!U431="","unknown",data!U431),variables!$A$530:$B$534,2,FALSE)</f>
        <v>1100</v>
      </c>
      <c r="M432" s="38">
        <f>'data (2)'!A431</f>
        <v>1</v>
      </c>
      <c r="N432">
        <f>'interests (2)'!A432</f>
        <v>1090600</v>
      </c>
      <c r="O432" t="str">
        <f t="shared" si="25"/>
        <v>filters:[1,1090600]</v>
      </c>
      <c r="P432" t="str">
        <f t="shared" si="26"/>
        <v>variables:[22,102,226,302,401,500,601,700.289,800.006,900,1000,1100]</v>
      </c>
      <c r="Q432" t="s">
        <v>1703</v>
      </c>
      <c r="R432" t="str">
        <f t="shared" si="27"/>
        <v>filters:[1,1090600],variables:[22,102,226,302,401,500,601,700.289,800.006,900,1000,1100]</v>
      </c>
      <c r="S432" t="s">
        <v>1701</v>
      </c>
      <c r="T432" t="str">
        <f t="shared" si="24"/>
        <v>{filters:[1,1090600],variables:[22,102,226,302,401,500,601,700.289,800.006,900,1000,1100]},</v>
      </c>
    </row>
    <row r="433" spans="1:20">
      <c r="A433" s="36">
        <f>VLOOKUP(data!A432,variables!$A$33:$E$58,5,FALSE)</f>
        <v>41</v>
      </c>
      <c r="B433" s="36">
        <f>VLOOKUP(data!A432,variables!$A$33:$F$58,6,FALSE)</f>
        <v>104</v>
      </c>
      <c r="C433" s="36">
        <f>VLOOKUP(IF(data!D432="","unknown",data!D432),variables!$A$63:$F$94,5,FALSE)</f>
        <v>203</v>
      </c>
      <c r="D433" s="36">
        <f>VLOOKUP(IF(data!D432="","unknown",data!D432),variables!$A$63:$F$94,6,FALSE)</f>
        <v>300</v>
      </c>
      <c r="E433">
        <f>VLOOKUP(IF(data!E432="","unknown",data!E432),variables!$A$97:$B$104,2,FALSE)</f>
        <v>400</v>
      </c>
      <c r="F433">
        <f>VLOOKUP(data!F432,variables!$A$107:$B$108,2,FALSE)</f>
        <v>500</v>
      </c>
      <c r="G433">
        <f>VLOOKUP(IF(data!H432="","unknown",data!H432),variables!$A$110:$B$112,2,FALSE)</f>
        <v>600</v>
      </c>
      <c r="H433">
        <f>VLOOKUP(IF(data!I432="","unknown",data!I432),variables!$A$115:$B$464,2,FALSE)</f>
        <v>700.21199999999999</v>
      </c>
      <c r="I433">
        <f>VLOOKUP(IF(data!P432="","unknown",data!P432),variables!$A$466:$B$517,2,FALSE)</f>
        <v>800.00699999999995</v>
      </c>
      <c r="J433">
        <f>VLOOKUP(IF(data!Q432="","unknown",data!Q432),variables!$A$519:$B$524,2,FALSE)</f>
        <v>900</v>
      </c>
      <c r="K433">
        <f>VLOOKUP(IF(data!S432="","unknown",data!S432),variables!$A$526:$B$528,2,FALSE)</f>
        <v>1000</v>
      </c>
      <c r="L433">
        <f>VLOOKUP(IF(data!U432="","unknown",data!U432),variables!$A$530:$B$534,2,FALSE)</f>
        <v>1100</v>
      </c>
      <c r="M433" s="38">
        <f>'data (2)'!A432</f>
        <v>1</v>
      </c>
      <c r="N433">
        <f>'interests (2)'!A433</f>
        <v>172202</v>
      </c>
      <c r="O433" t="str">
        <f t="shared" si="25"/>
        <v>filters:[1,172202]</v>
      </c>
      <c r="P433" t="str">
        <f t="shared" si="26"/>
        <v>variables:[41,104,203,300,400,500,600,700.212,800.007,900,1000,1100]</v>
      </c>
      <c r="Q433" t="s">
        <v>1703</v>
      </c>
      <c r="R433" t="str">
        <f t="shared" si="27"/>
        <v>filters:[1,172202],variables:[41,104,203,300,400,500,600,700.212,800.007,900,1000,1100]</v>
      </c>
      <c r="S433" t="s">
        <v>1701</v>
      </c>
      <c r="T433" t="str">
        <f t="shared" si="24"/>
        <v>{filters:[1,172202],variables:[41,104,203,300,400,500,600,700.212,800.007,900,1000,1100]},</v>
      </c>
    </row>
    <row r="434" spans="1:20">
      <c r="A434" s="36">
        <f>VLOOKUP(data!A433,variables!$A$33:$E$58,5,FALSE)</f>
        <v>23</v>
      </c>
      <c r="B434" s="36">
        <f>VLOOKUP(data!A433,variables!$A$33:$F$58,6,FALSE)</f>
        <v>102</v>
      </c>
      <c r="C434" s="36">
        <f>VLOOKUP(IF(data!D433="","unknown",data!D433),variables!$A$63:$F$94,5,FALSE)</f>
        <v>220</v>
      </c>
      <c r="D434" s="36">
        <f>VLOOKUP(IF(data!D433="","unknown",data!D433),variables!$A$63:$F$94,6,FALSE)</f>
        <v>302</v>
      </c>
      <c r="E434">
        <f>VLOOKUP(IF(data!E433="","unknown",data!E433),variables!$A$97:$B$104,2,FALSE)</f>
        <v>401</v>
      </c>
      <c r="F434">
        <f>VLOOKUP(data!F433,variables!$A$107:$B$108,2,FALSE)</f>
        <v>500</v>
      </c>
      <c r="G434">
        <f>VLOOKUP(IF(data!H433="","unknown",data!H433),variables!$A$110:$B$112,2,FALSE)</f>
        <v>600</v>
      </c>
      <c r="H434">
        <f>VLOOKUP(IF(data!I433="","unknown",data!I433),variables!$A$115:$B$464,2,FALSE)</f>
        <v>700.08600000000001</v>
      </c>
      <c r="I434">
        <f>VLOOKUP(IF(data!P433="","unknown",data!P433),variables!$A$466:$B$517,2,FALSE)</f>
        <v>800.005</v>
      </c>
      <c r="J434">
        <f>VLOOKUP(IF(data!Q433="","unknown",data!Q433),variables!$A$519:$B$524,2,FALSE)</f>
        <v>903</v>
      </c>
      <c r="K434">
        <f>VLOOKUP(IF(data!S433="","unknown",data!S433),variables!$A$526:$B$528,2,FALSE)</f>
        <v>1000</v>
      </c>
      <c r="L434">
        <f>VLOOKUP(IF(data!U433="","unknown",data!U433),variables!$A$530:$B$534,2,FALSE)</f>
        <v>1100</v>
      </c>
      <c r="M434" s="38">
        <f>'data (2)'!A433</f>
        <v>2</v>
      </c>
      <c r="N434">
        <f>'interests (2)'!A434</f>
        <v>1389900</v>
      </c>
      <c r="O434" t="str">
        <f t="shared" si="25"/>
        <v>filters:[2,1389900]</v>
      </c>
      <c r="P434" t="str">
        <f t="shared" si="26"/>
        <v>variables:[23,102,220,302,401,500,600,700.086,800.005,903,1000,1100]</v>
      </c>
      <c r="Q434" t="s">
        <v>1703</v>
      </c>
      <c r="R434" t="str">
        <f t="shared" si="27"/>
        <v>filters:[2,1389900],variables:[23,102,220,302,401,500,600,700.086,800.005,903,1000,1100]</v>
      </c>
      <c r="S434" t="s">
        <v>1701</v>
      </c>
      <c r="T434" t="str">
        <f t="shared" si="24"/>
        <v>{filters:[2,1389900],variables:[23,102,220,302,401,500,600,700.086,800.005,903,1000,1100]},</v>
      </c>
    </row>
    <row r="435" spans="1:20">
      <c r="A435" s="36">
        <f>VLOOKUP(data!A434,variables!$A$33:$E$58,5,FALSE)</f>
        <v>43</v>
      </c>
      <c r="B435" s="36">
        <f>VLOOKUP(data!A434,variables!$A$33:$F$58,6,FALSE)</f>
        <v>104</v>
      </c>
      <c r="C435" s="36">
        <f>VLOOKUP(IF(data!D434="","unknown",data!D434),variables!$A$63:$F$94,5,FALSE)</f>
        <v>203</v>
      </c>
      <c r="D435" s="36">
        <f>VLOOKUP(IF(data!D434="","unknown",data!D434),variables!$A$63:$F$94,6,FALSE)</f>
        <v>300</v>
      </c>
      <c r="E435">
        <f>VLOOKUP(IF(data!E434="","unknown",data!E434),variables!$A$97:$B$104,2,FALSE)</f>
        <v>440</v>
      </c>
      <c r="F435">
        <f>VLOOKUP(data!F434,variables!$A$107:$B$108,2,FALSE)</f>
        <v>501</v>
      </c>
      <c r="G435">
        <f>VLOOKUP(IF(data!H434="","unknown",data!H434),variables!$A$110:$B$112,2,FALSE)</f>
        <v>602</v>
      </c>
      <c r="H435">
        <f>VLOOKUP(IF(data!I434="","unknown",data!I434),variables!$A$115:$B$464,2,FALSE)</f>
        <v>700.03700000000003</v>
      </c>
      <c r="I435">
        <f>VLOOKUP(IF(data!P434="","unknown",data!P434),variables!$A$466:$B$517,2,FALSE)</f>
        <v>801</v>
      </c>
      <c r="J435">
        <f>VLOOKUP(IF(data!Q434="","unknown",data!Q434),variables!$A$519:$B$524,2,FALSE)</f>
        <v>905</v>
      </c>
      <c r="K435">
        <f>VLOOKUP(IF(data!S434="","unknown",data!S434),variables!$A$526:$B$528,2,FALSE)</f>
        <v>1002</v>
      </c>
      <c r="L435">
        <f>VLOOKUP(IF(data!U434="","unknown",data!U434),variables!$A$530:$B$534,2,FALSE)</f>
        <v>1104</v>
      </c>
      <c r="M435" s="38">
        <f>'data (2)'!A434</f>
        <v>0</v>
      </c>
      <c r="N435">
        <f>'interests (2)'!A435</f>
        <v>0</v>
      </c>
      <c r="O435" t="str">
        <f t="shared" si="25"/>
        <v>filters:[0,0]</v>
      </c>
      <c r="P435" t="str">
        <f t="shared" si="26"/>
        <v>variables:[43,104,203,300,440,501,602,700.037,801,905,1002,1104]</v>
      </c>
      <c r="Q435" t="s">
        <v>1703</v>
      </c>
      <c r="R435" t="str">
        <f t="shared" si="27"/>
        <v>filters:[0,0],variables:[43,104,203,300,440,501,602,700.037,801,905,1002,1104]</v>
      </c>
      <c r="S435" t="s">
        <v>1701</v>
      </c>
      <c r="T435" t="str">
        <f t="shared" si="24"/>
        <v>{filters:[0,0],variables:[43,104,203,300,440,501,602,700.037,801,905,1002,1104]},</v>
      </c>
    </row>
    <row r="436" spans="1:20">
      <c r="A436" s="36">
        <f>VLOOKUP(data!A435,variables!$A$33:$E$58,5,FALSE)</f>
        <v>42</v>
      </c>
      <c r="B436" s="36">
        <f>VLOOKUP(data!A435,variables!$A$33:$F$58,6,FALSE)</f>
        <v>104</v>
      </c>
      <c r="C436" s="36">
        <f>VLOOKUP(IF(data!D435="","unknown",data!D435),variables!$A$63:$F$94,5,FALSE)</f>
        <v>203</v>
      </c>
      <c r="D436" s="36">
        <f>VLOOKUP(IF(data!D435="","unknown",data!D435),variables!$A$63:$F$94,6,FALSE)</f>
        <v>300</v>
      </c>
      <c r="E436">
        <f>VLOOKUP(IF(data!E435="","unknown",data!E435),variables!$A$97:$B$104,2,FALSE)</f>
        <v>401</v>
      </c>
      <c r="F436">
        <f>VLOOKUP(data!F435,variables!$A$107:$B$108,2,FALSE)</f>
        <v>500</v>
      </c>
      <c r="G436">
        <f>VLOOKUP(IF(data!H435="","unknown",data!H435),variables!$A$110:$B$112,2,FALSE)</f>
        <v>601</v>
      </c>
      <c r="H436">
        <f>VLOOKUP(IF(data!I435="","unknown",data!I435),variables!$A$115:$B$464,2,FALSE)</f>
        <v>700.279</v>
      </c>
      <c r="I436">
        <f>VLOOKUP(IF(data!P435="","unknown",data!P435),variables!$A$466:$B$517,2,FALSE)</f>
        <v>801</v>
      </c>
      <c r="J436">
        <f>VLOOKUP(IF(data!Q435="","unknown",data!Q435),variables!$A$519:$B$524,2,FALSE)</f>
        <v>900</v>
      </c>
      <c r="K436">
        <f>VLOOKUP(IF(data!S435="","unknown",data!S435),variables!$A$526:$B$528,2,FALSE)</f>
        <v>1001</v>
      </c>
      <c r="L436">
        <f>VLOOKUP(IF(data!U435="","unknown",data!U435),variables!$A$530:$B$534,2,FALSE)</f>
        <v>1100</v>
      </c>
      <c r="M436" s="38">
        <f>'data (2)'!A435</f>
        <v>1</v>
      </c>
      <c r="N436">
        <f>'interests (2)'!A436</f>
        <v>1234100</v>
      </c>
      <c r="O436" t="str">
        <f t="shared" si="25"/>
        <v>filters:[1,1234100]</v>
      </c>
      <c r="P436" t="str">
        <f t="shared" si="26"/>
        <v>variables:[42,104,203,300,401,500,601,700.279,801,900,1001,1100]</v>
      </c>
      <c r="Q436" t="s">
        <v>1703</v>
      </c>
      <c r="R436" t="str">
        <f t="shared" si="27"/>
        <v>filters:[1,1234100],variables:[42,104,203,300,401,500,601,700.279,801,900,1001,1100]</v>
      </c>
      <c r="S436" t="s">
        <v>1701</v>
      </c>
      <c r="T436" t="str">
        <f t="shared" si="24"/>
        <v>{filters:[1,1234100],variables:[42,104,203,300,401,500,601,700.279,801,900,1001,1100]},</v>
      </c>
    </row>
    <row r="437" spans="1:20">
      <c r="A437" s="36">
        <f>VLOOKUP(data!A436,variables!$A$33:$E$58,5,FALSE)</f>
        <v>41</v>
      </c>
      <c r="B437" s="36">
        <f>VLOOKUP(data!A436,variables!$A$33:$F$58,6,FALSE)</f>
        <v>104</v>
      </c>
      <c r="C437" s="36">
        <f>VLOOKUP(IF(data!D436="","unknown",data!D436),variables!$A$63:$F$94,5,FALSE)</f>
        <v>203</v>
      </c>
      <c r="D437" s="36">
        <f>VLOOKUP(IF(data!D436="","unknown",data!D436),variables!$A$63:$F$94,6,FALSE)</f>
        <v>300</v>
      </c>
      <c r="E437">
        <f>VLOOKUP(IF(data!E436="","unknown",data!E436),variables!$A$97:$B$104,2,FALSE)</f>
        <v>400</v>
      </c>
      <c r="F437">
        <f>VLOOKUP(data!F436,variables!$A$107:$B$108,2,FALSE)</f>
        <v>500</v>
      </c>
      <c r="G437">
        <f>VLOOKUP(IF(data!H436="","unknown",data!H436),variables!$A$110:$B$112,2,FALSE)</f>
        <v>601</v>
      </c>
      <c r="H437">
        <f>VLOOKUP(IF(data!I436="","unknown",data!I436),variables!$A$115:$B$464,2,FALSE)</f>
        <v>700.00400000000002</v>
      </c>
      <c r="I437">
        <f>VLOOKUP(IF(data!P436="","unknown",data!P436),variables!$A$466:$B$517,2,FALSE)</f>
        <v>800.01300000000003</v>
      </c>
      <c r="J437">
        <f>VLOOKUP(IF(data!Q436="","unknown",data!Q436),variables!$A$519:$B$524,2,FALSE)</f>
        <v>900</v>
      </c>
      <c r="K437">
        <f>VLOOKUP(IF(data!S436="","unknown",data!S436),variables!$A$526:$B$528,2,FALSE)</f>
        <v>1000</v>
      </c>
      <c r="L437">
        <f>VLOOKUP(IF(data!U436="","unknown",data!U436),variables!$A$530:$B$534,2,FALSE)</f>
        <v>1101</v>
      </c>
      <c r="M437" s="38">
        <f>'data (2)'!A436</f>
        <v>3</v>
      </c>
      <c r="N437">
        <f>'interests (2)'!A437</f>
        <v>246000</v>
      </c>
      <c r="O437" t="str">
        <f t="shared" si="25"/>
        <v>filters:[3,246000]</v>
      </c>
      <c r="P437" t="str">
        <f t="shared" si="26"/>
        <v>variables:[41,104,203,300,400,500,601,700.004,800.013,900,1000,1101]</v>
      </c>
      <c r="Q437" t="s">
        <v>1703</v>
      </c>
      <c r="R437" t="str">
        <f t="shared" si="27"/>
        <v>filters:[3,246000],variables:[41,104,203,300,400,500,601,700.004,800.013,900,1000,1101]</v>
      </c>
      <c r="S437" t="s">
        <v>1701</v>
      </c>
      <c r="T437" t="str">
        <f t="shared" si="24"/>
        <v>{filters:[3,246000],variables:[41,104,203,300,400,500,601,700.004,800.013,900,1000,1101]},</v>
      </c>
    </row>
    <row r="438" spans="1:20">
      <c r="A438" s="36">
        <f>VLOOKUP(data!A437,variables!$A$33:$E$58,5,FALSE)</f>
        <v>50</v>
      </c>
      <c r="B438" s="36">
        <f>VLOOKUP(data!A437,variables!$A$33:$F$58,6,FALSE)</f>
        <v>105</v>
      </c>
      <c r="C438" s="36">
        <f>VLOOKUP(IF(data!D437="","unknown",data!D437),variables!$A$63:$F$94,5,FALSE)</f>
        <v>201</v>
      </c>
      <c r="D438" s="36">
        <f>VLOOKUP(IF(data!D437="","unknown",data!D437),variables!$A$63:$F$94,6,FALSE)</f>
        <v>300</v>
      </c>
      <c r="E438">
        <f>VLOOKUP(IF(data!E437="","unknown",data!E437),variables!$A$97:$B$104,2,FALSE)</f>
        <v>440</v>
      </c>
      <c r="F438">
        <f>VLOOKUP(data!F437,variables!$A$107:$B$108,2,FALSE)</f>
        <v>500</v>
      </c>
      <c r="G438">
        <f>VLOOKUP(IF(data!H437="","unknown",data!H437),variables!$A$110:$B$112,2,FALSE)</f>
        <v>602</v>
      </c>
      <c r="H438">
        <f>VLOOKUP(IF(data!I437="","unknown",data!I437),variables!$A$115:$B$464,2,FALSE)</f>
        <v>700.29</v>
      </c>
      <c r="I438">
        <f>VLOOKUP(IF(data!P437="","unknown",data!P437),variables!$A$466:$B$517,2,FALSE)</f>
        <v>801</v>
      </c>
      <c r="J438">
        <f>VLOOKUP(IF(data!Q437="","unknown",data!Q437),variables!$A$519:$B$524,2,FALSE)</f>
        <v>905</v>
      </c>
      <c r="K438">
        <f>VLOOKUP(IF(data!S437="","unknown",data!S437),variables!$A$526:$B$528,2,FALSE)</f>
        <v>1002</v>
      </c>
      <c r="L438">
        <f>VLOOKUP(IF(data!U437="","unknown",data!U437),variables!$A$530:$B$534,2,FALSE)</f>
        <v>1104</v>
      </c>
      <c r="M438" s="38">
        <f>'data (2)'!A437</f>
        <v>0</v>
      </c>
      <c r="N438">
        <f>'interests (2)'!A438</f>
        <v>0</v>
      </c>
      <c r="O438" t="str">
        <f t="shared" si="25"/>
        <v>filters:[0,0]</v>
      </c>
      <c r="P438" t="str">
        <f t="shared" si="26"/>
        <v>variables:[50,105,201,300,440,500,602,700.29,801,905,1002,1104]</v>
      </c>
      <c r="Q438" t="s">
        <v>1703</v>
      </c>
      <c r="R438" t="str">
        <f t="shared" si="27"/>
        <v>filters:[0,0],variables:[50,105,201,300,440,500,602,700.29,801,905,1002,1104]</v>
      </c>
      <c r="S438" t="s">
        <v>1701</v>
      </c>
      <c r="T438" t="str">
        <f t="shared" si="24"/>
        <v>{filters:[0,0],variables:[50,105,201,300,440,500,602,700.29,801,905,1002,1104]},</v>
      </c>
    </row>
    <row r="439" spans="1:20">
      <c r="A439" s="36">
        <f>VLOOKUP(data!A438,variables!$A$33:$E$58,5,FALSE)</f>
        <v>42</v>
      </c>
      <c r="B439" s="36">
        <f>VLOOKUP(data!A438,variables!$A$33:$F$58,6,FALSE)</f>
        <v>104</v>
      </c>
      <c r="C439" s="36">
        <f>VLOOKUP(IF(data!D438="","unknown",data!D438),variables!$A$63:$F$94,5,FALSE)</f>
        <v>203</v>
      </c>
      <c r="D439" s="36">
        <f>VLOOKUP(IF(data!D438="","unknown",data!D438),variables!$A$63:$F$94,6,FALSE)</f>
        <v>300</v>
      </c>
      <c r="E439">
        <f>VLOOKUP(IF(data!E438="","unknown",data!E438),variables!$A$97:$B$104,2,FALSE)</f>
        <v>430</v>
      </c>
      <c r="F439">
        <f>VLOOKUP(data!F438,variables!$A$107:$B$108,2,FALSE)</f>
        <v>500</v>
      </c>
      <c r="G439">
        <f>VLOOKUP(IF(data!H438="","unknown",data!H438),variables!$A$110:$B$112,2,FALSE)</f>
        <v>601</v>
      </c>
      <c r="H439">
        <f>VLOOKUP(IF(data!I438="","unknown",data!I438),variables!$A$115:$B$464,2,FALSE)</f>
        <v>700.27</v>
      </c>
      <c r="I439">
        <f>VLOOKUP(IF(data!P438="","unknown",data!P438),variables!$A$466:$B$517,2,FALSE)</f>
        <v>800.00599999999997</v>
      </c>
      <c r="J439">
        <f>VLOOKUP(IF(data!Q438="","unknown",data!Q438),variables!$A$519:$B$524,2,FALSE)</f>
        <v>900</v>
      </c>
      <c r="K439">
        <f>VLOOKUP(IF(data!S438="","unknown",data!S438),variables!$A$526:$B$528,2,FALSE)</f>
        <v>1000</v>
      </c>
      <c r="L439">
        <f>VLOOKUP(IF(data!U438="","unknown",data!U438),variables!$A$530:$B$534,2,FALSE)</f>
        <v>1100</v>
      </c>
      <c r="M439" s="38">
        <f>'data (2)'!A438</f>
        <v>3</v>
      </c>
      <c r="N439">
        <f>'interests (2)'!A439</f>
        <v>328000</v>
      </c>
      <c r="O439" t="str">
        <f t="shared" si="25"/>
        <v>filters:[3,328000]</v>
      </c>
      <c r="P439" t="str">
        <f t="shared" si="26"/>
        <v>variables:[42,104,203,300,430,500,601,700.27,800.006,900,1000,1100]</v>
      </c>
      <c r="Q439" t="s">
        <v>1703</v>
      </c>
      <c r="R439" t="str">
        <f t="shared" si="27"/>
        <v>filters:[3,328000],variables:[42,104,203,300,430,500,601,700.27,800.006,900,1000,1100]</v>
      </c>
      <c r="S439" t="s">
        <v>1701</v>
      </c>
      <c r="T439" t="str">
        <f t="shared" si="24"/>
        <v>{filters:[3,328000],variables:[42,104,203,300,430,500,601,700.27,800.006,900,1000,1100]},</v>
      </c>
    </row>
    <row r="440" spans="1:20">
      <c r="A440" s="36">
        <f>VLOOKUP(data!A439,variables!$A$33:$E$58,5,FALSE)</f>
        <v>23</v>
      </c>
      <c r="B440" s="36">
        <f>VLOOKUP(data!A439,variables!$A$33:$F$58,6,FALSE)</f>
        <v>102</v>
      </c>
      <c r="C440" s="36">
        <f>VLOOKUP(IF(data!D439="","unknown",data!D439),variables!$A$63:$F$94,5,FALSE)</f>
        <v>203</v>
      </c>
      <c r="D440" s="36">
        <f>VLOOKUP(IF(data!D439="","unknown",data!D439),variables!$A$63:$F$94,6,FALSE)</f>
        <v>300</v>
      </c>
      <c r="E440">
        <f>VLOOKUP(IF(data!E439="","unknown",data!E439),variables!$A$97:$B$104,2,FALSE)</f>
        <v>440</v>
      </c>
      <c r="F440">
        <f>VLOOKUP(data!F439,variables!$A$107:$B$108,2,FALSE)</f>
        <v>500</v>
      </c>
      <c r="G440">
        <f>VLOOKUP(IF(data!H439="","unknown",data!H439),variables!$A$110:$B$112,2,FALSE)</f>
        <v>602</v>
      </c>
      <c r="H440">
        <f>VLOOKUP(IF(data!I439="","unknown",data!I439),variables!$A$115:$B$464,2,FALSE)</f>
        <v>700.28</v>
      </c>
      <c r="I440">
        <f>VLOOKUP(IF(data!P439="","unknown",data!P439),variables!$A$466:$B$517,2,FALSE)</f>
        <v>801</v>
      </c>
      <c r="J440">
        <f>VLOOKUP(IF(data!Q439="","unknown",data!Q439),variables!$A$519:$B$524,2,FALSE)</f>
        <v>905</v>
      </c>
      <c r="K440">
        <f>VLOOKUP(IF(data!S439="","unknown",data!S439),variables!$A$526:$B$528,2,FALSE)</f>
        <v>1002</v>
      </c>
      <c r="L440">
        <f>VLOOKUP(IF(data!U439="","unknown",data!U439),variables!$A$530:$B$534,2,FALSE)</f>
        <v>1104</v>
      </c>
      <c r="M440" s="38">
        <f>'data (2)'!A439</f>
        <v>0</v>
      </c>
      <c r="N440">
        <f>'interests (2)'!A440</f>
        <v>32800</v>
      </c>
      <c r="O440" t="str">
        <f t="shared" si="25"/>
        <v>filters:[0,32800]</v>
      </c>
      <c r="P440" t="str">
        <f t="shared" si="26"/>
        <v>variables:[23,102,203,300,440,500,602,700.28,801,905,1002,1104]</v>
      </c>
      <c r="Q440" t="s">
        <v>1703</v>
      </c>
      <c r="R440" t="str">
        <f t="shared" si="27"/>
        <v>filters:[0,32800],variables:[23,102,203,300,440,500,602,700.28,801,905,1002,1104]</v>
      </c>
      <c r="S440" t="s">
        <v>1701</v>
      </c>
      <c r="T440" t="str">
        <f t="shared" si="24"/>
        <v>{filters:[0,32800],variables:[23,102,203,300,440,500,602,700.28,801,905,1002,1104]},</v>
      </c>
    </row>
    <row r="441" spans="1:20">
      <c r="A441" s="36">
        <f>VLOOKUP(data!A440,variables!$A$33:$E$58,5,FALSE)</f>
        <v>42</v>
      </c>
      <c r="B441" s="36">
        <f>VLOOKUP(data!A440,variables!$A$33:$F$58,6,FALSE)</f>
        <v>104</v>
      </c>
      <c r="C441" s="36">
        <f>VLOOKUP(IF(data!D440="","unknown",data!D440),variables!$A$63:$F$94,5,FALSE)</f>
        <v>230</v>
      </c>
      <c r="D441" s="36">
        <f>VLOOKUP(IF(data!D440="","unknown",data!D440),variables!$A$63:$F$94,6,FALSE)</f>
        <v>302</v>
      </c>
      <c r="E441">
        <f>VLOOKUP(IF(data!E440="","unknown",data!E440),variables!$A$97:$B$104,2,FALSE)</f>
        <v>401</v>
      </c>
      <c r="F441">
        <f>VLOOKUP(data!F440,variables!$A$107:$B$108,2,FALSE)</f>
        <v>500</v>
      </c>
      <c r="G441">
        <f>VLOOKUP(IF(data!H440="","unknown",data!H440),variables!$A$110:$B$112,2,FALSE)</f>
        <v>600</v>
      </c>
      <c r="H441">
        <f>VLOOKUP(IF(data!I440="","unknown",data!I440),variables!$A$115:$B$464,2,FALSE)</f>
        <v>700.26300000000003</v>
      </c>
      <c r="I441">
        <f>VLOOKUP(IF(data!P440="","unknown",data!P440),variables!$A$466:$B$517,2,FALSE)</f>
        <v>800.01300000000003</v>
      </c>
      <c r="J441">
        <f>VLOOKUP(IF(data!Q440="","unknown",data!Q440),variables!$A$519:$B$524,2,FALSE)</f>
        <v>900</v>
      </c>
      <c r="K441">
        <f>VLOOKUP(IF(data!S440="","unknown",data!S440),variables!$A$526:$B$528,2,FALSE)</f>
        <v>1000</v>
      </c>
      <c r="L441">
        <f>VLOOKUP(IF(data!U440="","unknown",data!U440),variables!$A$530:$B$534,2,FALSE)</f>
        <v>1100</v>
      </c>
      <c r="M441" s="38">
        <f>'data (2)'!A440</f>
        <v>1</v>
      </c>
      <c r="N441">
        <f>'interests (2)'!A441</f>
        <v>131200</v>
      </c>
      <c r="O441" t="str">
        <f t="shared" si="25"/>
        <v>filters:[1,131200]</v>
      </c>
      <c r="P441" t="str">
        <f t="shared" si="26"/>
        <v>variables:[42,104,230,302,401,500,600,700.263,800.013,900,1000,1100]</v>
      </c>
      <c r="Q441" t="s">
        <v>1703</v>
      </c>
      <c r="R441" t="str">
        <f t="shared" si="27"/>
        <v>filters:[1,131200],variables:[42,104,230,302,401,500,600,700.263,800.013,900,1000,1100]</v>
      </c>
      <c r="S441" t="s">
        <v>1701</v>
      </c>
      <c r="T441" t="str">
        <f t="shared" si="24"/>
        <v>{filters:[1,131200],variables:[42,104,230,302,401,500,600,700.263,800.013,900,1000,1100]},</v>
      </c>
    </row>
    <row r="442" spans="1:20">
      <c r="A442" s="36">
        <f>VLOOKUP(data!A441,variables!$A$33:$E$58,5,FALSE)</f>
        <v>50</v>
      </c>
      <c r="B442" s="36">
        <f>VLOOKUP(data!A441,variables!$A$33:$F$58,6,FALSE)</f>
        <v>105</v>
      </c>
      <c r="C442" s="36">
        <f>VLOOKUP(IF(data!D441="","unknown",data!D441),variables!$A$63:$F$94,5,FALSE)</f>
        <v>203</v>
      </c>
      <c r="D442" s="36">
        <f>VLOOKUP(IF(data!D441="","unknown",data!D441),variables!$A$63:$F$94,6,FALSE)</f>
        <v>300</v>
      </c>
      <c r="E442">
        <f>VLOOKUP(IF(data!E441="","unknown",data!E441),variables!$A$97:$B$104,2,FALSE)</f>
        <v>440</v>
      </c>
      <c r="F442">
        <f>VLOOKUP(data!F441,variables!$A$107:$B$108,2,FALSE)</f>
        <v>500</v>
      </c>
      <c r="G442">
        <f>VLOOKUP(IF(data!H441="","unknown",data!H441),variables!$A$110:$B$112,2,FALSE)</f>
        <v>602</v>
      </c>
      <c r="H442">
        <f>VLOOKUP(IF(data!I441="","unknown",data!I441),variables!$A$115:$B$464,2,FALSE)</f>
        <v>700.00699999999995</v>
      </c>
      <c r="I442">
        <f>VLOOKUP(IF(data!P441="","unknown",data!P441),variables!$A$466:$B$517,2,FALSE)</f>
        <v>801</v>
      </c>
      <c r="J442">
        <f>VLOOKUP(IF(data!Q441="","unknown",data!Q441),variables!$A$519:$B$524,2,FALSE)</f>
        <v>905</v>
      </c>
      <c r="K442">
        <f>VLOOKUP(IF(data!S441="","unknown",data!S441),variables!$A$526:$B$528,2,FALSE)</f>
        <v>1002</v>
      </c>
      <c r="L442">
        <f>VLOOKUP(IF(data!U441="","unknown",data!U441),variables!$A$530:$B$534,2,FALSE)</f>
        <v>1104</v>
      </c>
      <c r="M442" s="38">
        <f>'data (2)'!A441</f>
        <v>0</v>
      </c>
      <c r="N442">
        <f>'interests (2)'!A442</f>
        <v>0</v>
      </c>
      <c r="O442" t="str">
        <f t="shared" si="25"/>
        <v>filters:[0,0]</v>
      </c>
      <c r="P442" t="str">
        <f t="shared" si="26"/>
        <v>variables:[50,105,203,300,440,500,602,700.007,801,905,1002,1104]</v>
      </c>
      <c r="Q442" t="s">
        <v>1703</v>
      </c>
      <c r="R442" t="str">
        <f t="shared" si="27"/>
        <v>filters:[0,0],variables:[50,105,203,300,440,500,602,700.007,801,905,1002,1104]</v>
      </c>
      <c r="S442" t="s">
        <v>1701</v>
      </c>
      <c r="T442" t="str">
        <f t="shared" si="24"/>
        <v>{filters:[0,0],variables:[50,105,203,300,440,500,602,700.007,801,905,1002,1104]},</v>
      </c>
    </row>
    <row r="443" spans="1:20">
      <c r="A443" s="36">
        <f>VLOOKUP(data!A442,variables!$A$33:$E$58,5,FALSE)</f>
        <v>50</v>
      </c>
      <c r="B443" s="36">
        <f>VLOOKUP(data!A442,variables!$A$33:$F$58,6,FALSE)</f>
        <v>105</v>
      </c>
      <c r="C443" s="36">
        <f>VLOOKUP(IF(data!D442="","unknown",data!D442),variables!$A$63:$F$94,5,FALSE)</f>
        <v>203</v>
      </c>
      <c r="D443" s="36">
        <f>VLOOKUP(IF(data!D442="","unknown",data!D442),variables!$A$63:$F$94,6,FALSE)</f>
        <v>300</v>
      </c>
      <c r="E443">
        <f>VLOOKUP(IF(data!E442="","unknown",data!E442),variables!$A$97:$B$104,2,FALSE)</f>
        <v>401</v>
      </c>
      <c r="F443">
        <f>VLOOKUP(data!F442,variables!$A$107:$B$108,2,FALSE)</f>
        <v>500</v>
      </c>
      <c r="G443">
        <f>VLOOKUP(IF(data!H442="","unknown",data!H442),variables!$A$110:$B$112,2,FALSE)</f>
        <v>601</v>
      </c>
      <c r="H443">
        <f>VLOOKUP(IF(data!I442="","unknown",data!I442),variables!$A$115:$B$464,2,FALSE)</f>
        <v>700.12699999999995</v>
      </c>
      <c r="I443">
        <f>VLOOKUP(IF(data!P442="","unknown",data!P442),variables!$A$466:$B$517,2,FALSE)</f>
        <v>800.01</v>
      </c>
      <c r="J443">
        <f>VLOOKUP(IF(data!Q442="","unknown",data!Q442),variables!$A$519:$B$524,2,FALSE)</f>
        <v>900</v>
      </c>
      <c r="K443">
        <f>VLOOKUP(IF(data!S442="","unknown",data!S442),variables!$A$526:$B$528,2,FALSE)</f>
        <v>1001</v>
      </c>
      <c r="L443">
        <f>VLOOKUP(IF(data!U442="","unknown",data!U442),variables!$A$530:$B$534,2,FALSE)</f>
        <v>1101</v>
      </c>
      <c r="M443" s="38">
        <f>'data (2)'!A442</f>
        <v>3</v>
      </c>
      <c r="N443">
        <f>'interests (2)'!A443</f>
        <v>1394002</v>
      </c>
      <c r="O443" t="str">
        <f t="shared" si="25"/>
        <v>filters:[3,1394002]</v>
      </c>
      <c r="P443" t="str">
        <f t="shared" si="26"/>
        <v>variables:[50,105,203,300,401,500,601,700.127,800.01,900,1001,1101]</v>
      </c>
      <c r="Q443" t="s">
        <v>1703</v>
      </c>
      <c r="R443" t="str">
        <f t="shared" si="27"/>
        <v>filters:[3,1394002],variables:[50,105,203,300,401,500,601,700.127,800.01,900,1001,1101]</v>
      </c>
      <c r="S443" t="s">
        <v>1701</v>
      </c>
      <c r="T443" t="str">
        <f t="shared" si="24"/>
        <v>{filters:[3,1394002],variables:[50,105,203,300,401,500,601,700.127,800.01,900,1001,1101]},</v>
      </c>
    </row>
    <row r="444" spans="1:20">
      <c r="A444" s="36">
        <f>VLOOKUP(data!A443,variables!$A$33:$E$58,5,FALSE)</f>
        <v>43</v>
      </c>
      <c r="B444" s="36">
        <f>VLOOKUP(data!A443,variables!$A$33:$F$58,6,FALSE)</f>
        <v>104</v>
      </c>
      <c r="C444" s="36">
        <f>VLOOKUP(IF(data!D443="","unknown",data!D443),variables!$A$63:$F$94,5,FALSE)</f>
        <v>203</v>
      </c>
      <c r="D444" s="36">
        <f>VLOOKUP(IF(data!D443="","unknown",data!D443),variables!$A$63:$F$94,6,FALSE)</f>
        <v>300</v>
      </c>
      <c r="E444">
        <f>VLOOKUP(IF(data!E443="","unknown",data!E443),variables!$A$97:$B$104,2,FALSE)</f>
        <v>400</v>
      </c>
      <c r="F444">
        <f>VLOOKUP(data!F443,variables!$A$107:$B$108,2,FALSE)</f>
        <v>501</v>
      </c>
      <c r="G444">
        <f>VLOOKUP(IF(data!H443="","unknown",data!H443),variables!$A$110:$B$112,2,FALSE)</f>
        <v>600</v>
      </c>
      <c r="H444">
        <f>VLOOKUP(IF(data!I443="","unknown",data!I443),variables!$A$115:$B$464,2,FALSE)</f>
        <v>700.29899999999998</v>
      </c>
      <c r="I444">
        <f>VLOOKUP(IF(data!P443="","unknown",data!P443),variables!$A$466:$B$517,2,FALSE)</f>
        <v>801</v>
      </c>
      <c r="J444">
        <f>VLOOKUP(IF(data!Q443="","unknown",data!Q443),variables!$A$519:$B$524,2,FALSE)</f>
        <v>903</v>
      </c>
      <c r="K444">
        <f>VLOOKUP(IF(data!S443="","unknown",data!S443),variables!$A$526:$B$528,2,FALSE)</f>
        <v>1001</v>
      </c>
      <c r="L444">
        <f>VLOOKUP(IF(data!U443="","unknown",data!U443),variables!$A$530:$B$534,2,FALSE)</f>
        <v>1100</v>
      </c>
      <c r="M444" s="38">
        <f>'data (2)'!A443</f>
        <v>0</v>
      </c>
      <c r="N444">
        <f>'interests (2)'!A444</f>
        <v>0</v>
      </c>
      <c r="O444" t="str">
        <f t="shared" si="25"/>
        <v>filters:[0,0]</v>
      </c>
      <c r="P444" t="str">
        <f t="shared" si="26"/>
        <v>variables:[43,104,203,300,400,501,600,700.299,801,903,1001,1100]</v>
      </c>
      <c r="Q444" t="s">
        <v>1703</v>
      </c>
      <c r="R444" t="str">
        <f t="shared" si="27"/>
        <v>filters:[0,0],variables:[43,104,203,300,400,501,600,700.299,801,903,1001,1100]</v>
      </c>
      <c r="S444" t="s">
        <v>1701</v>
      </c>
      <c r="T444" t="str">
        <f t="shared" si="24"/>
        <v>{filters:[0,0],variables:[43,104,203,300,400,501,600,700.299,801,903,1001,1100]},</v>
      </c>
    </row>
    <row r="445" spans="1:20">
      <c r="A445" s="36">
        <f>VLOOKUP(data!A444,variables!$A$33:$E$58,5,FALSE)</f>
        <v>23</v>
      </c>
      <c r="B445" s="36">
        <f>VLOOKUP(data!A444,variables!$A$33:$F$58,6,FALSE)</f>
        <v>102</v>
      </c>
      <c r="C445" s="36">
        <f>VLOOKUP(IF(data!D444="","unknown",data!D444),variables!$A$63:$F$94,5,FALSE)</f>
        <v>203</v>
      </c>
      <c r="D445" s="36">
        <f>VLOOKUP(IF(data!D444="","unknown",data!D444),variables!$A$63:$F$94,6,FALSE)</f>
        <v>300</v>
      </c>
      <c r="E445">
        <f>VLOOKUP(IF(data!E444="","unknown",data!E444),variables!$A$97:$B$104,2,FALSE)</f>
        <v>440</v>
      </c>
      <c r="F445">
        <f>VLOOKUP(data!F444,variables!$A$107:$B$108,2,FALSE)</f>
        <v>500</v>
      </c>
      <c r="G445">
        <f>VLOOKUP(IF(data!H444="","unknown",data!H444),variables!$A$110:$B$112,2,FALSE)</f>
        <v>601</v>
      </c>
      <c r="H445">
        <f>VLOOKUP(IF(data!I444="","unknown",data!I444),variables!$A$115:$B$464,2,FALSE)</f>
        <v>700.221</v>
      </c>
      <c r="I445">
        <f>VLOOKUP(IF(data!P444="","unknown",data!P444),variables!$A$466:$B$517,2,FALSE)</f>
        <v>801</v>
      </c>
      <c r="J445">
        <f>VLOOKUP(IF(data!Q444="","unknown",data!Q444),variables!$A$519:$B$524,2,FALSE)</f>
        <v>900</v>
      </c>
      <c r="K445">
        <f>VLOOKUP(IF(data!S444="","unknown",data!S444),variables!$A$526:$B$528,2,FALSE)</f>
        <v>1002</v>
      </c>
      <c r="L445">
        <f>VLOOKUP(IF(data!U444="","unknown",data!U444),variables!$A$530:$B$534,2,FALSE)</f>
        <v>1100</v>
      </c>
      <c r="M445" s="38">
        <f>'data (2)'!A444</f>
        <v>2</v>
      </c>
      <c r="N445">
        <f>'interests (2)'!A445</f>
        <v>348500</v>
      </c>
      <c r="O445" t="str">
        <f t="shared" si="25"/>
        <v>filters:[2,348500]</v>
      </c>
      <c r="P445" t="str">
        <f t="shared" si="26"/>
        <v>variables:[23,102,203,300,440,500,601,700.221,801,900,1002,1100]</v>
      </c>
      <c r="Q445" t="s">
        <v>1703</v>
      </c>
      <c r="R445" t="str">
        <f t="shared" si="27"/>
        <v>filters:[2,348500],variables:[23,102,203,300,440,500,601,700.221,801,900,1002,1100]</v>
      </c>
      <c r="S445" t="s">
        <v>1701</v>
      </c>
      <c r="T445" t="str">
        <f t="shared" si="24"/>
        <v>{filters:[2,348500],variables:[23,102,203,300,440,500,601,700.221,801,900,1002,1100]},</v>
      </c>
    </row>
    <row r="446" spans="1:20">
      <c r="A446" s="36">
        <f>VLOOKUP(data!A445,variables!$A$33:$E$58,5,FALSE)</f>
        <v>42</v>
      </c>
      <c r="B446" s="36">
        <f>VLOOKUP(data!A445,variables!$A$33:$F$58,6,FALSE)</f>
        <v>104</v>
      </c>
      <c r="C446" s="36">
        <f>VLOOKUP(IF(data!D445="","unknown",data!D445),variables!$A$63:$F$94,5,FALSE)</f>
        <v>203</v>
      </c>
      <c r="D446" s="36">
        <f>VLOOKUP(IF(data!D445="","unknown",data!D445),variables!$A$63:$F$94,6,FALSE)</f>
        <v>300</v>
      </c>
      <c r="E446">
        <f>VLOOKUP(IF(data!E445="","unknown",data!E445),variables!$A$97:$B$104,2,FALSE)</f>
        <v>430</v>
      </c>
      <c r="F446">
        <f>VLOOKUP(data!F445,variables!$A$107:$B$108,2,FALSE)</f>
        <v>500</v>
      </c>
      <c r="G446">
        <f>VLOOKUP(IF(data!H445="","unknown",data!H445),variables!$A$110:$B$112,2,FALSE)</f>
        <v>600</v>
      </c>
      <c r="H446">
        <f>VLOOKUP(IF(data!I445="","unknown",data!I445),variables!$A$115:$B$464,2,FALSE)</f>
        <v>700.18399999999997</v>
      </c>
      <c r="I446">
        <f>VLOOKUP(IF(data!P445="","unknown",data!P445),variables!$A$466:$B$517,2,FALSE)</f>
        <v>800.00900000000001</v>
      </c>
      <c r="J446">
        <f>VLOOKUP(IF(data!Q445="","unknown",data!Q445),variables!$A$519:$B$524,2,FALSE)</f>
        <v>900</v>
      </c>
      <c r="K446">
        <f>VLOOKUP(IF(data!S445="","unknown",data!S445),variables!$A$526:$B$528,2,FALSE)</f>
        <v>1000</v>
      </c>
      <c r="L446">
        <f>VLOOKUP(IF(data!U445="","unknown",data!U445),variables!$A$530:$B$534,2,FALSE)</f>
        <v>1100</v>
      </c>
      <c r="M446" s="38">
        <f>'data (2)'!A445</f>
        <v>1</v>
      </c>
      <c r="N446">
        <f>'interests (2)'!A446</f>
        <v>131200</v>
      </c>
      <c r="O446" t="str">
        <f t="shared" si="25"/>
        <v>filters:[1,131200]</v>
      </c>
      <c r="P446" t="str">
        <f t="shared" si="26"/>
        <v>variables:[42,104,203,300,430,500,600,700.184,800.009,900,1000,1100]</v>
      </c>
      <c r="Q446" t="s">
        <v>1703</v>
      </c>
      <c r="R446" t="str">
        <f t="shared" si="27"/>
        <v>filters:[1,131200],variables:[42,104,203,300,430,500,600,700.184,800.009,900,1000,1100]</v>
      </c>
      <c r="S446" t="s">
        <v>1701</v>
      </c>
      <c r="T446" t="str">
        <f t="shared" si="24"/>
        <v>{filters:[1,131200],variables:[42,104,203,300,430,500,600,700.184,800.009,900,1000,1100]},</v>
      </c>
    </row>
    <row r="447" spans="1:20">
      <c r="A447" s="36">
        <f>VLOOKUP(data!A446,variables!$A$33:$E$58,5,FALSE)</f>
        <v>51</v>
      </c>
      <c r="B447" s="36">
        <f>VLOOKUP(data!A446,variables!$A$33:$F$58,6,FALSE)</f>
        <v>105</v>
      </c>
      <c r="C447" s="36">
        <f>VLOOKUP(IF(data!D446="","unknown",data!D446),variables!$A$63:$F$94,5,FALSE)</f>
        <v>203</v>
      </c>
      <c r="D447" s="36">
        <f>VLOOKUP(IF(data!D446="","unknown",data!D446),variables!$A$63:$F$94,6,FALSE)</f>
        <v>300</v>
      </c>
      <c r="E447">
        <f>VLOOKUP(IF(data!E446="","unknown",data!E446),variables!$A$97:$B$104,2,FALSE)</f>
        <v>401</v>
      </c>
      <c r="F447">
        <f>VLOOKUP(data!F446,variables!$A$107:$B$108,2,FALSE)</f>
        <v>500</v>
      </c>
      <c r="G447">
        <f>VLOOKUP(IF(data!H446="","unknown",data!H446),variables!$A$110:$B$112,2,FALSE)</f>
        <v>601</v>
      </c>
      <c r="H447">
        <f>VLOOKUP(IF(data!I446="","unknown",data!I446),variables!$A$115:$B$464,2,FALSE)</f>
        <v>700.21500000000003</v>
      </c>
      <c r="I447">
        <f>VLOOKUP(IF(data!P446="","unknown",data!P446),variables!$A$466:$B$517,2,FALSE)</f>
        <v>801</v>
      </c>
      <c r="J447">
        <f>VLOOKUP(IF(data!Q446="","unknown",data!Q446),variables!$A$519:$B$524,2,FALSE)</f>
        <v>900</v>
      </c>
      <c r="K447">
        <f>VLOOKUP(IF(data!S446="","unknown",data!S446),variables!$A$526:$B$528,2,FALSE)</f>
        <v>1000</v>
      </c>
      <c r="L447">
        <f>VLOOKUP(IF(data!U446="","unknown",data!U446),variables!$A$530:$B$534,2,FALSE)</f>
        <v>1101</v>
      </c>
      <c r="M447" s="38">
        <f>'data (2)'!A446</f>
        <v>1</v>
      </c>
      <c r="N447">
        <f>'interests (2)'!A447</f>
        <v>131200</v>
      </c>
      <c r="O447" t="str">
        <f t="shared" si="25"/>
        <v>filters:[1,131200]</v>
      </c>
      <c r="P447" t="str">
        <f t="shared" si="26"/>
        <v>variables:[51,105,203,300,401,500,601,700.215,801,900,1000,1101]</v>
      </c>
      <c r="Q447" t="s">
        <v>1703</v>
      </c>
      <c r="R447" t="str">
        <f t="shared" si="27"/>
        <v>filters:[1,131200],variables:[51,105,203,300,401,500,601,700.215,801,900,1000,1101]</v>
      </c>
      <c r="S447" t="s">
        <v>1701</v>
      </c>
      <c r="T447" t="str">
        <f t="shared" si="24"/>
        <v>{filters:[1,131200],variables:[51,105,203,300,401,500,601,700.215,801,900,1000,1101]},</v>
      </c>
    </row>
    <row r="448" spans="1:20">
      <c r="A448" s="36">
        <f>VLOOKUP(data!A447,variables!$A$33:$E$58,5,FALSE)</f>
        <v>41</v>
      </c>
      <c r="B448" s="36">
        <f>VLOOKUP(data!A447,variables!$A$33:$F$58,6,FALSE)</f>
        <v>104</v>
      </c>
      <c r="C448" s="36">
        <f>VLOOKUP(IF(data!D447="","unknown",data!D447),variables!$A$63:$F$94,5,FALSE)</f>
        <v>203</v>
      </c>
      <c r="D448" s="36">
        <f>VLOOKUP(IF(data!D447="","unknown",data!D447),variables!$A$63:$F$94,6,FALSE)</f>
        <v>300</v>
      </c>
      <c r="E448">
        <f>VLOOKUP(IF(data!E447="","unknown",data!E447),variables!$A$97:$B$104,2,FALSE)</f>
        <v>400</v>
      </c>
      <c r="F448">
        <f>VLOOKUP(data!F447,variables!$A$107:$B$108,2,FALSE)</f>
        <v>500</v>
      </c>
      <c r="G448">
        <f>VLOOKUP(IF(data!H447="","unknown",data!H447),variables!$A$110:$B$112,2,FALSE)</f>
        <v>600</v>
      </c>
      <c r="H448">
        <f>VLOOKUP(IF(data!I447="","unknown",data!I447),variables!$A$115:$B$464,2,FALSE)</f>
        <v>700.12599999999998</v>
      </c>
      <c r="I448">
        <f>VLOOKUP(IF(data!P447="","unknown",data!P447),variables!$A$466:$B$517,2,FALSE)</f>
        <v>800.01700000000005</v>
      </c>
      <c r="J448">
        <f>VLOOKUP(IF(data!Q447="","unknown",data!Q447),variables!$A$519:$B$524,2,FALSE)</f>
        <v>903</v>
      </c>
      <c r="K448">
        <f>VLOOKUP(IF(data!S447="","unknown",data!S447),variables!$A$526:$B$528,2,FALSE)</f>
        <v>1000</v>
      </c>
      <c r="L448">
        <f>VLOOKUP(IF(data!U447="","unknown",data!U447),variables!$A$530:$B$534,2,FALSE)</f>
        <v>1102</v>
      </c>
      <c r="M448" s="38">
        <f>'data (2)'!A447</f>
        <v>3</v>
      </c>
      <c r="N448">
        <f>'interests (2)'!A448</f>
        <v>176302</v>
      </c>
      <c r="O448" t="str">
        <f t="shared" si="25"/>
        <v>filters:[3,176302]</v>
      </c>
      <c r="P448" t="str">
        <f t="shared" si="26"/>
        <v>variables:[41,104,203,300,400,500,600,700.126,800.017,903,1000,1102]</v>
      </c>
      <c r="Q448" t="s">
        <v>1703</v>
      </c>
      <c r="R448" t="str">
        <f t="shared" si="27"/>
        <v>filters:[3,176302],variables:[41,104,203,300,400,500,600,700.126,800.017,903,1000,1102]</v>
      </c>
      <c r="S448" t="s">
        <v>1701</v>
      </c>
      <c r="T448" t="str">
        <f t="shared" si="24"/>
        <v>{filters:[3,176302],variables:[41,104,203,300,400,500,600,700.126,800.017,903,1000,1102]},</v>
      </c>
    </row>
    <row r="449" spans="1:20">
      <c r="A449" s="36">
        <f>VLOOKUP(data!A448,variables!$A$33:$E$58,5,FALSE)</f>
        <v>50</v>
      </c>
      <c r="B449" s="36">
        <f>VLOOKUP(data!A448,variables!$A$33:$F$58,6,FALSE)</f>
        <v>105</v>
      </c>
      <c r="C449" s="36">
        <f>VLOOKUP(IF(data!D448="","unknown",data!D448),variables!$A$63:$F$94,5,FALSE)</f>
        <v>203</v>
      </c>
      <c r="D449" s="36">
        <f>VLOOKUP(IF(data!D448="","unknown",data!D448),variables!$A$63:$F$94,6,FALSE)</f>
        <v>300</v>
      </c>
      <c r="E449">
        <f>VLOOKUP(IF(data!E448="","unknown",data!E448),variables!$A$97:$B$104,2,FALSE)</f>
        <v>400</v>
      </c>
      <c r="F449">
        <f>VLOOKUP(data!F448,variables!$A$107:$B$108,2,FALSE)</f>
        <v>500</v>
      </c>
      <c r="G449">
        <f>VLOOKUP(IF(data!H448="","unknown",data!H448),variables!$A$110:$B$112,2,FALSE)</f>
        <v>600</v>
      </c>
      <c r="H449">
        <f>VLOOKUP(IF(data!I448="","unknown",data!I448),variables!$A$115:$B$464,2,FALSE)</f>
        <v>700.31799999999998</v>
      </c>
      <c r="I449">
        <f>VLOOKUP(IF(data!P448="","unknown",data!P448),variables!$A$466:$B$517,2,FALSE)</f>
        <v>800.01499999999999</v>
      </c>
      <c r="J449">
        <f>VLOOKUP(IF(data!Q448="","unknown",data!Q448),variables!$A$519:$B$524,2,FALSE)</f>
        <v>900</v>
      </c>
      <c r="K449">
        <f>VLOOKUP(IF(data!S448="","unknown",data!S448),variables!$A$526:$B$528,2,FALSE)</f>
        <v>1000</v>
      </c>
      <c r="L449">
        <f>VLOOKUP(IF(data!U448="","unknown",data!U448),variables!$A$530:$B$534,2,FALSE)</f>
        <v>1100</v>
      </c>
      <c r="M449" s="38">
        <f>'data (2)'!A448</f>
        <v>3</v>
      </c>
      <c r="N449">
        <f>'interests (2)'!A449</f>
        <v>1369400</v>
      </c>
      <c r="O449" t="str">
        <f t="shared" si="25"/>
        <v>filters:[3,1369400]</v>
      </c>
      <c r="P449" t="str">
        <f t="shared" si="26"/>
        <v>variables:[50,105,203,300,400,500,600,700.318,800.015,900,1000,1100]</v>
      </c>
      <c r="Q449" t="s">
        <v>1703</v>
      </c>
      <c r="R449" t="str">
        <f t="shared" si="27"/>
        <v>filters:[3,1369400],variables:[50,105,203,300,400,500,600,700.318,800.015,900,1000,1100]</v>
      </c>
      <c r="S449" t="s">
        <v>1701</v>
      </c>
      <c r="T449" t="str">
        <f t="shared" si="24"/>
        <v>{filters:[3,1369400],variables:[50,105,203,300,400,500,600,700.318,800.015,900,1000,1100]},</v>
      </c>
    </row>
    <row r="450" spans="1:20">
      <c r="A450" s="36">
        <f>VLOOKUP(data!A449,variables!$A$33:$E$58,5,FALSE)</f>
        <v>41</v>
      </c>
      <c r="B450" s="36">
        <f>VLOOKUP(data!A449,variables!$A$33:$F$58,6,FALSE)</f>
        <v>104</v>
      </c>
      <c r="C450" s="36">
        <f>VLOOKUP(IF(data!D449="","unknown",data!D449),variables!$A$63:$F$94,5,FALSE)</f>
        <v>226</v>
      </c>
      <c r="D450" s="36">
        <f>VLOOKUP(IF(data!D449="","unknown",data!D449),variables!$A$63:$F$94,6,FALSE)</f>
        <v>302</v>
      </c>
      <c r="E450">
        <f>VLOOKUP(IF(data!E449="","unknown",data!E449),variables!$A$97:$B$104,2,FALSE)</f>
        <v>400</v>
      </c>
      <c r="F450">
        <f>VLOOKUP(data!F449,variables!$A$107:$B$108,2,FALSE)</f>
        <v>500</v>
      </c>
      <c r="G450">
        <f>VLOOKUP(IF(data!H449="","unknown",data!H449),variables!$A$110:$B$112,2,FALSE)</f>
        <v>600</v>
      </c>
      <c r="H450">
        <f>VLOOKUP(IF(data!I449="","unknown",data!I449),variables!$A$115:$B$464,2,FALSE)</f>
        <v>700.11500000000001</v>
      </c>
      <c r="I450">
        <f>VLOOKUP(IF(data!P449="","unknown",data!P449),variables!$A$466:$B$517,2,FALSE)</f>
        <v>800.01400000000001</v>
      </c>
      <c r="J450">
        <f>VLOOKUP(IF(data!Q449="","unknown",data!Q449),variables!$A$519:$B$524,2,FALSE)</f>
        <v>903</v>
      </c>
      <c r="K450">
        <f>VLOOKUP(IF(data!S449="","unknown",data!S449),variables!$A$526:$B$528,2,FALSE)</f>
        <v>1000</v>
      </c>
      <c r="L450">
        <f>VLOOKUP(IF(data!U449="","unknown",data!U449),variables!$A$530:$B$534,2,FALSE)</f>
        <v>1100</v>
      </c>
      <c r="M450" s="38">
        <f>'data (2)'!A449</f>
        <v>3</v>
      </c>
      <c r="N450">
        <f>'interests (2)'!A450</f>
        <v>159902</v>
      </c>
      <c r="O450" t="str">
        <f t="shared" si="25"/>
        <v>filters:[3,159902]</v>
      </c>
      <c r="P450" t="str">
        <f t="shared" si="26"/>
        <v>variables:[41,104,226,302,400,500,600,700.115,800.014,903,1000,1100]</v>
      </c>
      <c r="Q450" t="s">
        <v>1703</v>
      </c>
      <c r="R450" t="str">
        <f t="shared" si="27"/>
        <v>filters:[3,159902],variables:[41,104,226,302,400,500,600,700.115,800.014,903,1000,1100]</v>
      </c>
      <c r="S450" t="s">
        <v>1701</v>
      </c>
      <c r="T450" t="str">
        <f t="shared" si="24"/>
        <v>{filters:[3,159902],variables:[41,104,226,302,400,500,600,700.115,800.014,903,1000,1100]},</v>
      </c>
    </row>
    <row r="451" spans="1:20">
      <c r="A451" s="36">
        <f>VLOOKUP(data!A450,variables!$A$33:$E$58,5,FALSE)</f>
        <v>41</v>
      </c>
      <c r="B451" s="36">
        <f>VLOOKUP(data!A450,variables!$A$33:$F$58,6,FALSE)</f>
        <v>104</v>
      </c>
      <c r="C451" s="36">
        <f>VLOOKUP(IF(data!D450="","unknown",data!D450),variables!$A$63:$F$94,5,FALSE)</f>
        <v>210</v>
      </c>
      <c r="D451" s="36">
        <f>VLOOKUP(IF(data!D450="","unknown",data!D450),variables!$A$63:$F$94,6,FALSE)</f>
        <v>301</v>
      </c>
      <c r="E451">
        <f>VLOOKUP(IF(data!E450="","unknown",data!E450),variables!$A$97:$B$104,2,FALSE)</f>
        <v>400</v>
      </c>
      <c r="F451">
        <f>VLOOKUP(data!F450,variables!$A$107:$B$108,2,FALSE)</f>
        <v>500</v>
      </c>
      <c r="G451">
        <f>VLOOKUP(IF(data!H450="","unknown",data!H450),variables!$A$110:$B$112,2,FALSE)</f>
        <v>600</v>
      </c>
      <c r="H451">
        <f>VLOOKUP(IF(data!I450="","unknown",data!I450),variables!$A$115:$B$464,2,FALSE)</f>
        <v>700.14</v>
      </c>
      <c r="I451">
        <f>VLOOKUP(IF(data!P450="","unknown",data!P450),variables!$A$466:$B$517,2,FALSE)</f>
        <v>800.00599999999997</v>
      </c>
      <c r="J451">
        <f>VLOOKUP(IF(data!Q450="","unknown",data!Q450),variables!$A$519:$B$524,2,FALSE)</f>
        <v>900</v>
      </c>
      <c r="K451">
        <f>VLOOKUP(IF(data!S450="","unknown",data!S450),variables!$A$526:$B$528,2,FALSE)</f>
        <v>1001</v>
      </c>
      <c r="L451">
        <f>VLOOKUP(IF(data!U450="","unknown",data!U450),variables!$A$530:$B$534,2,FALSE)</f>
        <v>1101</v>
      </c>
      <c r="M451" s="38">
        <f>'data (2)'!A450</f>
        <v>2</v>
      </c>
      <c r="N451">
        <f>'interests (2)'!A451</f>
        <v>1381700</v>
      </c>
      <c r="O451" t="str">
        <f t="shared" si="25"/>
        <v>filters:[2,1381700]</v>
      </c>
      <c r="P451" t="str">
        <f t="shared" si="26"/>
        <v>variables:[41,104,210,301,400,500,600,700.14,800.006,900,1001,1101]</v>
      </c>
      <c r="Q451" t="s">
        <v>1703</v>
      </c>
      <c r="R451" t="str">
        <f t="shared" si="27"/>
        <v>filters:[2,1381700],variables:[41,104,210,301,400,500,600,700.14,800.006,900,1001,1101]</v>
      </c>
      <c r="S451" t="s">
        <v>1701</v>
      </c>
      <c r="T451" t="str">
        <f t="shared" ref="T451:T514" si="28">Q451&amp;R451&amp;S451</f>
        <v>{filters:[2,1381700],variables:[41,104,210,301,400,500,600,700.14,800.006,900,1001,1101]},</v>
      </c>
    </row>
    <row r="452" spans="1:20">
      <c r="A452" s="36">
        <f>VLOOKUP(data!A451,variables!$A$33:$E$58,5,FALSE)</f>
        <v>42</v>
      </c>
      <c r="B452" s="36">
        <f>VLOOKUP(data!A451,variables!$A$33:$F$58,6,FALSE)</f>
        <v>104</v>
      </c>
      <c r="C452" s="36">
        <f>VLOOKUP(IF(data!D451="","unknown",data!D451),variables!$A$63:$F$94,5,FALSE)</f>
        <v>203</v>
      </c>
      <c r="D452" s="36">
        <f>VLOOKUP(IF(data!D451="","unknown",data!D451),variables!$A$63:$F$94,6,FALSE)</f>
        <v>300</v>
      </c>
      <c r="E452">
        <f>VLOOKUP(IF(data!E451="","unknown",data!E451),variables!$A$97:$B$104,2,FALSE)</f>
        <v>440</v>
      </c>
      <c r="F452">
        <f>VLOOKUP(data!F451,variables!$A$107:$B$108,2,FALSE)</f>
        <v>500</v>
      </c>
      <c r="G452">
        <f>VLOOKUP(IF(data!H451="","unknown",data!H451),variables!$A$110:$B$112,2,FALSE)</f>
        <v>602</v>
      </c>
      <c r="H452">
        <f>VLOOKUP(IF(data!I451="","unknown",data!I451),variables!$A$115:$B$464,2,FALSE)</f>
        <v>700.31799999999998</v>
      </c>
      <c r="I452">
        <f>VLOOKUP(IF(data!P451="","unknown",data!P451),variables!$A$466:$B$517,2,FALSE)</f>
        <v>801</v>
      </c>
      <c r="J452">
        <f>VLOOKUP(IF(data!Q451="","unknown",data!Q451),variables!$A$519:$B$524,2,FALSE)</f>
        <v>905</v>
      </c>
      <c r="K452">
        <f>VLOOKUP(IF(data!S451="","unknown",data!S451),variables!$A$526:$B$528,2,FALSE)</f>
        <v>1002</v>
      </c>
      <c r="L452">
        <f>VLOOKUP(IF(data!U451="","unknown",data!U451),variables!$A$530:$B$534,2,FALSE)</f>
        <v>1104</v>
      </c>
      <c r="M452" s="38">
        <f>'data (2)'!A451</f>
        <v>0</v>
      </c>
      <c r="N452">
        <f>'interests (2)'!A452</f>
        <v>0</v>
      </c>
      <c r="O452" t="str">
        <f t="shared" ref="O452:O515" si="29">"filters:["&amp;M452&amp;","&amp;N452&amp;"]"</f>
        <v>filters:[0,0]</v>
      </c>
      <c r="P452" t="str">
        <f t="shared" ref="P452:P515" si="30">"variables:["&amp;A452&amp;","&amp;B452&amp;","&amp;C452&amp;","&amp;D452&amp;","&amp;E452&amp;","&amp;F452&amp;","&amp;G452&amp;","&amp;H452&amp;","&amp;I452&amp;","&amp;J452&amp;","&amp;K452&amp;","&amp;L452&amp;"]"</f>
        <v>variables:[42,104,203,300,440,500,602,700.318,801,905,1002,1104]</v>
      </c>
      <c r="Q452" t="s">
        <v>1703</v>
      </c>
      <c r="R452" t="str">
        <f t="shared" ref="R452:R515" si="31">O452&amp;","&amp;P452</f>
        <v>filters:[0,0],variables:[42,104,203,300,440,500,602,700.318,801,905,1002,1104]</v>
      </c>
      <c r="S452" t="s">
        <v>1701</v>
      </c>
      <c r="T452" t="str">
        <f t="shared" si="28"/>
        <v>{filters:[0,0],variables:[42,104,203,300,440,500,602,700.318,801,905,1002,1104]},</v>
      </c>
    </row>
    <row r="453" spans="1:20">
      <c r="A453" s="36">
        <f>VLOOKUP(data!A452,variables!$A$33:$E$58,5,FALSE)</f>
        <v>42</v>
      </c>
      <c r="B453" s="36">
        <f>VLOOKUP(data!A452,variables!$A$33:$F$58,6,FALSE)</f>
        <v>104</v>
      </c>
      <c r="C453" s="36">
        <f>VLOOKUP(IF(data!D452="","unknown",data!D452),variables!$A$63:$F$94,5,FALSE)</f>
        <v>203</v>
      </c>
      <c r="D453" s="36">
        <f>VLOOKUP(IF(data!D452="","unknown",data!D452),variables!$A$63:$F$94,6,FALSE)</f>
        <v>300</v>
      </c>
      <c r="E453">
        <f>VLOOKUP(IF(data!E452="","unknown",data!E452),variables!$A$97:$B$104,2,FALSE)</f>
        <v>400</v>
      </c>
      <c r="F453">
        <f>VLOOKUP(data!F452,variables!$A$107:$B$108,2,FALSE)</f>
        <v>500</v>
      </c>
      <c r="G453">
        <f>VLOOKUP(IF(data!H452="","unknown",data!H452),variables!$A$110:$B$112,2,FALSE)</f>
        <v>600</v>
      </c>
      <c r="H453">
        <f>VLOOKUP(IF(data!I452="","unknown",data!I452),variables!$A$115:$B$464,2,FALSE)</f>
        <v>700.298</v>
      </c>
      <c r="I453">
        <f>VLOOKUP(IF(data!P452="","unknown",data!P452),variables!$A$466:$B$517,2,FALSE)</f>
        <v>800.00400000000002</v>
      </c>
      <c r="J453">
        <f>VLOOKUP(IF(data!Q452="","unknown",data!Q452),variables!$A$519:$B$524,2,FALSE)</f>
        <v>900</v>
      </c>
      <c r="K453">
        <f>VLOOKUP(IF(data!S452="","unknown",data!S452),variables!$A$526:$B$528,2,FALSE)</f>
        <v>1001</v>
      </c>
      <c r="L453">
        <f>VLOOKUP(IF(data!U452="","unknown",data!U452),variables!$A$530:$B$534,2,FALSE)</f>
        <v>1100</v>
      </c>
      <c r="M453" s="38">
        <f>'data (2)'!A452</f>
        <v>2</v>
      </c>
      <c r="N453">
        <f>'interests (2)'!A453</f>
        <v>1377600</v>
      </c>
      <c r="O453" t="str">
        <f t="shared" si="29"/>
        <v>filters:[2,1377600]</v>
      </c>
      <c r="P453" t="str">
        <f t="shared" si="30"/>
        <v>variables:[42,104,203,300,400,500,600,700.298,800.004,900,1001,1100]</v>
      </c>
      <c r="Q453" t="s">
        <v>1703</v>
      </c>
      <c r="R453" t="str">
        <f t="shared" si="31"/>
        <v>filters:[2,1377600],variables:[42,104,203,300,400,500,600,700.298,800.004,900,1001,1100]</v>
      </c>
      <c r="S453" t="s">
        <v>1701</v>
      </c>
      <c r="T453" t="str">
        <f t="shared" si="28"/>
        <v>{filters:[2,1377600],variables:[42,104,203,300,400,500,600,700.298,800.004,900,1001,1100]},</v>
      </c>
    </row>
    <row r="454" spans="1:20">
      <c r="A454" s="36">
        <f>VLOOKUP(data!A453,variables!$A$33:$E$58,5,FALSE)</f>
        <v>23</v>
      </c>
      <c r="B454" s="36">
        <f>VLOOKUP(data!A453,variables!$A$33:$F$58,6,FALSE)</f>
        <v>102</v>
      </c>
      <c r="C454" s="36">
        <f>VLOOKUP(IF(data!D453="","unknown",data!D453),variables!$A$63:$F$94,5,FALSE)</f>
        <v>203</v>
      </c>
      <c r="D454" s="36">
        <f>VLOOKUP(IF(data!D453="","unknown",data!D453),variables!$A$63:$F$94,6,FALSE)</f>
        <v>300</v>
      </c>
      <c r="E454">
        <f>VLOOKUP(IF(data!E453="","unknown",data!E453),variables!$A$97:$B$104,2,FALSE)</f>
        <v>430</v>
      </c>
      <c r="F454">
        <f>VLOOKUP(data!F453,variables!$A$107:$B$108,2,FALSE)</f>
        <v>500</v>
      </c>
      <c r="G454">
        <f>VLOOKUP(IF(data!H453="","unknown",data!H453),variables!$A$110:$B$112,2,FALSE)</f>
        <v>600</v>
      </c>
      <c r="H454">
        <f>VLOOKUP(IF(data!I453="","unknown",data!I453),variables!$A$115:$B$464,2,FALSE)</f>
        <v>700.08</v>
      </c>
      <c r="I454">
        <f>VLOOKUP(IF(data!P453="","unknown",data!P453),variables!$A$466:$B$517,2,FALSE)</f>
        <v>800.005</v>
      </c>
      <c r="J454">
        <f>VLOOKUP(IF(data!Q453="","unknown",data!Q453),variables!$A$519:$B$524,2,FALSE)</f>
        <v>903</v>
      </c>
      <c r="K454">
        <f>VLOOKUP(IF(data!S453="","unknown",data!S453),variables!$A$526:$B$528,2,FALSE)</f>
        <v>1000</v>
      </c>
      <c r="L454">
        <f>VLOOKUP(IF(data!U453="","unknown",data!U453),variables!$A$530:$B$534,2,FALSE)</f>
        <v>1100</v>
      </c>
      <c r="M454" s="38">
        <f>'data (2)'!A453</f>
        <v>2</v>
      </c>
      <c r="N454">
        <f>'interests (2)'!A454</f>
        <v>1398100</v>
      </c>
      <c r="O454" t="str">
        <f t="shared" si="29"/>
        <v>filters:[2,1398100]</v>
      </c>
      <c r="P454" t="str">
        <f t="shared" si="30"/>
        <v>variables:[23,102,203,300,430,500,600,700.08,800.005,903,1000,1100]</v>
      </c>
      <c r="Q454" t="s">
        <v>1703</v>
      </c>
      <c r="R454" t="str">
        <f t="shared" si="31"/>
        <v>filters:[2,1398100],variables:[23,102,203,300,430,500,600,700.08,800.005,903,1000,1100]</v>
      </c>
      <c r="S454" t="s">
        <v>1701</v>
      </c>
      <c r="T454" t="str">
        <f t="shared" si="28"/>
        <v>{filters:[2,1398100],variables:[23,102,203,300,430,500,600,700.08,800.005,903,1000,1100]},</v>
      </c>
    </row>
    <row r="455" spans="1:20">
      <c r="A455" s="36">
        <f>VLOOKUP(data!A454,variables!$A$33:$E$58,5,FALSE)</f>
        <v>41</v>
      </c>
      <c r="B455" s="36">
        <f>VLOOKUP(data!A454,variables!$A$33:$F$58,6,FALSE)</f>
        <v>104</v>
      </c>
      <c r="C455" s="36">
        <f>VLOOKUP(IF(data!D454="","unknown",data!D454),variables!$A$63:$F$94,5,FALSE)</f>
        <v>203</v>
      </c>
      <c r="D455" s="36">
        <f>VLOOKUP(IF(data!D454="","unknown",data!D454),variables!$A$63:$F$94,6,FALSE)</f>
        <v>300</v>
      </c>
      <c r="E455">
        <f>VLOOKUP(IF(data!E454="","unknown",data!E454),variables!$A$97:$B$104,2,FALSE)</f>
        <v>440</v>
      </c>
      <c r="F455">
        <f>VLOOKUP(data!F454,variables!$A$107:$B$108,2,FALSE)</f>
        <v>500</v>
      </c>
      <c r="G455">
        <f>VLOOKUP(IF(data!H454="","unknown",data!H454),variables!$A$110:$B$112,2,FALSE)</f>
        <v>602</v>
      </c>
      <c r="H455">
        <f>VLOOKUP(IF(data!I454="","unknown",data!I454),variables!$A$115:$B$464,2,FALSE)</f>
        <v>700.21199999999999</v>
      </c>
      <c r="I455">
        <f>VLOOKUP(IF(data!P454="","unknown",data!P454),variables!$A$466:$B$517,2,FALSE)</f>
        <v>801</v>
      </c>
      <c r="J455">
        <f>VLOOKUP(IF(data!Q454="","unknown",data!Q454),variables!$A$519:$B$524,2,FALSE)</f>
        <v>905</v>
      </c>
      <c r="K455">
        <f>VLOOKUP(IF(data!S454="","unknown",data!S454),variables!$A$526:$B$528,2,FALSE)</f>
        <v>1002</v>
      </c>
      <c r="L455">
        <f>VLOOKUP(IF(data!U454="","unknown",data!U454),variables!$A$530:$B$534,2,FALSE)</f>
        <v>1104</v>
      </c>
      <c r="M455" s="38">
        <f>'data (2)'!A454</f>
        <v>0</v>
      </c>
      <c r="N455">
        <f>'interests (2)'!A455</f>
        <v>0</v>
      </c>
      <c r="O455" t="str">
        <f t="shared" si="29"/>
        <v>filters:[0,0]</v>
      </c>
      <c r="P455" t="str">
        <f t="shared" si="30"/>
        <v>variables:[41,104,203,300,440,500,602,700.212,801,905,1002,1104]</v>
      </c>
      <c r="Q455" t="s">
        <v>1703</v>
      </c>
      <c r="R455" t="str">
        <f t="shared" si="31"/>
        <v>filters:[0,0],variables:[41,104,203,300,440,500,602,700.212,801,905,1002,1104]</v>
      </c>
      <c r="S455" t="s">
        <v>1701</v>
      </c>
      <c r="T455" t="str">
        <f t="shared" si="28"/>
        <v>{filters:[0,0],variables:[41,104,203,300,440,500,602,700.212,801,905,1002,1104]},</v>
      </c>
    </row>
    <row r="456" spans="1:20">
      <c r="A456" s="36">
        <f>VLOOKUP(data!A455,variables!$A$33:$E$58,5,FALSE)</f>
        <v>0</v>
      </c>
      <c r="B456" s="36">
        <f>VLOOKUP(data!A455,variables!$A$33:$F$58,6,FALSE)</f>
        <v>100</v>
      </c>
      <c r="C456" s="36">
        <f>VLOOKUP(IF(data!D455="","unknown",data!D455),variables!$A$63:$F$94,5,FALSE)</f>
        <v>203</v>
      </c>
      <c r="D456" s="36">
        <f>VLOOKUP(IF(data!D455="","unknown",data!D455),variables!$A$63:$F$94,6,FALSE)</f>
        <v>300</v>
      </c>
      <c r="E456">
        <f>VLOOKUP(IF(data!E455="","unknown",data!E455),variables!$A$97:$B$104,2,FALSE)</f>
        <v>440</v>
      </c>
      <c r="F456">
        <f>VLOOKUP(data!F455,variables!$A$107:$B$108,2,FALSE)</f>
        <v>500</v>
      </c>
      <c r="G456">
        <f>VLOOKUP(IF(data!H455="","unknown",data!H455),variables!$A$110:$B$112,2,FALSE)</f>
        <v>602</v>
      </c>
      <c r="H456">
        <f>VLOOKUP(IF(data!I455="","unknown",data!I455),variables!$A$115:$B$464,2,FALSE)</f>
        <v>700.34900000000005</v>
      </c>
      <c r="I456">
        <f>VLOOKUP(IF(data!P455="","unknown",data!P455),variables!$A$466:$B$517,2,FALSE)</f>
        <v>801</v>
      </c>
      <c r="J456">
        <f>VLOOKUP(IF(data!Q455="","unknown",data!Q455),variables!$A$519:$B$524,2,FALSE)</f>
        <v>905</v>
      </c>
      <c r="K456">
        <f>VLOOKUP(IF(data!S455="","unknown",data!S455),variables!$A$526:$B$528,2,FALSE)</f>
        <v>1002</v>
      </c>
      <c r="L456">
        <f>VLOOKUP(IF(data!U455="","unknown",data!U455),variables!$A$530:$B$534,2,FALSE)</f>
        <v>1104</v>
      </c>
      <c r="M456" s="38">
        <f>'data (2)'!A455</f>
        <v>0</v>
      </c>
      <c r="N456">
        <f>'interests (2)'!A456</f>
        <v>0</v>
      </c>
      <c r="O456" t="str">
        <f t="shared" si="29"/>
        <v>filters:[0,0]</v>
      </c>
      <c r="P456" t="str">
        <f t="shared" si="30"/>
        <v>variables:[0,100,203,300,440,500,602,700.349,801,905,1002,1104]</v>
      </c>
      <c r="Q456" t="s">
        <v>1703</v>
      </c>
      <c r="R456" t="str">
        <f t="shared" si="31"/>
        <v>filters:[0,0],variables:[0,100,203,300,440,500,602,700.349,801,905,1002,1104]</v>
      </c>
      <c r="S456" t="s">
        <v>1701</v>
      </c>
      <c r="T456" t="str">
        <f t="shared" si="28"/>
        <v>{filters:[0,0],variables:[0,100,203,300,440,500,602,700.349,801,905,1002,1104]},</v>
      </c>
    </row>
    <row r="457" spans="1:20">
      <c r="A457" s="36">
        <f>VLOOKUP(data!A456,variables!$A$33:$E$58,5,FALSE)</f>
        <v>23</v>
      </c>
      <c r="B457" s="36">
        <f>VLOOKUP(data!A456,variables!$A$33:$F$58,6,FALSE)</f>
        <v>102</v>
      </c>
      <c r="C457" s="36">
        <f>VLOOKUP(IF(data!D456="","unknown",data!D456),variables!$A$63:$F$94,5,FALSE)</f>
        <v>226</v>
      </c>
      <c r="D457" s="36">
        <f>VLOOKUP(IF(data!D456="","unknown",data!D456),variables!$A$63:$F$94,6,FALSE)</f>
        <v>302</v>
      </c>
      <c r="E457">
        <f>VLOOKUP(IF(data!E456="","unknown",data!E456),variables!$A$97:$B$104,2,FALSE)</f>
        <v>440</v>
      </c>
      <c r="F457">
        <f>VLOOKUP(data!F456,variables!$A$107:$B$108,2,FALSE)</f>
        <v>500</v>
      </c>
      <c r="G457">
        <f>VLOOKUP(IF(data!H456="","unknown",data!H456),variables!$A$110:$B$112,2,FALSE)</f>
        <v>602</v>
      </c>
      <c r="H457">
        <f>VLOOKUP(IF(data!I456="","unknown",data!I456),variables!$A$115:$B$464,2,FALSE)</f>
        <v>700.30600000000004</v>
      </c>
      <c r="I457">
        <f>VLOOKUP(IF(data!P456="","unknown",data!P456),variables!$A$466:$B$517,2,FALSE)</f>
        <v>801</v>
      </c>
      <c r="J457">
        <f>VLOOKUP(IF(data!Q456="","unknown",data!Q456),variables!$A$519:$B$524,2,FALSE)</f>
        <v>905</v>
      </c>
      <c r="K457">
        <f>VLOOKUP(IF(data!S456="","unknown",data!S456),variables!$A$526:$B$528,2,FALSE)</f>
        <v>1002</v>
      </c>
      <c r="L457">
        <f>VLOOKUP(IF(data!U456="","unknown",data!U456),variables!$A$530:$B$534,2,FALSE)</f>
        <v>1104</v>
      </c>
      <c r="M457" s="38">
        <f>'data (2)'!A456</f>
        <v>0</v>
      </c>
      <c r="N457">
        <f>'interests (2)'!A457</f>
        <v>0</v>
      </c>
      <c r="O457" t="str">
        <f t="shared" si="29"/>
        <v>filters:[0,0]</v>
      </c>
      <c r="P457" t="str">
        <f t="shared" si="30"/>
        <v>variables:[23,102,226,302,440,500,602,700.306,801,905,1002,1104]</v>
      </c>
      <c r="Q457" t="s">
        <v>1703</v>
      </c>
      <c r="R457" t="str">
        <f t="shared" si="31"/>
        <v>filters:[0,0],variables:[23,102,226,302,440,500,602,700.306,801,905,1002,1104]</v>
      </c>
      <c r="S457" t="s">
        <v>1701</v>
      </c>
      <c r="T457" t="str">
        <f t="shared" si="28"/>
        <v>{filters:[0,0],variables:[23,102,226,302,440,500,602,700.306,801,905,1002,1104]},</v>
      </c>
    </row>
    <row r="458" spans="1:20">
      <c r="A458" s="36">
        <f>VLOOKUP(data!A457,variables!$A$33:$E$58,5,FALSE)</f>
        <v>41</v>
      </c>
      <c r="B458" s="36">
        <f>VLOOKUP(data!A457,variables!$A$33:$F$58,6,FALSE)</f>
        <v>104</v>
      </c>
      <c r="C458" s="36">
        <f>VLOOKUP(IF(data!D457="","unknown",data!D457),variables!$A$63:$F$94,5,FALSE)</f>
        <v>232</v>
      </c>
      <c r="D458" s="36">
        <f>VLOOKUP(IF(data!D457="","unknown",data!D457),variables!$A$63:$F$94,6,FALSE)</f>
        <v>302</v>
      </c>
      <c r="E458">
        <f>VLOOKUP(IF(data!E457="","unknown",data!E457),variables!$A$97:$B$104,2,FALSE)</f>
        <v>400</v>
      </c>
      <c r="F458">
        <f>VLOOKUP(data!F457,variables!$A$107:$B$108,2,FALSE)</f>
        <v>500</v>
      </c>
      <c r="G458">
        <f>VLOOKUP(IF(data!H457="","unknown",data!H457),variables!$A$110:$B$112,2,FALSE)</f>
        <v>600</v>
      </c>
      <c r="H458">
        <f>VLOOKUP(IF(data!I457="","unknown",data!I457),variables!$A$115:$B$464,2,FALSE)</f>
        <v>700.12800000000004</v>
      </c>
      <c r="I458">
        <f>VLOOKUP(IF(data!P457="","unknown",data!P457),variables!$A$466:$B$517,2,FALSE)</f>
        <v>801</v>
      </c>
      <c r="J458">
        <f>VLOOKUP(IF(data!Q457="","unknown",data!Q457),variables!$A$519:$B$524,2,FALSE)</f>
        <v>902</v>
      </c>
      <c r="K458">
        <f>VLOOKUP(IF(data!S457="","unknown",data!S457),variables!$A$526:$B$528,2,FALSE)</f>
        <v>1000</v>
      </c>
      <c r="L458">
        <f>VLOOKUP(IF(data!U457="","unknown",data!U457),variables!$A$530:$B$534,2,FALSE)</f>
        <v>1100</v>
      </c>
      <c r="M458" s="38">
        <f>'data (2)'!A457</f>
        <v>1</v>
      </c>
      <c r="N458">
        <f>'interests (2)'!A458</f>
        <v>467400</v>
      </c>
      <c r="O458" t="str">
        <f t="shared" si="29"/>
        <v>filters:[1,467400]</v>
      </c>
      <c r="P458" t="str">
        <f t="shared" si="30"/>
        <v>variables:[41,104,232,302,400,500,600,700.128,801,902,1000,1100]</v>
      </c>
      <c r="Q458" t="s">
        <v>1703</v>
      </c>
      <c r="R458" t="str">
        <f t="shared" si="31"/>
        <v>filters:[1,467400],variables:[41,104,232,302,400,500,600,700.128,801,902,1000,1100]</v>
      </c>
      <c r="S458" t="s">
        <v>1701</v>
      </c>
      <c r="T458" t="str">
        <f t="shared" si="28"/>
        <v>{filters:[1,467400],variables:[41,104,232,302,400,500,600,700.128,801,902,1000,1100]},</v>
      </c>
    </row>
    <row r="459" spans="1:20">
      <c r="A459" s="36">
        <f>VLOOKUP(data!A458,variables!$A$33:$E$58,5,FALSE)</f>
        <v>52</v>
      </c>
      <c r="B459" s="36">
        <f>VLOOKUP(data!A458,variables!$A$33:$F$58,6,FALSE)</f>
        <v>105</v>
      </c>
      <c r="C459" s="36">
        <f>VLOOKUP(IF(data!D458="","unknown",data!D458),variables!$A$63:$F$94,5,FALSE)</f>
        <v>203</v>
      </c>
      <c r="D459" s="36">
        <f>VLOOKUP(IF(data!D458="","unknown",data!D458),variables!$A$63:$F$94,6,FALSE)</f>
        <v>300</v>
      </c>
      <c r="E459">
        <f>VLOOKUP(IF(data!E458="","unknown",data!E458),variables!$A$97:$B$104,2,FALSE)</f>
        <v>440</v>
      </c>
      <c r="F459">
        <f>VLOOKUP(data!F458,variables!$A$107:$B$108,2,FALSE)</f>
        <v>501</v>
      </c>
      <c r="G459">
        <f>VLOOKUP(IF(data!H458="","unknown",data!H458),variables!$A$110:$B$112,2,FALSE)</f>
        <v>602</v>
      </c>
      <c r="H459">
        <f>VLOOKUP(IF(data!I458="","unknown",data!I458),variables!$A$115:$B$464,2,FALSE)</f>
        <v>700.00900000000001</v>
      </c>
      <c r="I459">
        <f>VLOOKUP(IF(data!P458="","unknown",data!P458),variables!$A$466:$B$517,2,FALSE)</f>
        <v>801</v>
      </c>
      <c r="J459">
        <f>VLOOKUP(IF(data!Q458="","unknown",data!Q458),variables!$A$519:$B$524,2,FALSE)</f>
        <v>905</v>
      </c>
      <c r="K459">
        <f>VLOOKUP(IF(data!S458="","unknown",data!S458),variables!$A$526:$B$528,2,FALSE)</f>
        <v>1002</v>
      </c>
      <c r="L459">
        <f>VLOOKUP(IF(data!U458="","unknown",data!U458),variables!$A$530:$B$534,2,FALSE)</f>
        <v>1104</v>
      </c>
      <c r="M459" s="38">
        <f>'data (2)'!A458</f>
        <v>0</v>
      </c>
      <c r="N459">
        <f>'interests (2)'!A459</f>
        <v>0</v>
      </c>
      <c r="O459" t="str">
        <f t="shared" si="29"/>
        <v>filters:[0,0]</v>
      </c>
      <c r="P459" t="str">
        <f t="shared" si="30"/>
        <v>variables:[52,105,203,300,440,501,602,700.009,801,905,1002,1104]</v>
      </c>
      <c r="Q459" t="s">
        <v>1703</v>
      </c>
      <c r="R459" t="str">
        <f t="shared" si="31"/>
        <v>filters:[0,0],variables:[52,105,203,300,440,501,602,700.009,801,905,1002,1104]</v>
      </c>
      <c r="S459" t="s">
        <v>1701</v>
      </c>
      <c r="T459" t="str">
        <f t="shared" si="28"/>
        <v>{filters:[0,0],variables:[52,105,203,300,440,501,602,700.009,801,905,1002,1104]},</v>
      </c>
    </row>
    <row r="460" spans="1:20">
      <c r="A460" s="36">
        <f>VLOOKUP(data!A459,variables!$A$33:$E$58,5,FALSE)</f>
        <v>50</v>
      </c>
      <c r="B460" s="36">
        <f>VLOOKUP(data!A459,variables!$A$33:$F$58,6,FALSE)</f>
        <v>105</v>
      </c>
      <c r="C460" s="36">
        <f>VLOOKUP(IF(data!D459="","unknown",data!D459),variables!$A$63:$F$94,5,FALSE)</f>
        <v>203</v>
      </c>
      <c r="D460" s="36">
        <f>VLOOKUP(IF(data!D459="","unknown",data!D459),variables!$A$63:$F$94,6,FALSE)</f>
        <v>300</v>
      </c>
      <c r="E460">
        <f>VLOOKUP(IF(data!E459="","unknown",data!E459),variables!$A$97:$B$104,2,FALSE)</f>
        <v>440</v>
      </c>
      <c r="F460">
        <f>VLOOKUP(data!F459,variables!$A$107:$B$108,2,FALSE)</f>
        <v>500</v>
      </c>
      <c r="G460">
        <f>VLOOKUP(IF(data!H459="","unknown",data!H459),variables!$A$110:$B$112,2,FALSE)</f>
        <v>602</v>
      </c>
      <c r="H460">
        <f>VLOOKUP(IF(data!I459="","unknown",data!I459),variables!$A$115:$B$464,2,FALSE)</f>
        <v>700.02</v>
      </c>
      <c r="I460">
        <f>VLOOKUP(IF(data!P459="","unknown",data!P459),variables!$A$466:$B$517,2,FALSE)</f>
        <v>801</v>
      </c>
      <c r="J460">
        <f>VLOOKUP(IF(data!Q459="","unknown",data!Q459),variables!$A$519:$B$524,2,FALSE)</f>
        <v>905</v>
      </c>
      <c r="K460">
        <f>VLOOKUP(IF(data!S459="","unknown",data!S459),variables!$A$526:$B$528,2,FALSE)</f>
        <v>1002</v>
      </c>
      <c r="L460">
        <f>VLOOKUP(IF(data!U459="","unknown",data!U459),variables!$A$530:$B$534,2,FALSE)</f>
        <v>1104</v>
      </c>
      <c r="M460" s="38">
        <f>'data (2)'!A459</f>
        <v>0</v>
      </c>
      <c r="N460">
        <f>'interests (2)'!A460</f>
        <v>0</v>
      </c>
      <c r="O460" t="str">
        <f t="shared" si="29"/>
        <v>filters:[0,0]</v>
      </c>
      <c r="P460" t="str">
        <f t="shared" si="30"/>
        <v>variables:[50,105,203,300,440,500,602,700.02,801,905,1002,1104]</v>
      </c>
      <c r="Q460" t="s">
        <v>1703</v>
      </c>
      <c r="R460" t="str">
        <f t="shared" si="31"/>
        <v>filters:[0,0],variables:[50,105,203,300,440,500,602,700.02,801,905,1002,1104]</v>
      </c>
      <c r="S460" t="s">
        <v>1701</v>
      </c>
      <c r="T460" t="str">
        <f t="shared" si="28"/>
        <v>{filters:[0,0],variables:[50,105,203,300,440,500,602,700.02,801,905,1002,1104]},</v>
      </c>
    </row>
    <row r="461" spans="1:20">
      <c r="A461" s="36">
        <f>VLOOKUP(data!A460,variables!$A$33:$E$58,5,FALSE)</f>
        <v>22</v>
      </c>
      <c r="B461" s="36">
        <f>VLOOKUP(data!A460,variables!$A$33:$F$58,6,FALSE)</f>
        <v>102</v>
      </c>
      <c r="C461" s="36">
        <f>VLOOKUP(IF(data!D460="","unknown",data!D460),variables!$A$63:$F$94,5,FALSE)</f>
        <v>203</v>
      </c>
      <c r="D461" s="36">
        <f>VLOOKUP(IF(data!D460="","unknown",data!D460),variables!$A$63:$F$94,6,FALSE)</f>
        <v>300</v>
      </c>
      <c r="E461">
        <f>VLOOKUP(IF(data!E460="","unknown",data!E460),variables!$A$97:$B$104,2,FALSE)</f>
        <v>440</v>
      </c>
      <c r="F461">
        <f>VLOOKUP(data!F460,variables!$A$107:$B$108,2,FALSE)</f>
        <v>500</v>
      </c>
      <c r="G461">
        <f>VLOOKUP(IF(data!H460="","unknown",data!H460),variables!$A$110:$B$112,2,FALSE)</f>
        <v>602</v>
      </c>
      <c r="H461">
        <f>VLOOKUP(IF(data!I460="","unknown",data!I460),variables!$A$115:$B$464,2,FALSE)</f>
        <v>700.19899999999996</v>
      </c>
      <c r="I461">
        <f>VLOOKUP(IF(data!P460="","unknown",data!P460),variables!$A$466:$B$517,2,FALSE)</f>
        <v>801</v>
      </c>
      <c r="J461">
        <f>VLOOKUP(IF(data!Q460="","unknown",data!Q460),variables!$A$519:$B$524,2,FALSE)</f>
        <v>905</v>
      </c>
      <c r="K461">
        <f>VLOOKUP(IF(data!S460="","unknown",data!S460),variables!$A$526:$B$528,2,FALSE)</f>
        <v>1000</v>
      </c>
      <c r="L461">
        <f>VLOOKUP(IF(data!U460="","unknown",data!U460),variables!$A$530:$B$534,2,FALSE)</f>
        <v>1104</v>
      </c>
      <c r="M461" s="38">
        <f>'data (2)'!A460</f>
        <v>0</v>
      </c>
      <c r="N461">
        <f>'interests (2)'!A461</f>
        <v>0</v>
      </c>
      <c r="O461" t="str">
        <f t="shared" si="29"/>
        <v>filters:[0,0]</v>
      </c>
      <c r="P461" t="str">
        <f t="shared" si="30"/>
        <v>variables:[22,102,203,300,440,500,602,700.199,801,905,1000,1104]</v>
      </c>
      <c r="Q461" t="s">
        <v>1703</v>
      </c>
      <c r="R461" t="str">
        <f t="shared" si="31"/>
        <v>filters:[0,0],variables:[22,102,203,300,440,500,602,700.199,801,905,1000,1104]</v>
      </c>
      <c r="S461" t="s">
        <v>1701</v>
      </c>
      <c r="T461" t="str">
        <f t="shared" si="28"/>
        <v>{filters:[0,0],variables:[22,102,203,300,440,500,602,700.199,801,905,1000,1104]},</v>
      </c>
    </row>
    <row r="462" spans="1:20">
      <c r="A462" s="36">
        <f>VLOOKUP(data!A461,variables!$A$33:$E$58,5,FALSE)</f>
        <v>41</v>
      </c>
      <c r="B462" s="36">
        <f>VLOOKUP(data!A461,variables!$A$33:$F$58,6,FALSE)</f>
        <v>104</v>
      </c>
      <c r="C462" s="36">
        <f>VLOOKUP(IF(data!D461="","unknown",data!D461),variables!$A$63:$F$94,5,FALSE)</f>
        <v>203</v>
      </c>
      <c r="D462" s="36">
        <f>VLOOKUP(IF(data!D461="","unknown",data!D461),variables!$A$63:$F$94,6,FALSE)</f>
        <v>300</v>
      </c>
      <c r="E462">
        <f>VLOOKUP(IF(data!E461="","unknown",data!E461),variables!$A$97:$B$104,2,FALSE)</f>
        <v>400</v>
      </c>
      <c r="F462">
        <f>VLOOKUP(data!F461,variables!$A$107:$B$108,2,FALSE)</f>
        <v>500</v>
      </c>
      <c r="G462">
        <f>VLOOKUP(IF(data!H461="","unknown",data!H461),variables!$A$110:$B$112,2,FALSE)</f>
        <v>600</v>
      </c>
      <c r="H462">
        <f>VLOOKUP(IF(data!I461="","unknown",data!I461),variables!$A$115:$B$464,2,FALSE)</f>
        <v>700.26800000000003</v>
      </c>
      <c r="I462">
        <f>VLOOKUP(IF(data!P461="","unknown",data!P461),variables!$A$466:$B$517,2,FALSE)</f>
        <v>800.02200000000005</v>
      </c>
      <c r="J462">
        <f>VLOOKUP(IF(data!Q461="","unknown",data!Q461),variables!$A$519:$B$524,2,FALSE)</f>
        <v>903</v>
      </c>
      <c r="K462">
        <f>VLOOKUP(IF(data!S461="","unknown",data!S461),variables!$A$526:$B$528,2,FALSE)</f>
        <v>1000</v>
      </c>
      <c r="L462">
        <f>VLOOKUP(IF(data!U461="","unknown",data!U461),variables!$A$530:$B$534,2,FALSE)</f>
        <v>1100</v>
      </c>
      <c r="M462" s="38">
        <f>'data (2)'!A461</f>
        <v>3</v>
      </c>
      <c r="N462">
        <f>'interests (2)'!A462</f>
        <v>1570300</v>
      </c>
      <c r="O462" t="str">
        <f t="shared" si="29"/>
        <v>filters:[3,1570300]</v>
      </c>
      <c r="P462" t="str">
        <f t="shared" si="30"/>
        <v>variables:[41,104,203,300,400,500,600,700.268,800.022,903,1000,1100]</v>
      </c>
      <c r="Q462" t="s">
        <v>1703</v>
      </c>
      <c r="R462" t="str">
        <f t="shared" si="31"/>
        <v>filters:[3,1570300],variables:[41,104,203,300,400,500,600,700.268,800.022,903,1000,1100]</v>
      </c>
      <c r="S462" t="s">
        <v>1701</v>
      </c>
      <c r="T462" t="str">
        <f t="shared" si="28"/>
        <v>{filters:[3,1570300],variables:[41,104,203,300,400,500,600,700.268,800.022,903,1000,1100]},</v>
      </c>
    </row>
    <row r="463" spans="1:20">
      <c r="A463" s="36">
        <f>VLOOKUP(data!A462,variables!$A$33:$E$58,5,FALSE)</f>
        <v>30</v>
      </c>
      <c r="B463" s="36">
        <f>VLOOKUP(data!A462,variables!$A$33:$F$58,6,FALSE)</f>
        <v>103</v>
      </c>
      <c r="C463" s="36">
        <f>VLOOKUP(IF(data!D462="","unknown",data!D462),variables!$A$63:$F$94,5,FALSE)</f>
        <v>203</v>
      </c>
      <c r="D463" s="36">
        <f>VLOOKUP(IF(data!D462="","unknown",data!D462),variables!$A$63:$F$94,6,FALSE)</f>
        <v>300</v>
      </c>
      <c r="E463">
        <f>VLOOKUP(IF(data!E462="","unknown",data!E462),variables!$A$97:$B$104,2,FALSE)</f>
        <v>400</v>
      </c>
      <c r="F463">
        <f>VLOOKUP(data!F462,variables!$A$107:$B$108,2,FALSE)</f>
        <v>500</v>
      </c>
      <c r="G463">
        <f>VLOOKUP(IF(data!H462="","unknown",data!H462),variables!$A$110:$B$112,2,FALSE)</f>
        <v>600</v>
      </c>
      <c r="H463">
        <f>VLOOKUP(IF(data!I462="","unknown",data!I462),variables!$A$115:$B$464,2,FALSE)</f>
        <v>700.19100000000003</v>
      </c>
      <c r="I463">
        <f>VLOOKUP(IF(data!P462="","unknown",data!P462),variables!$A$466:$B$517,2,FALSE)</f>
        <v>800.03499999999997</v>
      </c>
      <c r="J463">
        <f>VLOOKUP(IF(data!Q462="","unknown",data!Q462),variables!$A$519:$B$524,2,FALSE)</f>
        <v>902</v>
      </c>
      <c r="K463">
        <f>VLOOKUP(IF(data!S462="","unknown",data!S462),variables!$A$526:$B$528,2,FALSE)</f>
        <v>1000</v>
      </c>
      <c r="L463">
        <f>VLOOKUP(IF(data!U462="","unknown",data!U462),variables!$A$530:$B$534,2,FALSE)</f>
        <v>1100</v>
      </c>
      <c r="M463" s="38">
        <f>'data (2)'!A462</f>
        <v>2</v>
      </c>
      <c r="N463">
        <f>'interests (2)'!A463</f>
        <v>1385802</v>
      </c>
      <c r="O463" t="str">
        <f t="shared" si="29"/>
        <v>filters:[2,1385802]</v>
      </c>
      <c r="P463" t="str">
        <f t="shared" si="30"/>
        <v>variables:[30,103,203,300,400,500,600,700.191,800.035,902,1000,1100]</v>
      </c>
      <c r="Q463" t="s">
        <v>1703</v>
      </c>
      <c r="R463" t="str">
        <f t="shared" si="31"/>
        <v>filters:[2,1385802],variables:[30,103,203,300,400,500,600,700.191,800.035,902,1000,1100]</v>
      </c>
      <c r="S463" t="s">
        <v>1701</v>
      </c>
      <c r="T463" t="str">
        <f t="shared" si="28"/>
        <v>{filters:[2,1385802],variables:[30,103,203,300,400,500,600,700.191,800.035,902,1000,1100]},</v>
      </c>
    </row>
    <row r="464" spans="1:20">
      <c r="A464" s="36">
        <f>VLOOKUP(data!A463,variables!$A$33:$E$58,5,FALSE)</f>
        <v>41</v>
      </c>
      <c r="B464" s="36">
        <f>VLOOKUP(data!A463,variables!$A$33:$F$58,6,FALSE)</f>
        <v>104</v>
      </c>
      <c r="C464" s="36">
        <f>VLOOKUP(IF(data!D463="","unknown",data!D463),variables!$A$63:$F$94,5,FALSE)</f>
        <v>203</v>
      </c>
      <c r="D464" s="36">
        <f>VLOOKUP(IF(data!D463="","unknown",data!D463),variables!$A$63:$F$94,6,FALSE)</f>
        <v>300</v>
      </c>
      <c r="E464">
        <f>VLOOKUP(IF(data!E463="","unknown",data!E463),variables!$A$97:$B$104,2,FALSE)</f>
        <v>400</v>
      </c>
      <c r="F464">
        <f>VLOOKUP(data!F463,variables!$A$107:$B$108,2,FALSE)</f>
        <v>500</v>
      </c>
      <c r="G464">
        <f>VLOOKUP(IF(data!H463="","unknown",data!H463),variables!$A$110:$B$112,2,FALSE)</f>
        <v>600</v>
      </c>
      <c r="H464">
        <f>VLOOKUP(IF(data!I463="","unknown",data!I463),variables!$A$115:$B$464,2,FALSE)</f>
        <v>700.18200000000002</v>
      </c>
      <c r="I464">
        <f>VLOOKUP(IF(data!P463="","unknown",data!P463),variables!$A$466:$B$517,2,FALSE)</f>
        <v>800.01900000000001</v>
      </c>
      <c r="J464">
        <f>VLOOKUP(IF(data!Q463="","unknown",data!Q463),variables!$A$519:$B$524,2,FALSE)</f>
        <v>902</v>
      </c>
      <c r="K464">
        <f>VLOOKUP(IF(data!S463="","unknown",data!S463),variables!$A$526:$B$528,2,FALSE)</f>
        <v>1000</v>
      </c>
      <c r="L464">
        <f>VLOOKUP(IF(data!U463="","unknown",data!U463),variables!$A$530:$B$534,2,FALSE)</f>
        <v>1100</v>
      </c>
      <c r="M464" s="38">
        <f>'data (2)'!A463</f>
        <v>3</v>
      </c>
      <c r="N464">
        <f>'interests (2)'!A464</f>
        <v>176300</v>
      </c>
      <c r="O464" t="str">
        <f t="shared" si="29"/>
        <v>filters:[3,176300]</v>
      </c>
      <c r="P464" t="str">
        <f t="shared" si="30"/>
        <v>variables:[41,104,203,300,400,500,600,700.182,800.019,902,1000,1100]</v>
      </c>
      <c r="Q464" t="s">
        <v>1703</v>
      </c>
      <c r="R464" t="str">
        <f t="shared" si="31"/>
        <v>filters:[3,176300],variables:[41,104,203,300,400,500,600,700.182,800.019,902,1000,1100]</v>
      </c>
      <c r="S464" t="s">
        <v>1701</v>
      </c>
      <c r="T464" t="str">
        <f t="shared" si="28"/>
        <v>{filters:[3,176300],variables:[41,104,203,300,400,500,600,700.182,800.019,902,1000,1100]},</v>
      </c>
    </row>
    <row r="465" spans="1:20">
      <c r="A465" s="36">
        <f>VLOOKUP(data!A464,variables!$A$33:$E$58,5,FALSE)</f>
        <v>41</v>
      </c>
      <c r="B465" s="36">
        <f>VLOOKUP(data!A464,variables!$A$33:$F$58,6,FALSE)</f>
        <v>104</v>
      </c>
      <c r="C465" s="36">
        <f>VLOOKUP(IF(data!D464="","unknown",data!D464),variables!$A$63:$F$94,5,FALSE)</f>
        <v>203</v>
      </c>
      <c r="D465" s="36">
        <f>VLOOKUP(IF(data!D464="","unknown",data!D464),variables!$A$63:$F$94,6,FALSE)</f>
        <v>300</v>
      </c>
      <c r="E465">
        <f>VLOOKUP(IF(data!E464="","unknown",data!E464),variables!$A$97:$B$104,2,FALSE)</f>
        <v>400</v>
      </c>
      <c r="F465">
        <f>VLOOKUP(data!F464,variables!$A$107:$B$108,2,FALSE)</f>
        <v>500</v>
      </c>
      <c r="G465">
        <f>VLOOKUP(IF(data!H464="","unknown",data!H464),variables!$A$110:$B$112,2,FALSE)</f>
        <v>600</v>
      </c>
      <c r="H465">
        <f>VLOOKUP(IF(data!I464="","unknown",data!I464),variables!$A$115:$B$464,2,FALSE)</f>
        <v>700.19600000000003</v>
      </c>
      <c r="I465">
        <f>VLOOKUP(IF(data!P464="","unknown",data!P464),variables!$A$466:$B$517,2,FALSE)</f>
        <v>801</v>
      </c>
      <c r="J465">
        <f>VLOOKUP(IF(data!Q464="","unknown",data!Q464),variables!$A$519:$B$524,2,FALSE)</f>
        <v>904</v>
      </c>
      <c r="K465">
        <f>VLOOKUP(IF(data!S464="","unknown",data!S464),variables!$A$526:$B$528,2,FALSE)</f>
        <v>1000</v>
      </c>
      <c r="L465">
        <f>VLOOKUP(IF(data!U464="","unknown",data!U464),variables!$A$530:$B$534,2,FALSE)</f>
        <v>1100</v>
      </c>
      <c r="M465" s="38">
        <f>'data (2)'!A464</f>
        <v>3</v>
      </c>
      <c r="N465">
        <f>'interests (2)'!A465</f>
        <v>1287402</v>
      </c>
      <c r="O465" t="str">
        <f t="shared" si="29"/>
        <v>filters:[3,1287402]</v>
      </c>
      <c r="P465" t="str">
        <f t="shared" si="30"/>
        <v>variables:[41,104,203,300,400,500,600,700.196,801,904,1000,1100]</v>
      </c>
      <c r="Q465" t="s">
        <v>1703</v>
      </c>
      <c r="R465" t="str">
        <f t="shared" si="31"/>
        <v>filters:[3,1287402],variables:[41,104,203,300,400,500,600,700.196,801,904,1000,1100]</v>
      </c>
      <c r="S465" t="s">
        <v>1701</v>
      </c>
      <c r="T465" t="str">
        <f t="shared" si="28"/>
        <v>{filters:[3,1287402],variables:[41,104,203,300,400,500,600,700.196,801,904,1000,1100]},</v>
      </c>
    </row>
    <row r="466" spans="1:20">
      <c r="A466" s="36">
        <f>VLOOKUP(data!A465,variables!$A$33:$E$58,5,FALSE)</f>
        <v>50</v>
      </c>
      <c r="B466" s="36">
        <f>VLOOKUP(data!A465,variables!$A$33:$F$58,6,FALSE)</f>
        <v>105</v>
      </c>
      <c r="C466" s="36">
        <f>VLOOKUP(IF(data!D465="","unknown",data!D465),variables!$A$63:$F$94,5,FALSE)</f>
        <v>201</v>
      </c>
      <c r="D466" s="36">
        <f>VLOOKUP(IF(data!D465="","unknown",data!D465),variables!$A$63:$F$94,6,FALSE)</f>
        <v>300</v>
      </c>
      <c r="E466">
        <f>VLOOKUP(IF(data!E465="","unknown",data!E465),variables!$A$97:$B$104,2,FALSE)</f>
        <v>400</v>
      </c>
      <c r="F466">
        <f>VLOOKUP(data!F465,variables!$A$107:$B$108,2,FALSE)</f>
        <v>500</v>
      </c>
      <c r="G466">
        <f>VLOOKUP(IF(data!H465="","unknown",data!H465),variables!$A$110:$B$112,2,FALSE)</f>
        <v>601</v>
      </c>
      <c r="H466">
        <f>VLOOKUP(IF(data!I465="","unknown",data!I465),variables!$A$115:$B$464,2,FALSE)</f>
        <v>700.03899999999999</v>
      </c>
      <c r="I466">
        <f>VLOOKUP(IF(data!P465="","unknown",data!P465),variables!$A$466:$B$517,2,FALSE)</f>
        <v>801</v>
      </c>
      <c r="J466">
        <f>VLOOKUP(IF(data!Q465="","unknown",data!Q465),variables!$A$519:$B$524,2,FALSE)</f>
        <v>900</v>
      </c>
      <c r="K466">
        <f>VLOOKUP(IF(data!S465="","unknown",data!S465),variables!$A$526:$B$528,2,FALSE)</f>
        <v>1001</v>
      </c>
      <c r="L466">
        <f>VLOOKUP(IF(data!U465="","unknown",data!U465),variables!$A$530:$B$534,2,FALSE)</f>
        <v>1100</v>
      </c>
      <c r="M466" s="38">
        <f>'data (2)'!A465</f>
        <v>3</v>
      </c>
      <c r="N466">
        <f>'interests (2)'!A466</f>
        <v>1836800</v>
      </c>
      <c r="O466" t="str">
        <f t="shared" si="29"/>
        <v>filters:[3,1836800]</v>
      </c>
      <c r="P466" t="str">
        <f t="shared" si="30"/>
        <v>variables:[50,105,201,300,400,500,601,700.039,801,900,1001,1100]</v>
      </c>
      <c r="Q466" t="s">
        <v>1703</v>
      </c>
      <c r="R466" t="str">
        <f t="shared" si="31"/>
        <v>filters:[3,1836800],variables:[50,105,201,300,400,500,601,700.039,801,900,1001,1100]</v>
      </c>
      <c r="S466" t="s">
        <v>1701</v>
      </c>
      <c r="T466" t="str">
        <f t="shared" si="28"/>
        <v>{filters:[3,1836800],variables:[50,105,201,300,400,500,601,700.039,801,900,1001,1100]},</v>
      </c>
    </row>
    <row r="467" spans="1:20">
      <c r="A467" s="36">
        <f>VLOOKUP(data!A466,variables!$A$33:$E$58,5,FALSE)</f>
        <v>41</v>
      </c>
      <c r="B467" s="36">
        <f>VLOOKUP(data!A466,variables!$A$33:$F$58,6,FALSE)</f>
        <v>104</v>
      </c>
      <c r="C467" s="36">
        <f>VLOOKUP(IF(data!D466="","unknown",data!D466),variables!$A$63:$F$94,5,FALSE)</f>
        <v>203</v>
      </c>
      <c r="D467" s="36">
        <f>VLOOKUP(IF(data!D466="","unknown",data!D466),variables!$A$63:$F$94,6,FALSE)</f>
        <v>300</v>
      </c>
      <c r="E467">
        <f>VLOOKUP(IF(data!E466="","unknown",data!E466),variables!$A$97:$B$104,2,FALSE)</f>
        <v>402</v>
      </c>
      <c r="F467">
        <f>VLOOKUP(data!F466,variables!$A$107:$B$108,2,FALSE)</f>
        <v>500</v>
      </c>
      <c r="G467">
        <f>VLOOKUP(IF(data!H466="","unknown",data!H466),variables!$A$110:$B$112,2,FALSE)</f>
        <v>600</v>
      </c>
      <c r="H467">
        <f>VLOOKUP(IF(data!I466="","unknown",data!I466),variables!$A$115:$B$464,2,FALSE)</f>
        <v>700.23099999999999</v>
      </c>
      <c r="I467">
        <f>VLOOKUP(IF(data!P466="","unknown",data!P466),variables!$A$466:$B$517,2,FALSE)</f>
        <v>800.02099999999996</v>
      </c>
      <c r="J467">
        <f>VLOOKUP(IF(data!Q466="","unknown",data!Q466),variables!$A$519:$B$524,2,FALSE)</f>
        <v>903</v>
      </c>
      <c r="K467">
        <f>VLOOKUP(IF(data!S466="","unknown",data!S466),variables!$A$526:$B$528,2,FALSE)</f>
        <v>1000</v>
      </c>
      <c r="L467">
        <f>VLOOKUP(IF(data!U466="","unknown",data!U466),variables!$A$530:$B$534,2,FALSE)</f>
        <v>1101</v>
      </c>
      <c r="M467" s="38">
        <f>'data (2)'!A466</f>
        <v>3</v>
      </c>
      <c r="N467">
        <f>'interests (2)'!A467</f>
        <v>1566200</v>
      </c>
      <c r="O467" t="str">
        <f t="shared" si="29"/>
        <v>filters:[3,1566200]</v>
      </c>
      <c r="P467" t="str">
        <f t="shared" si="30"/>
        <v>variables:[41,104,203,300,402,500,600,700.231,800.021,903,1000,1101]</v>
      </c>
      <c r="Q467" t="s">
        <v>1703</v>
      </c>
      <c r="R467" t="str">
        <f t="shared" si="31"/>
        <v>filters:[3,1566200],variables:[41,104,203,300,402,500,600,700.231,800.021,903,1000,1101]</v>
      </c>
      <c r="S467" t="s">
        <v>1701</v>
      </c>
      <c r="T467" t="str">
        <f t="shared" si="28"/>
        <v>{filters:[3,1566200],variables:[41,104,203,300,402,500,600,700.231,800.021,903,1000,1101]},</v>
      </c>
    </row>
    <row r="468" spans="1:20">
      <c r="A468" s="36">
        <f>VLOOKUP(data!A467,variables!$A$33:$E$58,5,FALSE)</f>
        <v>41</v>
      </c>
      <c r="B468" s="36">
        <f>VLOOKUP(data!A467,variables!$A$33:$F$58,6,FALSE)</f>
        <v>104</v>
      </c>
      <c r="C468" s="36">
        <f>VLOOKUP(IF(data!D467="","unknown",data!D467),variables!$A$63:$F$94,5,FALSE)</f>
        <v>203</v>
      </c>
      <c r="D468" s="36">
        <f>VLOOKUP(IF(data!D467="","unknown",data!D467),variables!$A$63:$F$94,6,FALSE)</f>
        <v>300</v>
      </c>
      <c r="E468">
        <f>VLOOKUP(IF(data!E467="","unknown",data!E467),variables!$A$97:$B$104,2,FALSE)</f>
        <v>400</v>
      </c>
      <c r="F468">
        <f>VLOOKUP(data!F467,variables!$A$107:$B$108,2,FALSE)</f>
        <v>500</v>
      </c>
      <c r="G468">
        <f>VLOOKUP(IF(data!H467="","unknown",data!H467),variables!$A$110:$B$112,2,FALSE)</f>
        <v>600</v>
      </c>
      <c r="H468">
        <f>VLOOKUP(IF(data!I467="","unknown",data!I467),variables!$A$115:$B$464,2,FALSE)</f>
        <v>700.22799999999995</v>
      </c>
      <c r="I468">
        <f>VLOOKUP(IF(data!P467="","unknown",data!P467),variables!$A$466:$B$517,2,FALSE)</f>
        <v>801</v>
      </c>
      <c r="J468">
        <f>VLOOKUP(IF(data!Q467="","unknown",data!Q467),variables!$A$519:$B$524,2,FALSE)</f>
        <v>904</v>
      </c>
      <c r="K468">
        <f>VLOOKUP(IF(data!S467="","unknown",data!S467),variables!$A$526:$B$528,2,FALSE)</f>
        <v>1000</v>
      </c>
      <c r="L468">
        <f>VLOOKUP(IF(data!U467="","unknown",data!U467),variables!$A$530:$B$534,2,FALSE)</f>
        <v>1101</v>
      </c>
      <c r="M468" s="38">
        <f>'data (2)'!A467</f>
        <v>3</v>
      </c>
      <c r="N468">
        <f>'interests (2)'!A468</f>
        <v>1414502</v>
      </c>
      <c r="O468" t="str">
        <f t="shared" si="29"/>
        <v>filters:[3,1414502]</v>
      </c>
      <c r="P468" t="str">
        <f t="shared" si="30"/>
        <v>variables:[41,104,203,300,400,500,600,700.228,801,904,1000,1101]</v>
      </c>
      <c r="Q468" t="s">
        <v>1703</v>
      </c>
      <c r="R468" t="str">
        <f t="shared" si="31"/>
        <v>filters:[3,1414502],variables:[41,104,203,300,400,500,600,700.228,801,904,1000,1101]</v>
      </c>
      <c r="S468" t="s">
        <v>1701</v>
      </c>
      <c r="T468" t="str">
        <f t="shared" si="28"/>
        <v>{filters:[3,1414502],variables:[41,104,203,300,400,500,600,700.228,801,904,1000,1101]},</v>
      </c>
    </row>
    <row r="469" spans="1:20">
      <c r="A469" s="36">
        <f>VLOOKUP(data!A468,variables!$A$33:$E$58,5,FALSE)</f>
        <v>52</v>
      </c>
      <c r="B469" s="36">
        <f>VLOOKUP(data!A468,variables!$A$33:$F$58,6,FALSE)</f>
        <v>105</v>
      </c>
      <c r="C469" s="36">
        <f>VLOOKUP(IF(data!D468="","unknown",data!D468),variables!$A$63:$F$94,5,FALSE)</f>
        <v>203</v>
      </c>
      <c r="D469" s="36">
        <f>VLOOKUP(IF(data!D468="","unknown",data!D468),variables!$A$63:$F$94,6,FALSE)</f>
        <v>300</v>
      </c>
      <c r="E469">
        <f>VLOOKUP(IF(data!E468="","unknown",data!E468),variables!$A$97:$B$104,2,FALSE)</f>
        <v>440</v>
      </c>
      <c r="F469">
        <f>VLOOKUP(data!F468,variables!$A$107:$B$108,2,FALSE)</f>
        <v>501</v>
      </c>
      <c r="G469">
        <f>VLOOKUP(IF(data!H468="","unknown",data!H468),variables!$A$110:$B$112,2,FALSE)</f>
        <v>602</v>
      </c>
      <c r="H469">
        <f>VLOOKUP(IF(data!I468="","unknown",data!I468),variables!$A$115:$B$464,2,FALSE)</f>
        <v>700.053</v>
      </c>
      <c r="I469">
        <f>VLOOKUP(IF(data!P468="","unknown",data!P468),variables!$A$466:$B$517,2,FALSE)</f>
        <v>801</v>
      </c>
      <c r="J469">
        <f>VLOOKUP(IF(data!Q468="","unknown",data!Q468),variables!$A$519:$B$524,2,FALSE)</f>
        <v>905</v>
      </c>
      <c r="K469">
        <f>VLOOKUP(IF(data!S468="","unknown",data!S468),variables!$A$526:$B$528,2,FALSE)</f>
        <v>1002</v>
      </c>
      <c r="L469">
        <f>VLOOKUP(IF(data!U468="","unknown",data!U468),variables!$A$530:$B$534,2,FALSE)</f>
        <v>1104</v>
      </c>
      <c r="M469" s="38">
        <f>'data (2)'!A468</f>
        <v>3</v>
      </c>
      <c r="N469">
        <f>'interests (2)'!A469</f>
        <v>1225900</v>
      </c>
      <c r="O469" t="str">
        <f t="shared" si="29"/>
        <v>filters:[3,1225900]</v>
      </c>
      <c r="P469" t="str">
        <f t="shared" si="30"/>
        <v>variables:[52,105,203,300,440,501,602,700.053,801,905,1002,1104]</v>
      </c>
      <c r="Q469" t="s">
        <v>1703</v>
      </c>
      <c r="R469" t="str">
        <f t="shared" si="31"/>
        <v>filters:[3,1225900],variables:[52,105,203,300,440,501,602,700.053,801,905,1002,1104]</v>
      </c>
      <c r="S469" t="s">
        <v>1701</v>
      </c>
      <c r="T469" t="str">
        <f t="shared" si="28"/>
        <v>{filters:[3,1225900],variables:[52,105,203,300,440,501,602,700.053,801,905,1002,1104]},</v>
      </c>
    </row>
    <row r="470" spans="1:20">
      <c r="A470" s="36">
        <f>VLOOKUP(data!A469,variables!$A$33:$E$58,5,FALSE)</f>
        <v>23</v>
      </c>
      <c r="B470" s="36">
        <f>VLOOKUP(data!A469,variables!$A$33:$F$58,6,FALSE)</f>
        <v>102</v>
      </c>
      <c r="C470" s="36">
        <f>VLOOKUP(IF(data!D469="","unknown",data!D469),variables!$A$63:$F$94,5,FALSE)</f>
        <v>201</v>
      </c>
      <c r="D470" s="36">
        <f>VLOOKUP(IF(data!D469="","unknown",data!D469),variables!$A$63:$F$94,6,FALSE)</f>
        <v>300</v>
      </c>
      <c r="E470">
        <f>VLOOKUP(IF(data!E469="","unknown",data!E469),variables!$A$97:$B$104,2,FALSE)</f>
        <v>430</v>
      </c>
      <c r="F470">
        <f>VLOOKUP(data!F469,variables!$A$107:$B$108,2,FALSE)</f>
        <v>500</v>
      </c>
      <c r="G470">
        <f>VLOOKUP(IF(data!H469="","unknown",data!H469),variables!$A$110:$B$112,2,FALSE)</f>
        <v>601</v>
      </c>
      <c r="H470">
        <f>VLOOKUP(IF(data!I469="","unknown",data!I469),variables!$A$115:$B$464,2,FALSE)</f>
        <v>700.30200000000002</v>
      </c>
      <c r="I470">
        <f>VLOOKUP(IF(data!P469="","unknown",data!P469),variables!$A$466:$B$517,2,FALSE)</f>
        <v>801</v>
      </c>
      <c r="J470">
        <f>VLOOKUP(IF(data!Q469="","unknown",data!Q469),variables!$A$519:$B$524,2,FALSE)</f>
        <v>900</v>
      </c>
      <c r="K470">
        <f>VLOOKUP(IF(data!S469="","unknown",data!S469),variables!$A$526:$B$528,2,FALSE)</f>
        <v>1000</v>
      </c>
      <c r="L470">
        <f>VLOOKUP(IF(data!U469="","unknown",data!U469),variables!$A$530:$B$534,2,FALSE)</f>
        <v>1100</v>
      </c>
      <c r="M470" s="38">
        <f>'data (2)'!A469</f>
        <v>2</v>
      </c>
      <c r="N470">
        <f>'interests (2)'!A470</f>
        <v>541200</v>
      </c>
      <c r="O470" t="str">
        <f t="shared" si="29"/>
        <v>filters:[2,541200]</v>
      </c>
      <c r="P470" t="str">
        <f t="shared" si="30"/>
        <v>variables:[23,102,201,300,430,500,601,700.302,801,900,1000,1100]</v>
      </c>
      <c r="Q470" t="s">
        <v>1703</v>
      </c>
      <c r="R470" t="str">
        <f t="shared" si="31"/>
        <v>filters:[2,541200],variables:[23,102,201,300,430,500,601,700.302,801,900,1000,1100]</v>
      </c>
      <c r="S470" t="s">
        <v>1701</v>
      </c>
      <c r="T470" t="str">
        <f t="shared" si="28"/>
        <v>{filters:[2,541200],variables:[23,102,201,300,430,500,601,700.302,801,900,1000,1100]},</v>
      </c>
    </row>
    <row r="471" spans="1:20">
      <c r="A471" s="36">
        <f>VLOOKUP(data!A470,variables!$A$33:$E$58,5,FALSE)</f>
        <v>41</v>
      </c>
      <c r="B471" s="36">
        <f>VLOOKUP(data!A470,variables!$A$33:$F$58,6,FALSE)</f>
        <v>104</v>
      </c>
      <c r="C471" s="36">
        <f>VLOOKUP(IF(data!D470="","unknown",data!D470),variables!$A$63:$F$94,5,FALSE)</f>
        <v>203</v>
      </c>
      <c r="D471" s="36">
        <f>VLOOKUP(IF(data!D470="","unknown",data!D470),variables!$A$63:$F$94,6,FALSE)</f>
        <v>300</v>
      </c>
      <c r="E471">
        <f>VLOOKUP(IF(data!E470="","unknown",data!E470),variables!$A$97:$B$104,2,FALSE)</f>
        <v>401</v>
      </c>
      <c r="F471">
        <f>VLOOKUP(data!F470,variables!$A$107:$B$108,2,FALSE)</f>
        <v>500</v>
      </c>
      <c r="G471">
        <f>VLOOKUP(IF(data!H470="","unknown",data!H470),variables!$A$110:$B$112,2,FALSE)</f>
        <v>601</v>
      </c>
      <c r="H471">
        <f>VLOOKUP(IF(data!I470="","unknown",data!I470),variables!$A$115:$B$464,2,FALSE)</f>
        <v>700.07500000000005</v>
      </c>
      <c r="I471">
        <f>VLOOKUP(IF(data!P470="","unknown",data!P470),variables!$A$466:$B$517,2,FALSE)</f>
        <v>800.01599999999996</v>
      </c>
      <c r="J471">
        <f>VLOOKUP(IF(data!Q470="","unknown",data!Q470),variables!$A$519:$B$524,2,FALSE)</f>
        <v>900</v>
      </c>
      <c r="K471">
        <f>VLOOKUP(IF(data!S470="","unknown",data!S470),variables!$A$526:$B$528,2,FALSE)</f>
        <v>1000</v>
      </c>
      <c r="L471">
        <f>VLOOKUP(IF(data!U470="","unknown",data!U470),variables!$A$530:$B$534,2,FALSE)</f>
        <v>1101</v>
      </c>
      <c r="M471" s="38">
        <f>'data (2)'!A470</f>
        <v>0</v>
      </c>
      <c r="N471">
        <f>'interests (2)'!A471</f>
        <v>1225900</v>
      </c>
      <c r="O471" t="str">
        <f t="shared" si="29"/>
        <v>filters:[0,1225900]</v>
      </c>
      <c r="P471" t="str">
        <f t="shared" si="30"/>
        <v>variables:[41,104,203,300,401,500,601,700.075,800.016,900,1000,1101]</v>
      </c>
      <c r="Q471" t="s">
        <v>1703</v>
      </c>
      <c r="R471" t="str">
        <f t="shared" si="31"/>
        <v>filters:[0,1225900],variables:[41,104,203,300,401,500,601,700.075,800.016,900,1000,1101]</v>
      </c>
      <c r="S471" t="s">
        <v>1701</v>
      </c>
      <c r="T471" t="str">
        <f t="shared" si="28"/>
        <v>{filters:[0,1225900],variables:[41,104,203,300,401,500,601,700.075,800.016,900,1000,1101]},</v>
      </c>
    </row>
    <row r="472" spans="1:20">
      <c r="A472" s="36">
        <f>VLOOKUP(data!A471,variables!$A$33:$E$58,5,FALSE)</f>
        <v>41</v>
      </c>
      <c r="B472" s="36">
        <f>VLOOKUP(data!A471,variables!$A$33:$F$58,6,FALSE)</f>
        <v>104</v>
      </c>
      <c r="C472" s="36">
        <f>VLOOKUP(IF(data!D471="","unknown",data!D471),variables!$A$63:$F$94,5,FALSE)</f>
        <v>203</v>
      </c>
      <c r="D472" s="36">
        <f>VLOOKUP(IF(data!D471="","unknown",data!D471),variables!$A$63:$F$94,6,FALSE)</f>
        <v>300</v>
      </c>
      <c r="E472">
        <f>VLOOKUP(IF(data!E471="","unknown",data!E471),variables!$A$97:$B$104,2,FALSE)</f>
        <v>400</v>
      </c>
      <c r="F472">
        <f>VLOOKUP(data!F471,variables!$A$107:$B$108,2,FALSE)</f>
        <v>500</v>
      </c>
      <c r="G472">
        <f>VLOOKUP(IF(data!H471="","unknown",data!H471),variables!$A$110:$B$112,2,FALSE)</f>
        <v>600</v>
      </c>
      <c r="H472">
        <f>VLOOKUP(IF(data!I471="","unknown",data!I471),variables!$A$115:$B$464,2,FALSE)</f>
        <v>700.26800000000003</v>
      </c>
      <c r="I472">
        <f>VLOOKUP(IF(data!P471="","unknown",data!P471),variables!$A$466:$B$517,2,FALSE)</f>
        <v>800.01900000000001</v>
      </c>
      <c r="J472">
        <f>VLOOKUP(IF(data!Q471="","unknown",data!Q471),variables!$A$519:$B$524,2,FALSE)</f>
        <v>903</v>
      </c>
      <c r="K472">
        <f>VLOOKUP(IF(data!S471="","unknown",data!S471),variables!$A$526:$B$528,2,FALSE)</f>
        <v>1001</v>
      </c>
      <c r="L472">
        <f>VLOOKUP(IF(data!U471="","unknown",data!U471),variables!$A$530:$B$534,2,FALSE)</f>
        <v>1100</v>
      </c>
      <c r="M472" s="38">
        <f>'data (2)'!A471</f>
        <v>1</v>
      </c>
      <c r="N472">
        <f>'interests (2)'!A472</f>
        <v>524800</v>
      </c>
      <c r="O472" t="str">
        <f t="shared" si="29"/>
        <v>filters:[1,524800]</v>
      </c>
      <c r="P472" t="str">
        <f t="shared" si="30"/>
        <v>variables:[41,104,203,300,400,500,600,700.268,800.019,903,1001,1100]</v>
      </c>
      <c r="Q472" t="s">
        <v>1703</v>
      </c>
      <c r="R472" t="str">
        <f t="shared" si="31"/>
        <v>filters:[1,524800],variables:[41,104,203,300,400,500,600,700.268,800.019,903,1001,1100]</v>
      </c>
      <c r="S472" t="s">
        <v>1701</v>
      </c>
      <c r="T472" t="str">
        <f t="shared" si="28"/>
        <v>{filters:[1,524800],variables:[41,104,203,300,400,500,600,700.268,800.019,903,1001,1100]},</v>
      </c>
    </row>
    <row r="473" spans="1:20">
      <c r="A473" s="36">
        <f>VLOOKUP(data!A472,variables!$A$33:$E$58,5,FALSE)</f>
        <v>31</v>
      </c>
      <c r="B473" s="36">
        <f>VLOOKUP(data!A472,variables!$A$33:$F$58,6,FALSE)</f>
        <v>103</v>
      </c>
      <c r="C473" s="36">
        <f>VLOOKUP(IF(data!D472="","unknown",data!D472),variables!$A$63:$F$94,5,FALSE)</f>
        <v>203</v>
      </c>
      <c r="D473" s="36">
        <f>VLOOKUP(IF(data!D472="","unknown",data!D472),variables!$A$63:$F$94,6,FALSE)</f>
        <v>300</v>
      </c>
      <c r="E473">
        <f>VLOOKUP(IF(data!E472="","unknown",data!E472),variables!$A$97:$B$104,2,FALSE)</f>
        <v>402</v>
      </c>
      <c r="F473">
        <f>VLOOKUP(data!F472,variables!$A$107:$B$108,2,FALSE)</f>
        <v>500</v>
      </c>
      <c r="G473">
        <f>VLOOKUP(IF(data!H472="","unknown",data!H472),variables!$A$110:$B$112,2,FALSE)</f>
        <v>601</v>
      </c>
      <c r="H473">
        <f>VLOOKUP(IF(data!I472="","unknown",data!I472),variables!$A$115:$B$464,2,FALSE)</f>
        <v>700.19600000000003</v>
      </c>
      <c r="I473">
        <f>VLOOKUP(IF(data!P472="","unknown",data!P472),variables!$A$466:$B$517,2,FALSE)</f>
        <v>801</v>
      </c>
      <c r="J473">
        <f>VLOOKUP(IF(data!Q472="","unknown",data!Q472),variables!$A$519:$B$524,2,FALSE)</f>
        <v>900</v>
      </c>
      <c r="K473">
        <f>VLOOKUP(IF(data!S472="","unknown",data!S472),variables!$A$526:$B$528,2,FALSE)</f>
        <v>1000</v>
      </c>
      <c r="L473">
        <f>VLOOKUP(IF(data!U472="","unknown",data!U472),variables!$A$530:$B$534,2,FALSE)</f>
        <v>1100</v>
      </c>
      <c r="M473" s="38">
        <f>'data (2)'!A472</f>
        <v>2</v>
      </c>
      <c r="N473">
        <f>'interests (2)'!A473</f>
        <v>1217700</v>
      </c>
      <c r="O473" t="str">
        <f t="shared" si="29"/>
        <v>filters:[2,1217700]</v>
      </c>
      <c r="P473" t="str">
        <f t="shared" si="30"/>
        <v>variables:[31,103,203,300,402,500,601,700.196,801,900,1000,1100]</v>
      </c>
      <c r="Q473" t="s">
        <v>1703</v>
      </c>
      <c r="R473" t="str">
        <f t="shared" si="31"/>
        <v>filters:[2,1217700],variables:[31,103,203,300,402,500,601,700.196,801,900,1000,1100]</v>
      </c>
      <c r="S473" t="s">
        <v>1701</v>
      </c>
      <c r="T473" t="str">
        <f t="shared" si="28"/>
        <v>{filters:[2,1217700],variables:[31,103,203,300,402,500,601,700.196,801,900,1000,1100]},</v>
      </c>
    </row>
    <row r="474" spans="1:20">
      <c r="A474" s="36">
        <f>VLOOKUP(data!A473,variables!$A$33:$E$58,5,FALSE)</f>
        <v>22</v>
      </c>
      <c r="B474" s="36">
        <f>VLOOKUP(data!A473,variables!$A$33:$F$58,6,FALSE)</f>
        <v>102</v>
      </c>
      <c r="C474" s="36">
        <f>VLOOKUP(IF(data!D473="","unknown",data!D473),variables!$A$63:$F$94,5,FALSE)</f>
        <v>203</v>
      </c>
      <c r="D474" s="36">
        <f>VLOOKUP(IF(data!D473="","unknown",data!D473),variables!$A$63:$F$94,6,FALSE)</f>
        <v>300</v>
      </c>
      <c r="E474">
        <f>VLOOKUP(IF(data!E473="","unknown",data!E473),variables!$A$97:$B$104,2,FALSE)</f>
        <v>400</v>
      </c>
      <c r="F474">
        <f>VLOOKUP(data!F473,variables!$A$107:$B$108,2,FALSE)</f>
        <v>500</v>
      </c>
      <c r="G474">
        <f>VLOOKUP(IF(data!H473="","unknown",data!H473),variables!$A$110:$B$112,2,FALSE)</f>
        <v>600</v>
      </c>
      <c r="H474">
        <f>VLOOKUP(IF(data!I473="","unknown",data!I473),variables!$A$115:$B$464,2,FALSE)</f>
        <v>700.30399999999997</v>
      </c>
      <c r="I474">
        <f>VLOOKUP(IF(data!P473="","unknown",data!P473),variables!$A$466:$B$517,2,FALSE)</f>
        <v>801</v>
      </c>
      <c r="J474">
        <f>VLOOKUP(IF(data!Q473="","unknown",data!Q473),variables!$A$519:$B$524,2,FALSE)</f>
        <v>903</v>
      </c>
      <c r="K474">
        <f>VLOOKUP(IF(data!S473="","unknown",data!S473),variables!$A$526:$B$528,2,FALSE)</f>
        <v>1001</v>
      </c>
      <c r="L474">
        <f>VLOOKUP(IF(data!U473="","unknown",data!U473),variables!$A$530:$B$534,2,FALSE)</f>
        <v>1100</v>
      </c>
      <c r="M474" s="38">
        <f>'data (2)'!A473</f>
        <v>0</v>
      </c>
      <c r="N474">
        <f>'interests (2)'!A474</f>
        <v>1262800</v>
      </c>
      <c r="O474" t="str">
        <f t="shared" si="29"/>
        <v>filters:[0,1262800]</v>
      </c>
      <c r="P474" t="str">
        <f t="shared" si="30"/>
        <v>variables:[22,102,203,300,400,500,600,700.304,801,903,1001,1100]</v>
      </c>
      <c r="Q474" t="s">
        <v>1703</v>
      </c>
      <c r="R474" t="str">
        <f t="shared" si="31"/>
        <v>filters:[0,1262800],variables:[22,102,203,300,400,500,600,700.304,801,903,1001,1100]</v>
      </c>
      <c r="S474" t="s">
        <v>1701</v>
      </c>
      <c r="T474" t="str">
        <f t="shared" si="28"/>
        <v>{filters:[0,1262800],variables:[22,102,203,300,400,500,600,700.304,801,903,1001,1100]},</v>
      </c>
    </row>
    <row r="475" spans="1:20">
      <c r="A475" s="36">
        <f>VLOOKUP(data!A474,variables!$A$33:$E$58,5,FALSE)</f>
        <v>23</v>
      </c>
      <c r="B475" s="36">
        <f>VLOOKUP(data!A474,variables!$A$33:$F$58,6,FALSE)</f>
        <v>102</v>
      </c>
      <c r="C475" s="36">
        <f>VLOOKUP(IF(data!D474="","unknown",data!D474),variables!$A$63:$F$94,5,FALSE)</f>
        <v>203</v>
      </c>
      <c r="D475" s="36">
        <f>VLOOKUP(IF(data!D474="","unknown",data!D474),variables!$A$63:$F$94,6,FALSE)</f>
        <v>300</v>
      </c>
      <c r="E475">
        <f>VLOOKUP(IF(data!E474="","unknown",data!E474),variables!$A$97:$B$104,2,FALSE)</f>
        <v>430</v>
      </c>
      <c r="F475">
        <f>VLOOKUP(data!F474,variables!$A$107:$B$108,2,FALSE)</f>
        <v>500</v>
      </c>
      <c r="G475">
        <f>VLOOKUP(IF(data!H474="","unknown",data!H474),variables!$A$110:$B$112,2,FALSE)</f>
        <v>601</v>
      </c>
      <c r="H475">
        <f>VLOOKUP(IF(data!I474="","unknown",data!I474),variables!$A$115:$B$464,2,FALSE)</f>
        <v>700.30399999999997</v>
      </c>
      <c r="I475">
        <f>VLOOKUP(IF(data!P474="","unknown",data!P474),variables!$A$466:$B$517,2,FALSE)</f>
        <v>800.00300000000004</v>
      </c>
      <c r="J475">
        <f>VLOOKUP(IF(data!Q474="","unknown",data!Q474),variables!$A$519:$B$524,2,FALSE)</f>
        <v>903</v>
      </c>
      <c r="K475">
        <f>VLOOKUP(IF(data!S474="","unknown",data!S474),variables!$A$526:$B$528,2,FALSE)</f>
        <v>1000</v>
      </c>
      <c r="L475">
        <f>VLOOKUP(IF(data!U474="","unknown",data!U474),variables!$A$530:$B$534,2,FALSE)</f>
        <v>1100</v>
      </c>
      <c r="M475" s="38">
        <f>'data (2)'!A474</f>
        <v>3</v>
      </c>
      <c r="N475">
        <f>'interests (2)'!A475</f>
        <v>131200</v>
      </c>
      <c r="O475" t="str">
        <f t="shared" si="29"/>
        <v>filters:[3,131200]</v>
      </c>
      <c r="P475" t="str">
        <f t="shared" si="30"/>
        <v>variables:[23,102,203,300,430,500,601,700.304,800.003,903,1000,1100]</v>
      </c>
      <c r="Q475" t="s">
        <v>1703</v>
      </c>
      <c r="R475" t="str">
        <f t="shared" si="31"/>
        <v>filters:[3,131200],variables:[23,102,203,300,430,500,601,700.304,800.003,903,1000,1100]</v>
      </c>
      <c r="S475" t="s">
        <v>1701</v>
      </c>
      <c r="T475" t="str">
        <f t="shared" si="28"/>
        <v>{filters:[3,131200],variables:[23,102,203,300,430,500,601,700.304,800.003,903,1000,1100]},</v>
      </c>
    </row>
    <row r="476" spans="1:20">
      <c r="A476" s="36">
        <f>VLOOKUP(data!A475,variables!$A$33:$E$58,5,FALSE)</f>
        <v>31</v>
      </c>
      <c r="B476" s="36">
        <f>VLOOKUP(data!A475,variables!$A$33:$F$58,6,FALSE)</f>
        <v>103</v>
      </c>
      <c r="C476" s="36">
        <f>VLOOKUP(IF(data!D475="","unknown",data!D475),variables!$A$63:$F$94,5,FALSE)</f>
        <v>203</v>
      </c>
      <c r="D476" s="36">
        <f>VLOOKUP(IF(data!D475="","unknown",data!D475),variables!$A$63:$F$94,6,FALSE)</f>
        <v>300</v>
      </c>
      <c r="E476">
        <f>VLOOKUP(IF(data!E475="","unknown",data!E475),variables!$A$97:$B$104,2,FALSE)</f>
        <v>402</v>
      </c>
      <c r="F476">
        <f>VLOOKUP(data!F475,variables!$A$107:$B$108,2,FALSE)</f>
        <v>500</v>
      </c>
      <c r="G476">
        <f>VLOOKUP(IF(data!H475="","unknown",data!H475),variables!$A$110:$B$112,2,FALSE)</f>
        <v>600</v>
      </c>
      <c r="H476">
        <f>VLOOKUP(IF(data!I475="","unknown",data!I475),variables!$A$115:$B$464,2,FALSE)</f>
        <v>700.22500000000002</v>
      </c>
      <c r="I476">
        <f>VLOOKUP(IF(data!P475="","unknown",data!P475),variables!$A$466:$B$517,2,FALSE)</f>
        <v>800.00900000000001</v>
      </c>
      <c r="J476">
        <f>VLOOKUP(IF(data!Q475="","unknown",data!Q475),variables!$A$519:$B$524,2,FALSE)</f>
        <v>903</v>
      </c>
      <c r="K476">
        <f>VLOOKUP(IF(data!S475="","unknown",data!S475),variables!$A$526:$B$528,2,FALSE)</f>
        <v>1000</v>
      </c>
      <c r="L476">
        <f>VLOOKUP(IF(data!U475="","unknown",data!U475),variables!$A$530:$B$534,2,FALSE)</f>
        <v>1100</v>
      </c>
      <c r="M476" s="38">
        <f>'data (2)'!A475</f>
        <v>1</v>
      </c>
      <c r="N476">
        <f>'interests (2)'!A476</f>
        <v>131200</v>
      </c>
      <c r="O476" t="str">
        <f t="shared" si="29"/>
        <v>filters:[1,131200]</v>
      </c>
      <c r="P476" t="str">
        <f t="shared" si="30"/>
        <v>variables:[31,103,203,300,402,500,600,700.225,800.009,903,1000,1100]</v>
      </c>
      <c r="Q476" t="s">
        <v>1703</v>
      </c>
      <c r="R476" t="str">
        <f t="shared" si="31"/>
        <v>filters:[1,131200],variables:[31,103,203,300,402,500,600,700.225,800.009,903,1000,1100]</v>
      </c>
      <c r="S476" t="s">
        <v>1701</v>
      </c>
      <c r="T476" t="str">
        <f t="shared" si="28"/>
        <v>{filters:[1,131200],variables:[31,103,203,300,402,500,600,700.225,800.009,903,1000,1100]},</v>
      </c>
    </row>
    <row r="477" spans="1:20">
      <c r="A477" s="36">
        <f>VLOOKUP(data!A476,variables!$A$33:$E$58,5,FALSE)</f>
        <v>41</v>
      </c>
      <c r="B477" s="36">
        <f>VLOOKUP(data!A476,variables!$A$33:$F$58,6,FALSE)</f>
        <v>104</v>
      </c>
      <c r="C477" s="36">
        <f>VLOOKUP(IF(data!D476="","unknown",data!D476),variables!$A$63:$F$94,5,FALSE)</f>
        <v>203</v>
      </c>
      <c r="D477" s="36">
        <f>VLOOKUP(IF(data!D476="","unknown",data!D476),variables!$A$63:$F$94,6,FALSE)</f>
        <v>300</v>
      </c>
      <c r="E477">
        <f>VLOOKUP(IF(data!E476="","unknown",data!E476),variables!$A$97:$B$104,2,FALSE)</f>
        <v>400</v>
      </c>
      <c r="F477">
        <f>VLOOKUP(data!F476,variables!$A$107:$B$108,2,FALSE)</f>
        <v>500</v>
      </c>
      <c r="G477">
        <f>VLOOKUP(IF(data!H476="","unknown",data!H476),variables!$A$110:$B$112,2,FALSE)</f>
        <v>601</v>
      </c>
      <c r="H477">
        <f>VLOOKUP(IF(data!I476="","unknown",data!I476),variables!$A$115:$B$464,2,FALSE)</f>
        <v>700.101</v>
      </c>
      <c r="I477">
        <f>VLOOKUP(IF(data!P476="","unknown",data!P476),variables!$A$466:$B$517,2,FALSE)</f>
        <v>800.02499999999998</v>
      </c>
      <c r="J477">
        <f>VLOOKUP(IF(data!Q476="","unknown",data!Q476),variables!$A$519:$B$524,2,FALSE)</f>
        <v>904</v>
      </c>
      <c r="K477">
        <f>VLOOKUP(IF(data!S476="","unknown",data!S476),variables!$A$526:$B$528,2,FALSE)</f>
        <v>1000</v>
      </c>
      <c r="L477">
        <f>VLOOKUP(IF(data!U476="","unknown",data!U476),variables!$A$530:$B$534,2,FALSE)</f>
        <v>1101</v>
      </c>
      <c r="M477" s="38">
        <f>'data (2)'!A476</f>
        <v>3</v>
      </c>
      <c r="N477">
        <f>'interests (2)'!A477</f>
        <v>1898302</v>
      </c>
      <c r="O477" t="str">
        <f t="shared" si="29"/>
        <v>filters:[3,1898302]</v>
      </c>
      <c r="P477" t="str">
        <f t="shared" si="30"/>
        <v>variables:[41,104,203,300,400,500,601,700.101,800.025,904,1000,1101]</v>
      </c>
      <c r="Q477" t="s">
        <v>1703</v>
      </c>
      <c r="R477" t="str">
        <f t="shared" si="31"/>
        <v>filters:[3,1898302],variables:[41,104,203,300,400,500,601,700.101,800.025,904,1000,1101]</v>
      </c>
      <c r="S477" t="s">
        <v>1701</v>
      </c>
      <c r="T477" t="str">
        <f t="shared" si="28"/>
        <v>{filters:[3,1898302],variables:[41,104,203,300,400,500,601,700.101,800.025,904,1000,1101]},</v>
      </c>
    </row>
    <row r="478" spans="1:20">
      <c r="A478" s="36">
        <f>VLOOKUP(data!A477,variables!$A$33:$E$58,5,FALSE)</f>
        <v>41</v>
      </c>
      <c r="B478" s="36">
        <f>VLOOKUP(data!A477,variables!$A$33:$F$58,6,FALSE)</f>
        <v>104</v>
      </c>
      <c r="C478" s="36">
        <f>VLOOKUP(IF(data!D477="","unknown",data!D477),variables!$A$63:$F$94,5,FALSE)</f>
        <v>203</v>
      </c>
      <c r="D478" s="36">
        <f>VLOOKUP(IF(data!D477="","unknown",data!D477),variables!$A$63:$F$94,6,FALSE)</f>
        <v>300</v>
      </c>
      <c r="E478">
        <f>VLOOKUP(IF(data!E477="","unknown",data!E477),variables!$A$97:$B$104,2,FALSE)</f>
        <v>402</v>
      </c>
      <c r="F478">
        <f>VLOOKUP(data!F477,variables!$A$107:$B$108,2,FALSE)</f>
        <v>500</v>
      </c>
      <c r="G478">
        <f>VLOOKUP(IF(data!H477="","unknown",data!H477),variables!$A$110:$B$112,2,FALSE)</f>
        <v>600</v>
      </c>
      <c r="H478">
        <f>VLOOKUP(IF(data!I477="","unknown",data!I477),variables!$A$115:$B$464,2,FALSE)</f>
        <v>700.21799999999996</v>
      </c>
      <c r="I478">
        <f>VLOOKUP(IF(data!P477="","unknown",data!P477),variables!$A$466:$B$517,2,FALSE)</f>
        <v>800.02599999999995</v>
      </c>
      <c r="J478">
        <f>VLOOKUP(IF(data!Q477="","unknown",data!Q477),variables!$A$519:$B$524,2,FALSE)</f>
        <v>903</v>
      </c>
      <c r="K478">
        <f>VLOOKUP(IF(data!S477="","unknown",data!S477),variables!$A$526:$B$528,2,FALSE)</f>
        <v>1000</v>
      </c>
      <c r="L478">
        <f>VLOOKUP(IF(data!U477="","unknown",data!U477),variables!$A$530:$B$534,2,FALSE)</f>
        <v>1101</v>
      </c>
      <c r="M478" s="38">
        <f>'data (2)'!A477</f>
        <v>1</v>
      </c>
      <c r="N478">
        <f>'interests (2)'!A478</f>
        <v>32800</v>
      </c>
      <c r="O478" t="str">
        <f t="shared" si="29"/>
        <v>filters:[1,32800]</v>
      </c>
      <c r="P478" t="str">
        <f t="shared" si="30"/>
        <v>variables:[41,104,203,300,402,500,600,700.218,800.026,903,1000,1101]</v>
      </c>
      <c r="Q478" t="s">
        <v>1703</v>
      </c>
      <c r="R478" t="str">
        <f t="shared" si="31"/>
        <v>filters:[1,32800],variables:[41,104,203,300,402,500,600,700.218,800.026,903,1000,1101]</v>
      </c>
      <c r="S478" t="s">
        <v>1701</v>
      </c>
      <c r="T478" t="str">
        <f t="shared" si="28"/>
        <v>{filters:[1,32800],variables:[41,104,203,300,402,500,600,700.218,800.026,903,1000,1101]},</v>
      </c>
    </row>
    <row r="479" spans="1:20">
      <c r="A479" s="36">
        <f>VLOOKUP(data!A478,variables!$A$33:$E$58,5,FALSE)</f>
        <v>41</v>
      </c>
      <c r="B479" s="36">
        <f>VLOOKUP(data!A478,variables!$A$33:$F$58,6,FALSE)</f>
        <v>104</v>
      </c>
      <c r="C479" s="36">
        <f>VLOOKUP(IF(data!D478="","unknown",data!D478),variables!$A$63:$F$94,5,FALSE)</f>
        <v>220</v>
      </c>
      <c r="D479" s="36">
        <f>VLOOKUP(IF(data!D478="","unknown",data!D478),variables!$A$63:$F$94,6,FALSE)</f>
        <v>302</v>
      </c>
      <c r="E479">
        <f>VLOOKUP(IF(data!E478="","unknown",data!E478),variables!$A$97:$B$104,2,FALSE)</f>
        <v>400</v>
      </c>
      <c r="F479">
        <f>VLOOKUP(data!F478,variables!$A$107:$B$108,2,FALSE)</f>
        <v>500</v>
      </c>
      <c r="G479">
        <f>VLOOKUP(IF(data!H478="","unknown",data!H478),variables!$A$110:$B$112,2,FALSE)</f>
        <v>600</v>
      </c>
      <c r="H479">
        <f>VLOOKUP(IF(data!I478="","unknown",data!I478),variables!$A$115:$B$464,2,FALSE)</f>
        <v>700.33900000000006</v>
      </c>
      <c r="I479">
        <f>VLOOKUP(IF(data!P478="","unknown",data!P478),variables!$A$466:$B$517,2,FALSE)</f>
        <v>801</v>
      </c>
      <c r="J479">
        <f>VLOOKUP(IF(data!Q478="","unknown",data!Q478),variables!$A$519:$B$524,2,FALSE)</f>
        <v>903</v>
      </c>
      <c r="K479">
        <f>VLOOKUP(IF(data!S478="","unknown",data!S478),variables!$A$526:$B$528,2,FALSE)</f>
        <v>1000</v>
      </c>
      <c r="L479">
        <f>VLOOKUP(IF(data!U478="","unknown",data!U478),variables!$A$530:$B$534,2,FALSE)</f>
        <v>1100</v>
      </c>
      <c r="M479" s="38">
        <f>'data (2)'!A478</f>
        <v>3</v>
      </c>
      <c r="N479">
        <f>'interests (2)'!A479</f>
        <v>2041800</v>
      </c>
      <c r="O479" t="str">
        <f t="shared" si="29"/>
        <v>filters:[3,2041800]</v>
      </c>
      <c r="P479" t="str">
        <f t="shared" si="30"/>
        <v>variables:[41,104,220,302,400,500,600,700.339,801,903,1000,1100]</v>
      </c>
      <c r="Q479" t="s">
        <v>1703</v>
      </c>
      <c r="R479" t="str">
        <f t="shared" si="31"/>
        <v>filters:[3,2041800],variables:[41,104,220,302,400,500,600,700.339,801,903,1000,1100]</v>
      </c>
      <c r="S479" t="s">
        <v>1701</v>
      </c>
      <c r="T479" t="str">
        <f t="shared" si="28"/>
        <v>{filters:[3,2041800],variables:[41,104,220,302,400,500,600,700.339,801,903,1000,1100]},</v>
      </c>
    </row>
    <row r="480" spans="1:20">
      <c r="A480" s="36">
        <f>VLOOKUP(data!A479,variables!$A$33:$E$58,5,FALSE)</f>
        <v>41</v>
      </c>
      <c r="B480" s="36">
        <f>VLOOKUP(data!A479,variables!$A$33:$F$58,6,FALSE)</f>
        <v>104</v>
      </c>
      <c r="C480" s="36">
        <f>VLOOKUP(IF(data!D479="","unknown",data!D479),variables!$A$63:$F$94,5,FALSE)</f>
        <v>203</v>
      </c>
      <c r="D480" s="36">
        <f>VLOOKUP(IF(data!D479="","unknown",data!D479),variables!$A$63:$F$94,6,FALSE)</f>
        <v>300</v>
      </c>
      <c r="E480">
        <f>VLOOKUP(IF(data!E479="","unknown",data!E479),variables!$A$97:$B$104,2,FALSE)</f>
        <v>440</v>
      </c>
      <c r="F480">
        <f>VLOOKUP(data!F479,variables!$A$107:$B$108,2,FALSE)</f>
        <v>500</v>
      </c>
      <c r="G480">
        <f>VLOOKUP(IF(data!H479="","unknown",data!H479),variables!$A$110:$B$112,2,FALSE)</f>
        <v>602</v>
      </c>
      <c r="H480">
        <f>VLOOKUP(IF(data!I479="","unknown",data!I479),variables!$A$115:$B$464,2,FALSE)</f>
        <v>700.17499999999995</v>
      </c>
      <c r="I480">
        <f>VLOOKUP(IF(data!P479="","unknown",data!P479),variables!$A$466:$B$517,2,FALSE)</f>
        <v>801</v>
      </c>
      <c r="J480">
        <f>VLOOKUP(IF(data!Q479="","unknown",data!Q479),variables!$A$519:$B$524,2,FALSE)</f>
        <v>905</v>
      </c>
      <c r="K480">
        <f>VLOOKUP(IF(data!S479="","unknown",data!S479),variables!$A$526:$B$528,2,FALSE)</f>
        <v>1002</v>
      </c>
      <c r="L480">
        <f>VLOOKUP(IF(data!U479="","unknown",data!U479),variables!$A$530:$B$534,2,FALSE)</f>
        <v>1104</v>
      </c>
      <c r="M480" s="38">
        <f>'data (2)'!A479</f>
        <v>0</v>
      </c>
      <c r="N480">
        <f>'interests (2)'!A480</f>
        <v>0</v>
      </c>
      <c r="O480" t="str">
        <f t="shared" si="29"/>
        <v>filters:[0,0]</v>
      </c>
      <c r="P480" t="str">
        <f t="shared" si="30"/>
        <v>variables:[41,104,203,300,440,500,602,700.175,801,905,1002,1104]</v>
      </c>
      <c r="Q480" t="s">
        <v>1703</v>
      </c>
      <c r="R480" t="str">
        <f t="shared" si="31"/>
        <v>filters:[0,0],variables:[41,104,203,300,440,500,602,700.175,801,905,1002,1104]</v>
      </c>
      <c r="S480" t="s">
        <v>1701</v>
      </c>
      <c r="T480" t="str">
        <f t="shared" si="28"/>
        <v>{filters:[0,0],variables:[41,104,203,300,440,500,602,700.175,801,905,1002,1104]},</v>
      </c>
    </row>
    <row r="481" spans="1:20">
      <c r="A481" s="36">
        <f>VLOOKUP(data!A480,variables!$A$33:$E$58,5,FALSE)</f>
        <v>22</v>
      </c>
      <c r="B481" s="36">
        <f>VLOOKUP(data!A480,variables!$A$33:$F$58,6,FALSE)</f>
        <v>102</v>
      </c>
      <c r="C481" s="36">
        <f>VLOOKUP(IF(data!D480="","unknown",data!D480),variables!$A$63:$F$94,5,FALSE)</f>
        <v>203</v>
      </c>
      <c r="D481" s="36">
        <f>VLOOKUP(IF(data!D480="","unknown",data!D480),variables!$A$63:$F$94,6,FALSE)</f>
        <v>300</v>
      </c>
      <c r="E481">
        <f>VLOOKUP(IF(data!E480="","unknown",data!E480),variables!$A$97:$B$104,2,FALSE)</f>
        <v>400</v>
      </c>
      <c r="F481">
        <f>VLOOKUP(data!F480,variables!$A$107:$B$108,2,FALSE)</f>
        <v>500</v>
      </c>
      <c r="G481">
        <f>VLOOKUP(IF(data!H480="","unknown",data!H480),variables!$A$110:$B$112,2,FALSE)</f>
        <v>600</v>
      </c>
      <c r="H481">
        <f>VLOOKUP(IF(data!I480="","unknown",data!I480),variables!$A$115:$B$464,2,FALSE)</f>
        <v>700.01800000000003</v>
      </c>
      <c r="I481">
        <f>VLOOKUP(IF(data!P480="","unknown",data!P480),variables!$A$466:$B$517,2,FALSE)</f>
        <v>800.01400000000001</v>
      </c>
      <c r="J481">
        <f>VLOOKUP(IF(data!Q480="","unknown",data!Q480),variables!$A$519:$B$524,2,FALSE)</f>
        <v>903</v>
      </c>
      <c r="K481">
        <f>VLOOKUP(IF(data!S480="","unknown",data!S480),variables!$A$526:$B$528,2,FALSE)</f>
        <v>1000</v>
      </c>
      <c r="L481">
        <f>VLOOKUP(IF(data!U480="","unknown",data!U480),variables!$A$530:$B$534,2,FALSE)</f>
        <v>1100</v>
      </c>
      <c r="M481" s="38">
        <f>'data (2)'!A480</f>
        <v>1</v>
      </c>
      <c r="N481">
        <f>'interests (2)'!A481</f>
        <v>176300</v>
      </c>
      <c r="O481" t="str">
        <f t="shared" si="29"/>
        <v>filters:[1,176300]</v>
      </c>
      <c r="P481" t="str">
        <f t="shared" si="30"/>
        <v>variables:[22,102,203,300,400,500,600,700.018,800.014,903,1000,1100]</v>
      </c>
      <c r="Q481" t="s">
        <v>1703</v>
      </c>
      <c r="R481" t="str">
        <f t="shared" si="31"/>
        <v>filters:[1,176300],variables:[22,102,203,300,400,500,600,700.018,800.014,903,1000,1100]</v>
      </c>
      <c r="S481" t="s">
        <v>1701</v>
      </c>
      <c r="T481" t="str">
        <f t="shared" si="28"/>
        <v>{filters:[1,176300],variables:[22,102,203,300,400,500,600,700.018,800.014,903,1000,1100]},</v>
      </c>
    </row>
    <row r="482" spans="1:20">
      <c r="A482" s="36">
        <f>VLOOKUP(data!A481,variables!$A$33:$E$58,5,FALSE)</f>
        <v>14</v>
      </c>
      <c r="B482" s="36">
        <f>VLOOKUP(data!A481,variables!$A$33:$F$58,6,FALSE)</f>
        <v>101</v>
      </c>
      <c r="C482" s="36">
        <f>VLOOKUP(IF(data!D481="","unknown",data!D481),variables!$A$63:$F$94,5,FALSE)</f>
        <v>203</v>
      </c>
      <c r="D482" s="36">
        <f>VLOOKUP(IF(data!D481="","unknown",data!D481),variables!$A$63:$F$94,6,FALSE)</f>
        <v>300</v>
      </c>
      <c r="E482">
        <f>VLOOKUP(IF(data!E481="","unknown",data!E481),variables!$A$97:$B$104,2,FALSE)</f>
        <v>440</v>
      </c>
      <c r="F482">
        <f>VLOOKUP(data!F481,variables!$A$107:$B$108,2,FALSE)</f>
        <v>501</v>
      </c>
      <c r="G482">
        <f>VLOOKUP(IF(data!H481="","unknown",data!H481),variables!$A$110:$B$112,2,FALSE)</f>
        <v>602</v>
      </c>
      <c r="H482">
        <f>VLOOKUP(IF(data!I481="","unknown",data!I481),variables!$A$115:$B$464,2,FALSE)</f>
        <v>700.07799999999997</v>
      </c>
      <c r="I482">
        <f>VLOOKUP(IF(data!P481="","unknown",data!P481),variables!$A$466:$B$517,2,FALSE)</f>
        <v>801</v>
      </c>
      <c r="J482">
        <f>VLOOKUP(IF(data!Q481="","unknown",data!Q481),variables!$A$519:$B$524,2,FALSE)</f>
        <v>905</v>
      </c>
      <c r="K482">
        <f>VLOOKUP(IF(data!S481="","unknown",data!S481),variables!$A$526:$B$528,2,FALSE)</f>
        <v>1002</v>
      </c>
      <c r="L482">
        <f>VLOOKUP(IF(data!U481="","unknown",data!U481),variables!$A$530:$B$534,2,FALSE)</f>
        <v>1104</v>
      </c>
      <c r="M482" s="38">
        <f>'data (2)'!A481</f>
        <v>0</v>
      </c>
      <c r="N482">
        <f>'interests (2)'!A482</f>
        <v>0</v>
      </c>
      <c r="O482" t="str">
        <f t="shared" si="29"/>
        <v>filters:[0,0]</v>
      </c>
      <c r="P482" t="str">
        <f t="shared" si="30"/>
        <v>variables:[14,101,203,300,440,501,602,700.078,801,905,1002,1104]</v>
      </c>
      <c r="Q482" t="s">
        <v>1703</v>
      </c>
      <c r="R482" t="str">
        <f t="shared" si="31"/>
        <v>filters:[0,0],variables:[14,101,203,300,440,501,602,700.078,801,905,1002,1104]</v>
      </c>
      <c r="S482" t="s">
        <v>1701</v>
      </c>
      <c r="T482" t="str">
        <f t="shared" si="28"/>
        <v>{filters:[0,0],variables:[14,101,203,300,440,501,602,700.078,801,905,1002,1104]},</v>
      </c>
    </row>
    <row r="483" spans="1:20">
      <c r="A483" s="36">
        <f>VLOOKUP(data!A482,variables!$A$33:$E$58,5,FALSE)</f>
        <v>22</v>
      </c>
      <c r="B483" s="36">
        <f>VLOOKUP(data!A482,variables!$A$33:$F$58,6,FALSE)</f>
        <v>102</v>
      </c>
      <c r="C483" s="36">
        <f>VLOOKUP(IF(data!D482="","unknown",data!D482),variables!$A$63:$F$94,5,FALSE)</f>
        <v>201</v>
      </c>
      <c r="D483" s="36">
        <f>VLOOKUP(IF(data!D482="","unknown",data!D482),variables!$A$63:$F$94,6,FALSE)</f>
        <v>300</v>
      </c>
      <c r="E483">
        <f>VLOOKUP(IF(data!E482="","unknown",data!E482),variables!$A$97:$B$104,2,FALSE)</f>
        <v>400</v>
      </c>
      <c r="F483">
        <f>VLOOKUP(data!F482,variables!$A$107:$B$108,2,FALSE)</f>
        <v>500</v>
      </c>
      <c r="G483">
        <f>VLOOKUP(IF(data!H482="","unknown",data!H482),variables!$A$110:$B$112,2,FALSE)</f>
        <v>600</v>
      </c>
      <c r="H483">
        <f>VLOOKUP(IF(data!I482="","unknown",data!I482),variables!$A$115:$B$464,2,FALSE)</f>
        <v>700.06899999999996</v>
      </c>
      <c r="I483">
        <f>VLOOKUP(IF(data!P482="","unknown",data!P482),variables!$A$466:$B$517,2,FALSE)</f>
        <v>800.01599999999996</v>
      </c>
      <c r="J483">
        <f>VLOOKUP(IF(data!Q482="","unknown",data!Q482),variables!$A$519:$B$524,2,FALSE)</f>
        <v>903</v>
      </c>
      <c r="K483">
        <f>VLOOKUP(IF(data!S482="","unknown",data!S482),variables!$A$526:$B$528,2,FALSE)</f>
        <v>1000</v>
      </c>
      <c r="L483">
        <f>VLOOKUP(IF(data!U482="","unknown",data!U482),variables!$A$530:$B$534,2,FALSE)</f>
        <v>1100</v>
      </c>
      <c r="M483" s="38">
        <f>'data (2)'!A482</f>
        <v>3</v>
      </c>
      <c r="N483">
        <f>'interests (2)'!A483</f>
        <v>504300</v>
      </c>
      <c r="O483" t="str">
        <f t="shared" si="29"/>
        <v>filters:[3,504300]</v>
      </c>
      <c r="P483" t="str">
        <f t="shared" si="30"/>
        <v>variables:[22,102,201,300,400,500,600,700.069,800.016,903,1000,1100]</v>
      </c>
      <c r="Q483" t="s">
        <v>1703</v>
      </c>
      <c r="R483" t="str">
        <f t="shared" si="31"/>
        <v>filters:[3,504300],variables:[22,102,201,300,400,500,600,700.069,800.016,903,1000,1100]</v>
      </c>
      <c r="S483" t="s">
        <v>1701</v>
      </c>
      <c r="T483" t="str">
        <f t="shared" si="28"/>
        <v>{filters:[3,504300],variables:[22,102,201,300,400,500,600,700.069,800.016,903,1000,1100]},</v>
      </c>
    </row>
    <row r="484" spans="1:20">
      <c r="A484" s="36">
        <f>VLOOKUP(data!A483,variables!$A$33:$E$58,5,FALSE)</f>
        <v>50</v>
      </c>
      <c r="B484" s="36">
        <f>VLOOKUP(data!A483,variables!$A$33:$F$58,6,FALSE)</f>
        <v>105</v>
      </c>
      <c r="C484" s="36">
        <f>VLOOKUP(IF(data!D483="","unknown",data!D483),variables!$A$63:$F$94,5,FALSE)</f>
        <v>203</v>
      </c>
      <c r="D484" s="36">
        <f>VLOOKUP(IF(data!D483="","unknown",data!D483),variables!$A$63:$F$94,6,FALSE)</f>
        <v>300</v>
      </c>
      <c r="E484">
        <f>VLOOKUP(IF(data!E483="","unknown",data!E483),variables!$A$97:$B$104,2,FALSE)</f>
        <v>401</v>
      </c>
      <c r="F484">
        <f>VLOOKUP(data!F483,variables!$A$107:$B$108,2,FALSE)</f>
        <v>500</v>
      </c>
      <c r="G484">
        <f>VLOOKUP(IF(data!H483="","unknown",data!H483),variables!$A$110:$B$112,2,FALSE)</f>
        <v>601</v>
      </c>
      <c r="H484">
        <f>VLOOKUP(IF(data!I483="","unknown",data!I483),variables!$A$115:$B$464,2,FALSE)</f>
        <v>700.00800000000004</v>
      </c>
      <c r="I484">
        <f>VLOOKUP(IF(data!P483="","unknown",data!P483),variables!$A$466:$B$517,2,FALSE)</f>
        <v>800.00699999999995</v>
      </c>
      <c r="J484">
        <f>VLOOKUP(IF(data!Q483="","unknown",data!Q483),variables!$A$519:$B$524,2,FALSE)</f>
        <v>900</v>
      </c>
      <c r="K484">
        <f>VLOOKUP(IF(data!S483="","unknown",data!S483),variables!$A$526:$B$528,2,FALSE)</f>
        <v>1000</v>
      </c>
      <c r="L484">
        <f>VLOOKUP(IF(data!U483="","unknown",data!U483),variables!$A$530:$B$534,2,FALSE)</f>
        <v>1102</v>
      </c>
      <c r="M484" s="38">
        <f>'data (2)'!A483</f>
        <v>3</v>
      </c>
      <c r="N484">
        <f>'interests (2)'!A484</f>
        <v>2078700</v>
      </c>
      <c r="O484" t="str">
        <f t="shared" si="29"/>
        <v>filters:[3,2078700]</v>
      </c>
      <c r="P484" t="str">
        <f t="shared" si="30"/>
        <v>variables:[50,105,203,300,401,500,601,700.008,800.007,900,1000,1102]</v>
      </c>
      <c r="Q484" t="s">
        <v>1703</v>
      </c>
      <c r="R484" t="str">
        <f t="shared" si="31"/>
        <v>filters:[3,2078700],variables:[50,105,203,300,401,500,601,700.008,800.007,900,1000,1102]</v>
      </c>
      <c r="S484" t="s">
        <v>1701</v>
      </c>
      <c r="T484" t="str">
        <f t="shared" si="28"/>
        <v>{filters:[3,2078700],variables:[50,105,203,300,401,500,601,700.008,800.007,900,1000,1102]},</v>
      </c>
    </row>
    <row r="485" spans="1:20">
      <c r="A485" s="36">
        <f>VLOOKUP(data!A484,variables!$A$33:$E$58,5,FALSE)</f>
        <v>22</v>
      </c>
      <c r="B485" s="36">
        <f>VLOOKUP(data!A484,variables!$A$33:$F$58,6,FALSE)</f>
        <v>102</v>
      </c>
      <c r="C485" s="36">
        <f>VLOOKUP(IF(data!D484="","unknown",data!D484),variables!$A$63:$F$94,5,FALSE)</f>
        <v>203</v>
      </c>
      <c r="D485" s="36">
        <f>VLOOKUP(IF(data!D484="","unknown",data!D484),variables!$A$63:$F$94,6,FALSE)</f>
        <v>300</v>
      </c>
      <c r="E485">
        <f>VLOOKUP(IF(data!E484="","unknown",data!E484),variables!$A$97:$B$104,2,FALSE)</f>
        <v>401</v>
      </c>
      <c r="F485">
        <f>VLOOKUP(data!F484,variables!$A$107:$B$108,2,FALSE)</f>
        <v>500</v>
      </c>
      <c r="G485">
        <f>VLOOKUP(IF(data!H484="","unknown",data!H484),variables!$A$110:$B$112,2,FALSE)</f>
        <v>600</v>
      </c>
      <c r="H485">
        <f>VLOOKUP(IF(data!I484="","unknown",data!I484),variables!$A$115:$B$464,2,FALSE)</f>
        <v>700.09900000000005</v>
      </c>
      <c r="I485">
        <f>VLOOKUP(IF(data!P484="","unknown",data!P484),variables!$A$466:$B$517,2,FALSE)</f>
        <v>800.01099999999997</v>
      </c>
      <c r="J485">
        <f>VLOOKUP(IF(data!Q484="","unknown",data!Q484),variables!$A$519:$B$524,2,FALSE)</f>
        <v>902</v>
      </c>
      <c r="K485">
        <f>VLOOKUP(IF(data!S484="","unknown",data!S484),variables!$A$526:$B$528,2,FALSE)</f>
        <v>1000</v>
      </c>
      <c r="L485">
        <f>VLOOKUP(IF(data!U484="","unknown",data!U484),variables!$A$530:$B$534,2,FALSE)</f>
        <v>1101</v>
      </c>
      <c r="M485" s="38">
        <f>'data (2)'!A484</f>
        <v>2</v>
      </c>
      <c r="N485">
        <f>'interests (2)'!A485</f>
        <v>348502</v>
      </c>
      <c r="O485" t="str">
        <f t="shared" si="29"/>
        <v>filters:[2,348502]</v>
      </c>
      <c r="P485" t="str">
        <f t="shared" si="30"/>
        <v>variables:[22,102,203,300,401,500,600,700.099,800.011,902,1000,1101]</v>
      </c>
      <c r="Q485" t="s">
        <v>1703</v>
      </c>
      <c r="R485" t="str">
        <f t="shared" si="31"/>
        <v>filters:[2,348502],variables:[22,102,203,300,401,500,600,700.099,800.011,902,1000,1101]</v>
      </c>
      <c r="S485" t="s">
        <v>1701</v>
      </c>
      <c r="T485" t="str">
        <f t="shared" si="28"/>
        <v>{filters:[2,348502],variables:[22,102,203,300,401,500,600,700.099,800.011,902,1000,1101]},</v>
      </c>
    </row>
    <row r="486" spans="1:20">
      <c r="A486" s="36">
        <f>VLOOKUP(data!A485,variables!$A$33:$E$58,5,FALSE)</f>
        <v>52</v>
      </c>
      <c r="B486" s="36">
        <f>VLOOKUP(data!A485,variables!$A$33:$F$58,6,FALSE)</f>
        <v>105</v>
      </c>
      <c r="C486" s="36">
        <f>VLOOKUP(IF(data!D485="","unknown",data!D485),variables!$A$63:$F$94,5,FALSE)</f>
        <v>203</v>
      </c>
      <c r="D486" s="36">
        <f>VLOOKUP(IF(data!D485="","unknown",data!D485),variables!$A$63:$F$94,6,FALSE)</f>
        <v>300</v>
      </c>
      <c r="E486">
        <f>VLOOKUP(IF(data!E485="","unknown",data!E485),variables!$A$97:$B$104,2,FALSE)</f>
        <v>400</v>
      </c>
      <c r="F486">
        <f>VLOOKUP(data!F485,variables!$A$107:$B$108,2,FALSE)</f>
        <v>501</v>
      </c>
      <c r="G486">
        <f>VLOOKUP(IF(data!H485="","unknown",data!H485),variables!$A$110:$B$112,2,FALSE)</f>
        <v>600</v>
      </c>
      <c r="H486">
        <f>VLOOKUP(IF(data!I485="","unknown",data!I485),variables!$A$115:$B$464,2,FALSE)</f>
        <v>700.20899999999995</v>
      </c>
      <c r="I486">
        <f>VLOOKUP(IF(data!P485="","unknown",data!P485),variables!$A$466:$B$517,2,FALSE)</f>
        <v>800.00599999999997</v>
      </c>
      <c r="J486">
        <f>VLOOKUP(IF(data!Q485="","unknown",data!Q485),variables!$A$519:$B$524,2,FALSE)</f>
        <v>900</v>
      </c>
      <c r="K486">
        <f>VLOOKUP(IF(data!S485="","unknown",data!S485),variables!$A$526:$B$528,2,FALSE)</f>
        <v>1001</v>
      </c>
      <c r="L486">
        <f>VLOOKUP(IF(data!U485="","unknown",data!U485),variables!$A$530:$B$534,2,FALSE)</f>
        <v>1102</v>
      </c>
      <c r="M486" s="38">
        <f>'data (2)'!A485</f>
        <v>3</v>
      </c>
      <c r="N486">
        <f>'interests (2)'!A486</f>
        <v>328000</v>
      </c>
      <c r="O486" t="str">
        <f t="shared" si="29"/>
        <v>filters:[3,328000]</v>
      </c>
      <c r="P486" t="str">
        <f t="shared" si="30"/>
        <v>variables:[52,105,203,300,400,501,600,700.209,800.006,900,1001,1102]</v>
      </c>
      <c r="Q486" t="s">
        <v>1703</v>
      </c>
      <c r="R486" t="str">
        <f t="shared" si="31"/>
        <v>filters:[3,328000],variables:[52,105,203,300,400,501,600,700.209,800.006,900,1001,1102]</v>
      </c>
      <c r="S486" t="s">
        <v>1701</v>
      </c>
      <c r="T486" t="str">
        <f t="shared" si="28"/>
        <v>{filters:[3,328000],variables:[52,105,203,300,400,501,600,700.209,800.006,900,1001,1102]},</v>
      </c>
    </row>
    <row r="487" spans="1:20">
      <c r="A487" s="36">
        <f>VLOOKUP(data!A486,variables!$A$33:$E$58,5,FALSE)</f>
        <v>50</v>
      </c>
      <c r="B487" s="36">
        <f>VLOOKUP(data!A486,variables!$A$33:$F$58,6,FALSE)</f>
        <v>105</v>
      </c>
      <c r="C487" s="36">
        <f>VLOOKUP(IF(data!D486="","unknown",data!D486),variables!$A$63:$F$94,5,FALSE)</f>
        <v>203</v>
      </c>
      <c r="D487" s="36">
        <f>VLOOKUP(IF(data!D486="","unknown",data!D486),variables!$A$63:$F$94,6,FALSE)</f>
        <v>300</v>
      </c>
      <c r="E487">
        <f>VLOOKUP(IF(data!E486="","unknown",data!E486),variables!$A$97:$B$104,2,FALSE)</f>
        <v>421</v>
      </c>
      <c r="F487">
        <f>VLOOKUP(data!F486,variables!$A$107:$B$108,2,FALSE)</f>
        <v>500</v>
      </c>
      <c r="G487">
        <f>VLOOKUP(IF(data!H486="","unknown",data!H486),variables!$A$110:$B$112,2,FALSE)</f>
        <v>601</v>
      </c>
      <c r="H487">
        <f>VLOOKUP(IF(data!I486="","unknown",data!I486),variables!$A$115:$B$464,2,FALSE)</f>
        <v>700.15300000000002</v>
      </c>
      <c r="I487">
        <f>VLOOKUP(IF(data!P486="","unknown",data!P486),variables!$A$466:$B$517,2,FALSE)</f>
        <v>800.024</v>
      </c>
      <c r="J487">
        <f>VLOOKUP(IF(data!Q486="","unknown",data!Q486),variables!$A$519:$B$524,2,FALSE)</f>
        <v>904</v>
      </c>
      <c r="K487">
        <f>VLOOKUP(IF(data!S486="","unknown",data!S486),variables!$A$526:$B$528,2,FALSE)</f>
        <v>1000</v>
      </c>
      <c r="L487">
        <f>VLOOKUP(IF(data!U486="","unknown",data!U486),variables!$A$530:$B$534,2,FALSE)</f>
        <v>1103</v>
      </c>
      <c r="M487" s="38">
        <f>'data (2)'!A486</f>
        <v>2</v>
      </c>
      <c r="N487">
        <f>'interests (2)'!A487</f>
        <v>16400</v>
      </c>
      <c r="O487" t="str">
        <f t="shared" si="29"/>
        <v>filters:[2,16400]</v>
      </c>
      <c r="P487" t="str">
        <f t="shared" si="30"/>
        <v>variables:[50,105,203,300,421,500,601,700.153,800.024,904,1000,1103]</v>
      </c>
      <c r="Q487" t="s">
        <v>1703</v>
      </c>
      <c r="R487" t="str">
        <f t="shared" si="31"/>
        <v>filters:[2,16400],variables:[50,105,203,300,421,500,601,700.153,800.024,904,1000,1103]</v>
      </c>
      <c r="S487" t="s">
        <v>1701</v>
      </c>
      <c r="T487" t="str">
        <f t="shared" si="28"/>
        <v>{filters:[2,16400],variables:[50,105,203,300,421,500,601,700.153,800.024,904,1000,1103]},</v>
      </c>
    </row>
    <row r="488" spans="1:20">
      <c r="A488" s="36">
        <f>VLOOKUP(data!A487,variables!$A$33:$E$58,5,FALSE)</f>
        <v>41</v>
      </c>
      <c r="B488" s="36">
        <f>VLOOKUP(data!A487,variables!$A$33:$F$58,6,FALSE)</f>
        <v>104</v>
      </c>
      <c r="C488" s="36">
        <f>VLOOKUP(IF(data!D487="","unknown",data!D487),variables!$A$63:$F$94,5,FALSE)</f>
        <v>203</v>
      </c>
      <c r="D488" s="36">
        <f>VLOOKUP(IF(data!D487="","unknown",data!D487),variables!$A$63:$F$94,6,FALSE)</f>
        <v>300</v>
      </c>
      <c r="E488">
        <f>VLOOKUP(IF(data!E487="","unknown",data!E487),variables!$A$97:$B$104,2,FALSE)</f>
        <v>400</v>
      </c>
      <c r="F488">
        <f>VLOOKUP(data!F487,variables!$A$107:$B$108,2,FALSE)</f>
        <v>500</v>
      </c>
      <c r="G488">
        <f>VLOOKUP(IF(data!H487="","unknown",data!H487),variables!$A$110:$B$112,2,FALSE)</f>
        <v>600</v>
      </c>
      <c r="H488">
        <f>VLOOKUP(IF(data!I487="","unknown",data!I487),variables!$A$115:$B$464,2,FALSE)</f>
        <v>700.07500000000005</v>
      </c>
      <c r="I488">
        <f>VLOOKUP(IF(data!P487="","unknown",data!P487),variables!$A$466:$B$517,2,FALSE)</f>
        <v>800.01099999999997</v>
      </c>
      <c r="J488">
        <f>VLOOKUP(IF(data!Q487="","unknown",data!Q487),variables!$A$519:$B$524,2,FALSE)</f>
        <v>903</v>
      </c>
      <c r="K488">
        <f>VLOOKUP(IF(data!S487="","unknown",data!S487),variables!$A$526:$B$528,2,FALSE)</f>
        <v>1000</v>
      </c>
      <c r="L488">
        <f>VLOOKUP(IF(data!U487="","unknown",data!U487),variables!$A$530:$B$534,2,FALSE)</f>
        <v>1101</v>
      </c>
      <c r="M488" s="38">
        <f>'data (2)'!A487</f>
        <v>2</v>
      </c>
      <c r="N488">
        <f>'interests (2)'!A488</f>
        <v>1316100</v>
      </c>
      <c r="O488" t="str">
        <f t="shared" si="29"/>
        <v>filters:[2,1316100]</v>
      </c>
      <c r="P488" t="str">
        <f t="shared" si="30"/>
        <v>variables:[41,104,203,300,400,500,600,700.075,800.011,903,1000,1101]</v>
      </c>
      <c r="Q488" t="s">
        <v>1703</v>
      </c>
      <c r="R488" t="str">
        <f t="shared" si="31"/>
        <v>filters:[2,1316100],variables:[41,104,203,300,400,500,600,700.075,800.011,903,1000,1101]</v>
      </c>
      <c r="S488" t="s">
        <v>1701</v>
      </c>
      <c r="T488" t="str">
        <f t="shared" si="28"/>
        <v>{filters:[2,1316100],variables:[41,104,203,300,400,500,600,700.075,800.011,903,1000,1101]},</v>
      </c>
    </row>
    <row r="489" spans="1:20">
      <c r="A489" s="36">
        <f>VLOOKUP(data!A488,variables!$A$33:$E$58,5,FALSE)</f>
        <v>41</v>
      </c>
      <c r="B489" s="36">
        <f>VLOOKUP(data!A488,variables!$A$33:$F$58,6,FALSE)</f>
        <v>104</v>
      </c>
      <c r="C489" s="36">
        <f>VLOOKUP(IF(data!D488="","unknown",data!D488),variables!$A$63:$F$94,5,FALSE)</f>
        <v>203</v>
      </c>
      <c r="D489" s="36">
        <f>VLOOKUP(IF(data!D488="","unknown",data!D488),variables!$A$63:$F$94,6,FALSE)</f>
        <v>300</v>
      </c>
      <c r="E489">
        <f>VLOOKUP(IF(data!E488="","unknown",data!E488),variables!$A$97:$B$104,2,FALSE)</f>
        <v>401</v>
      </c>
      <c r="F489">
        <f>VLOOKUP(data!F488,variables!$A$107:$B$108,2,FALSE)</f>
        <v>500</v>
      </c>
      <c r="G489">
        <f>VLOOKUP(IF(data!H488="","unknown",data!H488),variables!$A$110:$B$112,2,FALSE)</f>
        <v>601</v>
      </c>
      <c r="H489">
        <f>VLOOKUP(IF(data!I488="","unknown",data!I488),variables!$A$115:$B$464,2,FALSE)</f>
        <v>700.221</v>
      </c>
      <c r="I489">
        <f>VLOOKUP(IF(data!P488="","unknown",data!P488),variables!$A$466:$B$517,2,FALSE)</f>
        <v>800.00800000000004</v>
      </c>
      <c r="J489">
        <f>VLOOKUP(IF(data!Q488="","unknown",data!Q488),variables!$A$519:$B$524,2,FALSE)</f>
        <v>900</v>
      </c>
      <c r="K489">
        <f>VLOOKUP(IF(data!S488="","unknown",data!S488),variables!$A$526:$B$528,2,FALSE)</f>
        <v>1000</v>
      </c>
      <c r="L489">
        <f>VLOOKUP(IF(data!U488="","unknown",data!U488),variables!$A$530:$B$534,2,FALSE)</f>
        <v>1100</v>
      </c>
      <c r="M489" s="38">
        <f>'data (2)'!A488</f>
        <v>3</v>
      </c>
      <c r="N489">
        <f>'interests (2)'!A489</f>
        <v>225500</v>
      </c>
      <c r="O489" t="str">
        <f t="shared" si="29"/>
        <v>filters:[3,225500]</v>
      </c>
      <c r="P489" t="str">
        <f t="shared" si="30"/>
        <v>variables:[41,104,203,300,401,500,601,700.221,800.008,900,1000,1100]</v>
      </c>
      <c r="Q489" t="s">
        <v>1703</v>
      </c>
      <c r="R489" t="str">
        <f t="shared" si="31"/>
        <v>filters:[3,225500],variables:[41,104,203,300,401,500,601,700.221,800.008,900,1000,1100]</v>
      </c>
      <c r="S489" t="s">
        <v>1701</v>
      </c>
      <c r="T489" t="str">
        <f t="shared" si="28"/>
        <v>{filters:[3,225500],variables:[41,104,203,300,401,500,601,700.221,800.008,900,1000,1100]},</v>
      </c>
    </row>
    <row r="490" spans="1:20">
      <c r="A490" s="36">
        <f>VLOOKUP(data!A489,variables!$A$33:$E$58,5,FALSE)</f>
        <v>14</v>
      </c>
      <c r="B490" s="36">
        <f>VLOOKUP(data!A489,variables!$A$33:$F$58,6,FALSE)</f>
        <v>101</v>
      </c>
      <c r="C490" s="36">
        <f>VLOOKUP(IF(data!D489="","unknown",data!D489),variables!$A$63:$F$94,5,FALSE)</f>
        <v>203</v>
      </c>
      <c r="D490" s="36">
        <f>VLOOKUP(IF(data!D489="","unknown",data!D489),variables!$A$63:$F$94,6,FALSE)</f>
        <v>300</v>
      </c>
      <c r="E490">
        <f>VLOOKUP(IF(data!E489="","unknown",data!E489),variables!$A$97:$B$104,2,FALSE)</f>
        <v>440</v>
      </c>
      <c r="F490">
        <f>VLOOKUP(data!F489,variables!$A$107:$B$108,2,FALSE)</f>
        <v>501</v>
      </c>
      <c r="G490">
        <f>VLOOKUP(IF(data!H489="","unknown",data!H489),variables!$A$110:$B$112,2,FALSE)</f>
        <v>602</v>
      </c>
      <c r="H490">
        <f>VLOOKUP(IF(data!I489="","unknown",data!I489),variables!$A$115:$B$464,2,FALSE)</f>
        <v>700.10599999999999</v>
      </c>
      <c r="I490">
        <f>VLOOKUP(IF(data!P489="","unknown",data!P489),variables!$A$466:$B$517,2,FALSE)</f>
        <v>801</v>
      </c>
      <c r="J490">
        <f>VLOOKUP(IF(data!Q489="","unknown",data!Q489),variables!$A$519:$B$524,2,FALSE)</f>
        <v>905</v>
      </c>
      <c r="K490">
        <f>VLOOKUP(IF(data!S489="","unknown",data!S489),variables!$A$526:$B$528,2,FALSE)</f>
        <v>1002</v>
      </c>
      <c r="L490">
        <f>VLOOKUP(IF(data!U489="","unknown",data!U489),variables!$A$530:$B$534,2,FALSE)</f>
        <v>1104</v>
      </c>
      <c r="M490" s="38">
        <f>'data (2)'!A489</f>
        <v>0</v>
      </c>
      <c r="N490">
        <f>'interests (2)'!A490</f>
        <v>0</v>
      </c>
      <c r="O490" t="str">
        <f t="shared" si="29"/>
        <v>filters:[0,0]</v>
      </c>
      <c r="P490" t="str">
        <f t="shared" si="30"/>
        <v>variables:[14,101,203,300,440,501,602,700.106,801,905,1002,1104]</v>
      </c>
      <c r="Q490" t="s">
        <v>1703</v>
      </c>
      <c r="R490" t="str">
        <f t="shared" si="31"/>
        <v>filters:[0,0],variables:[14,101,203,300,440,501,602,700.106,801,905,1002,1104]</v>
      </c>
      <c r="S490" t="s">
        <v>1701</v>
      </c>
      <c r="T490" t="str">
        <f t="shared" si="28"/>
        <v>{filters:[0,0],variables:[14,101,203,300,440,501,602,700.106,801,905,1002,1104]},</v>
      </c>
    </row>
    <row r="491" spans="1:20">
      <c r="A491" s="36">
        <f>VLOOKUP(data!A490,variables!$A$33:$E$58,5,FALSE)</f>
        <v>1</v>
      </c>
      <c r="B491" s="36">
        <f>VLOOKUP(data!A490,variables!$A$33:$F$58,6,FALSE)</f>
        <v>100</v>
      </c>
      <c r="C491" s="36">
        <f>VLOOKUP(IF(data!D490="","unknown",data!D490),variables!$A$63:$F$94,5,FALSE)</f>
        <v>203</v>
      </c>
      <c r="D491" s="36">
        <f>VLOOKUP(IF(data!D490="","unknown",data!D490),variables!$A$63:$F$94,6,FALSE)</f>
        <v>300</v>
      </c>
      <c r="E491">
        <f>VLOOKUP(IF(data!E490="","unknown",data!E490),variables!$A$97:$B$104,2,FALSE)</f>
        <v>440</v>
      </c>
      <c r="F491">
        <f>VLOOKUP(data!F490,variables!$A$107:$B$108,2,FALSE)</f>
        <v>500</v>
      </c>
      <c r="G491">
        <f>VLOOKUP(IF(data!H490="","unknown",data!H490),variables!$A$110:$B$112,2,FALSE)</f>
        <v>602</v>
      </c>
      <c r="H491">
        <f>VLOOKUP(IF(data!I490="","unknown",data!I490),variables!$A$115:$B$464,2,FALSE)</f>
        <v>700.10599999999999</v>
      </c>
      <c r="I491">
        <f>VLOOKUP(IF(data!P490="","unknown",data!P490),variables!$A$466:$B$517,2,FALSE)</f>
        <v>801</v>
      </c>
      <c r="J491">
        <f>VLOOKUP(IF(data!Q490="","unknown",data!Q490),variables!$A$519:$B$524,2,FALSE)</f>
        <v>905</v>
      </c>
      <c r="K491">
        <f>VLOOKUP(IF(data!S490="","unknown",data!S490),variables!$A$526:$B$528,2,FALSE)</f>
        <v>1002</v>
      </c>
      <c r="L491">
        <f>VLOOKUP(IF(data!U490="","unknown",data!U490),variables!$A$530:$B$534,2,FALSE)</f>
        <v>1104</v>
      </c>
      <c r="M491" s="38">
        <f>'data (2)'!A490</f>
        <v>0</v>
      </c>
      <c r="N491">
        <f>'interests (2)'!A491</f>
        <v>0</v>
      </c>
      <c r="O491" t="str">
        <f t="shared" si="29"/>
        <v>filters:[0,0]</v>
      </c>
      <c r="P491" t="str">
        <f t="shared" si="30"/>
        <v>variables:[1,100,203,300,440,500,602,700.106,801,905,1002,1104]</v>
      </c>
      <c r="Q491" t="s">
        <v>1703</v>
      </c>
      <c r="R491" t="str">
        <f t="shared" si="31"/>
        <v>filters:[0,0],variables:[1,100,203,300,440,500,602,700.106,801,905,1002,1104]</v>
      </c>
      <c r="S491" t="s">
        <v>1701</v>
      </c>
      <c r="T491" t="str">
        <f t="shared" si="28"/>
        <v>{filters:[0,0],variables:[1,100,203,300,440,500,602,700.106,801,905,1002,1104]},</v>
      </c>
    </row>
    <row r="492" spans="1:20">
      <c r="A492" s="36">
        <f>VLOOKUP(data!A491,variables!$A$33:$E$58,5,FALSE)</f>
        <v>52</v>
      </c>
      <c r="B492" s="36">
        <f>VLOOKUP(data!A491,variables!$A$33:$F$58,6,FALSE)</f>
        <v>105</v>
      </c>
      <c r="C492" s="36">
        <f>VLOOKUP(IF(data!D491="","unknown",data!D491),variables!$A$63:$F$94,5,FALSE)</f>
        <v>203</v>
      </c>
      <c r="D492" s="36">
        <f>VLOOKUP(IF(data!D491="","unknown",data!D491),variables!$A$63:$F$94,6,FALSE)</f>
        <v>300</v>
      </c>
      <c r="E492">
        <f>VLOOKUP(IF(data!E491="","unknown",data!E491),variables!$A$97:$B$104,2,FALSE)</f>
        <v>402</v>
      </c>
      <c r="F492">
        <f>VLOOKUP(data!F491,variables!$A$107:$B$108,2,FALSE)</f>
        <v>501</v>
      </c>
      <c r="G492">
        <f>VLOOKUP(IF(data!H491="","unknown",data!H491),variables!$A$110:$B$112,2,FALSE)</f>
        <v>601</v>
      </c>
      <c r="H492">
        <f>VLOOKUP(IF(data!I491="","unknown",data!I491),variables!$A$115:$B$464,2,FALSE)</f>
        <v>700.02499999999998</v>
      </c>
      <c r="I492">
        <f>VLOOKUP(IF(data!P491="","unknown",data!P491),variables!$A$466:$B$517,2,FALSE)</f>
        <v>800.00099999999998</v>
      </c>
      <c r="J492">
        <f>VLOOKUP(IF(data!Q491="","unknown",data!Q491),variables!$A$519:$B$524,2,FALSE)</f>
        <v>900</v>
      </c>
      <c r="K492">
        <f>VLOOKUP(IF(data!S491="","unknown",data!S491),variables!$A$526:$B$528,2,FALSE)</f>
        <v>1000</v>
      </c>
      <c r="L492">
        <f>VLOOKUP(IF(data!U491="","unknown",data!U491),variables!$A$530:$B$534,2,FALSE)</f>
        <v>1100</v>
      </c>
      <c r="M492" s="38">
        <f>'data (2)'!A491</f>
        <v>1</v>
      </c>
      <c r="N492">
        <f>'interests (2)'!A492</f>
        <v>4100</v>
      </c>
      <c r="O492" t="str">
        <f t="shared" si="29"/>
        <v>filters:[1,4100]</v>
      </c>
      <c r="P492" t="str">
        <f t="shared" si="30"/>
        <v>variables:[52,105,203,300,402,501,601,700.025,800.001,900,1000,1100]</v>
      </c>
      <c r="Q492" t="s">
        <v>1703</v>
      </c>
      <c r="R492" t="str">
        <f t="shared" si="31"/>
        <v>filters:[1,4100],variables:[52,105,203,300,402,501,601,700.025,800.001,900,1000,1100]</v>
      </c>
      <c r="S492" t="s">
        <v>1701</v>
      </c>
      <c r="T492" t="str">
        <f t="shared" si="28"/>
        <v>{filters:[1,4100],variables:[52,105,203,300,402,501,601,700.025,800.001,900,1000,1100]},</v>
      </c>
    </row>
    <row r="493" spans="1:20">
      <c r="A493" s="36">
        <f>VLOOKUP(data!A492,variables!$A$33:$E$58,5,FALSE)</f>
        <v>41</v>
      </c>
      <c r="B493" s="36">
        <f>VLOOKUP(data!A492,variables!$A$33:$F$58,6,FALSE)</f>
        <v>104</v>
      </c>
      <c r="C493" s="36">
        <f>VLOOKUP(IF(data!D492="","unknown",data!D492),variables!$A$63:$F$94,5,FALSE)</f>
        <v>203</v>
      </c>
      <c r="D493" s="36">
        <f>VLOOKUP(IF(data!D492="","unknown",data!D492),variables!$A$63:$F$94,6,FALSE)</f>
        <v>300</v>
      </c>
      <c r="E493">
        <f>VLOOKUP(IF(data!E492="","unknown",data!E492),variables!$A$97:$B$104,2,FALSE)</f>
        <v>401</v>
      </c>
      <c r="F493">
        <f>VLOOKUP(data!F492,variables!$A$107:$B$108,2,FALSE)</f>
        <v>500</v>
      </c>
      <c r="G493">
        <f>VLOOKUP(IF(data!H492="","unknown",data!H492),variables!$A$110:$B$112,2,FALSE)</f>
        <v>600</v>
      </c>
      <c r="H493">
        <f>VLOOKUP(IF(data!I492="","unknown",data!I492),variables!$A$115:$B$464,2,FALSE)</f>
        <v>700.33799999999997</v>
      </c>
      <c r="I493">
        <f>VLOOKUP(IF(data!P492="","unknown",data!P492),variables!$A$466:$B$517,2,FALSE)</f>
        <v>800.00900000000001</v>
      </c>
      <c r="J493">
        <f>VLOOKUP(IF(data!Q492="","unknown",data!Q492),variables!$A$519:$B$524,2,FALSE)</f>
        <v>903</v>
      </c>
      <c r="K493">
        <f>VLOOKUP(IF(data!S492="","unknown",data!S492),variables!$A$526:$B$528,2,FALSE)</f>
        <v>1000</v>
      </c>
      <c r="L493">
        <f>VLOOKUP(IF(data!U492="","unknown",data!U492),variables!$A$530:$B$534,2,FALSE)</f>
        <v>1101</v>
      </c>
      <c r="M493" s="38">
        <f>'data (2)'!A492</f>
        <v>1</v>
      </c>
      <c r="N493">
        <f>'interests (2)'!A493</f>
        <v>426400</v>
      </c>
      <c r="O493" t="str">
        <f t="shared" si="29"/>
        <v>filters:[1,426400]</v>
      </c>
      <c r="P493" t="str">
        <f t="shared" si="30"/>
        <v>variables:[41,104,203,300,401,500,600,700.338,800.009,903,1000,1101]</v>
      </c>
      <c r="Q493" t="s">
        <v>1703</v>
      </c>
      <c r="R493" t="str">
        <f t="shared" si="31"/>
        <v>filters:[1,426400],variables:[41,104,203,300,401,500,600,700.338,800.009,903,1000,1101]</v>
      </c>
      <c r="S493" t="s">
        <v>1701</v>
      </c>
      <c r="T493" t="str">
        <f t="shared" si="28"/>
        <v>{filters:[1,426400],variables:[41,104,203,300,401,500,600,700.338,800.009,903,1000,1101]},</v>
      </c>
    </row>
    <row r="494" spans="1:20">
      <c r="A494" s="36">
        <f>VLOOKUP(data!A493,variables!$A$33:$E$58,5,FALSE)</f>
        <v>50</v>
      </c>
      <c r="B494" s="36">
        <f>VLOOKUP(data!A493,variables!$A$33:$F$58,6,FALSE)</f>
        <v>105</v>
      </c>
      <c r="C494" s="36">
        <f>VLOOKUP(IF(data!D493="","unknown",data!D493),variables!$A$63:$F$94,5,FALSE)</f>
        <v>200</v>
      </c>
      <c r="D494" s="36">
        <f>VLOOKUP(IF(data!D493="","unknown",data!D493),variables!$A$63:$F$94,6,FALSE)</f>
        <v>300</v>
      </c>
      <c r="E494">
        <f>VLOOKUP(IF(data!E493="","unknown",data!E493),variables!$A$97:$B$104,2,FALSE)</f>
        <v>400</v>
      </c>
      <c r="F494">
        <f>VLOOKUP(data!F493,variables!$A$107:$B$108,2,FALSE)</f>
        <v>500</v>
      </c>
      <c r="G494">
        <f>VLOOKUP(IF(data!H493="","unknown",data!H493),variables!$A$110:$B$112,2,FALSE)</f>
        <v>601</v>
      </c>
      <c r="H494">
        <f>VLOOKUP(IF(data!I493="","unknown",data!I493),variables!$A$115:$B$464,2,FALSE)</f>
        <v>700.25800000000004</v>
      </c>
      <c r="I494">
        <f>VLOOKUP(IF(data!P493="","unknown",data!P493),variables!$A$466:$B$517,2,FALSE)</f>
        <v>800.01599999999996</v>
      </c>
      <c r="J494">
        <f>VLOOKUP(IF(data!Q493="","unknown",data!Q493),variables!$A$519:$B$524,2,FALSE)</f>
        <v>900</v>
      </c>
      <c r="K494">
        <f>VLOOKUP(IF(data!S493="","unknown",data!S493),variables!$A$526:$B$528,2,FALSE)</f>
        <v>1000</v>
      </c>
      <c r="L494">
        <f>VLOOKUP(IF(data!U493="","unknown",data!U493),variables!$A$530:$B$534,2,FALSE)</f>
        <v>1100</v>
      </c>
      <c r="M494" s="38">
        <f>'data (2)'!A493</f>
        <v>3</v>
      </c>
      <c r="N494">
        <f>'interests (2)'!A494</f>
        <v>1385800</v>
      </c>
      <c r="O494" t="str">
        <f t="shared" si="29"/>
        <v>filters:[3,1385800]</v>
      </c>
      <c r="P494" t="str">
        <f t="shared" si="30"/>
        <v>variables:[50,105,200,300,400,500,601,700.258,800.016,900,1000,1100]</v>
      </c>
      <c r="Q494" t="s">
        <v>1703</v>
      </c>
      <c r="R494" t="str">
        <f t="shared" si="31"/>
        <v>filters:[3,1385800],variables:[50,105,200,300,400,500,601,700.258,800.016,900,1000,1100]</v>
      </c>
      <c r="S494" t="s">
        <v>1701</v>
      </c>
      <c r="T494" t="str">
        <f t="shared" si="28"/>
        <v>{filters:[3,1385800],variables:[50,105,200,300,400,500,601,700.258,800.016,900,1000,1100]},</v>
      </c>
    </row>
    <row r="495" spans="1:20">
      <c r="A495" s="36">
        <f>VLOOKUP(data!A494,variables!$A$33:$E$58,5,FALSE)</f>
        <v>22</v>
      </c>
      <c r="B495" s="36">
        <f>VLOOKUP(data!A494,variables!$A$33:$F$58,6,FALSE)</f>
        <v>102</v>
      </c>
      <c r="C495" s="36">
        <f>VLOOKUP(IF(data!D494="","unknown",data!D494),variables!$A$63:$F$94,5,FALSE)</f>
        <v>203</v>
      </c>
      <c r="D495" s="36">
        <f>VLOOKUP(IF(data!D494="","unknown",data!D494),variables!$A$63:$F$94,6,FALSE)</f>
        <v>300</v>
      </c>
      <c r="E495">
        <f>VLOOKUP(IF(data!E494="","unknown",data!E494),variables!$A$97:$B$104,2,FALSE)</f>
        <v>400</v>
      </c>
      <c r="F495">
        <f>VLOOKUP(data!F494,variables!$A$107:$B$108,2,FALSE)</f>
        <v>500</v>
      </c>
      <c r="G495">
        <f>VLOOKUP(IF(data!H494="","unknown",data!H494),variables!$A$110:$B$112,2,FALSE)</f>
        <v>601</v>
      </c>
      <c r="H495">
        <f>VLOOKUP(IF(data!I494="","unknown",data!I494),variables!$A$115:$B$464,2,FALSE)</f>
        <v>700.029</v>
      </c>
      <c r="I495">
        <f>VLOOKUP(IF(data!P494="","unknown",data!P494),variables!$A$466:$B$517,2,FALSE)</f>
        <v>800.01700000000005</v>
      </c>
      <c r="J495">
        <f>VLOOKUP(IF(data!Q494="","unknown",data!Q494),variables!$A$519:$B$524,2,FALSE)</f>
        <v>904</v>
      </c>
      <c r="K495">
        <f>VLOOKUP(IF(data!S494="","unknown",data!S494),variables!$A$526:$B$528,2,FALSE)</f>
        <v>1000</v>
      </c>
      <c r="L495">
        <f>VLOOKUP(IF(data!U494="","unknown",data!U494),variables!$A$530:$B$534,2,FALSE)</f>
        <v>1101</v>
      </c>
      <c r="M495" s="38">
        <f>'data (2)'!A494</f>
        <v>0</v>
      </c>
      <c r="N495">
        <f>'interests (2)'!A495</f>
        <v>0</v>
      </c>
      <c r="O495" t="str">
        <f t="shared" si="29"/>
        <v>filters:[0,0]</v>
      </c>
      <c r="P495" t="str">
        <f t="shared" si="30"/>
        <v>variables:[22,102,203,300,400,500,601,700.029,800.017,904,1000,1101]</v>
      </c>
      <c r="Q495" t="s">
        <v>1703</v>
      </c>
      <c r="R495" t="str">
        <f t="shared" si="31"/>
        <v>filters:[0,0],variables:[22,102,203,300,400,500,601,700.029,800.017,904,1000,1101]</v>
      </c>
      <c r="S495" t="s">
        <v>1701</v>
      </c>
      <c r="T495" t="str">
        <f t="shared" si="28"/>
        <v>{filters:[0,0],variables:[22,102,203,300,400,500,601,700.029,800.017,904,1000,1101]},</v>
      </c>
    </row>
    <row r="496" spans="1:20">
      <c r="A496" s="36">
        <f>VLOOKUP(data!A495,variables!$A$33:$E$58,5,FALSE)</f>
        <v>41</v>
      </c>
      <c r="B496" s="36">
        <f>VLOOKUP(data!A495,variables!$A$33:$F$58,6,FALSE)</f>
        <v>104</v>
      </c>
      <c r="C496" s="36">
        <f>VLOOKUP(IF(data!D495="","unknown",data!D495),variables!$A$63:$F$94,5,FALSE)</f>
        <v>203</v>
      </c>
      <c r="D496" s="36">
        <f>VLOOKUP(IF(data!D495="","unknown",data!D495),variables!$A$63:$F$94,6,FALSE)</f>
        <v>300</v>
      </c>
      <c r="E496">
        <f>VLOOKUP(IF(data!E495="","unknown",data!E495),variables!$A$97:$B$104,2,FALSE)</f>
        <v>440</v>
      </c>
      <c r="F496">
        <f>VLOOKUP(data!F495,variables!$A$107:$B$108,2,FALSE)</f>
        <v>500</v>
      </c>
      <c r="G496">
        <f>VLOOKUP(IF(data!H495="","unknown",data!H495),variables!$A$110:$B$112,2,FALSE)</f>
        <v>602</v>
      </c>
      <c r="H496">
        <f>VLOOKUP(IF(data!I495="","unknown",data!I495),variables!$A$115:$B$464,2,FALSE)</f>
        <v>700.02800000000002</v>
      </c>
      <c r="I496">
        <f>VLOOKUP(IF(data!P495="","unknown",data!P495),variables!$A$466:$B$517,2,FALSE)</f>
        <v>801</v>
      </c>
      <c r="J496">
        <f>VLOOKUP(IF(data!Q495="","unknown",data!Q495),variables!$A$519:$B$524,2,FALSE)</f>
        <v>905</v>
      </c>
      <c r="K496">
        <f>VLOOKUP(IF(data!S495="","unknown",data!S495),variables!$A$526:$B$528,2,FALSE)</f>
        <v>1002</v>
      </c>
      <c r="L496">
        <f>VLOOKUP(IF(data!U495="","unknown",data!U495),variables!$A$530:$B$534,2,FALSE)</f>
        <v>1104</v>
      </c>
      <c r="M496" s="38">
        <f>'data (2)'!A495</f>
        <v>0</v>
      </c>
      <c r="N496">
        <f>'interests (2)'!A496</f>
        <v>0</v>
      </c>
      <c r="O496" t="str">
        <f t="shared" si="29"/>
        <v>filters:[0,0]</v>
      </c>
      <c r="P496" t="str">
        <f t="shared" si="30"/>
        <v>variables:[41,104,203,300,440,500,602,700.028,801,905,1002,1104]</v>
      </c>
      <c r="Q496" t="s">
        <v>1703</v>
      </c>
      <c r="R496" t="str">
        <f t="shared" si="31"/>
        <v>filters:[0,0],variables:[41,104,203,300,440,500,602,700.028,801,905,1002,1104]</v>
      </c>
      <c r="S496" t="s">
        <v>1701</v>
      </c>
      <c r="T496" t="str">
        <f t="shared" si="28"/>
        <v>{filters:[0,0],variables:[41,104,203,300,440,500,602,700.028,801,905,1002,1104]},</v>
      </c>
    </row>
    <row r="497" spans="1:20">
      <c r="A497" s="36">
        <f>VLOOKUP(data!A496,variables!$A$33:$E$58,5,FALSE)</f>
        <v>41</v>
      </c>
      <c r="B497" s="36">
        <f>VLOOKUP(data!A496,variables!$A$33:$F$58,6,FALSE)</f>
        <v>104</v>
      </c>
      <c r="C497" s="36">
        <f>VLOOKUP(IF(data!D496="","unknown",data!D496),variables!$A$63:$F$94,5,FALSE)</f>
        <v>203</v>
      </c>
      <c r="D497" s="36">
        <f>VLOOKUP(IF(data!D496="","unknown",data!D496),variables!$A$63:$F$94,6,FALSE)</f>
        <v>300</v>
      </c>
      <c r="E497">
        <f>VLOOKUP(IF(data!E496="","unknown",data!E496),variables!$A$97:$B$104,2,FALSE)</f>
        <v>400</v>
      </c>
      <c r="F497">
        <f>VLOOKUP(data!F496,variables!$A$107:$B$108,2,FALSE)</f>
        <v>500</v>
      </c>
      <c r="G497">
        <f>VLOOKUP(IF(data!H496="","unknown",data!H496),variables!$A$110:$B$112,2,FALSE)</f>
        <v>600</v>
      </c>
      <c r="H497">
        <f>VLOOKUP(IF(data!I496="","unknown",data!I496),variables!$A$115:$B$464,2,FALSE)</f>
        <v>700.18399999999997</v>
      </c>
      <c r="I497">
        <f>VLOOKUP(IF(data!P496="","unknown",data!P496),variables!$A$466:$B$517,2,FALSE)</f>
        <v>800.00300000000004</v>
      </c>
      <c r="J497">
        <f>VLOOKUP(IF(data!Q496="","unknown",data!Q496),variables!$A$519:$B$524,2,FALSE)</f>
        <v>903</v>
      </c>
      <c r="K497">
        <f>VLOOKUP(IF(data!S496="","unknown",data!S496),variables!$A$526:$B$528,2,FALSE)</f>
        <v>1000</v>
      </c>
      <c r="L497">
        <f>VLOOKUP(IF(data!U496="","unknown",data!U496),variables!$A$530:$B$534,2,FALSE)</f>
        <v>1100</v>
      </c>
      <c r="M497" s="38">
        <f>'data (2)'!A496</f>
        <v>2</v>
      </c>
      <c r="N497">
        <f>'interests (2)'!A497</f>
        <v>1402200</v>
      </c>
      <c r="O497" t="str">
        <f t="shared" si="29"/>
        <v>filters:[2,1402200]</v>
      </c>
      <c r="P497" t="str">
        <f t="shared" si="30"/>
        <v>variables:[41,104,203,300,400,500,600,700.184,800.003,903,1000,1100]</v>
      </c>
      <c r="Q497" t="s">
        <v>1703</v>
      </c>
      <c r="R497" t="str">
        <f t="shared" si="31"/>
        <v>filters:[2,1402200],variables:[41,104,203,300,400,500,600,700.184,800.003,903,1000,1100]</v>
      </c>
      <c r="S497" t="s">
        <v>1701</v>
      </c>
      <c r="T497" t="str">
        <f t="shared" si="28"/>
        <v>{filters:[2,1402200],variables:[41,104,203,300,400,500,600,700.184,800.003,903,1000,1100]},</v>
      </c>
    </row>
    <row r="498" spans="1:20">
      <c r="A498" s="36">
        <f>VLOOKUP(data!A497,variables!$A$33:$E$58,5,FALSE)</f>
        <v>22</v>
      </c>
      <c r="B498" s="36">
        <f>VLOOKUP(data!A497,variables!$A$33:$F$58,6,FALSE)</f>
        <v>102</v>
      </c>
      <c r="C498" s="36">
        <f>VLOOKUP(IF(data!D497="","unknown",data!D497),variables!$A$63:$F$94,5,FALSE)</f>
        <v>203</v>
      </c>
      <c r="D498" s="36">
        <f>VLOOKUP(IF(data!D497="","unknown",data!D497),variables!$A$63:$F$94,6,FALSE)</f>
        <v>300</v>
      </c>
      <c r="E498">
        <f>VLOOKUP(IF(data!E497="","unknown",data!E497),variables!$A$97:$B$104,2,FALSE)</f>
        <v>400</v>
      </c>
      <c r="F498">
        <f>VLOOKUP(data!F497,variables!$A$107:$B$108,2,FALSE)</f>
        <v>500</v>
      </c>
      <c r="G498">
        <f>VLOOKUP(IF(data!H497="","unknown",data!H497),variables!$A$110:$B$112,2,FALSE)</f>
        <v>600</v>
      </c>
      <c r="H498">
        <f>VLOOKUP(IF(data!I497="","unknown",data!I497),variables!$A$115:$B$464,2,FALSE)</f>
        <v>700.09</v>
      </c>
      <c r="I498">
        <f>VLOOKUP(IF(data!P497="","unknown",data!P497),variables!$A$466:$B$517,2,FALSE)</f>
        <v>800.00900000000001</v>
      </c>
      <c r="J498">
        <f>VLOOKUP(IF(data!Q497="","unknown",data!Q497),variables!$A$519:$B$524,2,FALSE)</f>
        <v>903</v>
      </c>
      <c r="K498">
        <f>VLOOKUP(IF(data!S497="","unknown",data!S497),variables!$A$526:$B$528,2,FALSE)</f>
        <v>1001</v>
      </c>
      <c r="L498">
        <f>VLOOKUP(IF(data!U497="","unknown",data!U497),variables!$A$530:$B$534,2,FALSE)</f>
        <v>1100</v>
      </c>
      <c r="M498" s="38">
        <f>'data (2)'!A497</f>
        <v>3</v>
      </c>
      <c r="N498">
        <f>'interests (2)'!A498</f>
        <v>1385800</v>
      </c>
      <c r="O498" t="str">
        <f t="shared" si="29"/>
        <v>filters:[3,1385800]</v>
      </c>
      <c r="P498" t="str">
        <f t="shared" si="30"/>
        <v>variables:[22,102,203,300,400,500,600,700.09,800.009,903,1001,1100]</v>
      </c>
      <c r="Q498" t="s">
        <v>1703</v>
      </c>
      <c r="R498" t="str">
        <f t="shared" si="31"/>
        <v>filters:[3,1385800],variables:[22,102,203,300,400,500,600,700.09,800.009,903,1001,1100]</v>
      </c>
      <c r="S498" t="s">
        <v>1701</v>
      </c>
      <c r="T498" t="str">
        <f t="shared" si="28"/>
        <v>{filters:[3,1385800],variables:[22,102,203,300,400,500,600,700.09,800.009,903,1001,1100]},</v>
      </c>
    </row>
    <row r="499" spans="1:20">
      <c r="A499" s="36">
        <f>VLOOKUP(data!A498,variables!$A$33:$E$58,5,FALSE)</f>
        <v>23</v>
      </c>
      <c r="B499" s="36">
        <f>VLOOKUP(data!A498,variables!$A$33:$F$58,6,FALSE)</f>
        <v>102</v>
      </c>
      <c r="C499" s="36">
        <f>VLOOKUP(IF(data!D498="","unknown",data!D498),variables!$A$63:$F$94,5,FALSE)</f>
        <v>229</v>
      </c>
      <c r="D499" s="36">
        <f>VLOOKUP(IF(data!D498="","unknown",data!D498),variables!$A$63:$F$94,6,FALSE)</f>
        <v>302</v>
      </c>
      <c r="E499">
        <f>VLOOKUP(IF(data!E498="","unknown",data!E498),variables!$A$97:$B$104,2,FALSE)</f>
        <v>401</v>
      </c>
      <c r="F499">
        <f>VLOOKUP(data!F498,variables!$A$107:$B$108,2,FALSE)</f>
        <v>500</v>
      </c>
      <c r="G499">
        <f>VLOOKUP(IF(data!H498="","unknown",data!H498),variables!$A$110:$B$112,2,FALSE)</f>
        <v>601</v>
      </c>
      <c r="H499">
        <f>VLOOKUP(IF(data!I498="","unknown",data!I498),variables!$A$115:$B$464,2,FALSE)</f>
        <v>700.26</v>
      </c>
      <c r="I499">
        <f>VLOOKUP(IF(data!P498="","unknown",data!P498),variables!$A$466:$B$517,2,FALSE)</f>
        <v>800.00300000000004</v>
      </c>
      <c r="J499">
        <f>VLOOKUP(IF(data!Q498="","unknown",data!Q498),variables!$A$519:$B$524,2,FALSE)</f>
        <v>904</v>
      </c>
      <c r="K499">
        <f>VLOOKUP(IF(data!S498="","unknown",data!S498),variables!$A$526:$B$528,2,FALSE)</f>
        <v>1001</v>
      </c>
      <c r="L499">
        <f>VLOOKUP(IF(data!U498="","unknown",data!U498),variables!$A$530:$B$534,2,FALSE)</f>
        <v>1100</v>
      </c>
      <c r="M499" s="38">
        <f>'data (2)'!A498</f>
        <v>0</v>
      </c>
      <c r="N499">
        <f>'interests (2)'!A499</f>
        <v>1049600</v>
      </c>
      <c r="O499" t="str">
        <f t="shared" si="29"/>
        <v>filters:[0,1049600]</v>
      </c>
      <c r="P499" t="str">
        <f t="shared" si="30"/>
        <v>variables:[23,102,229,302,401,500,601,700.26,800.003,904,1001,1100]</v>
      </c>
      <c r="Q499" t="s">
        <v>1703</v>
      </c>
      <c r="R499" t="str">
        <f t="shared" si="31"/>
        <v>filters:[0,1049600],variables:[23,102,229,302,401,500,601,700.26,800.003,904,1001,1100]</v>
      </c>
      <c r="S499" t="s">
        <v>1701</v>
      </c>
      <c r="T499" t="str">
        <f t="shared" si="28"/>
        <v>{filters:[0,1049600],variables:[23,102,229,302,401,500,601,700.26,800.003,904,1001,1100]},</v>
      </c>
    </row>
    <row r="500" spans="1:20">
      <c r="A500" s="36">
        <f>VLOOKUP(data!A499,variables!$A$33:$E$58,5,FALSE)</f>
        <v>30</v>
      </c>
      <c r="B500" s="36">
        <f>VLOOKUP(data!A499,variables!$A$33:$F$58,6,FALSE)</f>
        <v>103</v>
      </c>
      <c r="C500" s="36">
        <f>VLOOKUP(IF(data!D499="","unknown",data!D499),variables!$A$63:$F$94,5,FALSE)</f>
        <v>220</v>
      </c>
      <c r="D500" s="36">
        <f>VLOOKUP(IF(data!D499="","unknown",data!D499),variables!$A$63:$F$94,6,FALSE)</f>
        <v>302</v>
      </c>
      <c r="E500">
        <f>VLOOKUP(IF(data!E499="","unknown",data!E499),variables!$A$97:$B$104,2,FALSE)</f>
        <v>400</v>
      </c>
      <c r="F500">
        <f>VLOOKUP(data!F499,variables!$A$107:$B$108,2,FALSE)</f>
        <v>500</v>
      </c>
      <c r="G500">
        <f>VLOOKUP(IF(data!H499="","unknown",data!H499),variables!$A$110:$B$112,2,FALSE)</f>
        <v>600</v>
      </c>
      <c r="H500">
        <f>VLOOKUP(IF(data!I499="","unknown",data!I499),variables!$A$115:$B$464,2,FALSE)</f>
        <v>700.33299999999997</v>
      </c>
      <c r="I500">
        <f>VLOOKUP(IF(data!P499="","unknown",data!P499),variables!$A$466:$B$517,2,FALSE)</f>
        <v>800.01099999999997</v>
      </c>
      <c r="J500">
        <f>VLOOKUP(IF(data!Q499="","unknown",data!Q499),variables!$A$519:$B$524,2,FALSE)</f>
        <v>900</v>
      </c>
      <c r="K500">
        <f>VLOOKUP(IF(data!S499="","unknown",data!S499),variables!$A$526:$B$528,2,FALSE)</f>
        <v>1001</v>
      </c>
      <c r="L500">
        <f>VLOOKUP(IF(data!U499="","unknown",data!U499),variables!$A$530:$B$534,2,FALSE)</f>
        <v>1100</v>
      </c>
      <c r="M500" s="38">
        <f>'data (2)'!A499</f>
        <v>2</v>
      </c>
      <c r="N500">
        <f>'interests (2)'!A500</f>
        <v>1057800</v>
      </c>
      <c r="O500" t="str">
        <f t="shared" si="29"/>
        <v>filters:[2,1057800]</v>
      </c>
      <c r="P500" t="str">
        <f t="shared" si="30"/>
        <v>variables:[30,103,220,302,400,500,600,700.333,800.011,900,1001,1100]</v>
      </c>
      <c r="Q500" t="s">
        <v>1703</v>
      </c>
      <c r="R500" t="str">
        <f t="shared" si="31"/>
        <v>filters:[2,1057800],variables:[30,103,220,302,400,500,600,700.333,800.011,900,1001,1100]</v>
      </c>
      <c r="S500" t="s">
        <v>1701</v>
      </c>
      <c r="T500" t="str">
        <f t="shared" si="28"/>
        <v>{filters:[2,1057800],variables:[30,103,220,302,400,500,600,700.333,800.011,900,1001,1100]},</v>
      </c>
    </row>
    <row r="501" spans="1:20">
      <c r="A501" s="36">
        <f>VLOOKUP(data!A500,variables!$A$33:$E$58,5,FALSE)</f>
        <v>41</v>
      </c>
      <c r="B501" s="36">
        <f>VLOOKUP(data!A500,variables!$A$33:$F$58,6,FALSE)</f>
        <v>104</v>
      </c>
      <c r="C501" s="36">
        <f>VLOOKUP(IF(data!D500="","unknown",data!D500),variables!$A$63:$F$94,5,FALSE)</f>
        <v>203</v>
      </c>
      <c r="D501" s="36">
        <f>VLOOKUP(IF(data!D500="","unknown",data!D500),variables!$A$63:$F$94,6,FALSE)</f>
        <v>300</v>
      </c>
      <c r="E501">
        <f>VLOOKUP(IF(data!E500="","unknown",data!E500),variables!$A$97:$B$104,2,FALSE)</f>
        <v>400</v>
      </c>
      <c r="F501">
        <f>VLOOKUP(data!F500,variables!$A$107:$B$108,2,FALSE)</f>
        <v>500</v>
      </c>
      <c r="G501">
        <f>VLOOKUP(IF(data!H500="","unknown",data!H500),variables!$A$110:$B$112,2,FALSE)</f>
        <v>601</v>
      </c>
      <c r="H501">
        <f>VLOOKUP(IF(data!I500="","unknown",data!I500),variables!$A$115:$B$464,2,FALSE)</f>
        <v>700.28200000000004</v>
      </c>
      <c r="I501">
        <f>VLOOKUP(IF(data!P500="","unknown",data!P500),variables!$A$466:$B$517,2,FALSE)</f>
        <v>800.02599999999995</v>
      </c>
      <c r="J501">
        <f>VLOOKUP(IF(data!Q500="","unknown",data!Q500),variables!$A$519:$B$524,2,FALSE)</f>
        <v>902</v>
      </c>
      <c r="K501">
        <f>VLOOKUP(IF(data!S500="","unknown",data!S500),variables!$A$526:$B$528,2,FALSE)</f>
        <v>1000</v>
      </c>
      <c r="L501">
        <f>VLOOKUP(IF(data!U500="","unknown",data!U500),variables!$A$530:$B$534,2,FALSE)</f>
        <v>1100</v>
      </c>
      <c r="M501" s="38">
        <f>'data (2)'!A500</f>
        <v>3</v>
      </c>
      <c r="N501">
        <f>'interests (2)'!A501</f>
        <v>2095102</v>
      </c>
      <c r="O501" t="str">
        <f t="shared" si="29"/>
        <v>filters:[3,2095102]</v>
      </c>
      <c r="P501" t="str">
        <f t="shared" si="30"/>
        <v>variables:[41,104,203,300,400,500,601,700.282,800.026,902,1000,1100]</v>
      </c>
      <c r="Q501" t="s">
        <v>1703</v>
      </c>
      <c r="R501" t="str">
        <f t="shared" si="31"/>
        <v>filters:[3,2095102],variables:[41,104,203,300,400,500,601,700.282,800.026,902,1000,1100]</v>
      </c>
      <c r="S501" t="s">
        <v>1701</v>
      </c>
      <c r="T501" t="str">
        <f t="shared" si="28"/>
        <v>{filters:[3,2095102],variables:[41,104,203,300,400,500,601,700.282,800.026,902,1000,1100]},</v>
      </c>
    </row>
    <row r="502" spans="1:20">
      <c r="A502" s="36">
        <f>VLOOKUP(data!A501,variables!$A$33:$E$58,5,FALSE)</f>
        <v>14</v>
      </c>
      <c r="B502" s="36">
        <f>VLOOKUP(data!A501,variables!$A$33:$F$58,6,FALSE)</f>
        <v>101</v>
      </c>
      <c r="C502" s="36">
        <f>VLOOKUP(IF(data!D501="","unknown",data!D501),variables!$A$63:$F$94,5,FALSE)</f>
        <v>203</v>
      </c>
      <c r="D502" s="36">
        <f>VLOOKUP(IF(data!D501="","unknown",data!D501),variables!$A$63:$F$94,6,FALSE)</f>
        <v>300</v>
      </c>
      <c r="E502">
        <f>VLOOKUP(IF(data!E501="","unknown",data!E501),variables!$A$97:$B$104,2,FALSE)</f>
        <v>440</v>
      </c>
      <c r="F502">
        <f>VLOOKUP(data!F501,variables!$A$107:$B$108,2,FALSE)</f>
        <v>501</v>
      </c>
      <c r="G502">
        <f>VLOOKUP(IF(data!H501="","unknown",data!H501),variables!$A$110:$B$112,2,FALSE)</f>
        <v>602</v>
      </c>
      <c r="H502">
        <f>VLOOKUP(IF(data!I501="","unknown",data!I501),variables!$A$115:$B$464,2,FALSE)</f>
        <v>700.11199999999997</v>
      </c>
      <c r="I502">
        <f>VLOOKUP(IF(data!P501="","unknown",data!P501),variables!$A$466:$B$517,2,FALSE)</f>
        <v>801</v>
      </c>
      <c r="J502">
        <f>VLOOKUP(IF(data!Q501="","unknown",data!Q501),variables!$A$519:$B$524,2,FALSE)</f>
        <v>905</v>
      </c>
      <c r="K502">
        <f>VLOOKUP(IF(data!S501="","unknown",data!S501),variables!$A$526:$B$528,2,FALSE)</f>
        <v>1002</v>
      </c>
      <c r="L502">
        <f>VLOOKUP(IF(data!U501="","unknown",data!U501),variables!$A$530:$B$534,2,FALSE)</f>
        <v>1104</v>
      </c>
      <c r="M502" s="38">
        <f>'data (2)'!A501</f>
        <v>0</v>
      </c>
      <c r="N502">
        <f>'interests (2)'!A502</f>
        <v>0</v>
      </c>
      <c r="O502" t="str">
        <f t="shared" si="29"/>
        <v>filters:[0,0]</v>
      </c>
      <c r="P502" t="str">
        <f t="shared" si="30"/>
        <v>variables:[14,101,203,300,440,501,602,700.112,801,905,1002,1104]</v>
      </c>
      <c r="Q502" t="s">
        <v>1703</v>
      </c>
      <c r="R502" t="str">
        <f t="shared" si="31"/>
        <v>filters:[0,0],variables:[14,101,203,300,440,501,602,700.112,801,905,1002,1104]</v>
      </c>
      <c r="S502" t="s">
        <v>1701</v>
      </c>
      <c r="T502" t="str">
        <f t="shared" si="28"/>
        <v>{filters:[0,0],variables:[14,101,203,300,440,501,602,700.112,801,905,1002,1104]},</v>
      </c>
    </row>
    <row r="503" spans="1:20">
      <c r="A503" s="36">
        <f>VLOOKUP(data!A502,variables!$A$33:$E$58,5,FALSE)</f>
        <v>1</v>
      </c>
      <c r="B503" s="36">
        <f>VLOOKUP(data!A502,variables!$A$33:$F$58,6,FALSE)</f>
        <v>100</v>
      </c>
      <c r="C503" s="36">
        <f>VLOOKUP(IF(data!D502="","unknown",data!D502),variables!$A$63:$F$94,5,FALSE)</f>
        <v>203</v>
      </c>
      <c r="D503" s="36">
        <f>VLOOKUP(IF(data!D502="","unknown",data!D502),variables!$A$63:$F$94,6,FALSE)</f>
        <v>300</v>
      </c>
      <c r="E503">
        <f>VLOOKUP(IF(data!E502="","unknown",data!E502),variables!$A$97:$B$104,2,FALSE)</f>
        <v>440</v>
      </c>
      <c r="F503">
        <f>VLOOKUP(data!F502,variables!$A$107:$B$108,2,FALSE)</f>
        <v>500</v>
      </c>
      <c r="G503">
        <f>VLOOKUP(IF(data!H502="","unknown",data!H502),variables!$A$110:$B$112,2,FALSE)</f>
        <v>602</v>
      </c>
      <c r="H503">
        <f>VLOOKUP(IF(data!I502="","unknown",data!I502),variables!$A$115:$B$464,2,FALSE)</f>
        <v>700.11199999999997</v>
      </c>
      <c r="I503">
        <f>VLOOKUP(IF(data!P502="","unknown",data!P502),variables!$A$466:$B$517,2,FALSE)</f>
        <v>801</v>
      </c>
      <c r="J503">
        <f>VLOOKUP(IF(data!Q502="","unknown",data!Q502),variables!$A$519:$B$524,2,FALSE)</f>
        <v>905</v>
      </c>
      <c r="K503">
        <f>VLOOKUP(IF(data!S502="","unknown",data!S502),variables!$A$526:$B$528,2,FALSE)</f>
        <v>1002</v>
      </c>
      <c r="L503">
        <f>VLOOKUP(IF(data!U502="","unknown",data!U502),variables!$A$530:$B$534,2,FALSE)</f>
        <v>1104</v>
      </c>
      <c r="M503" s="38">
        <f>'data (2)'!A502</f>
        <v>0</v>
      </c>
      <c r="N503">
        <f>'interests (2)'!A503</f>
        <v>0</v>
      </c>
      <c r="O503" t="str">
        <f t="shared" si="29"/>
        <v>filters:[0,0]</v>
      </c>
      <c r="P503" t="str">
        <f t="shared" si="30"/>
        <v>variables:[1,100,203,300,440,500,602,700.112,801,905,1002,1104]</v>
      </c>
      <c r="Q503" t="s">
        <v>1703</v>
      </c>
      <c r="R503" t="str">
        <f t="shared" si="31"/>
        <v>filters:[0,0],variables:[1,100,203,300,440,500,602,700.112,801,905,1002,1104]</v>
      </c>
      <c r="S503" t="s">
        <v>1701</v>
      </c>
      <c r="T503" t="str">
        <f t="shared" si="28"/>
        <v>{filters:[0,0],variables:[1,100,203,300,440,500,602,700.112,801,905,1002,1104]},</v>
      </c>
    </row>
    <row r="504" spans="1:20">
      <c r="A504" s="36">
        <f>VLOOKUP(data!A503,variables!$A$33:$E$58,5,FALSE)</f>
        <v>42</v>
      </c>
      <c r="B504" s="36">
        <f>VLOOKUP(data!A503,variables!$A$33:$F$58,6,FALSE)</f>
        <v>104</v>
      </c>
      <c r="C504" s="36">
        <f>VLOOKUP(IF(data!D503="","unknown",data!D503),variables!$A$63:$F$94,5,FALSE)</f>
        <v>203</v>
      </c>
      <c r="D504" s="36">
        <f>VLOOKUP(IF(data!D503="","unknown",data!D503),variables!$A$63:$F$94,6,FALSE)</f>
        <v>300</v>
      </c>
      <c r="E504">
        <f>VLOOKUP(IF(data!E503="","unknown",data!E503),variables!$A$97:$B$104,2,FALSE)</f>
        <v>402</v>
      </c>
      <c r="F504">
        <f>VLOOKUP(data!F503,variables!$A$107:$B$108,2,FALSE)</f>
        <v>500</v>
      </c>
      <c r="G504">
        <f>VLOOKUP(IF(data!H503="","unknown",data!H503),variables!$A$110:$B$112,2,FALSE)</f>
        <v>601</v>
      </c>
      <c r="H504">
        <f>VLOOKUP(IF(data!I503="","unknown",data!I503),variables!$A$115:$B$464,2,FALSE)</f>
        <v>700.27</v>
      </c>
      <c r="I504">
        <f>VLOOKUP(IF(data!P503="","unknown",data!P503),variables!$A$466:$B$517,2,FALSE)</f>
        <v>800.005</v>
      </c>
      <c r="J504">
        <f>VLOOKUP(IF(data!Q503="","unknown",data!Q503),variables!$A$519:$B$524,2,FALSE)</f>
        <v>900</v>
      </c>
      <c r="K504">
        <f>VLOOKUP(IF(data!S503="","unknown",data!S503),variables!$A$526:$B$528,2,FALSE)</f>
        <v>1000</v>
      </c>
      <c r="L504">
        <f>VLOOKUP(IF(data!U503="","unknown",data!U503),variables!$A$530:$B$534,2,FALSE)</f>
        <v>1100</v>
      </c>
      <c r="M504" s="38">
        <f>'data (2)'!A503</f>
        <v>3</v>
      </c>
      <c r="N504">
        <f>'interests (2)'!A504</f>
        <v>955300</v>
      </c>
      <c r="O504" t="str">
        <f t="shared" si="29"/>
        <v>filters:[3,955300]</v>
      </c>
      <c r="P504" t="str">
        <f t="shared" si="30"/>
        <v>variables:[42,104,203,300,402,500,601,700.27,800.005,900,1000,1100]</v>
      </c>
      <c r="Q504" t="s">
        <v>1703</v>
      </c>
      <c r="R504" t="str">
        <f t="shared" si="31"/>
        <v>filters:[3,955300],variables:[42,104,203,300,402,500,601,700.27,800.005,900,1000,1100]</v>
      </c>
      <c r="S504" t="s">
        <v>1701</v>
      </c>
      <c r="T504" t="str">
        <f t="shared" si="28"/>
        <v>{filters:[3,955300],variables:[42,104,203,300,402,500,601,700.27,800.005,900,1000,1100]},</v>
      </c>
    </row>
    <row r="505" spans="1:20">
      <c r="A505" s="36">
        <f>VLOOKUP(data!A504,variables!$A$33:$E$58,5,FALSE)</f>
        <v>50</v>
      </c>
      <c r="B505" s="36">
        <f>VLOOKUP(data!A504,variables!$A$33:$F$58,6,FALSE)</f>
        <v>105</v>
      </c>
      <c r="C505" s="36">
        <f>VLOOKUP(IF(data!D504="","unknown",data!D504),variables!$A$63:$F$94,5,FALSE)</f>
        <v>203</v>
      </c>
      <c r="D505" s="36">
        <f>VLOOKUP(IF(data!D504="","unknown",data!D504),variables!$A$63:$F$94,6,FALSE)</f>
        <v>300</v>
      </c>
      <c r="E505">
        <f>VLOOKUP(IF(data!E504="","unknown",data!E504),variables!$A$97:$B$104,2,FALSE)</f>
        <v>421</v>
      </c>
      <c r="F505">
        <f>VLOOKUP(data!F504,variables!$A$107:$B$108,2,FALSE)</f>
        <v>500</v>
      </c>
      <c r="G505">
        <f>VLOOKUP(IF(data!H504="","unknown",data!H504),variables!$A$110:$B$112,2,FALSE)</f>
        <v>601</v>
      </c>
      <c r="H505">
        <f>VLOOKUP(IF(data!I504="","unknown",data!I504),variables!$A$115:$B$464,2,FALSE)</f>
        <v>700.23599999999999</v>
      </c>
      <c r="I505">
        <f>VLOOKUP(IF(data!P504="","unknown",data!P504),variables!$A$466:$B$517,2,FALSE)</f>
        <v>801</v>
      </c>
      <c r="J505">
        <f>VLOOKUP(IF(data!Q504="","unknown",data!Q504),variables!$A$519:$B$524,2,FALSE)</f>
        <v>904</v>
      </c>
      <c r="K505">
        <f>VLOOKUP(IF(data!S504="","unknown",data!S504),variables!$A$526:$B$528,2,FALSE)</f>
        <v>1000</v>
      </c>
      <c r="L505">
        <f>VLOOKUP(IF(data!U504="","unknown",data!U504),variables!$A$530:$B$534,2,FALSE)</f>
        <v>1101</v>
      </c>
      <c r="M505" s="38">
        <f>'data (2)'!A504</f>
        <v>2</v>
      </c>
      <c r="N505">
        <f>'interests (2)'!A505</f>
        <v>1070102</v>
      </c>
      <c r="O505" t="str">
        <f t="shared" si="29"/>
        <v>filters:[2,1070102]</v>
      </c>
      <c r="P505" t="str">
        <f t="shared" si="30"/>
        <v>variables:[50,105,203,300,421,500,601,700.236,801,904,1000,1101]</v>
      </c>
      <c r="Q505" t="s">
        <v>1703</v>
      </c>
      <c r="R505" t="str">
        <f t="shared" si="31"/>
        <v>filters:[2,1070102],variables:[50,105,203,300,421,500,601,700.236,801,904,1000,1101]</v>
      </c>
      <c r="S505" t="s">
        <v>1701</v>
      </c>
      <c r="T505" t="str">
        <f t="shared" si="28"/>
        <v>{filters:[2,1070102],variables:[50,105,203,300,421,500,601,700.236,801,904,1000,1101]},</v>
      </c>
    </row>
    <row r="506" spans="1:20">
      <c r="A506" s="36">
        <f>VLOOKUP(data!A505,variables!$A$33:$E$58,5,FALSE)</f>
        <v>51</v>
      </c>
      <c r="B506" s="36">
        <f>VLOOKUP(data!A505,variables!$A$33:$F$58,6,FALSE)</f>
        <v>105</v>
      </c>
      <c r="C506" s="36">
        <f>VLOOKUP(IF(data!D505="","unknown",data!D505),variables!$A$63:$F$94,5,FALSE)</f>
        <v>203</v>
      </c>
      <c r="D506" s="36">
        <f>VLOOKUP(IF(data!D505="","unknown",data!D505),variables!$A$63:$F$94,6,FALSE)</f>
        <v>300</v>
      </c>
      <c r="E506">
        <f>VLOOKUP(IF(data!E505="","unknown",data!E505),variables!$A$97:$B$104,2,FALSE)</f>
        <v>440</v>
      </c>
      <c r="F506">
        <f>VLOOKUP(data!F505,variables!$A$107:$B$108,2,FALSE)</f>
        <v>500</v>
      </c>
      <c r="G506">
        <f>VLOOKUP(IF(data!H505="","unknown",data!H505),variables!$A$110:$B$112,2,FALSE)</f>
        <v>602</v>
      </c>
      <c r="H506">
        <f>VLOOKUP(IF(data!I505="","unknown",data!I505),variables!$A$115:$B$464,2,FALSE)</f>
        <v>700.21199999999999</v>
      </c>
      <c r="I506">
        <f>VLOOKUP(IF(data!P505="","unknown",data!P505),variables!$A$466:$B$517,2,FALSE)</f>
        <v>801</v>
      </c>
      <c r="J506">
        <f>VLOOKUP(IF(data!Q505="","unknown",data!Q505),variables!$A$519:$B$524,2,FALSE)</f>
        <v>905</v>
      </c>
      <c r="K506">
        <f>VLOOKUP(IF(data!S505="","unknown",data!S505),variables!$A$526:$B$528,2,FALSE)</f>
        <v>1002</v>
      </c>
      <c r="L506">
        <f>VLOOKUP(IF(data!U505="","unknown",data!U505),variables!$A$530:$B$534,2,FALSE)</f>
        <v>1104</v>
      </c>
      <c r="M506" s="38">
        <f>'data (2)'!A505</f>
        <v>0</v>
      </c>
      <c r="N506">
        <f>'interests (2)'!A506</f>
        <v>0</v>
      </c>
      <c r="O506" t="str">
        <f t="shared" si="29"/>
        <v>filters:[0,0]</v>
      </c>
      <c r="P506" t="str">
        <f t="shared" si="30"/>
        <v>variables:[51,105,203,300,440,500,602,700.212,801,905,1002,1104]</v>
      </c>
      <c r="Q506" t="s">
        <v>1703</v>
      </c>
      <c r="R506" t="str">
        <f t="shared" si="31"/>
        <v>filters:[0,0],variables:[51,105,203,300,440,500,602,700.212,801,905,1002,1104]</v>
      </c>
      <c r="S506" t="s">
        <v>1701</v>
      </c>
      <c r="T506" t="str">
        <f t="shared" si="28"/>
        <v>{filters:[0,0],variables:[51,105,203,300,440,500,602,700.212,801,905,1002,1104]},</v>
      </c>
    </row>
    <row r="507" spans="1:20">
      <c r="A507" s="36">
        <f>VLOOKUP(data!A506,variables!$A$33:$E$58,5,FALSE)</f>
        <v>50</v>
      </c>
      <c r="B507" s="36">
        <f>VLOOKUP(data!A506,variables!$A$33:$F$58,6,FALSE)</f>
        <v>105</v>
      </c>
      <c r="C507" s="36">
        <f>VLOOKUP(IF(data!D506="","unknown",data!D506),variables!$A$63:$F$94,5,FALSE)</f>
        <v>214</v>
      </c>
      <c r="D507" s="36">
        <f>VLOOKUP(IF(data!D506="","unknown",data!D506),variables!$A$63:$F$94,6,FALSE)</f>
        <v>301</v>
      </c>
      <c r="E507">
        <f>VLOOKUP(IF(data!E506="","unknown",data!E506),variables!$A$97:$B$104,2,FALSE)</f>
        <v>400</v>
      </c>
      <c r="F507">
        <f>VLOOKUP(data!F506,variables!$A$107:$B$108,2,FALSE)</f>
        <v>500</v>
      </c>
      <c r="G507">
        <f>VLOOKUP(IF(data!H506="","unknown",data!H506),variables!$A$110:$B$112,2,FALSE)</f>
        <v>600</v>
      </c>
      <c r="H507">
        <f>VLOOKUP(IF(data!I506="","unknown",data!I506),variables!$A$115:$B$464,2,FALSE)</f>
        <v>700.31600000000003</v>
      </c>
      <c r="I507">
        <f>VLOOKUP(IF(data!P506="","unknown",data!P506),variables!$A$466:$B$517,2,FALSE)</f>
        <v>800.03099999999995</v>
      </c>
      <c r="J507">
        <f>VLOOKUP(IF(data!Q506="","unknown",data!Q506),variables!$A$519:$B$524,2,FALSE)</f>
        <v>904</v>
      </c>
      <c r="K507">
        <f>VLOOKUP(IF(data!S506="","unknown",data!S506),variables!$A$526:$B$528,2,FALSE)</f>
        <v>1000</v>
      </c>
      <c r="L507">
        <f>VLOOKUP(IF(data!U506="","unknown",data!U506),variables!$A$530:$B$534,2,FALSE)</f>
        <v>1100</v>
      </c>
      <c r="M507" s="38">
        <f>'data (2)'!A506</f>
        <v>2</v>
      </c>
      <c r="N507">
        <f>'interests (2)'!A507</f>
        <v>1143900</v>
      </c>
      <c r="O507" t="str">
        <f t="shared" si="29"/>
        <v>filters:[2,1143900]</v>
      </c>
      <c r="P507" t="str">
        <f t="shared" si="30"/>
        <v>variables:[50,105,214,301,400,500,600,700.316,800.031,904,1000,1100]</v>
      </c>
      <c r="Q507" t="s">
        <v>1703</v>
      </c>
      <c r="R507" t="str">
        <f t="shared" si="31"/>
        <v>filters:[2,1143900],variables:[50,105,214,301,400,500,600,700.316,800.031,904,1000,1100]</v>
      </c>
      <c r="S507" t="s">
        <v>1701</v>
      </c>
      <c r="T507" t="str">
        <f t="shared" si="28"/>
        <v>{filters:[2,1143900],variables:[50,105,214,301,400,500,600,700.316,800.031,904,1000,1100]},</v>
      </c>
    </row>
    <row r="508" spans="1:20">
      <c r="A508" s="36">
        <f>VLOOKUP(data!A507,variables!$A$33:$E$58,5,FALSE)</f>
        <v>22</v>
      </c>
      <c r="B508" s="36">
        <f>VLOOKUP(data!A507,variables!$A$33:$F$58,6,FALSE)</f>
        <v>102</v>
      </c>
      <c r="C508" s="36">
        <f>VLOOKUP(IF(data!D507="","unknown",data!D507),variables!$A$63:$F$94,5,FALSE)</f>
        <v>203</v>
      </c>
      <c r="D508" s="36">
        <f>VLOOKUP(IF(data!D507="","unknown",data!D507),variables!$A$63:$F$94,6,FALSE)</f>
        <v>300</v>
      </c>
      <c r="E508">
        <f>VLOOKUP(IF(data!E507="","unknown",data!E507),variables!$A$97:$B$104,2,FALSE)</f>
        <v>400</v>
      </c>
      <c r="F508">
        <f>VLOOKUP(data!F507,variables!$A$107:$B$108,2,FALSE)</f>
        <v>500</v>
      </c>
      <c r="G508">
        <f>VLOOKUP(IF(data!H507="","unknown",data!H507),variables!$A$110:$B$112,2,FALSE)</f>
        <v>601</v>
      </c>
      <c r="H508">
        <f>VLOOKUP(IF(data!I507="","unknown",data!I507),variables!$A$115:$B$464,2,FALSE)</f>
        <v>700.20899999999995</v>
      </c>
      <c r="I508">
        <f>VLOOKUP(IF(data!P507="","unknown",data!P507),variables!$A$466:$B$517,2,FALSE)</f>
        <v>800.02099999999996</v>
      </c>
      <c r="J508">
        <f>VLOOKUP(IF(data!Q507="","unknown",data!Q507),variables!$A$519:$B$524,2,FALSE)</f>
        <v>900</v>
      </c>
      <c r="K508">
        <f>VLOOKUP(IF(data!S507="","unknown",data!S507),variables!$A$526:$B$528,2,FALSE)</f>
        <v>1000</v>
      </c>
      <c r="L508">
        <f>VLOOKUP(IF(data!U507="","unknown",data!U507),variables!$A$530:$B$534,2,FALSE)</f>
        <v>1102</v>
      </c>
      <c r="M508" s="38">
        <f>'data (2)'!A507</f>
        <v>0</v>
      </c>
      <c r="N508">
        <f>'interests (2)'!A508</f>
        <v>45100</v>
      </c>
      <c r="O508" t="str">
        <f t="shared" si="29"/>
        <v>filters:[0,45100]</v>
      </c>
      <c r="P508" t="str">
        <f t="shared" si="30"/>
        <v>variables:[22,102,203,300,400,500,601,700.209,800.021,900,1000,1102]</v>
      </c>
      <c r="Q508" t="s">
        <v>1703</v>
      </c>
      <c r="R508" t="str">
        <f t="shared" si="31"/>
        <v>filters:[0,45100],variables:[22,102,203,300,400,500,601,700.209,800.021,900,1000,1102]</v>
      </c>
      <c r="S508" t="s">
        <v>1701</v>
      </c>
      <c r="T508" t="str">
        <f t="shared" si="28"/>
        <v>{filters:[0,45100],variables:[22,102,203,300,400,500,601,700.209,800.021,900,1000,1102]},</v>
      </c>
    </row>
    <row r="509" spans="1:20">
      <c r="A509" s="36">
        <f>VLOOKUP(data!A508,variables!$A$33:$E$58,5,FALSE)</f>
        <v>41</v>
      </c>
      <c r="B509" s="36">
        <f>VLOOKUP(data!A508,variables!$A$33:$F$58,6,FALSE)</f>
        <v>104</v>
      </c>
      <c r="C509" s="36">
        <f>VLOOKUP(IF(data!D508="","unknown",data!D508),variables!$A$63:$F$94,5,FALSE)</f>
        <v>214</v>
      </c>
      <c r="D509" s="36">
        <f>VLOOKUP(IF(data!D508="","unknown",data!D508),variables!$A$63:$F$94,6,FALSE)</f>
        <v>301</v>
      </c>
      <c r="E509">
        <f>VLOOKUP(IF(data!E508="","unknown",data!E508),variables!$A$97:$B$104,2,FALSE)</f>
        <v>400</v>
      </c>
      <c r="F509">
        <f>VLOOKUP(data!F508,variables!$A$107:$B$108,2,FALSE)</f>
        <v>500</v>
      </c>
      <c r="G509">
        <f>VLOOKUP(IF(data!H508="","unknown",data!H508),variables!$A$110:$B$112,2,FALSE)</f>
        <v>600</v>
      </c>
      <c r="H509">
        <f>VLOOKUP(IF(data!I508="","unknown",data!I508),variables!$A$115:$B$464,2,FALSE)</f>
        <v>700.12199999999996</v>
      </c>
      <c r="I509">
        <f>VLOOKUP(IF(data!P508="","unknown",data!P508),variables!$A$466:$B$517,2,FALSE)</f>
        <v>800.01599999999996</v>
      </c>
      <c r="J509">
        <f>VLOOKUP(IF(data!Q508="","unknown",data!Q508),variables!$A$519:$B$524,2,FALSE)</f>
        <v>904</v>
      </c>
      <c r="K509">
        <f>VLOOKUP(IF(data!S508="","unknown",data!S508),variables!$A$526:$B$528,2,FALSE)</f>
        <v>1000</v>
      </c>
      <c r="L509">
        <f>VLOOKUP(IF(data!U508="","unknown",data!U508),variables!$A$530:$B$534,2,FALSE)</f>
        <v>1100</v>
      </c>
      <c r="M509" s="38">
        <f>'data (2)'!A508</f>
        <v>1</v>
      </c>
      <c r="N509">
        <f>'interests (2)'!A509</f>
        <v>176300</v>
      </c>
      <c r="O509" t="str">
        <f t="shared" si="29"/>
        <v>filters:[1,176300]</v>
      </c>
      <c r="P509" t="str">
        <f t="shared" si="30"/>
        <v>variables:[41,104,214,301,400,500,600,700.122,800.016,904,1000,1100]</v>
      </c>
      <c r="Q509" t="s">
        <v>1703</v>
      </c>
      <c r="R509" t="str">
        <f t="shared" si="31"/>
        <v>filters:[1,176300],variables:[41,104,214,301,400,500,600,700.122,800.016,904,1000,1100]</v>
      </c>
      <c r="S509" t="s">
        <v>1701</v>
      </c>
      <c r="T509" t="str">
        <f t="shared" si="28"/>
        <v>{filters:[1,176300],variables:[41,104,214,301,400,500,600,700.122,800.016,904,1000,1100]},</v>
      </c>
    </row>
    <row r="510" spans="1:20">
      <c r="A510" s="36">
        <f>VLOOKUP(data!A509,variables!$A$33:$E$58,5,FALSE)</f>
        <v>41</v>
      </c>
      <c r="B510" s="36">
        <f>VLOOKUP(data!A509,variables!$A$33:$F$58,6,FALSE)</f>
        <v>104</v>
      </c>
      <c r="C510" s="36">
        <f>VLOOKUP(IF(data!D509="","unknown",data!D509),variables!$A$63:$F$94,5,FALSE)</f>
        <v>203</v>
      </c>
      <c r="D510" s="36">
        <f>VLOOKUP(IF(data!D509="","unknown",data!D509),variables!$A$63:$F$94,6,FALSE)</f>
        <v>300</v>
      </c>
      <c r="E510">
        <f>VLOOKUP(IF(data!E509="","unknown",data!E509),variables!$A$97:$B$104,2,FALSE)</f>
        <v>401</v>
      </c>
      <c r="F510">
        <f>VLOOKUP(data!F509,variables!$A$107:$B$108,2,FALSE)</f>
        <v>500</v>
      </c>
      <c r="G510">
        <f>VLOOKUP(IF(data!H509="","unknown",data!H509),variables!$A$110:$B$112,2,FALSE)</f>
        <v>600</v>
      </c>
      <c r="H510">
        <f>VLOOKUP(IF(data!I509="","unknown",data!I509),variables!$A$115:$B$464,2,FALSE)</f>
        <v>700.13199999999995</v>
      </c>
      <c r="I510">
        <f>VLOOKUP(IF(data!P509="","unknown",data!P509),variables!$A$466:$B$517,2,FALSE)</f>
        <v>800.029</v>
      </c>
      <c r="J510">
        <f>VLOOKUP(IF(data!Q509="","unknown",data!Q509),variables!$A$519:$B$524,2,FALSE)</f>
        <v>903</v>
      </c>
      <c r="K510">
        <f>VLOOKUP(IF(data!S509="","unknown",data!S509),variables!$A$526:$B$528,2,FALSE)</f>
        <v>1000</v>
      </c>
      <c r="L510">
        <f>VLOOKUP(IF(data!U509="","unknown",data!U509),variables!$A$530:$B$534,2,FALSE)</f>
        <v>1102</v>
      </c>
      <c r="M510" s="38">
        <f>'data (2)'!A509</f>
        <v>3</v>
      </c>
      <c r="N510">
        <f>'interests (2)'!A510</f>
        <v>1968000</v>
      </c>
      <c r="O510" t="str">
        <f t="shared" si="29"/>
        <v>filters:[3,1968000]</v>
      </c>
      <c r="P510" t="str">
        <f t="shared" si="30"/>
        <v>variables:[41,104,203,300,401,500,600,700.132,800.029,903,1000,1102]</v>
      </c>
      <c r="Q510" t="s">
        <v>1703</v>
      </c>
      <c r="R510" t="str">
        <f t="shared" si="31"/>
        <v>filters:[3,1968000],variables:[41,104,203,300,401,500,600,700.132,800.029,903,1000,1102]</v>
      </c>
      <c r="S510" t="s">
        <v>1701</v>
      </c>
      <c r="T510" t="str">
        <f t="shared" si="28"/>
        <v>{filters:[3,1968000],variables:[41,104,203,300,401,500,600,700.132,800.029,903,1000,1102]},</v>
      </c>
    </row>
    <row r="511" spans="1:20">
      <c r="A511" s="36">
        <f>VLOOKUP(data!A510,variables!$A$33:$E$58,5,FALSE)</f>
        <v>30</v>
      </c>
      <c r="B511" s="36">
        <f>VLOOKUP(data!A510,variables!$A$33:$F$58,6,FALSE)</f>
        <v>103</v>
      </c>
      <c r="C511" s="36">
        <f>VLOOKUP(IF(data!D510="","unknown",data!D510),variables!$A$63:$F$94,5,FALSE)</f>
        <v>201</v>
      </c>
      <c r="D511" s="36">
        <f>VLOOKUP(IF(data!D510="","unknown",data!D510),variables!$A$63:$F$94,6,FALSE)</f>
        <v>300</v>
      </c>
      <c r="E511">
        <f>VLOOKUP(IF(data!E510="","unknown",data!E510),variables!$A$97:$B$104,2,FALSE)</f>
        <v>400</v>
      </c>
      <c r="F511">
        <f>VLOOKUP(data!F510,variables!$A$107:$B$108,2,FALSE)</f>
        <v>500</v>
      </c>
      <c r="G511">
        <f>VLOOKUP(IF(data!H510="","unknown",data!H510),variables!$A$110:$B$112,2,FALSE)</f>
        <v>600</v>
      </c>
      <c r="H511">
        <f>VLOOKUP(IF(data!I510="","unknown",data!I510),variables!$A$115:$B$464,2,FALSE)</f>
        <v>700.21600000000001</v>
      </c>
      <c r="I511">
        <f>VLOOKUP(IF(data!P510="","unknown",data!P510),variables!$A$466:$B$517,2,FALSE)</f>
        <v>801</v>
      </c>
      <c r="J511">
        <f>VLOOKUP(IF(data!Q510="","unknown",data!Q510),variables!$A$519:$B$524,2,FALSE)</f>
        <v>903</v>
      </c>
      <c r="K511">
        <f>VLOOKUP(IF(data!S510="","unknown",data!S510),variables!$A$526:$B$528,2,FALSE)</f>
        <v>1000</v>
      </c>
      <c r="L511">
        <f>VLOOKUP(IF(data!U510="","unknown",data!U510),variables!$A$530:$B$534,2,FALSE)</f>
        <v>1100</v>
      </c>
      <c r="M511" s="38">
        <f>'data (2)'!A510</f>
        <v>0</v>
      </c>
      <c r="N511">
        <f>'interests (2)'!A511</f>
        <v>0</v>
      </c>
      <c r="O511" t="str">
        <f t="shared" si="29"/>
        <v>filters:[0,0]</v>
      </c>
      <c r="P511" t="str">
        <f t="shared" si="30"/>
        <v>variables:[30,103,201,300,400,500,600,700.216,801,903,1000,1100]</v>
      </c>
      <c r="Q511" t="s">
        <v>1703</v>
      </c>
      <c r="R511" t="str">
        <f t="shared" si="31"/>
        <v>filters:[0,0],variables:[30,103,201,300,400,500,600,700.216,801,903,1000,1100]</v>
      </c>
      <c r="S511" t="s">
        <v>1701</v>
      </c>
      <c r="T511" t="str">
        <f t="shared" si="28"/>
        <v>{filters:[0,0],variables:[30,103,201,300,400,500,600,700.216,801,903,1000,1100]},</v>
      </c>
    </row>
    <row r="512" spans="1:20">
      <c r="A512" s="36">
        <f>VLOOKUP(data!A511,variables!$A$33:$E$58,5,FALSE)</f>
        <v>52</v>
      </c>
      <c r="B512" s="36">
        <f>VLOOKUP(data!A511,variables!$A$33:$F$58,6,FALSE)</f>
        <v>105</v>
      </c>
      <c r="C512" s="36">
        <f>VLOOKUP(IF(data!D511="","unknown",data!D511),variables!$A$63:$F$94,5,FALSE)</f>
        <v>203</v>
      </c>
      <c r="D512" s="36">
        <f>VLOOKUP(IF(data!D511="","unknown",data!D511),variables!$A$63:$F$94,6,FALSE)</f>
        <v>300</v>
      </c>
      <c r="E512">
        <f>VLOOKUP(IF(data!E511="","unknown",data!E511),variables!$A$97:$B$104,2,FALSE)</f>
        <v>420</v>
      </c>
      <c r="F512">
        <f>VLOOKUP(data!F511,variables!$A$107:$B$108,2,FALSE)</f>
        <v>501</v>
      </c>
      <c r="G512">
        <f>VLOOKUP(IF(data!H511="","unknown",data!H511),variables!$A$110:$B$112,2,FALSE)</f>
        <v>601</v>
      </c>
      <c r="H512">
        <f>VLOOKUP(IF(data!I511="","unknown",data!I511),variables!$A$115:$B$464,2,FALSE)</f>
        <v>700.19200000000001</v>
      </c>
      <c r="I512">
        <f>VLOOKUP(IF(data!P511="","unknown",data!P511),variables!$A$466:$B$517,2,FALSE)</f>
        <v>800.01</v>
      </c>
      <c r="J512">
        <f>VLOOKUP(IF(data!Q511="","unknown",data!Q511),variables!$A$519:$B$524,2,FALSE)</f>
        <v>904</v>
      </c>
      <c r="K512">
        <f>VLOOKUP(IF(data!S511="","unknown",data!S511),variables!$A$526:$B$528,2,FALSE)</f>
        <v>1000</v>
      </c>
      <c r="L512">
        <f>VLOOKUP(IF(data!U511="","unknown",data!U511),variables!$A$530:$B$534,2,FALSE)</f>
        <v>1100</v>
      </c>
      <c r="M512" s="38">
        <f>'data (2)'!A511</f>
        <v>2</v>
      </c>
      <c r="N512">
        <f>'interests (2)'!A512</f>
        <v>262400</v>
      </c>
      <c r="O512" t="str">
        <f t="shared" si="29"/>
        <v>filters:[2,262400]</v>
      </c>
      <c r="P512" t="str">
        <f t="shared" si="30"/>
        <v>variables:[52,105,203,300,420,501,601,700.192,800.01,904,1000,1100]</v>
      </c>
      <c r="Q512" t="s">
        <v>1703</v>
      </c>
      <c r="R512" t="str">
        <f t="shared" si="31"/>
        <v>filters:[2,262400],variables:[52,105,203,300,420,501,601,700.192,800.01,904,1000,1100]</v>
      </c>
      <c r="S512" t="s">
        <v>1701</v>
      </c>
      <c r="T512" t="str">
        <f t="shared" si="28"/>
        <v>{filters:[2,262400],variables:[52,105,203,300,420,501,601,700.192,800.01,904,1000,1100]},</v>
      </c>
    </row>
    <row r="513" spans="1:20">
      <c r="A513" s="36">
        <f>VLOOKUP(data!A512,variables!$A$33:$E$58,5,FALSE)</f>
        <v>52</v>
      </c>
      <c r="B513" s="36">
        <f>VLOOKUP(data!A512,variables!$A$33:$F$58,6,FALSE)</f>
        <v>105</v>
      </c>
      <c r="C513" s="36">
        <f>VLOOKUP(IF(data!D512="","unknown",data!D512),variables!$A$63:$F$94,5,FALSE)</f>
        <v>212</v>
      </c>
      <c r="D513" s="36">
        <f>VLOOKUP(IF(data!D512="","unknown",data!D512),variables!$A$63:$F$94,6,FALSE)</f>
        <v>301</v>
      </c>
      <c r="E513">
        <f>VLOOKUP(IF(data!E512="","unknown",data!E512),variables!$A$97:$B$104,2,FALSE)</f>
        <v>402</v>
      </c>
      <c r="F513">
        <f>VLOOKUP(data!F512,variables!$A$107:$B$108,2,FALSE)</f>
        <v>501</v>
      </c>
      <c r="G513">
        <f>VLOOKUP(IF(data!H512="","unknown",data!H512),variables!$A$110:$B$112,2,FALSE)</f>
        <v>601</v>
      </c>
      <c r="H513">
        <f>VLOOKUP(IF(data!I512="","unknown",data!I512),variables!$A$115:$B$464,2,FALSE)</f>
        <v>700.19200000000001</v>
      </c>
      <c r="I513">
        <f>VLOOKUP(IF(data!P512="","unknown",data!P512),variables!$A$466:$B$517,2,FALSE)</f>
        <v>800.00599999999997</v>
      </c>
      <c r="J513">
        <f>VLOOKUP(IF(data!Q512="","unknown",data!Q512),variables!$A$519:$B$524,2,FALSE)</f>
        <v>900</v>
      </c>
      <c r="K513">
        <f>VLOOKUP(IF(data!S512="","unknown",data!S512),variables!$A$526:$B$528,2,FALSE)</f>
        <v>1000</v>
      </c>
      <c r="L513">
        <f>VLOOKUP(IF(data!U512="","unknown",data!U512),variables!$A$530:$B$534,2,FALSE)</f>
        <v>1100</v>
      </c>
      <c r="M513" s="38">
        <f>'data (2)'!A512</f>
        <v>2</v>
      </c>
      <c r="N513">
        <f>'interests (2)'!A513</f>
        <v>4100</v>
      </c>
      <c r="O513" t="str">
        <f t="shared" si="29"/>
        <v>filters:[2,4100]</v>
      </c>
      <c r="P513" t="str">
        <f t="shared" si="30"/>
        <v>variables:[52,105,212,301,402,501,601,700.192,800.006,900,1000,1100]</v>
      </c>
      <c r="Q513" t="s">
        <v>1703</v>
      </c>
      <c r="R513" t="str">
        <f t="shared" si="31"/>
        <v>filters:[2,4100],variables:[52,105,212,301,402,501,601,700.192,800.006,900,1000,1100]</v>
      </c>
      <c r="S513" t="s">
        <v>1701</v>
      </c>
      <c r="T513" t="str">
        <f t="shared" si="28"/>
        <v>{filters:[2,4100],variables:[52,105,212,301,402,501,601,700.192,800.006,900,1000,1100]},</v>
      </c>
    </row>
    <row r="514" spans="1:20">
      <c r="A514" s="36">
        <f>VLOOKUP(data!A513,variables!$A$33:$E$58,5,FALSE)</f>
        <v>52</v>
      </c>
      <c r="B514" s="36">
        <f>VLOOKUP(data!A513,variables!$A$33:$F$58,6,FALSE)</f>
        <v>105</v>
      </c>
      <c r="C514" s="36">
        <f>VLOOKUP(IF(data!D513="","unknown",data!D513),variables!$A$63:$F$94,5,FALSE)</f>
        <v>212</v>
      </c>
      <c r="D514" s="36">
        <f>VLOOKUP(IF(data!D513="","unknown",data!D513),variables!$A$63:$F$94,6,FALSE)</f>
        <v>301</v>
      </c>
      <c r="E514">
        <f>VLOOKUP(IF(data!E513="","unknown",data!E513),variables!$A$97:$B$104,2,FALSE)</f>
        <v>401</v>
      </c>
      <c r="F514">
        <f>VLOOKUP(data!F513,variables!$A$107:$B$108,2,FALSE)</f>
        <v>501</v>
      </c>
      <c r="G514">
        <f>VLOOKUP(IF(data!H513="","unknown",data!H513),variables!$A$110:$B$112,2,FALSE)</f>
        <v>601</v>
      </c>
      <c r="H514">
        <f>VLOOKUP(IF(data!I513="","unknown",data!I513),variables!$A$115:$B$464,2,FALSE)</f>
        <v>700.19200000000001</v>
      </c>
      <c r="I514">
        <f>VLOOKUP(IF(data!P513="","unknown",data!P513),variables!$A$466:$B$517,2,FALSE)</f>
        <v>800.00599999999997</v>
      </c>
      <c r="J514">
        <f>VLOOKUP(IF(data!Q513="","unknown",data!Q513),variables!$A$519:$B$524,2,FALSE)</f>
        <v>900</v>
      </c>
      <c r="K514">
        <f>VLOOKUP(IF(data!S513="","unknown",data!S513),variables!$A$526:$B$528,2,FALSE)</f>
        <v>1000</v>
      </c>
      <c r="L514">
        <f>VLOOKUP(IF(data!U513="","unknown",data!U513),variables!$A$530:$B$534,2,FALSE)</f>
        <v>1100</v>
      </c>
      <c r="M514" s="38">
        <f>'data (2)'!A513</f>
        <v>2</v>
      </c>
      <c r="N514">
        <f>'interests (2)'!A514</f>
        <v>1049600</v>
      </c>
      <c r="O514" t="str">
        <f t="shared" si="29"/>
        <v>filters:[2,1049600]</v>
      </c>
      <c r="P514" t="str">
        <f t="shared" si="30"/>
        <v>variables:[52,105,212,301,401,501,601,700.192,800.006,900,1000,1100]</v>
      </c>
      <c r="Q514" t="s">
        <v>1703</v>
      </c>
      <c r="R514" t="str">
        <f t="shared" si="31"/>
        <v>filters:[2,1049600],variables:[52,105,212,301,401,501,601,700.192,800.006,900,1000,1100]</v>
      </c>
      <c r="S514" t="s">
        <v>1701</v>
      </c>
      <c r="T514" t="str">
        <f t="shared" si="28"/>
        <v>{filters:[2,1049600],variables:[52,105,212,301,401,501,601,700.192,800.006,900,1000,1100]},</v>
      </c>
    </row>
    <row r="515" spans="1:20">
      <c r="A515" s="36">
        <f>VLOOKUP(data!A514,variables!$A$33:$E$58,5,FALSE)</f>
        <v>22</v>
      </c>
      <c r="B515" s="36">
        <f>VLOOKUP(data!A514,variables!$A$33:$F$58,6,FALSE)</f>
        <v>102</v>
      </c>
      <c r="C515" s="36">
        <f>VLOOKUP(IF(data!D514="","unknown",data!D514),variables!$A$63:$F$94,5,FALSE)</f>
        <v>201</v>
      </c>
      <c r="D515" s="36">
        <f>VLOOKUP(IF(data!D514="","unknown",data!D514),variables!$A$63:$F$94,6,FALSE)</f>
        <v>300</v>
      </c>
      <c r="E515">
        <f>VLOOKUP(IF(data!E514="","unknown",data!E514),variables!$A$97:$B$104,2,FALSE)</f>
        <v>400</v>
      </c>
      <c r="F515">
        <f>VLOOKUP(data!F514,variables!$A$107:$B$108,2,FALSE)</f>
        <v>500</v>
      </c>
      <c r="G515">
        <f>VLOOKUP(IF(data!H514="","unknown",data!H514),variables!$A$110:$B$112,2,FALSE)</f>
        <v>601</v>
      </c>
      <c r="H515">
        <f>VLOOKUP(IF(data!I514="","unknown",data!I514),variables!$A$115:$B$464,2,FALSE)</f>
        <v>700.04100000000005</v>
      </c>
      <c r="I515">
        <f>VLOOKUP(IF(data!P514="","unknown",data!P514),variables!$A$466:$B$517,2,FALSE)</f>
        <v>800.01599999999996</v>
      </c>
      <c r="J515">
        <f>VLOOKUP(IF(data!Q514="","unknown",data!Q514),variables!$A$519:$B$524,2,FALSE)</f>
        <v>904</v>
      </c>
      <c r="K515">
        <f>VLOOKUP(IF(data!S514="","unknown",data!S514),variables!$A$526:$B$528,2,FALSE)</f>
        <v>1001</v>
      </c>
      <c r="L515">
        <f>VLOOKUP(IF(data!U514="","unknown",data!U514),variables!$A$530:$B$534,2,FALSE)</f>
        <v>1102</v>
      </c>
      <c r="M515" s="38">
        <f>'data (2)'!A514</f>
        <v>3</v>
      </c>
      <c r="N515">
        <f>'interests (2)'!A515</f>
        <v>1783502</v>
      </c>
      <c r="O515" t="str">
        <f t="shared" si="29"/>
        <v>filters:[3,1783502]</v>
      </c>
      <c r="P515" t="str">
        <f t="shared" si="30"/>
        <v>variables:[22,102,201,300,400,500,601,700.041,800.016,904,1001,1102]</v>
      </c>
      <c r="Q515" t="s">
        <v>1703</v>
      </c>
      <c r="R515" t="str">
        <f t="shared" si="31"/>
        <v>filters:[3,1783502],variables:[22,102,201,300,400,500,601,700.041,800.016,904,1001,1102]</v>
      </c>
      <c r="S515" t="s">
        <v>1701</v>
      </c>
      <c r="T515" t="str">
        <f t="shared" ref="T515:T578" si="32">Q515&amp;R515&amp;S515</f>
        <v>{filters:[3,1783502],variables:[22,102,201,300,400,500,601,700.041,800.016,904,1001,1102]},</v>
      </c>
    </row>
    <row r="516" spans="1:20">
      <c r="A516" s="36">
        <f>VLOOKUP(data!A515,variables!$A$33:$E$58,5,FALSE)</f>
        <v>41</v>
      </c>
      <c r="B516" s="36">
        <f>VLOOKUP(data!A515,variables!$A$33:$F$58,6,FALSE)</f>
        <v>104</v>
      </c>
      <c r="C516" s="36">
        <f>VLOOKUP(IF(data!D515="","unknown",data!D515),variables!$A$63:$F$94,5,FALSE)</f>
        <v>203</v>
      </c>
      <c r="D516" s="36">
        <f>VLOOKUP(IF(data!D515="","unknown",data!D515),variables!$A$63:$F$94,6,FALSE)</f>
        <v>300</v>
      </c>
      <c r="E516">
        <f>VLOOKUP(IF(data!E515="","unknown",data!E515),variables!$A$97:$B$104,2,FALSE)</f>
        <v>400</v>
      </c>
      <c r="F516">
        <f>VLOOKUP(data!F515,variables!$A$107:$B$108,2,FALSE)</f>
        <v>500</v>
      </c>
      <c r="G516">
        <f>VLOOKUP(IF(data!H515="","unknown",data!H515),variables!$A$110:$B$112,2,FALSE)</f>
        <v>600</v>
      </c>
      <c r="H516">
        <f>VLOOKUP(IF(data!I515="","unknown",data!I515),variables!$A$115:$B$464,2,FALSE)</f>
        <v>700.053</v>
      </c>
      <c r="I516">
        <f>VLOOKUP(IF(data!P515="","unknown",data!P515),variables!$A$466:$B$517,2,FALSE)</f>
        <v>800.00400000000002</v>
      </c>
      <c r="J516">
        <f>VLOOKUP(IF(data!Q515="","unknown",data!Q515),variables!$A$519:$B$524,2,FALSE)</f>
        <v>900</v>
      </c>
      <c r="K516">
        <f>VLOOKUP(IF(data!S515="","unknown",data!S515),variables!$A$526:$B$528,2,FALSE)</f>
        <v>1000</v>
      </c>
      <c r="L516">
        <f>VLOOKUP(IF(data!U515="","unknown",data!U515),variables!$A$530:$B$534,2,FALSE)</f>
        <v>1100</v>
      </c>
      <c r="M516" s="38">
        <f>'data (2)'!A515</f>
        <v>3</v>
      </c>
      <c r="N516">
        <f>'interests (2)'!A516</f>
        <v>1242300</v>
      </c>
      <c r="O516" t="str">
        <f t="shared" ref="O516:O579" si="33">"filters:["&amp;M516&amp;","&amp;N516&amp;"]"</f>
        <v>filters:[3,1242300]</v>
      </c>
      <c r="P516" t="str">
        <f t="shared" ref="P516:P579" si="34">"variables:["&amp;A516&amp;","&amp;B516&amp;","&amp;C516&amp;","&amp;D516&amp;","&amp;E516&amp;","&amp;F516&amp;","&amp;G516&amp;","&amp;H516&amp;","&amp;I516&amp;","&amp;J516&amp;","&amp;K516&amp;","&amp;L516&amp;"]"</f>
        <v>variables:[41,104,203,300,400,500,600,700.053,800.004,900,1000,1100]</v>
      </c>
      <c r="Q516" t="s">
        <v>1703</v>
      </c>
      <c r="R516" t="str">
        <f t="shared" ref="R516:R579" si="35">O516&amp;","&amp;P516</f>
        <v>filters:[3,1242300],variables:[41,104,203,300,400,500,600,700.053,800.004,900,1000,1100]</v>
      </c>
      <c r="S516" t="s">
        <v>1701</v>
      </c>
      <c r="T516" t="str">
        <f t="shared" si="32"/>
        <v>{filters:[3,1242300],variables:[41,104,203,300,400,500,600,700.053,800.004,900,1000,1100]},</v>
      </c>
    </row>
    <row r="517" spans="1:20">
      <c r="A517" s="36">
        <f>VLOOKUP(data!A516,variables!$A$33:$E$58,5,FALSE)</f>
        <v>52</v>
      </c>
      <c r="B517" s="36">
        <f>VLOOKUP(data!A516,variables!$A$33:$F$58,6,FALSE)</f>
        <v>105</v>
      </c>
      <c r="C517" s="36">
        <f>VLOOKUP(IF(data!D516="","unknown",data!D516),variables!$A$63:$F$94,5,FALSE)</f>
        <v>203</v>
      </c>
      <c r="D517" s="36">
        <f>VLOOKUP(IF(data!D516="","unknown",data!D516),variables!$A$63:$F$94,6,FALSE)</f>
        <v>300</v>
      </c>
      <c r="E517">
        <f>VLOOKUP(IF(data!E516="","unknown",data!E516),variables!$A$97:$B$104,2,FALSE)</f>
        <v>400</v>
      </c>
      <c r="F517">
        <f>VLOOKUP(data!F516,variables!$A$107:$B$108,2,FALSE)</f>
        <v>501</v>
      </c>
      <c r="G517">
        <f>VLOOKUP(IF(data!H516="","unknown",data!H516),variables!$A$110:$B$112,2,FALSE)</f>
        <v>600</v>
      </c>
      <c r="H517">
        <f>VLOOKUP(IF(data!I516="","unknown",data!I516),variables!$A$115:$B$464,2,FALSE)</f>
        <v>700.08</v>
      </c>
      <c r="I517">
        <f>VLOOKUP(IF(data!P516="","unknown",data!P516),variables!$A$466:$B$517,2,FALSE)</f>
        <v>800.02300000000002</v>
      </c>
      <c r="J517">
        <f>VLOOKUP(IF(data!Q516="","unknown",data!Q516),variables!$A$519:$B$524,2,FALSE)</f>
        <v>900</v>
      </c>
      <c r="K517">
        <f>VLOOKUP(IF(data!S516="","unknown",data!S516),variables!$A$526:$B$528,2,FALSE)</f>
        <v>1000</v>
      </c>
      <c r="L517">
        <f>VLOOKUP(IF(data!U516="","unknown",data!U516),variables!$A$530:$B$534,2,FALSE)</f>
        <v>1100</v>
      </c>
      <c r="M517" s="38">
        <f>'data (2)'!A516</f>
        <v>1</v>
      </c>
      <c r="N517">
        <f>'interests (2)'!A517</f>
        <v>32800</v>
      </c>
      <c r="O517" t="str">
        <f t="shared" si="33"/>
        <v>filters:[1,32800]</v>
      </c>
      <c r="P517" t="str">
        <f t="shared" si="34"/>
        <v>variables:[52,105,203,300,400,501,600,700.08,800.023,900,1000,1100]</v>
      </c>
      <c r="Q517" t="s">
        <v>1703</v>
      </c>
      <c r="R517" t="str">
        <f t="shared" si="35"/>
        <v>filters:[1,32800],variables:[52,105,203,300,400,501,600,700.08,800.023,900,1000,1100]</v>
      </c>
      <c r="S517" t="s">
        <v>1701</v>
      </c>
      <c r="T517" t="str">
        <f t="shared" si="32"/>
        <v>{filters:[1,32800],variables:[52,105,203,300,400,501,600,700.08,800.023,900,1000,1100]},</v>
      </c>
    </row>
    <row r="518" spans="1:20">
      <c r="A518" s="36">
        <f>VLOOKUP(data!A517,variables!$A$33:$E$58,5,FALSE)</f>
        <v>50</v>
      </c>
      <c r="B518" s="36">
        <f>VLOOKUP(data!A517,variables!$A$33:$F$58,6,FALSE)</f>
        <v>105</v>
      </c>
      <c r="C518" s="36">
        <f>VLOOKUP(IF(data!D517="","unknown",data!D517),variables!$A$63:$F$94,5,FALSE)</f>
        <v>203</v>
      </c>
      <c r="D518" s="36">
        <f>VLOOKUP(IF(data!D517="","unknown",data!D517),variables!$A$63:$F$94,6,FALSE)</f>
        <v>300</v>
      </c>
      <c r="E518">
        <f>VLOOKUP(IF(data!E517="","unknown",data!E517),variables!$A$97:$B$104,2,FALSE)</f>
        <v>401</v>
      </c>
      <c r="F518">
        <f>VLOOKUP(data!F517,variables!$A$107:$B$108,2,FALSE)</f>
        <v>500</v>
      </c>
      <c r="G518">
        <f>VLOOKUP(IF(data!H517="","unknown",data!H517),variables!$A$110:$B$112,2,FALSE)</f>
        <v>600</v>
      </c>
      <c r="H518">
        <f>VLOOKUP(IF(data!I517="","unknown",data!I517),variables!$A$115:$B$464,2,FALSE)</f>
        <v>700.00800000000004</v>
      </c>
      <c r="I518">
        <f>VLOOKUP(IF(data!P517="","unknown",data!P517),variables!$A$466:$B$517,2,FALSE)</f>
        <v>800.01300000000003</v>
      </c>
      <c r="J518">
        <f>VLOOKUP(IF(data!Q517="","unknown",data!Q517),variables!$A$519:$B$524,2,FALSE)</f>
        <v>900</v>
      </c>
      <c r="K518">
        <f>VLOOKUP(IF(data!S517="","unknown",data!S517),variables!$A$526:$B$528,2,FALSE)</f>
        <v>1000</v>
      </c>
      <c r="L518">
        <f>VLOOKUP(IF(data!U517="","unknown",data!U517),variables!$A$530:$B$534,2,FALSE)</f>
        <v>1102</v>
      </c>
      <c r="M518" s="38">
        <f>'data (2)'!A517</f>
        <v>3</v>
      </c>
      <c r="N518">
        <f>'interests (2)'!A518</f>
        <v>2095102</v>
      </c>
      <c r="O518" t="str">
        <f t="shared" si="33"/>
        <v>filters:[3,2095102]</v>
      </c>
      <c r="P518" t="str">
        <f t="shared" si="34"/>
        <v>variables:[50,105,203,300,401,500,600,700.008,800.013,900,1000,1102]</v>
      </c>
      <c r="Q518" t="s">
        <v>1703</v>
      </c>
      <c r="R518" t="str">
        <f t="shared" si="35"/>
        <v>filters:[3,2095102],variables:[50,105,203,300,401,500,600,700.008,800.013,900,1000,1102]</v>
      </c>
      <c r="S518" t="s">
        <v>1701</v>
      </c>
      <c r="T518" t="str">
        <f t="shared" si="32"/>
        <v>{filters:[3,2095102],variables:[50,105,203,300,401,500,600,700.008,800.013,900,1000,1102]},</v>
      </c>
    </row>
    <row r="519" spans="1:20">
      <c r="A519" s="36">
        <f>VLOOKUP(data!A518,variables!$A$33:$E$58,5,FALSE)</f>
        <v>30</v>
      </c>
      <c r="B519" s="36">
        <f>VLOOKUP(data!A518,variables!$A$33:$F$58,6,FALSE)</f>
        <v>103</v>
      </c>
      <c r="C519" s="36">
        <f>VLOOKUP(IF(data!D518="","unknown",data!D518),variables!$A$63:$F$94,5,FALSE)</f>
        <v>203</v>
      </c>
      <c r="D519" s="36">
        <f>VLOOKUP(IF(data!D518="","unknown",data!D518),variables!$A$63:$F$94,6,FALSE)</f>
        <v>300</v>
      </c>
      <c r="E519">
        <f>VLOOKUP(IF(data!E518="","unknown",data!E518),variables!$A$97:$B$104,2,FALSE)</f>
        <v>400</v>
      </c>
      <c r="F519">
        <f>VLOOKUP(data!F518,variables!$A$107:$B$108,2,FALSE)</f>
        <v>500</v>
      </c>
      <c r="G519">
        <f>VLOOKUP(IF(data!H518="","unknown",data!H518),variables!$A$110:$B$112,2,FALSE)</f>
        <v>600</v>
      </c>
      <c r="H519">
        <f>VLOOKUP(IF(data!I518="","unknown",data!I518),variables!$A$115:$B$464,2,FALSE)</f>
        <v>700.14300000000003</v>
      </c>
      <c r="I519">
        <f>VLOOKUP(IF(data!P518="","unknown",data!P518),variables!$A$466:$B$517,2,FALSE)</f>
        <v>800.02599999999995</v>
      </c>
      <c r="J519">
        <f>VLOOKUP(IF(data!Q518="","unknown",data!Q518),variables!$A$519:$B$524,2,FALSE)</f>
        <v>903</v>
      </c>
      <c r="K519">
        <f>VLOOKUP(IF(data!S518="","unknown",data!S518),variables!$A$526:$B$528,2,FALSE)</f>
        <v>1000</v>
      </c>
      <c r="L519">
        <f>VLOOKUP(IF(data!U518="","unknown",data!U518),variables!$A$530:$B$534,2,FALSE)</f>
        <v>1100</v>
      </c>
      <c r="M519" s="38">
        <f>'data (2)'!A518</f>
        <v>0</v>
      </c>
      <c r="N519">
        <f>'interests (2)'!A519</f>
        <v>0</v>
      </c>
      <c r="O519" t="str">
        <f t="shared" si="33"/>
        <v>filters:[0,0]</v>
      </c>
      <c r="P519" t="str">
        <f t="shared" si="34"/>
        <v>variables:[30,103,203,300,400,500,600,700.143,800.026,903,1000,1100]</v>
      </c>
      <c r="Q519" t="s">
        <v>1703</v>
      </c>
      <c r="R519" t="str">
        <f t="shared" si="35"/>
        <v>filters:[0,0],variables:[30,103,203,300,400,500,600,700.143,800.026,903,1000,1100]</v>
      </c>
      <c r="S519" t="s">
        <v>1701</v>
      </c>
      <c r="T519" t="str">
        <f t="shared" si="32"/>
        <v>{filters:[0,0],variables:[30,103,203,300,400,500,600,700.143,800.026,903,1000,1100]},</v>
      </c>
    </row>
    <row r="520" spans="1:20">
      <c r="A520" s="36">
        <f>VLOOKUP(data!A519,variables!$A$33:$E$58,5,FALSE)</f>
        <v>41</v>
      </c>
      <c r="B520" s="36">
        <f>VLOOKUP(data!A519,variables!$A$33:$F$58,6,FALSE)</f>
        <v>104</v>
      </c>
      <c r="C520" s="36">
        <f>VLOOKUP(IF(data!D519="","unknown",data!D519),variables!$A$63:$F$94,5,FALSE)</f>
        <v>203</v>
      </c>
      <c r="D520" s="36">
        <f>VLOOKUP(IF(data!D519="","unknown",data!D519),variables!$A$63:$F$94,6,FALSE)</f>
        <v>300</v>
      </c>
      <c r="E520">
        <f>VLOOKUP(IF(data!E519="","unknown",data!E519),variables!$A$97:$B$104,2,FALSE)</f>
        <v>440</v>
      </c>
      <c r="F520">
        <f>VLOOKUP(data!F519,variables!$A$107:$B$108,2,FALSE)</f>
        <v>500</v>
      </c>
      <c r="G520">
        <f>VLOOKUP(IF(data!H519="","unknown",data!H519),variables!$A$110:$B$112,2,FALSE)</f>
        <v>602</v>
      </c>
      <c r="H520">
        <f>VLOOKUP(IF(data!I519="","unknown",data!I519),variables!$A$115:$B$464,2,FALSE)</f>
        <v>700.15</v>
      </c>
      <c r="I520">
        <f>VLOOKUP(IF(data!P519="","unknown",data!P519),variables!$A$466:$B$517,2,FALSE)</f>
        <v>801</v>
      </c>
      <c r="J520">
        <f>VLOOKUP(IF(data!Q519="","unknown",data!Q519),variables!$A$519:$B$524,2,FALSE)</f>
        <v>905</v>
      </c>
      <c r="K520">
        <f>VLOOKUP(IF(data!S519="","unknown",data!S519),variables!$A$526:$B$528,2,FALSE)</f>
        <v>1002</v>
      </c>
      <c r="L520">
        <f>VLOOKUP(IF(data!U519="","unknown",data!U519),variables!$A$530:$B$534,2,FALSE)</f>
        <v>1104</v>
      </c>
      <c r="M520" s="38">
        <f>'data (2)'!A519</f>
        <v>0</v>
      </c>
      <c r="N520">
        <f>'interests (2)'!A520</f>
        <v>0</v>
      </c>
      <c r="O520" t="str">
        <f t="shared" si="33"/>
        <v>filters:[0,0]</v>
      </c>
      <c r="P520" t="str">
        <f t="shared" si="34"/>
        <v>variables:[41,104,203,300,440,500,602,700.15,801,905,1002,1104]</v>
      </c>
      <c r="Q520" t="s">
        <v>1703</v>
      </c>
      <c r="R520" t="str">
        <f t="shared" si="35"/>
        <v>filters:[0,0],variables:[41,104,203,300,440,500,602,700.15,801,905,1002,1104]</v>
      </c>
      <c r="S520" t="s">
        <v>1701</v>
      </c>
      <c r="T520" t="str">
        <f t="shared" si="32"/>
        <v>{filters:[0,0],variables:[41,104,203,300,440,500,602,700.15,801,905,1002,1104]},</v>
      </c>
    </row>
    <row r="521" spans="1:20">
      <c r="A521" s="36">
        <f>VLOOKUP(data!A520,variables!$A$33:$E$58,5,FALSE)</f>
        <v>41</v>
      </c>
      <c r="B521" s="36">
        <f>VLOOKUP(data!A520,variables!$A$33:$F$58,6,FALSE)</f>
        <v>104</v>
      </c>
      <c r="C521" s="36">
        <f>VLOOKUP(IF(data!D520="","unknown",data!D520),variables!$A$63:$F$94,5,FALSE)</f>
        <v>203</v>
      </c>
      <c r="D521" s="36">
        <f>VLOOKUP(IF(data!D520="","unknown",data!D520),variables!$A$63:$F$94,6,FALSE)</f>
        <v>300</v>
      </c>
      <c r="E521">
        <f>VLOOKUP(IF(data!E520="","unknown",data!E520),variables!$A$97:$B$104,2,FALSE)</f>
        <v>400</v>
      </c>
      <c r="F521">
        <f>VLOOKUP(data!F520,variables!$A$107:$B$108,2,FALSE)</f>
        <v>500</v>
      </c>
      <c r="G521">
        <f>VLOOKUP(IF(data!H520="","unknown",data!H520),variables!$A$110:$B$112,2,FALSE)</f>
        <v>600</v>
      </c>
      <c r="H521">
        <f>VLOOKUP(IF(data!I520="","unknown",data!I520),variables!$A$115:$B$464,2,FALSE)</f>
        <v>700.20899999999995</v>
      </c>
      <c r="I521">
        <f>VLOOKUP(IF(data!P520="","unknown",data!P520),variables!$A$466:$B$517,2,FALSE)</f>
        <v>800.01499999999999</v>
      </c>
      <c r="J521">
        <f>VLOOKUP(IF(data!Q520="","unknown",data!Q520),variables!$A$519:$B$524,2,FALSE)</f>
        <v>903</v>
      </c>
      <c r="K521">
        <f>VLOOKUP(IF(data!S520="","unknown",data!S520),variables!$A$526:$B$528,2,FALSE)</f>
        <v>1000</v>
      </c>
      <c r="L521">
        <f>VLOOKUP(IF(data!U520="","unknown",data!U520),variables!$A$530:$B$534,2,FALSE)</f>
        <v>1102</v>
      </c>
      <c r="M521" s="38">
        <f>'data (2)'!A520</f>
        <v>3</v>
      </c>
      <c r="N521">
        <f>'interests (2)'!A521</f>
        <v>1570300</v>
      </c>
      <c r="O521" t="str">
        <f t="shared" si="33"/>
        <v>filters:[3,1570300]</v>
      </c>
      <c r="P521" t="str">
        <f t="shared" si="34"/>
        <v>variables:[41,104,203,300,400,500,600,700.209,800.015,903,1000,1102]</v>
      </c>
      <c r="Q521" t="s">
        <v>1703</v>
      </c>
      <c r="R521" t="str">
        <f t="shared" si="35"/>
        <v>filters:[3,1570300],variables:[41,104,203,300,400,500,600,700.209,800.015,903,1000,1102]</v>
      </c>
      <c r="S521" t="s">
        <v>1701</v>
      </c>
      <c r="T521" t="str">
        <f t="shared" si="32"/>
        <v>{filters:[3,1570300],variables:[41,104,203,300,400,500,600,700.209,800.015,903,1000,1102]},</v>
      </c>
    </row>
    <row r="522" spans="1:20">
      <c r="A522" s="36">
        <f>VLOOKUP(data!A521,variables!$A$33:$E$58,5,FALSE)</f>
        <v>50</v>
      </c>
      <c r="B522" s="36">
        <f>VLOOKUP(data!A521,variables!$A$33:$F$58,6,FALSE)</f>
        <v>105</v>
      </c>
      <c r="C522" s="36">
        <f>VLOOKUP(IF(data!D521="","unknown",data!D521),variables!$A$63:$F$94,5,FALSE)</f>
        <v>203</v>
      </c>
      <c r="D522" s="36">
        <f>VLOOKUP(IF(data!D521="","unknown",data!D521),variables!$A$63:$F$94,6,FALSE)</f>
        <v>300</v>
      </c>
      <c r="E522">
        <f>VLOOKUP(IF(data!E521="","unknown",data!E521),variables!$A$97:$B$104,2,FALSE)</f>
        <v>401</v>
      </c>
      <c r="F522">
        <f>VLOOKUP(data!F521,variables!$A$107:$B$108,2,FALSE)</f>
        <v>500</v>
      </c>
      <c r="G522">
        <f>VLOOKUP(IF(data!H521="","unknown",data!H521),variables!$A$110:$B$112,2,FALSE)</f>
        <v>601</v>
      </c>
      <c r="H522">
        <f>VLOOKUP(IF(data!I521="","unknown",data!I521),variables!$A$115:$B$464,2,FALSE)</f>
        <v>700.21</v>
      </c>
      <c r="I522">
        <f>VLOOKUP(IF(data!P521="","unknown",data!P521),variables!$A$466:$B$517,2,FALSE)</f>
        <v>800.01099999999997</v>
      </c>
      <c r="J522">
        <f>VLOOKUP(IF(data!Q521="","unknown",data!Q521),variables!$A$519:$B$524,2,FALSE)</f>
        <v>900</v>
      </c>
      <c r="K522">
        <f>VLOOKUP(IF(data!S521="","unknown",data!S521),variables!$A$526:$B$528,2,FALSE)</f>
        <v>1000</v>
      </c>
      <c r="L522">
        <f>VLOOKUP(IF(data!U521="","unknown",data!U521),variables!$A$530:$B$534,2,FALSE)</f>
        <v>1101</v>
      </c>
      <c r="M522" s="38">
        <f>'data (2)'!A521</f>
        <v>2</v>
      </c>
      <c r="N522">
        <f>'interests (2)'!A522</f>
        <v>1086500</v>
      </c>
      <c r="O522" t="str">
        <f t="shared" si="33"/>
        <v>filters:[2,1086500]</v>
      </c>
      <c r="P522" t="str">
        <f t="shared" si="34"/>
        <v>variables:[50,105,203,300,401,500,601,700.21,800.011,900,1000,1101]</v>
      </c>
      <c r="Q522" t="s">
        <v>1703</v>
      </c>
      <c r="R522" t="str">
        <f t="shared" si="35"/>
        <v>filters:[2,1086500],variables:[50,105,203,300,401,500,601,700.21,800.011,900,1000,1101]</v>
      </c>
      <c r="S522" t="s">
        <v>1701</v>
      </c>
      <c r="T522" t="str">
        <f t="shared" si="32"/>
        <v>{filters:[2,1086500],variables:[50,105,203,300,401,500,601,700.21,800.011,900,1000,1101]},</v>
      </c>
    </row>
    <row r="523" spans="1:20">
      <c r="A523" s="36">
        <f>VLOOKUP(data!A522,variables!$A$33:$E$58,5,FALSE)</f>
        <v>42</v>
      </c>
      <c r="B523" s="36">
        <f>VLOOKUP(data!A522,variables!$A$33:$F$58,6,FALSE)</f>
        <v>104</v>
      </c>
      <c r="C523" s="36">
        <f>VLOOKUP(IF(data!D522="","unknown",data!D522),variables!$A$63:$F$94,5,FALSE)</f>
        <v>220</v>
      </c>
      <c r="D523" s="36">
        <f>VLOOKUP(IF(data!D522="","unknown",data!D522),variables!$A$63:$F$94,6,FALSE)</f>
        <v>302</v>
      </c>
      <c r="E523">
        <f>VLOOKUP(IF(data!E522="","unknown",data!E522),variables!$A$97:$B$104,2,FALSE)</f>
        <v>401</v>
      </c>
      <c r="F523">
        <f>VLOOKUP(data!F522,variables!$A$107:$B$108,2,FALSE)</f>
        <v>500</v>
      </c>
      <c r="G523">
        <f>VLOOKUP(IF(data!H522="","unknown",data!H522),variables!$A$110:$B$112,2,FALSE)</f>
        <v>600</v>
      </c>
      <c r="H523">
        <f>VLOOKUP(IF(data!I522="","unknown",data!I522),variables!$A$115:$B$464,2,FALSE)</f>
        <v>700.24699999999996</v>
      </c>
      <c r="I523">
        <f>VLOOKUP(IF(data!P522="","unknown",data!P522),variables!$A$466:$B$517,2,FALSE)</f>
        <v>800.01</v>
      </c>
      <c r="J523">
        <f>VLOOKUP(IF(data!Q522="","unknown",data!Q522),variables!$A$519:$B$524,2,FALSE)</f>
        <v>903</v>
      </c>
      <c r="K523">
        <f>VLOOKUP(IF(data!S522="","unknown",data!S522),variables!$A$526:$B$528,2,FALSE)</f>
        <v>1001</v>
      </c>
      <c r="L523">
        <f>VLOOKUP(IF(data!U522="","unknown",data!U522),variables!$A$530:$B$534,2,FALSE)</f>
        <v>1100</v>
      </c>
      <c r="M523" s="38">
        <f>'data (2)'!A522</f>
        <v>3</v>
      </c>
      <c r="N523">
        <f>'interests (2)'!A523</f>
        <v>1025000</v>
      </c>
      <c r="O523" t="str">
        <f t="shared" si="33"/>
        <v>filters:[3,1025000]</v>
      </c>
      <c r="P523" t="str">
        <f t="shared" si="34"/>
        <v>variables:[42,104,220,302,401,500,600,700.247,800.01,903,1001,1100]</v>
      </c>
      <c r="Q523" t="s">
        <v>1703</v>
      </c>
      <c r="R523" t="str">
        <f t="shared" si="35"/>
        <v>filters:[3,1025000],variables:[42,104,220,302,401,500,600,700.247,800.01,903,1001,1100]</v>
      </c>
      <c r="S523" t="s">
        <v>1701</v>
      </c>
      <c r="T523" t="str">
        <f t="shared" si="32"/>
        <v>{filters:[3,1025000],variables:[42,104,220,302,401,500,600,700.247,800.01,903,1001,1100]},</v>
      </c>
    </row>
    <row r="524" spans="1:20">
      <c r="A524" s="36">
        <f>VLOOKUP(data!A523,variables!$A$33:$E$58,5,FALSE)</f>
        <v>30</v>
      </c>
      <c r="B524" s="36">
        <f>VLOOKUP(data!A523,variables!$A$33:$F$58,6,FALSE)</f>
        <v>103</v>
      </c>
      <c r="C524" s="36">
        <f>VLOOKUP(IF(data!D523="","unknown",data!D523),variables!$A$63:$F$94,5,FALSE)</f>
        <v>203</v>
      </c>
      <c r="D524" s="36">
        <f>VLOOKUP(IF(data!D523="","unknown",data!D523),variables!$A$63:$F$94,6,FALSE)</f>
        <v>300</v>
      </c>
      <c r="E524">
        <f>VLOOKUP(IF(data!E523="","unknown",data!E523),variables!$A$97:$B$104,2,FALSE)</f>
        <v>400</v>
      </c>
      <c r="F524">
        <f>VLOOKUP(data!F523,variables!$A$107:$B$108,2,FALSE)</f>
        <v>500</v>
      </c>
      <c r="G524">
        <f>VLOOKUP(IF(data!H523="","unknown",data!H523),variables!$A$110:$B$112,2,FALSE)</f>
        <v>600</v>
      </c>
      <c r="H524">
        <f>VLOOKUP(IF(data!I523="","unknown",data!I523),variables!$A$115:$B$464,2,FALSE)</f>
        <v>700.22500000000002</v>
      </c>
      <c r="I524">
        <f>VLOOKUP(IF(data!P523="","unknown",data!P523),variables!$A$466:$B$517,2,FALSE)</f>
        <v>800.02099999999996</v>
      </c>
      <c r="J524">
        <f>VLOOKUP(IF(data!Q523="","unknown",data!Q523),variables!$A$519:$B$524,2,FALSE)</f>
        <v>903</v>
      </c>
      <c r="K524">
        <f>VLOOKUP(IF(data!S523="","unknown",data!S523),variables!$A$526:$B$528,2,FALSE)</f>
        <v>1000</v>
      </c>
      <c r="L524">
        <f>VLOOKUP(IF(data!U523="","unknown",data!U523),variables!$A$530:$B$534,2,FALSE)</f>
        <v>1100</v>
      </c>
      <c r="M524" s="38">
        <f>'data (2)'!A523</f>
        <v>3</v>
      </c>
      <c r="N524">
        <f>'interests (2)'!A524</f>
        <v>2091000</v>
      </c>
      <c r="O524" t="str">
        <f t="shared" si="33"/>
        <v>filters:[3,2091000]</v>
      </c>
      <c r="P524" t="str">
        <f t="shared" si="34"/>
        <v>variables:[30,103,203,300,400,500,600,700.225,800.021,903,1000,1100]</v>
      </c>
      <c r="Q524" t="s">
        <v>1703</v>
      </c>
      <c r="R524" t="str">
        <f t="shared" si="35"/>
        <v>filters:[3,2091000],variables:[30,103,203,300,400,500,600,700.225,800.021,903,1000,1100]</v>
      </c>
      <c r="S524" t="s">
        <v>1701</v>
      </c>
      <c r="T524" t="str">
        <f t="shared" si="32"/>
        <v>{filters:[3,2091000],variables:[30,103,203,300,400,500,600,700.225,800.021,903,1000,1100]},</v>
      </c>
    </row>
    <row r="525" spans="1:20">
      <c r="A525" s="36">
        <f>VLOOKUP(data!A524,variables!$A$33:$E$58,5,FALSE)</f>
        <v>22</v>
      </c>
      <c r="B525" s="36">
        <f>VLOOKUP(data!A524,variables!$A$33:$F$58,6,FALSE)</f>
        <v>102</v>
      </c>
      <c r="C525" s="36">
        <f>VLOOKUP(IF(data!D524="","unknown",data!D524),variables!$A$63:$F$94,5,FALSE)</f>
        <v>226</v>
      </c>
      <c r="D525" s="36">
        <f>VLOOKUP(IF(data!D524="","unknown",data!D524),variables!$A$63:$F$94,6,FALSE)</f>
        <v>302</v>
      </c>
      <c r="E525">
        <f>VLOOKUP(IF(data!E524="","unknown",data!E524),variables!$A$97:$B$104,2,FALSE)</f>
        <v>400</v>
      </c>
      <c r="F525">
        <f>VLOOKUP(data!F524,variables!$A$107:$B$108,2,FALSE)</f>
        <v>500</v>
      </c>
      <c r="G525">
        <f>VLOOKUP(IF(data!H524="","unknown",data!H524),variables!$A$110:$B$112,2,FALSE)</f>
        <v>601</v>
      </c>
      <c r="H525">
        <f>VLOOKUP(IF(data!I524="","unknown",data!I524),variables!$A$115:$B$464,2,FALSE)</f>
        <v>700.31</v>
      </c>
      <c r="I525">
        <f>VLOOKUP(IF(data!P524="","unknown",data!P524),variables!$A$466:$B$517,2,FALSE)</f>
        <v>800.01599999999996</v>
      </c>
      <c r="J525">
        <f>VLOOKUP(IF(data!Q524="","unknown",data!Q524),variables!$A$519:$B$524,2,FALSE)</f>
        <v>900</v>
      </c>
      <c r="K525">
        <f>VLOOKUP(IF(data!S524="","unknown",data!S524),variables!$A$526:$B$528,2,FALSE)</f>
        <v>1000</v>
      </c>
      <c r="L525">
        <f>VLOOKUP(IF(data!U524="","unknown",data!U524),variables!$A$530:$B$534,2,FALSE)</f>
        <v>1100</v>
      </c>
      <c r="M525" s="38">
        <f>'data (2)'!A524</f>
        <v>1</v>
      </c>
      <c r="N525">
        <f>'interests (2)'!A525</f>
        <v>164000</v>
      </c>
      <c r="O525" t="str">
        <f t="shared" si="33"/>
        <v>filters:[1,164000]</v>
      </c>
      <c r="P525" t="str">
        <f t="shared" si="34"/>
        <v>variables:[22,102,226,302,400,500,601,700.31,800.016,900,1000,1100]</v>
      </c>
      <c r="Q525" t="s">
        <v>1703</v>
      </c>
      <c r="R525" t="str">
        <f t="shared" si="35"/>
        <v>filters:[1,164000],variables:[22,102,226,302,400,500,601,700.31,800.016,900,1000,1100]</v>
      </c>
      <c r="S525" t="s">
        <v>1701</v>
      </c>
      <c r="T525" t="str">
        <f t="shared" si="32"/>
        <v>{filters:[1,164000],variables:[22,102,226,302,400,500,601,700.31,800.016,900,1000,1100]},</v>
      </c>
    </row>
    <row r="526" spans="1:20">
      <c r="A526" s="36">
        <f>VLOOKUP(data!A525,variables!$A$33:$E$58,5,FALSE)</f>
        <v>41</v>
      </c>
      <c r="B526" s="36">
        <f>VLOOKUP(data!A525,variables!$A$33:$F$58,6,FALSE)</f>
        <v>104</v>
      </c>
      <c r="C526" s="36">
        <f>VLOOKUP(IF(data!D525="","unknown",data!D525),variables!$A$63:$F$94,5,FALSE)</f>
        <v>201</v>
      </c>
      <c r="D526" s="36">
        <f>VLOOKUP(IF(data!D525="","unknown",data!D525),variables!$A$63:$F$94,6,FALSE)</f>
        <v>300</v>
      </c>
      <c r="E526">
        <f>VLOOKUP(IF(data!E525="","unknown",data!E525),variables!$A$97:$B$104,2,FALSE)</f>
        <v>400</v>
      </c>
      <c r="F526">
        <f>VLOOKUP(data!F525,variables!$A$107:$B$108,2,FALSE)</f>
        <v>500</v>
      </c>
      <c r="G526">
        <f>VLOOKUP(IF(data!H525="","unknown",data!H525),variables!$A$110:$B$112,2,FALSE)</f>
        <v>600</v>
      </c>
      <c r="H526">
        <f>VLOOKUP(IF(data!I525="","unknown",data!I525),variables!$A$115:$B$464,2,FALSE)</f>
        <v>700.26599999999996</v>
      </c>
      <c r="I526">
        <f>VLOOKUP(IF(data!P525="","unknown",data!P525),variables!$A$466:$B$517,2,FALSE)</f>
        <v>800.02</v>
      </c>
      <c r="J526">
        <f>VLOOKUP(IF(data!Q525="","unknown",data!Q525),variables!$A$519:$B$524,2,FALSE)</f>
        <v>902</v>
      </c>
      <c r="K526">
        <f>VLOOKUP(IF(data!S525="","unknown",data!S525),variables!$A$526:$B$528,2,FALSE)</f>
        <v>1001</v>
      </c>
      <c r="L526">
        <f>VLOOKUP(IF(data!U525="","unknown",data!U525),variables!$A$530:$B$534,2,FALSE)</f>
        <v>1100</v>
      </c>
      <c r="M526" s="38">
        <f>'data (2)'!A525</f>
        <v>2</v>
      </c>
      <c r="N526">
        <f>'interests (2)'!A526</f>
        <v>1422702</v>
      </c>
      <c r="O526" t="str">
        <f t="shared" si="33"/>
        <v>filters:[2,1422702]</v>
      </c>
      <c r="P526" t="str">
        <f t="shared" si="34"/>
        <v>variables:[41,104,201,300,400,500,600,700.266,800.02,902,1001,1100]</v>
      </c>
      <c r="Q526" t="s">
        <v>1703</v>
      </c>
      <c r="R526" t="str">
        <f t="shared" si="35"/>
        <v>filters:[2,1422702],variables:[41,104,201,300,400,500,600,700.266,800.02,902,1001,1100]</v>
      </c>
      <c r="S526" t="s">
        <v>1701</v>
      </c>
      <c r="T526" t="str">
        <f t="shared" si="32"/>
        <v>{filters:[2,1422702],variables:[41,104,201,300,400,500,600,700.266,800.02,902,1001,1100]},</v>
      </c>
    </row>
    <row r="527" spans="1:20">
      <c r="A527" s="36">
        <f>VLOOKUP(data!A526,variables!$A$33:$E$58,5,FALSE)</f>
        <v>50</v>
      </c>
      <c r="B527" s="36">
        <f>VLOOKUP(data!A526,variables!$A$33:$F$58,6,FALSE)</f>
        <v>105</v>
      </c>
      <c r="C527" s="36">
        <f>VLOOKUP(IF(data!D526="","unknown",data!D526),variables!$A$63:$F$94,5,FALSE)</f>
        <v>203</v>
      </c>
      <c r="D527" s="36">
        <f>VLOOKUP(IF(data!D526="","unknown",data!D526),variables!$A$63:$F$94,6,FALSE)</f>
        <v>300</v>
      </c>
      <c r="E527">
        <f>VLOOKUP(IF(data!E526="","unknown",data!E526),variables!$A$97:$B$104,2,FALSE)</f>
        <v>400</v>
      </c>
      <c r="F527">
        <f>VLOOKUP(data!F526,variables!$A$107:$B$108,2,FALSE)</f>
        <v>500</v>
      </c>
      <c r="G527">
        <f>VLOOKUP(IF(data!H526="","unknown",data!H526),variables!$A$110:$B$112,2,FALSE)</f>
        <v>600</v>
      </c>
      <c r="H527">
        <f>VLOOKUP(IF(data!I526="","unknown",data!I526),variables!$A$115:$B$464,2,FALSE)</f>
        <v>700.16899999999998</v>
      </c>
      <c r="I527">
        <f>VLOOKUP(IF(data!P526="","unknown",data!P526),variables!$A$466:$B$517,2,FALSE)</f>
        <v>800.01</v>
      </c>
      <c r="J527">
        <f>VLOOKUP(IF(data!Q526="","unknown",data!Q526),variables!$A$519:$B$524,2,FALSE)</f>
        <v>903</v>
      </c>
      <c r="K527">
        <f>VLOOKUP(IF(data!S526="","unknown",data!S526),variables!$A$526:$B$528,2,FALSE)</f>
        <v>1000</v>
      </c>
      <c r="L527">
        <f>VLOOKUP(IF(data!U526="","unknown",data!U526),variables!$A$530:$B$534,2,FALSE)</f>
        <v>1100</v>
      </c>
      <c r="M527" s="38">
        <f>'data (2)'!A526</f>
        <v>3</v>
      </c>
      <c r="N527">
        <f>'interests (2)'!A527</f>
        <v>344400</v>
      </c>
      <c r="O527" t="str">
        <f t="shared" si="33"/>
        <v>filters:[3,344400]</v>
      </c>
      <c r="P527" t="str">
        <f t="shared" si="34"/>
        <v>variables:[50,105,203,300,400,500,600,700.169,800.01,903,1000,1100]</v>
      </c>
      <c r="Q527" t="s">
        <v>1703</v>
      </c>
      <c r="R527" t="str">
        <f t="shared" si="35"/>
        <v>filters:[3,344400],variables:[50,105,203,300,400,500,600,700.169,800.01,903,1000,1100]</v>
      </c>
      <c r="S527" t="s">
        <v>1701</v>
      </c>
      <c r="T527" t="str">
        <f t="shared" si="32"/>
        <v>{filters:[3,344400],variables:[50,105,203,300,400,500,600,700.169,800.01,903,1000,1100]},</v>
      </c>
    </row>
    <row r="528" spans="1:20">
      <c r="A528" s="36">
        <f>VLOOKUP(data!A527,variables!$A$33:$E$58,5,FALSE)</f>
        <v>23</v>
      </c>
      <c r="B528" s="36">
        <f>VLOOKUP(data!A527,variables!$A$33:$F$58,6,FALSE)</f>
        <v>102</v>
      </c>
      <c r="C528" s="36">
        <f>VLOOKUP(IF(data!D527="","unknown",data!D527),variables!$A$63:$F$94,5,FALSE)</f>
        <v>234</v>
      </c>
      <c r="D528" s="36">
        <f>VLOOKUP(IF(data!D527="","unknown",data!D527),variables!$A$63:$F$94,6,FALSE)</f>
        <v>302</v>
      </c>
      <c r="E528">
        <f>VLOOKUP(IF(data!E527="","unknown",data!E527),variables!$A$97:$B$104,2,FALSE)</f>
        <v>402</v>
      </c>
      <c r="F528">
        <f>VLOOKUP(data!F527,variables!$A$107:$B$108,2,FALSE)</f>
        <v>500</v>
      </c>
      <c r="G528">
        <f>VLOOKUP(IF(data!H527="","unknown",data!H527),variables!$A$110:$B$112,2,FALSE)</f>
        <v>601</v>
      </c>
      <c r="H528">
        <f>VLOOKUP(IF(data!I527="","unknown",data!I527),variables!$A$115:$B$464,2,FALSE)</f>
        <v>700.28499999999997</v>
      </c>
      <c r="I528">
        <f>VLOOKUP(IF(data!P527="","unknown",data!P527),variables!$A$466:$B$517,2,FALSE)</f>
        <v>800.00599999999997</v>
      </c>
      <c r="J528">
        <f>VLOOKUP(IF(data!Q527="","unknown",data!Q527),variables!$A$519:$B$524,2,FALSE)</f>
        <v>900</v>
      </c>
      <c r="K528">
        <f>VLOOKUP(IF(data!S527="","unknown",data!S527),variables!$A$526:$B$528,2,FALSE)</f>
        <v>1000</v>
      </c>
      <c r="L528">
        <f>VLOOKUP(IF(data!U527="","unknown",data!U527),variables!$A$530:$B$534,2,FALSE)</f>
        <v>1100</v>
      </c>
      <c r="M528" s="38">
        <f>'data (2)'!A527</f>
        <v>2</v>
      </c>
      <c r="N528">
        <f>'interests (2)'!A528</f>
        <v>69700</v>
      </c>
      <c r="O528" t="str">
        <f t="shared" si="33"/>
        <v>filters:[2,69700]</v>
      </c>
      <c r="P528" t="str">
        <f t="shared" si="34"/>
        <v>variables:[23,102,234,302,402,500,601,700.285,800.006,900,1000,1100]</v>
      </c>
      <c r="Q528" t="s">
        <v>1703</v>
      </c>
      <c r="R528" t="str">
        <f t="shared" si="35"/>
        <v>filters:[2,69700],variables:[23,102,234,302,402,500,601,700.285,800.006,900,1000,1100]</v>
      </c>
      <c r="S528" t="s">
        <v>1701</v>
      </c>
      <c r="T528" t="str">
        <f t="shared" si="32"/>
        <v>{filters:[2,69700],variables:[23,102,234,302,402,500,601,700.285,800.006,900,1000,1100]},</v>
      </c>
    </row>
    <row r="529" spans="1:20">
      <c r="A529" s="36">
        <f>VLOOKUP(data!A528,variables!$A$33:$E$58,5,FALSE)</f>
        <v>50</v>
      </c>
      <c r="B529" s="36">
        <f>VLOOKUP(data!A528,variables!$A$33:$F$58,6,FALSE)</f>
        <v>105</v>
      </c>
      <c r="C529" s="36">
        <f>VLOOKUP(IF(data!D528="","unknown",data!D528),variables!$A$63:$F$94,5,FALSE)</f>
        <v>203</v>
      </c>
      <c r="D529" s="36">
        <f>VLOOKUP(IF(data!D528="","unknown",data!D528),variables!$A$63:$F$94,6,FALSE)</f>
        <v>300</v>
      </c>
      <c r="E529">
        <f>VLOOKUP(IF(data!E528="","unknown",data!E528),variables!$A$97:$B$104,2,FALSE)</f>
        <v>401</v>
      </c>
      <c r="F529">
        <f>VLOOKUP(data!F528,variables!$A$107:$B$108,2,FALSE)</f>
        <v>500</v>
      </c>
      <c r="G529">
        <f>VLOOKUP(IF(data!H528="","unknown",data!H528),variables!$A$110:$B$112,2,FALSE)</f>
        <v>601</v>
      </c>
      <c r="H529">
        <f>VLOOKUP(IF(data!I528="","unknown",data!I528),variables!$A$115:$B$464,2,FALSE)</f>
        <v>700.13800000000003</v>
      </c>
      <c r="I529">
        <f>VLOOKUP(IF(data!P528="","unknown",data!P528),variables!$A$466:$B$517,2,FALSE)</f>
        <v>800.02099999999996</v>
      </c>
      <c r="J529">
        <f>VLOOKUP(IF(data!Q528="","unknown",data!Q528),variables!$A$519:$B$524,2,FALSE)</f>
        <v>900</v>
      </c>
      <c r="K529">
        <f>VLOOKUP(IF(data!S528="","unknown",data!S528),variables!$A$526:$B$528,2,FALSE)</f>
        <v>1000</v>
      </c>
      <c r="L529">
        <f>VLOOKUP(IF(data!U528="","unknown",data!U528),variables!$A$530:$B$534,2,FALSE)</f>
        <v>1100</v>
      </c>
      <c r="M529" s="38">
        <f>'data (2)'!A528</f>
        <v>3</v>
      </c>
      <c r="N529">
        <f>'interests (2)'!A529</f>
        <v>2050002</v>
      </c>
      <c r="O529" t="str">
        <f t="shared" si="33"/>
        <v>filters:[3,2050002]</v>
      </c>
      <c r="P529" t="str">
        <f t="shared" si="34"/>
        <v>variables:[50,105,203,300,401,500,601,700.138,800.021,900,1000,1100]</v>
      </c>
      <c r="Q529" t="s">
        <v>1703</v>
      </c>
      <c r="R529" t="str">
        <f t="shared" si="35"/>
        <v>filters:[3,2050002],variables:[50,105,203,300,401,500,601,700.138,800.021,900,1000,1100]</v>
      </c>
      <c r="S529" t="s">
        <v>1701</v>
      </c>
      <c r="T529" t="str">
        <f t="shared" si="32"/>
        <v>{filters:[3,2050002],variables:[50,105,203,300,401,500,601,700.138,800.021,900,1000,1100]},</v>
      </c>
    </row>
    <row r="530" spans="1:20">
      <c r="A530" s="36">
        <f>VLOOKUP(data!A529,variables!$A$33:$E$58,5,FALSE)</f>
        <v>31</v>
      </c>
      <c r="B530" s="36">
        <f>VLOOKUP(data!A529,variables!$A$33:$F$58,6,FALSE)</f>
        <v>103</v>
      </c>
      <c r="C530" s="36">
        <f>VLOOKUP(IF(data!D529="","unknown",data!D529),variables!$A$63:$F$94,5,FALSE)</f>
        <v>203</v>
      </c>
      <c r="D530" s="36">
        <f>VLOOKUP(IF(data!D529="","unknown",data!D529),variables!$A$63:$F$94,6,FALSE)</f>
        <v>300</v>
      </c>
      <c r="E530">
        <f>VLOOKUP(IF(data!E529="","unknown",data!E529),variables!$A$97:$B$104,2,FALSE)</f>
        <v>400</v>
      </c>
      <c r="F530">
        <f>VLOOKUP(data!F529,variables!$A$107:$B$108,2,FALSE)</f>
        <v>500</v>
      </c>
      <c r="G530">
        <f>VLOOKUP(IF(data!H529="","unknown",data!H529),variables!$A$110:$B$112,2,FALSE)</f>
        <v>601</v>
      </c>
      <c r="H530">
        <f>VLOOKUP(IF(data!I529="","unknown",data!I529),variables!$A$115:$B$464,2,FALSE)</f>
        <v>700.30100000000004</v>
      </c>
      <c r="I530">
        <f>VLOOKUP(IF(data!P529="","unknown",data!P529),variables!$A$466:$B$517,2,FALSE)</f>
        <v>800.00300000000004</v>
      </c>
      <c r="J530">
        <f>VLOOKUP(IF(data!Q529="","unknown",data!Q529),variables!$A$519:$B$524,2,FALSE)</f>
        <v>902</v>
      </c>
      <c r="K530">
        <f>VLOOKUP(IF(data!S529="","unknown",data!S529),variables!$A$526:$B$528,2,FALSE)</f>
        <v>1001</v>
      </c>
      <c r="L530">
        <f>VLOOKUP(IF(data!U529="","unknown",data!U529),variables!$A$530:$B$534,2,FALSE)</f>
        <v>1100</v>
      </c>
      <c r="M530" s="38">
        <f>'data (2)'!A529</f>
        <v>0</v>
      </c>
      <c r="N530">
        <f>'interests (2)'!A530</f>
        <v>262400</v>
      </c>
      <c r="O530" t="str">
        <f t="shared" si="33"/>
        <v>filters:[0,262400]</v>
      </c>
      <c r="P530" t="str">
        <f t="shared" si="34"/>
        <v>variables:[31,103,203,300,400,500,601,700.301,800.003,902,1001,1100]</v>
      </c>
      <c r="Q530" t="s">
        <v>1703</v>
      </c>
      <c r="R530" t="str">
        <f t="shared" si="35"/>
        <v>filters:[0,262400],variables:[31,103,203,300,400,500,601,700.301,800.003,902,1001,1100]</v>
      </c>
      <c r="S530" t="s">
        <v>1701</v>
      </c>
      <c r="T530" t="str">
        <f t="shared" si="32"/>
        <v>{filters:[0,262400],variables:[31,103,203,300,400,500,601,700.301,800.003,902,1001,1100]},</v>
      </c>
    </row>
    <row r="531" spans="1:20">
      <c r="A531" s="36">
        <f>VLOOKUP(data!A530,variables!$A$33:$E$58,5,FALSE)</f>
        <v>50</v>
      </c>
      <c r="B531" s="36">
        <f>VLOOKUP(data!A530,variables!$A$33:$F$58,6,FALSE)</f>
        <v>105</v>
      </c>
      <c r="C531" s="36">
        <f>VLOOKUP(IF(data!D530="","unknown",data!D530),variables!$A$63:$F$94,5,FALSE)</f>
        <v>203</v>
      </c>
      <c r="D531" s="36">
        <f>VLOOKUP(IF(data!D530="","unknown",data!D530),variables!$A$63:$F$94,6,FALSE)</f>
        <v>300</v>
      </c>
      <c r="E531">
        <f>VLOOKUP(IF(data!E530="","unknown",data!E530),variables!$A$97:$B$104,2,FALSE)</f>
        <v>400</v>
      </c>
      <c r="F531">
        <f>VLOOKUP(data!F530,variables!$A$107:$B$108,2,FALSE)</f>
        <v>500</v>
      </c>
      <c r="G531">
        <f>VLOOKUP(IF(data!H530="","unknown",data!H530),variables!$A$110:$B$112,2,FALSE)</f>
        <v>600</v>
      </c>
      <c r="H531">
        <f>VLOOKUP(IF(data!I530="","unknown",data!I530),variables!$A$115:$B$464,2,FALSE)</f>
        <v>700.04300000000001</v>
      </c>
      <c r="I531">
        <f>VLOOKUP(IF(data!P530="","unknown",data!P530),variables!$A$466:$B$517,2,FALSE)</f>
        <v>801</v>
      </c>
      <c r="J531">
        <f>VLOOKUP(IF(data!Q530="","unknown",data!Q530),variables!$A$519:$B$524,2,FALSE)</f>
        <v>903</v>
      </c>
      <c r="K531">
        <f>VLOOKUP(IF(data!S530="","unknown",data!S530),variables!$A$526:$B$528,2,FALSE)</f>
        <v>1000</v>
      </c>
      <c r="L531">
        <f>VLOOKUP(IF(data!U530="","unknown",data!U530),variables!$A$530:$B$534,2,FALSE)</f>
        <v>1102</v>
      </c>
      <c r="M531" s="38">
        <f>'data (2)'!A530</f>
        <v>2</v>
      </c>
      <c r="N531">
        <f>'interests (2)'!A531</f>
        <v>1049600</v>
      </c>
      <c r="O531" t="str">
        <f t="shared" si="33"/>
        <v>filters:[2,1049600]</v>
      </c>
      <c r="P531" t="str">
        <f t="shared" si="34"/>
        <v>variables:[50,105,203,300,400,500,600,700.043,801,903,1000,1102]</v>
      </c>
      <c r="Q531" t="s">
        <v>1703</v>
      </c>
      <c r="R531" t="str">
        <f t="shared" si="35"/>
        <v>filters:[2,1049600],variables:[50,105,203,300,400,500,600,700.043,801,903,1000,1102]</v>
      </c>
      <c r="S531" t="s">
        <v>1701</v>
      </c>
      <c r="T531" t="str">
        <f t="shared" si="32"/>
        <v>{filters:[2,1049600],variables:[50,105,203,300,400,500,600,700.043,801,903,1000,1102]},</v>
      </c>
    </row>
    <row r="532" spans="1:20">
      <c r="A532" s="36">
        <f>VLOOKUP(data!A531,variables!$A$33:$E$58,5,FALSE)</f>
        <v>51</v>
      </c>
      <c r="B532" s="36">
        <f>VLOOKUP(data!A531,variables!$A$33:$F$58,6,FALSE)</f>
        <v>105</v>
      </c>
      <c r="C532" s="36">
        <f>VLOOKUP(IF(data!D531="","unknown",data!D531),variables!$A$63:$F$94,5,FALSE)</f>
        <v>203</v>
      </c>
      <c r="D532" s="36">
        <f>VLOOKUP(IF(data!D531="","unknown",data!D531),variables!$A$63:$F$94,6,FALSE)</f>
        <v>300</v>
      </c>
      <c r="E532">
        <f>VLOOKUP(IF(data!E531="","unknown",data!E531),variables!$A$97:$B$104,2,FALSE)</f>
        <v>440</v>
      </c>
      <c r="F532">
        <f>VLOOKUP(data!F531,variables!$A$107:$B$108,2,FALSE)</f>
        <v>500</v>
      </c>
      <c r="G532">
        <f>VLOOKUP(IF(data!H531="","unknown",data!H531),variables!$A$110:$B$112,2,FALSE)</f>
        <v>602</v>
      </c>
      <c r="H532">
        <f>VLOOKUP(IF(data!I531="","unknown",data!I531),variables!$A$115:$B$464,2,FALSE)</f>
        <v>700.21199999999999</v>
      </c>
      <c r="I532">
        <f>VLOOKUP(IF(data!P531="","unknown",data!P531),variables!$A$466:$B$517,2,FALSE)</f>
        <v>801</v>
      </c>
      <c r="J532">
        <f>VLOOKUP(IF(data!Q531="","unknown",data!Q531),variables!$A$519:$B$524,2,FALSE)</f>
        <v>905</v>
      </c>
      <c r="K532">
        <f>VLOOKUP(IF(data!S531="","unknown",data!S531),variables!$A$526:$B$528,2,FALSE)</f>
        <v>1002</v>
      </c>
      <c r="L532">
        <f>VLOOKUP(IF(data!U531="","unknown",data!U531),variables!$A$530:$B$534,2,FALSE)</f>
        <v>1104</v>
      </c>
      <c r="M532" s="38">
        <f>'data (2)'!A531</f>
        <v>0</v>
      </c>
      <c r="N532">
        <f>'interests (2)'!A532</f>
        <v>0</v>
      </c>
      <c r="O532" t="str">
        <f t="shared" si="33"/>
        <v>filters:[0,0]</v>
      </c>
      <c r="P532" t="str">
        <f t="shared" si="34"/>
        <v>variables:[51,105,203,300,440,500,602,700.212,801,905,1002,1104]</v>
      </c>
      <c r="Q532" t="s">
        <v>1703</v>
      </c>
      <c r="R532" t="str">
        <f t="shared" si="35"/>
        <v>filters:[0,0],variables:[51,105,203,300,440,500,602,700.212,801,905,1002,1104]</v>
      </c>
      <c r="S532" t="s">
        <v>1701</v>
      </c>
      <c r="T532" t="str">
        <f t="shared" si="32"/>
        <v>{filters:[0,0],variables:[51,105,203,300,440,500,602,700.212,801,905,1002,1104]},</v>
      </c>
    </row>
    <row r="533" spans="1:20">
      <c r="A533" s="36">
        <f>VLOOKUP(data!A532,variables!$A$33:$E$58,5,FALSE)</f>
        <v>50</v>
      </c>
      <c r="B533" s="36">
        <f>VLOOKUP(data!A532,variables!$A$33:$F$58,6,FALSE)</f>
        <v>105</v>
      </c>
      <c r="C533" s="36">
        <f>VLOOKUP(IF(data!D532="","unknown",data!D532),variables!$A$63:$F$94,5,FALSE)</f>
        <v>203</v>
      </c>
      <c r="D533" s="36">
        <f>VLOOKUP(IF(data!D532="","unknown",data!D532),variables!$A$63:$F$94,6,FALSE)</f>
        <v>300</v>
      </c>
      <c r="E533">
        <f>VLOOKUP(IF(data!E532="","unknown",data!E532),variables!$A$97:$B$104,2,FALSE)</f>
        <v>401</v>
      </c>
      <c r="F533">
        <f>VLOOKUP(data!F532,variables!$A$107:$B$108,2,FALSE)</f>
        <v>500</v>
      </c>
      <c r="G533">
        <f>VLOOKUP(IF(data!H532="","unknown",data!H532),variables!$A$110:$B$112,2,FALSE)</f>
        <v>600</v>
      </c>
      <c r="H533">
        <f>VLOOKUP(IF(data!I532="","unknown",data!I532),variables!$A$115:$B$464,2,FALSE)</f>
        <v>700.22</v>
      </c>
      <c r="I533">
        <f>VLOOKUP(IF(data!P532="","unknown",data!P532),variables!$A$466:$B$517,2,FALSE)</f>
        <v>800.024</v>
      </c>
      <c r="J533">
        <f>VLOOKUP(IF(data!Q532="","unknown",data!Q532),variables!$A$519:$B$524,2,FALSE)</f>
        <v>903</v>
      </c>
      <c r="K533">
        <f>VLOOKUP(IF(data!S532="","unknown",data!S532),variables!$A$526:$B$528,2,FALSE)</f>
        <v>1000</v>
      </c>
      <c r="L533">
        <f>VLOOKUP(IF(data!U532="","unknown",data!U532),variables!$A$530:$B$534,2,FALSE)</f>
        <v>1101</v>
      </c>
      <c r="M533" s="38">
        <f>'data (2)'!A532</f>
        <v>2</v>
      </c>
      <c r="N533">
        <f>'interests (2)'!A533</f>
        <v>1119302</v>
      </c>
      <c r="O533" t="str">
        <f t="shared" si="33"/>
        <v>filters:[2,1119302]</v>
      </c>
      <c r="P533" t="str">
        <f t="shared" si="34"/>
        <v>variables:[50,105,203,300,401,500,600,700.22,800.024,903,1000,1101]</v>
      </c>
      <c r="Q533" t="s">
        <v>1703</v>
      </c>
      <c r="R533" t="str">
        <f t="shared" si="35"/>
        <v>filters:[2,1119302],variables:[50,105,203,300,401,500,600,700.22,800.024,903,1000,1101]</v>
      </c>
      <c r="S533" t="s">
        <v>1701</v>
      </c>
      <c r="T533" t="str">
        <f t="shared" si="32"/>
        <v>{filters:[2,1119302],variables:[50,105,203,300,401,500,600,700.22,800.024,903,1000,1101]},</v>
      </c>
    </row>
    <row r="534" spans="1:20">
      <c r="A534" s="36">
        <f>VLOOKUP(data!A533,variables!$A$33:$E$58,5,FALSE)</f>
        <v>50</v>
      </c>
      <c r="B534" s="36">
        <f>VLOOKUP(data!A533,variables!$A$33:$F$58,6,FALSE)</f>
        <v>105</v>
      </c>
      <c r="C534" s="36">
        <f>VLOOKUP(IF(data!D533="","unknown",data!D533),variables!$A$63:$F$94,5,FALSE)</f>
        <v>212</v>
      </c>
      <c r="D534" s="36">
        <f>VLOOKUP(IF(data!D533="","unknown",data!D533),variables!$A$63:$F$94,6,FALSE)</f>
        <v>301</v>
      </c>
      <c r="E534">
        <f>VLOOKUP(IF(data!E533="","unknown",data!E533),variables!$A$97:$B$104,2,FALSE)</f>
        <v>401</v>
      </c>
      <c r="F534">
        <f>VLOOKUP(data!F533,variables!$A$107:$B$108,2,FALSE)</f>
        <v>500</v>
      </c>
      <c r="G534">
        <f>VLOOKUP(IF(data!H533="","unknown",data!H533),variables!$A$110:$B$112,2,FALSE)</f>
        <v>601</v>
      </c>
      <c r="H534">
        <f>VLOOKUP(IF(data!I533="","unknown",data!I533),variables!$A$115:$B$464,2,FALSE)</f>
        <v>700.03399999999999</v>
      </c>
      <c r="I534">
        <f>VLOOKUP(IF(data!P533="","unknown",data!P533),variables!$A$466:$B$517,2,FALSE)</f>
        <v>800.00400000000002</v>
      </c>
      <c r="J534">
        <f>VLOOKUP(IF(data!Q533="","unknown",data!Q533),variables!$A$519:$B$524,2,FALSE)</f>
        <v>900</v>
      </c>
      <c r="K534">
        <f>VLOOKUP(IF(data!S533="","unknown",data!S533),variables!$A$526:$B$528,2,FALSE)</f>
        <v>1000</v>
      </c>
      <c r="L534">
        <f>VLOOKUP(IF(data!U533="","unknown",data!U533),variables!$A$530:$B$534,2,FALSE)</f>
        <v>1101</v>
      </c>
      <c r="M534" s="38">
        <f>'data (2)'!A533</f>
        <v>2</v>
      </c>
      <c r="N534">
        <f>'interests (2)'!A534</f>
        <v>1394000</v>
      </c>
      <c r="O534" t="str">
        <f t="shared" si="33"/>
        <v>filters:[2,1394000]</v>
      </c>
      <c r="P534" t="str">
        <f t="shared" si="34"/>
        <v>variables:[50,105,212,301,401,500,601,700.034,800.004,900,1000,1101]</v>
      </c>
      <c r="Q534" t="s">
        <v>1703</v>
      </c>
      <c r="R534" t="str">
        <f t="shared" si="35"/>
        <v>filters:[2,1394000],variables:[50,105,212,301,401,500,601,700.034,800.004,900,1000,1101]</v>
      </c>
      <c r="S534" t="s">
        <v>1701</v>
      </c>
      <c r="T534" t="str">
        <f t="shared" si="32"/>
        <v>{filters:[2,1394000],variables:[50,105,212,301,401,500,601,700.034,800.004,900,1000,1101]},</v>
      </c>
    </row>
    <row r="535" spans="1:20">
      <c r="A535" s="36">
        <f>VLOOKUP(data!A534,variables!$A$33:$E$58,5,FALSE)</f>
        <v>31</v>
      </c>
      <c r="B535" s="36">
        <f>VLOOKUP(data!A534,variables!$A$33:$F$58,6,FALSE)</f>
        <v>103</v>
      </c>
      <c r="C535" s="36">
        <f>VLOOKUP(IF(data!D534="","unknown",data!D534),variables!$A$63:$F$94,5,FALSE)</f>
        <v>203</v>
      </c>
      <c r="D535" s="36">
        <f>VLOOKUP(IF(data!D534="","unknown",data!D534),variables!$A$63:$F$94,6,FALSE)</f>
        <v>300</v>
      </c>
      <c r="E535">
        <f>VLOOKUP(IF(data!E534="","unknown",data!E534),variables!$A$97:$B$104,2,FALSE)</f>
        <v>440</v>
      </c>
      <c r="F535">
        <f>VLOOKUP(data!F534,variables!$A$107:$B$108,2,FALSE)</f>
        <v>500</v>
      </c>
      <c r="G535">
        <f>VLOOKUP(IF(data!H534="","unknown",data!H534),variables!$A$110:$B$112,2,FALSE)</f>
        <v>602</v>
      </c>
      <c r="H535">
        <f>VLOOKUP(IF(data!I534="","unknown",data!I534),variables!$A$115:$B$464,2,FALSE)</f>
        <v>700.178</v>
      </c>
      <c r="I535">
        <f>VLOOKUP(IF(data!P534="","unknown",data!P534),variables!$A$466:$B$517,2,FALSE)</f>
        <v>801</v>
      </c>
      <c r="J535">
        <f>VLOOKUP(IF(data!Q534="","unknown",data!Q534),variables!$A$519:$B$524,2,FALSE)</f>
        <v>905</v>
      </c>
      <c r="K535">
        <f>VLOOKUP(IF(data!S534="","unknown",data!S534),variables!$A$526:$B$528,2,FALSE)</f>
        <v>1002</v>
      </c>
      <c r="L535">
        <f>VLOOKUP(IF(data!U534="","unknown",data!U534),variables!$A$530:$B$534,2,FALSE)</f>
        <v>1104</v>
      </c>
      <c r="M535" s="38">
        <f>'data (2)'!A534</f>
        <v>0</v>
      </c>
      <c r="N535">
        <f>'interests (2)'!A535</f>
        <v>0</v>
      </c>
      <c r="O535" t="str">
        <f t="shared" si="33"/>
        <v>filters:[0,0]</v>
      </c>
      <c r="P535" t="str">
        <f t="shared" si="34"/>
        <v>variables:[31,103,203,300,440,500,602,700.178,801,905,1002,1104]</v>
      </c>
      <c r="Q535" t="s">
        <v>1703</v>
      </c>
      <c r="R535" t="str">
        <f t="shared" si="35"/>
        <v>filters:[0,0],variables:[31,103,203,300,440,500,602,700.178,801,905,1002,1104]</v>
      </c>
      <c r="S535" t="s">
        <v>1701</v>
      </c>
      <c r="T535" t="str">
        <f t="shared" si="32"/>
        <v>{filters:[0,0],variables:[31,103,203,300,440,500,602,700.178,801,905,1002,1104]},</v>
      </c>
    </row>
    <row r="536" spans="1:20">
      <c r="A536" s="36">
        <f>VLOOKUP(data!A535,variables!$A$33:$E$58,5,FALSE)</f>
        <v>50</v>
      </c>
      <c r="B536" s="36">
        <f>VLOOKUP(data!A535,variables!$A$33:$F$58,6,FALSE)</f>
        <v>105</v>
      </c>
      <c r="C536" s="36">
        <f>VLOOKUP(IF(data!D535="","unknown",data!D535),variables!$A$63:$F$94,5,FALSE)</f>
        <v>217</v>
      </c>
      <c r="D536" s="36">
        <f>VLOOKUP(IF(data!D535="","unknown",data!D535),variables!$A$63:$F$94,6,FALSE)</f>
        <v>301</v>
      </c>
      <c r="E536">
        <f>VLOOKUP(IF(data!E535="","unknown",data!E535),variables!$A$97:$B$104,2,FALSE)</f>
        <v>400</v>
      </c>
      <c r="F536">
        <f>VLOOKUP(data!F535,variables!$A$107:$B$108,2,FALSE)</f>
        <v>500</v>
      </c>
      <c r="G536">
        <f>VLOOKUP(IF(data!H535="","unknown",data!H535),variables!$A$110:$B$112,2,FALSE)</f>
        <v>601</v>
      </c>
      <c r="H536">
        <f>VLOOKUP(IF(data!I535="","unknown",data!I535),variables!$A$115:$B$464,2,FALSE)</f>
        <v>700.20100000000002</v>
      </c>
      <c r="I536">
        <f>VLOOKUP(IF(data!P535="","unknown",data!P535),variables!$A$466:$B$517,2,FALSE)</f>
        <v>800.00900000000001</v>
      </c>
      <c r="J536">
        <f>VLOOKUP(IF(data!Q535="","unknown",data!Q535),variables!$A$519:$B$524,2,FALSE)</f>
        <v>904</v>
      </c>
      <c r="K536">
        <f>VLOOKUP(IF(data!S535="","unknown",data!S535),variables!$A$526:$B$528,2,FALSE)</f>
        <v>1000</v>
      </c>
      <c r="L536">
        <f>VLOOKUP(IF(data!U535="","unknown",data!U535),variables!$A$530:$B$534,2,FALSE)</f>
        <v>1100</v>
      </c>
      <c r="M536" s="38">
        <f>'data (2)'!A535</f>
        <v>3</v>
      </c>
      <c r="N536">
        <f>'interests (2)'!A536</f>
        <v>1422700</v>
      </c>
      <c r="O536" t="str">
        <f t="shared" si="33"/>
        <v>filters:[3,1422700]</v>
      </c>
      <c r="P536" t="str">
        <f t="shared" si="34"/>
        <v>variables:[50,105,217,301,400,500,601,700.201,800.009,904,1000,1100]</v>
      </c>
      <c r="Q536" t="s">
        <v>1703</v>
      </c>
      <c r="R536" t="str">
        <f t="shared" si="35"/>
        <v>filters:[3,1422700],variables:[50,105,217,301,400,500,601,700.201,800.009,904,1000,1100]</v>
      </c>
      <c r="S536" t="s">
        <v>1701</v>
      </c>
      <c r="T536" t="str">
        <f t="shared" si="32"/>
        <v>{filters:[3,1422700],variables:[50,105,217,301,400,500,601,700.201,800.009,904,1000,1100]},</v>
      </c>
    </row>
    <row r="537" spans="1:20">
      <c r="A537" s="36">
        <f>VLOOKUP(data!A536,variables!$A$33:$E$58,5,FALSE)</f>
        <v>43</v>
      </c>
      <c r="B537" s="36">
        <f>VLOOKUP(data!A536,variables!$A$33:$F$58,6,FALSE)</f>
        <v>104</v>
      </c>
      <c r="C537" s="36">
        <f>VLOOKUP(IF(data!D536="","unknown",data!D536),variables!$A$63:$F$94,5,FALSE)</f>
        <v>241</v>
      </c>
      <c r="D537" s="36">
        <f>VLOOKUP(IF(data!D536="","unknown",data!D536),variables!$A$63:$F$94,6,FALSE)</f>
        <v>303</v>
      </c>
      <c r="E537">
        <f>VLOOKUP(IF(data!E536="","unknown",data!E536),variables!$A$97:$B$104,2,FALSE)</f>
        <v>400</v>
      </c>
      <c r="F537">
        <f>VLOOKUP(data!F536,variables!$A$107:$B$108,2,FALSE)</f>
        <v>501</v>
      </c>
      <c r="G537">
        <f>VLOOKUP(IF(data!H536="","unknown",data!H536),variables!$A$110:$B$112,2,FALSE)</f>
        <v>601</v>
      </c>
      <c r="H537">
        <f>VLOOKUP(IF(data!I536="","unknown",data!I536),variables!$A$115:$B$464,2,FALSE)</f>
        <v>700.06500000000005</v>
      </c>
      <c r="I537">
        <f>VLOOKUP(IF(data!P536="","unknown",data!P536),variables!$A$466:$B$517,2,FALSE)</f>
        <v>800.02099999999996</v>
      </c>
      <c r="J537">
        <f>VLOOKUP(IF(data!Q536="","unknown",data!Q536),variables!$A$519:$B$524,2,FALSE)</f>
        <v>900</v>
      </c>
      <c r="K537">
        <f>VLOOKUP(IF(data!S536="","unknown",data!S536),variables!$A$526:$B$528,2,FALSE)</f>
        <v>1000</v>
      </c>
      <c r="L537">
        <f>VLOOKUP(IF(data!U536="","unknown",data!U536),variables!$A$530:$B$534,2,FALSE)</f>
        <v>1100</v>
      </c>
      <c r="M537" s="38">
        <f>'data (2)'!A536</f>
        <v>0</v>
      </c>
      <c r="N537">
        <f>'interests (2)'!A537</f>
        <v>1119300</v>
      </c>
      <c r="O537" t="str">
        <f t="shared" si="33"/>
        <v>filters:[0,1119300]</v>
      </c>
      <c r="P537" t="str">
        <f t="shared" si="34"/>
        <v>variables:[43,104,241,303,400,501,601,700.065,800.021,900,1000,1100]</v>
      </c>
      <c r="Q537" t="s">
        <v>1703</v>
      </c>
      <c r="R537" t="str">
        <f t="shared" si="35"/>
        <v>filters:[0,1119300],variables:[43,104,241,303,400,501,601,700.065,800.021,900,1000,1100]</v>
      </c>
      <c r="S537" t="s">
        <v>1701</v>
      </c>
      <c r="T537" t="str">
        <f t="shared" si="32"/>
        <v>{filters:[0,1119300],variables:[43,104,241,303,400,501,601,700.065,800.021,900,1000,1100]},</v>
      </c>
    </row>
    <row r="538" spans="1:20">
      <c r="A538" s="36">
        <f>VLOOKUP(data!A537,variables!$A$33:$E$58,5,FALSE)</f>
        <v>43</v>
      </c>
      <c r="B538" s="36">
        <f>VLOOKUP(data!A537,variables!$A$33:$F$58,6,FALSE)</f>
        <v>104</v>
      </c>
      <c r="C538" s="36">
        <f>VLOOKUP(IF(data!D537="","unknown",data!D537),variables!$A$63:$F$94,5,FALSE)</f>
        <v>241</v>
      </c>
      <c r="D538" s="36">
        <f>VLOOKUP(IF(data!D537="","unknown",data!D537),variables!$A$63:$F$94,6,FALSE)</f>
        <v>303</v>
      </c>
      <c r="E538">
        <f>VLOOKUP(IF(data!E537="","unknown",data!E537),variables!$A$97:$B$104,2,FALSE)</f>
        <v>400</v>
      </c>
      <c r="F538">
        <f>VLOOKUP(data!F537,variables!$A$107:$B$108,2,FALSE)</f>
        <v>501</v>
      </c>
      <c r="G538">
        <f>VLOOKUP(IF(data!H537="","unknown",data!H537),variables!$A$110:$B$112,2,FALSE)</f>
        <v>600</v>
      </c>
      <c r="H538">
        <f>VLOOKUP(IF(data!I537="","unknown",data!I537),variables!$A$115:$B$464,2,FALSE)</f>
        <v>700.06500000000005</v>
      </c>
      <c r="I538">
        <f>VLOOKUP(IF(data!P537="","unknown",data!P537),variables!$A$466:$B$517,2,FALSE)</f>
        <v>800.02099999999996</v>
      </c>
      <c r="J538">
        <f>VLOOKUP(IF(data!Q537="","unknown",data!Q537),variables!$A$519:$B$524,2,FALSE)</f>
        <v>900</v>
      </c>
      <c r="K538">
        <f>VLOOKUP(IF(data!S537="","unknown",data!S537),variables!$A$526:$B$528,2,FALSE)</f>
        <v>1000</v>
      </c>
      <c r="L538">
        <f>VLOOKUP(IF(data!U537="","unknown",data!U537),variables!$A$530:$B$534,2,FALSE)</f>
        <v>1100</v>
      </c>
      <c r="M538" s="38">
        <f>'data (2)'!A537</f>
        <v>0</v>
      </c>
      <c r="N538">
        <f>'interests (2)'!A538</f>
        <v>0</v>
      </c>
      <c r="O538" t="str">
        <f t="shared" si="33"/>
        <v>filters:[0,0]</v>
      </c>
      <c r="P538" t="str">
        <f t="shared" si="34"/>
        <v>variables:[43,104,241,303,400,501,600,700.065,800.021,900,1000,1100]</v>
      </c>
      <c r="Q538" t="s">
        <v>1703</v>
      </c>
      <c r="R538" t="str">
        <f t="shared" si="35"/>
        <v>filters:[0,0],variables:[43,104,241,303,400,501,600,700.065,800.021,900,1000,1100]</v>
      </c>
      <c r="S538" t="s">
        <v>1701</v>
      </c>
      <c r="T538" t="str">
        <f t="shared" si="32"/>
        <v>{filters:[0,0],variables:[43,104,241,303,400,501,600,700.065,800.021,900,1000,1100]},</v>
      </c>
    </row>
    <row r="539" spans="1:20">
      <c r="A539" s="36">
        <f>VLOOKUP(data!A538,variables!$A$33:$E$58,5,FALSE)</f>
        <v>22</v>
      </c>
      <c r="B539" s="36">
        <f>VLOOKUP(data!A538,variables!$A$33:$F$58,6,FALSE)</f>
        <v>102</v>
      </c>
      <c r="C539" s="36">
        <f>VLOOKUP(IF(data!D538="","unknown",data!D538),variables!$A$63:$F$94,5,FALSE)</f>
        <v>200</v>
      </c>
      <c r="D539" s="36">
        <f>VLOOKUP(IF(data!D538="","unknown",data!D538),variables!$A$63:$F$94,6,FALSE)</f>
        <v>300</v>
      </c>
      <c r="E539">
        <f>VLOOKUP(IF(data!E538="","unknown",data!E538),variables!$A$97:$B$104,2,FALSE)</f>
        <v>400</v>
      </c>
      <c r="F539">
        <f>VLOOKUP(data!F538,variables!$A$107:$B$108,2,FALSE)</f>
        <v>500</v>
      </c>
      <c r="G539">
        <f>VLOOKUP(IF(data!H538="","unknown",data!H538),variables!$A$110:$B$112,2,FALSE)</f>
        <v>600</v>
      </c>
      <c r="H539">
        <f>VLOOKUP(IF(data!I538="","unknown",data!I538),variables!$A$115:$B$464,2,FALSE)</f>
        <v>700.30700000000002</v>
      </c>
      <c r="I539">
        <f>VLOOKUP(IF(data!P538="","unknown",data!P538),variables!$A$466:$B$517,2,FALSE)</f>
        <v>800.01099999999997</v>
      </c>
      <c r="J539">
        <f>VLOOKUP(IF(data!Q538="","unknown",data!Q538),variables!$A$519:$B$524,2,FALSE)</f>
        <v>903</v>
      </c>
      <c r="K539">
        <f>VLOOKUP(IF(data!S538="","unknown",data!S538),variables!$A$526:$B$528,2,FALSE)</f>
        <v>1000</v>
      </c>
      <c r="L539">
        <f>VLOOKUP(IF(data!U538="","unknown",data!U538),variables!$A$530:$B$534,2,FALSE)</f>
        <v>1100</v>
      </c>
      <c r="M539" s="38">
        <f>'data (2)'!A538</f>
        <v>3</v>
      </c>
      <c r="N539">
        <f>'interests (2)'!A539</f>
        <v>143500</v>
      </c>
      <c r="O539" t="str">
        <f t="shared" si="33"/>
        <v>filters:[3,143500]</v>
      </c>
      <c r="P539" t="str">
        <f t="shared" si="34"/>
        <v>variables:[22,102,200,300,400,500,600,700.307,800.011,903,1000,1100]</v>
      </c>
      <c r="Q539" t="s">
        <v>1703</v>
      </c>
      <c r="R539" t="str">
        <f t="shared" si="35"/>
        <v>filters:[3,143500],variables:[22,102,200,300,400,500,600,700.307,800.011,903,1000,1100]</v>
      </c>
      <c r="S539" t="s">
        <v>1701</v>
      </c>
      <c r="T539" t="str">
        <f t="shared" si="32"/>
        <v>{filters:[3,143500],variables:[22,102,200,300,400,500,600,700.307,800.011,903,1000,1100]},</v>
      </c>
    </row>
    <row r="540" spans="1:20">
      <c r="A540" s="36">
        <f>VLOOKUP(data!A539,variables!$A$33:$E$58,5,FALSE)</f>
        <v>50</v>
      </c>
      <c r="B540" s="36">
        <f>VLOOKUP(data!A539,variables!$A$33:$F$58,6,FALSE)</f>
        <v>105</v>
      </c>
      <c r="C540" s="36">
        <f>VLOOKUP(IF(data!D539="","unknown",data!D539),variables!$A$63:$F$94,5,FALSE)</f>
        <v>203</v>
      </c>
      <c r="D540" s="36">
        <f>VLOOKUP(IF(data!D539="","unknown",data!D539),variables!$A$63:$F$94,6,FALSE)</f>
        <v>300</v>
      </c>
      <c r="E540">
        <f>VLOOKUP(IF(data!E539="","unknown",data!E539),variables!$A$97:$B$104,2,FALSE)</f>
        <v>400</v>
      </c>
      <c r="F540">
        <f>VLOOKUP(data!F539,variables!$A$107:$B$108,2,FALSE)</f>
        <v>500</v>
      </c>
      <c r="G540">
        <f>VLOOKUP(IF(data!H539="","unknown",data!H539),variables!$A$110:$B$112,2,FALSE)</f>
        <v>600</v>
      </c>
      <c r="H540">
        <f>VLOOKUP(IF(data!I539="","unknown",data!I539),variables!$A$115:$B$464,2,FALSE)</f>
        <v>700.12599999999998</v>
      </c>
      <c r="I540">
        <f>VLOOKUP(IF(data!P539="","unknown",data!P539),variables!$A$466:$B$517,2,FALSE)</f>
        <v>800.00199999999995</v>
      </c>
      <c r="J540">
        <f>VLOOKUP(IF(data!Q539="","unknown",data!Q539),variables!$A$519:$B$524,2,FALSE)</f>
        <v>900</v>
      </c>
      <c r="K540">
        <f>VLOOKUP(IF(data!S539="","unknown",data!S539),variables!$A$526:$B$528,2,FALSE)</f>
        <v>1000</v>
      </c>
      <c r="L540">
        <f>VLOOKUP(IF(data!U539="","unknown",data!U539),variables!$A$530:$B$534,2,FALSE)</f>
        <v>1102</v>
      </c>
      <c r="M540" s="38">
        <f>'data (2)'!A539</f>
        <v>3</v>
      </c>
      <c r="N540">
        <f>'interests (2)'!A540</f>
        <v>1221800</v>
      </c>
      <c r="O540" t="str">
        <f t="shared" si="33"/>
        <v>filters:[3,1221800]</v>
      </c>
      <c r="P540" t="str">
        <f t="shared" si="34"/>
        <v>variables:[50,105,203,300,400,500,600,700.126,800.002,900,1000,1102]</v>
      </c>
      <c r="Q540" t="s">
        <v>1703</v>
      </c>
      <c r="R540" t="str">
        <f t="shared" si="35"/>
        <v>filters:[3,1221800],variables:[50,105,203,300,400,500,600,700.126,800.002,900,1000,1102]</v>
      </c>
      <c r="S540" t="s">
        <v>1701</v>
      </c>
      <c r="T540" t="str">
        <f t="shared" si="32"/>
        <v>{filters:[3,1221800],variables:[50,105,203,300,400,500,600,700.126,800.002,900,1000,1102]},</v>
      </c>
    </row>
    <row r="541" spans="1:20">
      <c r="A541" s="36">
        <f>VLOOKUP(data!A540,variables!$A$33:$E$58,5,FALSE)</f>
        <v>22</v>
      </c>
      <c r="B541" s="36">
        <f>VLOOKUP(data!A540,variables!$A$33:$F$58,6,FALSE)</f>
        <v>102</v>
      </c>
      <c r="C541" s="36">
        <f>VLOOKUP(IF(data!D540="","unknown",data!D540),variables!$A$63:$F$94,5,FALSE)</f>
        <v>203</v>
      </c>
      <c r="D541" s="36">
        <f>VLOOKUP(IF(data!D540="","unknown",data!D540),variables!$A$63:$F$94,6,FALSE)</f>
        <v>300</v>
      </c>
      <c r="E541">
        <f>VLOOKUP(IF(data!E540="","unknown",data!E540),variables!$A$97:$B$104,2,FALSE)</f>
        <v>400</v>
      </c>
      <c r="F541">
        <f>VLOOKUP(data!F540,variables!$A$107:$B$108,2,FALSE)</f>
        <v>500</v>
      </c>
      <c r="G541">
        <f>VLOOKUP(IF(data!H540="","unknown",data!H540),variables!$A$110:$B$112,2,FALSE)</f>
        <v>600</v>
      </c>
      <c r="H541">
        <f>VLOOKUP(IF(data!I540="","unknown",data!I540),variables!$A$115:$B$464,2,FALSE)</f>
        <v>700.33399999999995</v>
      </c>
      <c r="I541">
        <f>VLOOKUP(IF(data!P540="","unknown",data!P540),variables!$A$466:$B$517,2,FALSE)</f>
        <v>800.01599999999996</v>
      </c>
      <c r="J541">
        <f>VLOOKUP(IF(data!Q540="","unknown",data!Q540),variables!$A$519:$B$524,2,FALSE)</f>
        <v>903</v>
      </c>
      <c r="K541">
        <f>VLOOKUP(IF(data!S540="","unknown",data!S540),variables!$A$526:$B$528,2,FALSE)</f>
        <v>1000</v>
      </c>
      <c r="L541">
        <f>VLOOKUP(IF(data!U540="","unknown",data!U540),variables!$A$530:$B$534,2,FALSE)</f>
        <v>1100</v>
      </c>
      <c r="M541" s="38">
        <f>'data (2)'!A540</f>
        <v>2</v>
      </c>
      <c r="N541">
        <f>'interests (2)'!A541</f>
        <v>1389900</v>
      </c>
      <c r="O541" t="str">
        <f t="shared" si="33"/>
        <v>filters:[2,1389900]</v>
      </c>
      <c r="P541" t="str">
        <f t="shared" si="34"/>
        <v>variables:[22,102,203,300,400,500,600,700.334,800.016,903,1000,1100]</v>
      </c>
      <c r="Q541" t="s">
        <v>1703</v>
      </c>
      <c r="R541" t="str">
        <f t="shared" si="35"/>
        <v>filters:[2,1389900],variables:[22,102,203,300,400,500,600,700.334,800.016,903,1000,1100]</v>
      </c>
      <c r="S541" t="s">
        <v>1701</v>
      </c>
      <c r="T541" t="str">
        <f t="shared" si="32"/>
        <v>{filters:[2,1389900],variables:[22,102,203,300,400,500,600,700.334,800.016,903,1000,1100]},</v>
      </c>
    </row>
    <row r="542" spans="1:20">
      <c r="A542" s="36">
        <f>VLOOKUP(data!A541,variables!$A$33:$E$58,5,FALSE)</f>
        <v>41</v>
      </c>
      <c r="B542" s="36">
        <f>VLOOKUP(data!A541,variables!$A$33:$F$58,6,FALSE)</f>
        <v>104</v>
      </c>
      <c r="C542" s="36">
        <f>VLOOKUP(IF(data!D541="","unknown",data!D541),variables!$A$63:$F$94,5,FALSE)</f>
        <v>203</v>
      </c>
      <c r="D542" s="36">
        <f>VLOOKUP(IF(data!D541="","unknown",data!D541),variables!$A$63:$F$94,6,FALSE)</f>
        <v>300</v>
      </c>
      <c r="E542">
        <f>VLOOKUP(IF(data!E541="","unknown",data!E541),variables!$A$97:$B$104,2,FALSE)</f>
        <v>400</v>
      </c>
      <c r="F542">
        <f>VLOOKUP(data!F541,variables!$A$107:$B$108,2,FALSE)</f>
        <v>500</v>
      </c>
      <c r="G542">
        <f>VLOOKUP(IF(data!H541="","unknown",data!H541),variables!$A$110:$B$112,2,FALSE)</f>
        <v>600</v>
      </c>
      <c r="H542">
        <f>VLOOKUP(IF(data!I541="","unknown",data!I541),variables!$A$115:$B$464,2,FALSE)</f>
        <v>700.01300000000003</v>
      </c>
      <c r="I542">
        <f>VLOOKUP(IF(data!P541="","unknown",data!P541),variables!$A$466:$B$517,2,FALSE)</f>
        <v>800.02099999999996</v>
      </c>
      <c r="J542">
        <f>VLOOKUP(IF(data!Q541="","unknown",data!Q541),variables!$A$519:$B$524,2,FALSE)</f>
        <v>903</v>
      </c>
      <c r="K542">
        <f>VLOOKUP(IF(data!S541="","unknown",data!S541),variables!$A$526:$B$528,2,FALSE)</f>
        <v>1000</v>
      </c>
      <c r="L542">
        <f>VLOOKUP(IF(data!U541="","unknown",data!U541),variables!$A$530:$B$534,2,FALSE)</f>
        <v>1101</v>
      </c>
      <c r="M542" s="38">
        <f>'data (2)'!A541</f>
        <v>0</v>
      </c>
      <c r="N542">
        <f>'interests (2)'!A542</f>
        <v>0</v>
      </c>
      <c r="O542" t="str">
        <f t="shared" si="33"/>
        <v>filters:[0,0]</v>
      </c>
      <c r="P542" t="str">
        <f t="shared" si="34"/>
        <v>variables:[41,104,203,300,400,500,600,700.013,800.021,903,1000,1101]</v>
      </c>
      <c r="Q542" t="s">
        <v>1703</v>
      </c>
      <c r="R542" t="str">
        <f t="shared" si="35"/>
        <v>filters:[0,0],variables:[41,104,203,300,400,500,600,700.013,800.021,903,1000,1101]</v>
      </c>
      <c r="S542" t="s">
        <v>1701</v>
      </c>
      <c r="T542" t="str">
        <f t="shared" si="32"/>
        <v>{filters:[0,0],variables:[41,104,203,300,400,500,600,700.013,800.021,903,1000,1101]},</v>
      </c>
    </row>
    <row r="543" spans="1:20">
      <c r="A543" s="36">
        <f>VLOOKUP(data!A542,variables!$A$33:$E$58,5,FALSE)</f>
        <v>22</v>
      </c>
      <c r="B543" s="36">
        <f>VLOOKUP(data!A542,variables!$A$33:$F$58,6,FALSE)</f>
        <v>102</v>
      </c>
      <c r="C543" s="36">
        <f>VLOOKUP(IF(data!D542="","unknown",data!D542),variables!$A$63:$F$94,5,FALSE)</f>
        <v>203</v>
      </c>
      <c r="D543" s="36">
        <f>VLOOKUP(IF(data!D542="","unknown",data!D542),variables!$A$63:$F$94,6,FALSE)</f>
        <v>300</v>
      </c>
      <c r="E543">
        <f>VLOOKUP(IF(data!E542="","unknown",data!E542),variables!$A$97:$B$104,2,FALSE)</f>
        <v>440</v>
      </c>
      <c r="F543">
        <f>VLOOKUP(data!F542,variables!$A$107:$B$108,2,FALSE)</f>
        <v>500</v>
      </c>
      <c r="G543">
        <f>VLOOKUP(IF(data!H542="","unknown",data!H542),variables!$A$110:$B$112,2,FALSE)</f>
        <v>602</v>
      </c>
      <c r="H543">
        <f>VLOOKUP(IF(data!I542="","unknown",data!I542),variables!$A$115:$B$464,2,FALSE)</f>
        <v>700.04399999999998</v>
      </c>
      <c r="I543">
        <f>VLOOKUP(IF(data!P542="","unknown",data!P542),variables!$A$466:$B$517,2,FALSE)</f>
        <v>801</v>
      </c>
      <c r="J543">
        <f>VLOOKUP(IF(data!Q542="","unknown",data!Q542),variables!$A$519:$B$524,2,FALSE)</f>
        <v>905</v>
      </c>
      <c r="K543">
        <f>VLOOKUP(IF(data!S542="","unknown",data!S542),variables!$A$526:$B$528,2,FALSE)</f>
        <v>1002</v>
      </c>
      <c r="L543">
        <f>VLOOKUP(IF(data!U542="","unknown",data!U542),variables!$A$530:$B$534,2,FALSE)</f>
        <v>1104</v>
      </c>
      <c r="M543" s="38">
        <f>'data (2)'!A542</f>
        <v>0</v>
      </c>
      <c r="N543">
        <f>'interests (2)'!A543</f>
        <v>0</v>
      </c>
      <c r="O543" t="str">
        <f t="shared" si="33"/>
        <v>filters:[0,0]</v>
      </c>
      <c r="P543" t="str">
        <f t="shared" si="34"/>
        <v>variables:[22,102,203,300,440,500,602,700.044,801,905,1002,1104]</v>
      </c>
      <c r="Q543" t="s">
        <v>1703</v>
      </c>
      <c r="R543" t="str">
        <f t="shared" si="35"/>
        <v>filters:[0,0],variables:[22,102,203,300,440,500,602,700.044,801,905,1002,1104]</v>
      </c>
      <c r="S543" t="s">
        <v>1701</v>
      </c>
      <c r="T543" t="str">
        <f t="shared" si="32"/>
        <v>{filters:[0,0],variables:[22,102,203,300,440,500,602,700.044,801,905,1002,1104]},</v>
      </c>
    </row>
    <row r="544" spans="1:20">
      <c r="A544" s="36">
        <f>VLOOKUP(data!A543,variables!$A$33:$E$58,5,FALSE)</f>
        <v>52</v>
      </c>
      <c r="B544" s="36">
        <f>VLOOKUP(data!A543,variables!$A$33:$F$58,6,FALSE)</f>
        <v>105</v>
      </c>
      <c r="C544" s="36">
        <f>VLOOKUP(IF(data!D543="","unknown",data!D543),variables!$A$63:$F$94,5,FALSE)</f>
        <v>203</v>
      </c>
      <c r="D544" s="36">
        <f>VLOOKUP(IF(data!D543="","unknown",data!D543),variables!$A$63:$F$94,6,FALSE)</f>
        <v>300</v>
      </c>
      <c r="E544">
        <f>VLOOKUP(IF(data!E543="","unknown",data!E543),variables!$A$97:$B$104,2,FALSE)</f>
        <v>440</v>
      </c>
      <c r="F544">
        <f>VLOOKUP(data!F543,variables!$A$107:$B$108,2,FALSE)</f>
        <v>501</v>
      </c>
      <c r="G544">
        <f>VLOOKUP(IF(data!H543="","unknown",data!H543),variables!$A$110:$B$112,2,FALSE)</f>
        <v>602</v>
      </c>
      <c r="H544">
        <f>VLOOKUP(IF(data!I543="","unknown",data!I543),variables!$A$115:$B$464,2,FALSE)</f>
        <v>700.01599999999996</v>
      </c>
      <c r="I544">
        <f>VLOOKUP(IF(data!P543="","unknown",data!P543),variables!$A$466:$B$517,2,FALSE)</f>
        <v>801</v>
      </c>
      <c r="J544">
        <f>VLOOKUP(IF(data!Q543="","unknown",data!Q543),variables!$A$519:$B$524,2,FALSE)</f>
        <v>905</v>
      </c>
      <c r="K544">
        <f>VLOOKUP(IF(data!S543="","unknown",data!S543),variables!$A$526:$B$528,2,FALSE)</f>
        <v>1002</v>
      </c>
      <c r="L544">
        <f>VLOOKUP(IF(data!U543="","unknown",data!U543),variables!$A$530:$B$534,2,FALSE)</f>
        <v>1104</v>
      </c>
      <c r="M544" s="38">
        <f>'data (2)'!A543</f>
        <v>0</v>
      </c>
      <c r="N544">
        <f>'interests (2)'!A544</f>
        <v>0</v>
      </c>
      <c r="O544" t="str">
        <f t="shared" si="33"/>
        <v>filters:[0,0]</v>
      </c>
      <c r="P544" t="str">
        <f t="shared" si="34"/>
        <v>variables:[52,105,203,300,440,501,602,700.016,801,905,1002,1104]</v>
      </c>
      <c r="Q544" t="s">
        <v>1703</v>
      </c>
      <c r="R544" t="str">
        <f t="shared" si="35"/>
        <v>filters:[0,0],variables:[52,105,203,300,440,501,602,700.016,801,905,1002,1104]</v>
      </c>
      <c r="S544" t="s">
        <v>1701</v>
      </c>
      <c r="T544" t="str">
        <f t="shared" si="32"/>
        <v>{filters:[0,0],variables:[52,105,203,300,440,501,602,700.016,801,905,1002,1104]},</v>
      </c>
    </row>
    <row r="545" spans="1:20">
      <c r="A545" s="36">
        <f>VLOOKUP(data!A544,variables!$A$33:$E$58,5,FALSE)</f>
        <v>52</v>
      </c>
      <c r="B545" s="36">
        <f>VLOOKUP(data!A544,variables!$A$33:$F$58,6,FALSE)</f>
        <v>105</v>
      </c>
      <c r="C545" s="36">
        <f>VLOOKUP(IF(data!D544="","unknown",data!D544),variables!$A$63:$F$94,5,FALSE)</f>
        <v>203</v>
      </c>
      <c r="D545" s="36">
        <f>VLOOKUP(IF(data!D544="","unknown",data!D544),variables!$A$63:$F$94,6,FALSE)</f>
        <v>300</v>
      </c>
      <c r="E545">
        <f>VLOOKUP(IF(data!E544="","unknown",data!E544),variables!$A$97:$B$104,2,FALSE)</f>
        <v>440</v>
      </c>
      <c r="F545">
        <f>VLOOKUP(data!F544,variables!$A$107:$B$108,2,FALSE)</f>
        <v>501</v>
      </c>
      <c r="G545">
        <f>VLOOKUP(IF(data!H544="","unknown",data!H544),variables!$A$110:$B$112,2,FALSE)</f>
        <v>602</v>
      </c>
      <c r="H545">
        <f>VLOOKUP(IF(data!I544="","unknown",data!I544),variables!$A$115:$B$464,2,FALSE)</f>
        <v>700.01599999999996</v>
      </c>
      <c r="I545">
        <f>VLOOKUP(IF(data!P544="","unknown",data!P544),variables!$A$466:$B$517,2,FALSE)</f>
        <v>801</v>
      </c>
      <c r="J545">
        <f>VLOOKUP(IF(data!Q544="","unknown",data!Q544),variables!$A$519:$B$524,2,FALSE)</f>
        <v>905</v>
      </c>
      <c r="K545">
        <f>VLOOKUP(IF(data!S544="","unknown",data!S544),variables!$A$526:$B$528,2,FALSE)</f>
        <v>1002</v>
      </c>
      <c r="L545">
        <f>VLOOKUP(IF(data!U544="","unknown",data!U544),variables!$A$530:$B$534,2,FALSE)</f>
        <v>1104</v>
      </c>
      <c r="M545" s="38">
        <f>'data (2)'!A544</f>
        <v>0</v>
      </c>
      <c r="N545">
        <f>'interests (2)'!A545</f>
        <v>0</v>
      </c>
      <c r="O545" t="str">
        <f t="shared" si="33"/>
        <v>filters:[0,0]</v>
      </c>
      <c r="P545" t="str">
        <f t="shared" si="34"/>
        <v>variables:[52,105,203,300,440,501,602,700.016,801,905,1002,1104]</v>
      </c>
      <c r="Q545" t="s">
        <v>1703</v>
      </c>
      <c r="R545" t="str">
        <f t="shared" si="35"/>
        <v>filters:[0,0],variables:[52,105,203,300,440,501,602,700.016,801,905,1002,1104]</v>
      </c>
      <c r="S545" t="s">
        <v>1701</v>
      </c>
      <c r="T545" t="str">
        <f t="shared" si="32"/>
        <v>{filters:[0,0],variables:[52,105,203,300,440,501,602,700.016,801,905,1002,1104]},</v>
      </c>
    </row>
    <row r="546" spans="1:20">
      <c r="A546" s="36">
        <f>VLOOKUP(data!A545,variables!$A$33:$E$58,5,FALSE)</f>
        <v>41</v>
      </c>
      <c r="B546" s="36">
        <f>VLOOKUP(data!A545,variables!$A$33:$F$58,6,FALSE)</f>
        <v>104</v>
      </c>
      <c r="C546" s="36">
        <f>VLOOKUP(IF(data!D545="","unknown",data!D545),variables!$A$63:$F$94,5,FALSE)</f>
        <v>203</v>
      </c>
      <c r="D546" s="36">
        <f>VLOOKUP(IF(data!D545="","unknown",data!D545),variables!$A$63:$F$94,6,FALSE)</f>
        <v>300</v>
      </c>
      <c r="E546">
        <f>VLOOKUP(IF(data!E545="","unknown",data!E545),variables!$A$97:$B$104,2,FALSE)</f>
        <v>402</v>
      </c>
      <c r="F546">
        <f>VLOOKUP(data!F545,variables!$A$107:$B$108,2,FALSE)</f>
        <v>500</v>
      </c>
      <c r="G546">
        <f>VLOOKUP(IF(data!H545="","unknown",data!H545),variables!$A$110:$B$112,2,FALSE)</f>
        <v>601</v>
      </c>
      <c r="H546">
        <f>VLOOKUP(IF(data!I545="","unknown",data!I545),variables!$A$115:$B$464,2,FALSE)</f>
        <v>700.07500000000005</v>
      </c>
      <c r="I546">
        <f>VLOOKUP(IF(data!P545="","unknown",data!P545),variables!$A$466:$B$517,2,FALSE)</f>
        <v>800.03099999999995</v>
      </c>
      <c r="J546">
        <f>VLOOKUP(IF(data!Q545="","unknown",data!Q545),variables!$A$519:$B$524,2,FALSE)</f>
        <v>903</v>
      </c>
      <c r="K546">
        <f>VLOOKUP(IF(data!S545="","unknown",data!S545),variables!$A$526:$B$528,2,FALSE)</f>
        <v>1000</v>
      </c>
      <c r="L546">
        <f>VLOOKUP(IF(data!U545="","unknown",data!U545),variables!$A$530:$B$534,2,FALSE)</f>
        <v>1101</v>
      </c>
      <c r="M546" s="38">
        <f>'data (2)'!A545</f>
        <v>3</v>
      </c>
      <c r="N546">
        <f>'interests (2)'!A546</f>
        <v>1143900</v>
      </c>
      <c r="O546" t="str">
        <f t="shared" si="33"/>
        <v>filters:[3,1143900]</v>
      </c>
      <c r="P546" t="str">
        <f t="shared" si="34"/>
        <v>variables:[41,104,203,300,402,500,601,700.075,800.031,903,1000,1101]</v>
      </c>
      <c r="Q546" t="s">
        <v>1703</v>
      </c>
      <c r="R546" t="str">
        <f t="shared" si="35"/>
        <v>filters:[3,1143900],variables:[41,104,203,300,402,500,601,700.075,800.031,903,1000,1101]</v>
      </c>
      <c r="S546" t="s">
        <v>1701</v>
      </c>
      <c r="T546" t="str">
        <f t="shared" si="32"/>
        <v>{filters:[3,1143900],variables:[41,104,203,300,402,500,601,700.075,800.031,903,1000,1101]},</v>
      </c>
    </row>
    <row r="547" spans="1:20">
      <c r="A547" s="36">
        <f>VLOOKUP(data!A546,variables!$A$33:$E$58,5,FALSE)</f>
        <v>23</v>
      </c>
      <c r="B547" s="36">
        <f>VLOOKUP(data!A546,variables!$A$33:$F$58,6,FALSE)</f>
        <v>102</v>
      </c>
      <c r="C547" s="36">
        <f>VLOOKUP(IF(data!D546="","unknown",data!D546),variables!$A$63:$F$94,5,FALSE)</f>
        <v>226</v>
      </c>
      <c r="D547" s="36">
        <f>VLOOKUP(IF(data!D546="","unknown",data!D546),variables!$A$63:$F$94,6,FALSE)</f>
        <v>302</v>
      </c>
      <c r="E547">
        <f>VLOOKUP(IF(data!E546="","unknown",data!E546),variables!$A$97:$B$104,2,FALSE)</f>
        <v>440</v>
      </c>
      <c r="F547">
        <f>VLOOKUP(data!F546,variables!$A$107:$B$108,2,FALSE)</f>
        <v>500</v>
      </c>
      <c r="G547">
        <f>VLOOKUP(IF(data!H546="","unknown",data!H546),variables!$A$110:$B$112,2,FALSE)</f>
        <v>600</v>
      </c>
      <c r="H547">
        <f>VLOOKUP(IF(data!I546="","unknown",data!I546),variables!$A$115:$B$464,2,FALSE)</f>
        <v>700.28099999999995</v>
      </c>
      <c r="I547">
        <f>VLOOKUP(IF(data!P546="","unknown",data!P546),variables!$A$466:$B$517,2,FALSE)</f>
        <v>801</v>
      </c>
      <c r="J547">
        <f>VLOOKUP(IF(data!Q546="","unknown",data!Q546),variables!$A$519:$B$524,2,FALSE)</f>
        <v>905</v>
      </c>
      <c r="K547">
        <f>VLOOKUP(IF(data!S546="","unknown",data!S546),variables!$A$526:$B$528,2,FALSE)</f>
        <v>1000</v>
      </c>
      <c r="L547">
        <f>VLOOKUP(IF(data!U546="","unknown",data!U546),variables!$A$530:$B$534,2,FALSE)</f>
        <v>1100</v>
      </c>
      <c r="M547" s="38">
        <f>'data (2)'!A546</f>
        <v>1</v>
      </c>
      <c r="N547">
        <f>'interests (2)'!A547</f>
        <v>0</v>
      </c>
      <c r="O547" t="str">
        <f t="shared" si="33"/>
        <v>filters:[1,0]</v>
      </c>
      <c r="P547" t="str">
        <f t="shared" si="34"/>
        <v>variables:[23,102,226,302,440,500,600,700.281,801,905,1000,1100]</v>
      </c>
      <c r="Q547" t="s">
        <v>1703</v>
      </c>
      <c r="R547" t="str">
        <f t="shared" si="35"/>
        <v>filters:[1,0],variables:[23,102,226,302,440,500,600,700.281,801,905,1000,1100]</v>
      </c>
      <c r="S547" t="s">
        <v>1701</v>
      </c>
      <c r="T547" t="str">
        <f t="shared" si="32"/>
        <v>{filters:[1,0],variables:[23,102,226,302,440,500,600,700.281,801,905,1000,1100]},</v>
      </c>
    </row>
    <row r="548" spans="1:20">
      <c r="A548" s="36">
        <f>VLOOKUP(data!A547,variables!$A$33:$E$58,5,FALSE)</f>
        <v>23</v>
      </c>
      <c r="B548" s="36">
        <f>VLOOKUP(data!A547,variables!$A$33:$F$58,6,FALSE)</f>
        <v>102</v>
      </c>
      <c r="C548" s="36">
        <f>VLOOKUP(IF(data!D547="","unknown",data!D547),variables!$A$63:$F$94,5,FALSE)</f>
        <v>203</v>
      </c>
      <c r="D548" s="36">
        <f>VLOOKUP(IF(data!D547="","unknown",data!D547),variables!$A$63:$F$94,6,FALSE)</f>
        <v>300</v>
      </c>
      <c r="E548">
        <f>VLOOKUP(IF(data!E547="","unknown",data!E547),variables!$A$97:$B$104,2,FALSE)</f>
        <v>401</v>
      </c>
      <c r="F548">
        <f>VLOOKUP(data!F547,variables!$A$107:$B$108,2,FALSE)</f>
        <v>500</v>
      </c>
      <c r="G548">
        <f>VLOOKUP(IF(data!H547="","unknown",data!H547),variables!$A$110:$B$112,2,FALSE)</f>
        <v>600</v>
      </c>
      <c r="H548">
        <f>VLOOKUP(IF(data!I547="","unknown",data!I547),variables!$A$115:$B$464,2,FALSE)</f>
        <v>700.024</v>
      </c>
      <c r="I548">
        <f>VLOOKUP(IF(data!P547="","unknown",data!P547),variables!$A$466:$B$517,2,FALSE)</f>
        <v>800.00599999999997</v>
      </c>
      <c r="J548">
        <f>VLOOKUP(IF(data!Q547="","unknown",data!Q547),variables!$A$519:$B$524,2,FALSE)</f>
        <v>900</v>
      </c>
      <c r="K548">
        <f>VLOOKUP(IF(data!S547="","unknown",data!S547),variables!$A$526:$B$528,2,FALSE)</f>
        <v>1000</v>
      </c>
      <c r="L548">
        <f>VLOOKUP(IF(data!U547="","unknown",data!U547),variables!$A$530:$B$534,2,FALSE)</f>
        <v>1100</v>
      </c>
      <c r="M548" s="38">
        <f>'data (2)'!A547</f>
        <v>3</v>
      </c>
      <c r="N548">
        <f>'interests (2)'!A548</f>
        <v>1508800</v>
      </c>
      <c r="O548" t="str">
        <f t="shared" si="33"/>
        <v>filters:[3,1508800]</v>
      </c>
      <c r="P548" t="str">
        <f t="shared" si="34"/>
        <v>variables:[23,102,203,300,401,500,600,700.024,800.006,900,1000,1100]</v>
      </c>
      <c r="Q548" t="s">
        <v>1703</v>
      </c>
      <c r="R548" t="str">
        <f t="shared" si="35"/>
        <v>filters:[3,1508800],variables:[23,102,203,300,401,500,600,700.024,800.006,900,1000,1100]</v>
      </c>
      <c r="S548" t="s">
        <v>1701</v>
      </c>
      <c r="T548" t="str">
        <f t="shared" si="32"/>
        <v>{filters:[3,1508800],variables:[23,102,203,300,401,500,600,700.024,800.006,900,1000,1100]},</v>
      </c>
    </row>
    <row r="549" spans="1:20">
      <c r="A549" s="36">
        <f>VLOOKUP(data!A548,variables!$A$33:$E$58,5,FALSE)</f>
        <v>22</v>
      </c>
      <c r="B549" s="36">
        <f>VLOOKUP(data!A548,variables!$A$33:$F$58,6,FALSE)</f>
        <v>102</v>
      </c>
      <c r="C549" s="36">
        <f>VLOOKUP(IF(data!D548="","unknown",data!D548),variables!$A$63:$F$94,5,FALSE)</f>
        <v>226</v>
      </c>
      <c r="D549" s="36">
        <f>VLOOKUP(IF(data!D548="","unknown",data!D548),variables!$A$63:$F$94,6,FALSE)</f>
        <v>302</v>
      </c>
      <c r="E549">
        <f>VLOOKUP(IF(data!E548="","unknown",data!E548),variables!$A$97:$B$104,2,FALSE)</f>
        <v>400</v>
      </c>
      <c r="F549">
        <f>VLOOKUP(data!F548,variables!$A$107:$B$108,2,FALSE)</f>
        <v>500</v>
      </c>
      <c r="G549">
        <f>VLOOKUP(IF(data!H548="","unknown",data!H548),variables!$A$110:$B$112,2,FALSE)</f>
        <v>601</v>
      </c>
      <c r="H549">
        <f>VLOOKUP(IF(data!I548="","unknown",data!I548),variables!$A$115:$B$464,2,FALSE)</f>
        <v>700.06100000000004</v>
      </c>
      <c r="I549">
        <f>VLOOKUP(IF(data!P548="","unknown",data!P548),variables!$A$466:$B$517,2,FALSE)</f>
        <v>800.02099999999996</v>
      </c>
      <c r="J549">
        <f>VLOOKUP(IF(data!Q548="","unknown",data!Q548),variables!$A$519:$B$524,2,FALSE)</f>
        <v>900</v>
      </c>
      <c r="K549">
        <f>VLOOKUP(IF(data!S548="","unknown",data!S548),variables!$A$526:$B$528,2,FALSE)</f>
        <v>1000</v>
      </c>
      <c r="L549">
        <f>VLOOKUP(IF(data!U548="","unknown",data!U548),variables!$A$530:$B$534,2,FALSE)</f>
        <v>1100</v>
      </c>
      <c r="M549" s="38">
        <f>'data (2)'!A548</f>
        <v>0</v>
      </c>
      <c r="N549">
        <f>'interests (2)'!A549</f>
        <v>1836800</v>
      </c>
      <c r="O549" t="str">
        <f t="shared" si="33"/>
        <v>filters:[0,1836800]</v>
      </c>
      <c r="P549" t="str">
        <f t="shared" si="34"/>
        <v>variables:[22,102,226,302,400,500,601,700.061,800.021,900,1000,1100]</v>
      </c>
      <c r="Q549" t="s">
        <v>1703</v>
      </c>
      <c r="R549" t="str">
        <f t="shared" si="35"/>
        <v>filters:[0,1836800],variables:[22,102,226,302,400,500,601,700.061,800.021,900,1000,1100]</v>
      </c>
      <c r="S549" t="s">
        <v>1701</v>
      </c>
      <c r="T549" t="str">
        <f t="shared" si="32"/>
        <v>{filters:[0,1836800],variables:[22,102,226,302,400,500,601,700.061,800.021,900,1000,1100]},</v>
      </c>
    </row>
    <row r="550" spans="1:20">
      <c r="A550" s="36">
        <f>VLOOKUP(data!A549,variables!$A$33:$E$58,5,FALSE)</f>
        <v>23</v>
      </c>
      <c r="B550" s="36">
        <f>VLOOKUP(data!A549,variables!$A$33:$F$58,6,FALSE)</f>
        <v>102</v>
      </c>
      <c r="C550" s="36">
        <f>VLOOKUP(IF(data!D549="","unknown",data!D549),variables!$A$63:$F$94,5,FALSE)</f>
        <v>226</v>
      </c>
      <c r="D550" s="36">
        <f>VLOOKUP(IF(data!D549="","unknown",data!D549),variables!$A$63:$F$94,6,FALSE)</f>
        <v>302</v>
      </c>
      <c r="E550">
        <f>VLOOKUP(IF(data!E549="","unknown",data!E549),variables!$A$97:$B$104,2,FALSE)</f>
        <v>401</v>
      </c>
      <c r="F550">
        <f>VLOOKUP(data!F549,variables!$A$107:$B$108,2,FALSE)</f>
        <v>500</v>
      </c>
      <c r="G550">
        <f>VLOOKUP(IF(data!H549="","unknown",data!H549),variables!$A$110:$B$112,2,FALSE)</f>
        <v>600</v>
      </c>
      <c r="H550">
        <f>VLOOKUP(IF(data!I549="","unknown",data!I549),variables!$A$115:$B$464,2,FALSE)</f>
        <v>700.28399999999999</v>
      </c>
      <c r="I550">
        <f>VLOOKUP(IF(data!P549="","unknown",data!P549),variables!$A$466:$B$517,2,FALSE)</f>
        <v>800.00599999999997</v>
      </c>
      <c r="J550">
        <f>VLOOKUP(IF(data!Q549="","unknown",data!Q549),variables!$A$519:$B$524,2,FALSE)</f>
        <v>903</v>
      </c>
      <c r="K550">
        <f>VLOOKUP(IF(data!S549="","unknown",data!S549),variables!$A$526:$B$528,2,FALSE)</f>
        <v>1001</v>
      </c>
      <c r="L550">
        <f>VLOOKUP(IF(data!U549="","unknown",data!U549),variables!$A$530:$B$534,2,FALSE)</f>
        <v>1100</v>
      </c>
      <c r="M550" s="38">
        <f>'data (2)'!A549</f>
        <v>2</v>
      </c>
      <c r="N550">
        <f>'interests (2)'!A550</f>
        <v>1049600</v>
      </c>
      <c r="O550" t="str">
        <f t="shared" si="33"/>
        <v>filters:[2,1049600]</v>
      </c>
      <c r="P550" t="str">
        <f t="shared" si="34"/>
        <v>variables:[23,102,226,302,401,500,600,700.284,800.006,903,1001,1100]</v>
      </c>
      <c r="Q550" t="s">
        <v>1703</v>
      </c>
      <c r="R550" t="str">
        <f t="shared" si="35"/>
        <v>filters:[2,1049600],variables:[23,102,226,302,401,500,600,700.284,800.006,903,1001,1100]</v>
      </c>
      <c r="S550" t="s">
        <v>1701</v>
      </c>
      <c r="T550" t="str">
        <f t="shared" si="32"/>
        <v>{filters:[2,1049600],variables:[23,102,226,302,401,500,600,700.284,800.006,903,1001,1100]},</v>
      </c>
    </row>
    <row r="551" spans="1:20">
      <c r="A551" s="36">
        <f>VLOOKUP(data!A550,variables!$A$33:$E$58,5,FALSE)</f>
        <v>23</v>
      </c>
      <c r="B551" s="36">
        <f>VLOOKUP(data!A550,variables!$A$33:$F$58,6,FALSE)</f>
        <v>102</v>
      </c>
      <c r="C551" s="36">
        <f>VLOOKUP(IF(data!D550="","unknown",data!D550),variables!$A$63:$F$94,5,FALSE)</f>
        <v>226</v>
      </c>
      <c r="D551" s="36">
        <f>VLOOKUP(IF(data!D550="","unknown",data!D550),variables!$A$63:$F$94,6,FALSE)</f>
        <v>302</v>
      </c>
      <c r="E551">
        <f>VLOOKUP(IF(data!E550="","unknown",data!E550),variables!$A$97:$B$104,2,FALSE)</f>
        <v>401</v>
      </c>
      <c r="F551">
        <f>VLOOKUP(data!F550,variables!$A$107:$B$108,2,FALSE)</f>
        <v>500</v>
      </c>
      <c r="G551">
        <f>VLOOKUP(IF(data!H550="","unknown",data!H550),variables!$A$110:$B$112,2,FALSE)</f>
        <v>601</v>
      </c>
      <c r="H551">
        <f>VLOOKUP(IF(data!I550="","unknown",data!I550),variables!$A$115:$B$464,2,FALSE)</f>
        <v>700.28599999999994</v>
      </c>
      <c r="I551">
        <f>VLOOKUP(IF(data!P550="","unknown",data!P550),variables!$A$466:$B$517,2,FALSE)</f>
        <v>801</v>
      </c>
      <c r="J551">
        <f>VLOOKUP(IF(data!Q550="","unknown",data!Q550),variables!$A$519:$B$524,2,FALSE)</f>
        <v>900</v>
      </c>
      <c r="K551">
        <f>VLOOKUP(IF(data!S550="","unknown",data!S550),variables!$A$526:$B$528,2,FALSE)</f>
        <v>1000</v>
      </c>
      <c r="L551">
        <f>VLOOKUP(IF(data!U550="","unknown",data!U550),variables!$A$530:$B$534,2,FALSE)</f>
        <v>1100</v>
      </c>
      <c r="M551" s="38">
        <f>'data (2)'!A550</f>
        <v>3</v>
      </c>
      <c r="N551">
        <f>'interests (2)'!A551</f>
        <v>1057800</v>
      </c>
      <c r="O551" t="str">
        <f t="shared" si="33"/>
        <v>filters:[3,1057800]</v>
      </c>
      <c r="P551" t="str">
        <f t="shared" si="34"/>
        <v>variables:[23,102,226,302,401,500,601,700.286,801,900,1000,1100]</v>
      </c>
      <c r="Q551" t="s">
        <v>1703</v>
      </c>
      <c r="R551" t="str">
        <f t="shared" si="35"/>
        <v>filters:[3,1057800],variables:[23,102,226,302,401,500,601,700.286,801,900,1000,1100]</v>
      </c>
      <c r="S551" t="s">
        <v>1701</v>
      </c>
      <c r="T551" t="str">
        <f t="shared" si="32"/>
        <v>{filters:[3,1057800],variables:[23,102,226,302,401,500,601,700.286,801,900,1000,1100]},</v>
      </c>
    </row>
    <row r="552" spans="1:20">
      <c r="A552" s="36">
        <f>VLOOKUP(data!A551,variables!$A$33:$E$58,5,FALSE)</f>
        <v>23</v>
      </c>
      <c r="B552" s="36">
        <f>VLOOKUP(data!A551,variables!$A$33:$F$58,6,FALSE)</f>
        <v>102</v>
      </c>
      <c r="C552" s="36">
        <f>VLOOKUP(IF(data!D551="","unknown",data!D551),variables!$A$63:$F$94,5,FALSE)</f>
        <v>203</v>
      </c>
      <c r="D552" s="36">
        <f>VLOOKUP(IF(data!D551="","unknown",data!D551),variables!$A$63:$F$94,6,FALSE)</f>
        <v>300</v>
      </c>
      <c r="E552">
        <f>VLOOKUP(IF(data!E551="","unknown",data!E551),variables!$A$97:$B$104,2,FALSE)</f>
        <v>440</v>
      </c>
      <c r="F552">
        <f>VLOOKUP(data!F551,variables!$A$107:$B$108,2,FALSE)</f>
        <v>500</v>
      </c>
      <c r="G552">
        <f>VLOOKUP(IF(data!H551="","unknown",data!H551),variables!$A$110:$B$112,2,FALSE)</f>
        <v>602</v>
      </c>
      <c r="H552">
        <f>VLOOKUP(IF(data!I551="","unknown",data!I551),variables!$A$115:$B$464,2,FALSE)</f>
        <v>700.27</v>
      </c>
      <c r="I552">
        <f>VLOOKUP(IF(data!P551="","unknown",data!P551),variables!$A$466:$B$517,2,FALSE)</f>
        <v>801</v>
      </c>
      <c r="J552">
        <f>VLOOKUP(IF(data!Q551="","unknown",data!Q551),variables!$A$519:$B$524,2,FALSE)</f>
        <v>905</v>
      </c>
      <c r="K552">
        <f>VLOOKUP(IF(data!S551="","unknown",data!S551),variables!$A$526:$B$528,2,FALSE)</f>
        <v>1002</v>
      </c>
      <c r="L552">
        <f>VLOOKUP(IF(data!U551="","unknown",data!U551),variables!$A$530:$B$534,2,FALSE)</f>
        <v>1104</v>
      </c>
      <c r="M552" s="38">
        <f>'data (2)'!A551</f>
        <v>0</v>
      </c>
      <c r="N552">
        <f>'interests (2)'!A552</f>
        <v>0</v>
      </c>
      <c r="O552" t="str">
        <f t="shared" si="33"/>
        <v>filters:[0,0]</v>
      </c>
      <c r="P552" t="str">
        <f t="shared" si="34"/>
        <v>variables:[23,102,203,300,440,500,602,700.27,801,905,1002,1104]</v>
      </c>
      <c r="Q552" t="s">
        <v>1703</v>
      </c>
      <c r="R552" t="str">
        <f t="shared" si="35"/>
        <v>filters:[0,0],variables:[23,102,203,300,440,500,602,700.27,801,905,1002,1104]</v>
      </c>
      <c r="S552" t="s">
        <v>1701</v>
      </c>
      <c r="T552" t="str">
        <f t="shared" si="32"/>
        <v>{filters:[0,0],variables:[23,102,203,300,440,500,602,700.27,801,905,1002,1104]},</v>
      </c>
    </row>
    <row r="553" spans="1:20">
      <c r="A553" s="36">
        <f>VLOOKUP(data!A552,variables!$A$33:$E$58,5,FALSE)</f>
        <v>23</v>
      </c>
      <c r="B553" s="36">
        <f>VLOOKUP(data!A552,variables!$A$33:$F$58,6,FALSE)</f>
        <v>102</v>
      </c>
      <c r="C553" s="36">
        <f>VLOOKUP(IF(data!D552="","unknown",data!D552),variables!$A$63:$F$94,5,FALSE)</f>
        <v>203</v>
      </c>
      <c r="D553" s="36">
        <f>VLOOKUP(IF(data!D552="","unknown",data!D552),variables!$A$63:$F$94,6,FALSE)</f>
        <v>300</v>
      </c>
      <c r="E553">
        <f>VLOOKUP(IF(data!E552="","unknown",data!E552),variables!$A$97:$B$104,2,FALSE)</f>
        <v>440</v>
      </c>
      <c r="F553">
        <f>VLOOKUP(data!F552,variables!$A$107:$B$108,2,FALSE)</f>
        <v>500</v>
      </c>
      <c r="G553">
        <f>VLOOKUP(IF(data!H552="","unknown",data!H552),variables!$A$110:$B$112,2,FALSE)</f>
        <v>602</v>
      </c>
      <c r="H553">
        <f>VLOOKUP(IF(data!I552="","unknown",data!I552),variables!$A$115:$B$464,2,FALSE)</f>
        <v>700.221</v>
      </c>
      <c r="I553">
        <f>VLOOKUP(IF(data!P552="","unknown",data!P552),variables!$A$466:$B$517,2,FALSE)</f>
        <v>801</v>
      </c>
      <c r="J553">
        <f>VLOOKUP(IF(data!Q552="","unknown",data!Q552),variables!$A$519:$B$524,2,FALSE)</f>
        <v>905</v>
      </c>
      <c r="K553">
        <f>VLOOKUP(IF(data!S552="","unknown",data!S552),variables!$A$526:$B$528,2,FALSE)</f>
        <v>1002</v>
      </c>
      <c r="L553">
        <f>VLOOKUP(IF(data!U552="","unknown",data!U552),variables!$A$530:$B$534,2,FALSE)</f>
        <v>1104</v>
      </c>
      <c r="M553" s="38">
        <f>'data (2)'!A552</f>
        <v>0</v>
      </c>
      <c r="N553">
        <f>'interests (2)'!A553</f>
        <v>0</v>
      </c>
      <c r="O553" t="str">
        <f t="shared" si="33"/>
        <v>filters:[0,0]</v>
      </c>
      <c r="P553" t="str">
        <f t="shared" si="34"/>
        <v>variables:[23,102,203,300,440,500,602,700.221,801,905,1002,1104]</v>
      </c>
      <c r="Q553" t="s">
        <v>1703</v>
      </c>
      <c r="R553" t="str">
        <f t="shared" si="35"/>
        <v>filters:[0,0],variables:[23,102,203,300,440,500,602,700.221,801,905,1002,1104]</v>
      </c>
      <c r="S553" t="s">
        <v>1701</v>
      </c>
      <c r="T553" t="str">
        <f t="shared" si="32"/>
        <v>{filters:[0,0],variables:[23,102,203,300,440,500,602,700.221,801,905,1002,1104]},</v>
      </c>
    </row>
    <row r="554" spans="1:20">
      <c r="A554" s="36">
        <f>VLOOKUP(data!A553,variables!$A$33:$E$58,5,FALSE)</f>
        <v>3</v>
      </c>
      <c r="B554" s="36">
        <f>VLOOKUP(data!A553,variables!$A$33:$F$58,6,FALSE)</f>
        <v>100</v>
      </c>
      <c r="C554" s="36">
        <f>VLOOKUP(IF(data!D553="","unknown",data!D553),variables!$A$63:$F$94,5,FALSE)</f>
        <v>203</v>
      </c>
      <c r="D554" s="36">
        <f>VLOOKUP(IF(data!D553="","unknown",data!D553),variables!$A$63:$F$94,6,FALSE)</f>
        <v>300</v>
      </c>
      <c r="E554">
        <f>VLOOKUP(IF(data!E553="","unknown",data!E553),variables!$A$97:$B$104,2,FALSE)</f>
        <v>440</v>
      </c>
      <c r="F554">
        <f>VLOOKUP(data!F553,variables!$A$107:$B$108,2,FALSE)</f>
        <v>500</v>
      </c>
      <c r="G554">
        <f>VLOOKUP(IF(data!H553="","unknown",data!H553),variables!$A$110:$B$112,2,FALSE)</f>
        <v>602</v>
      </c>
      <c r="H554">
        <f>VLOOKUP(IF(data!I553="","unknown",data!I553),variables!$A$115:$B$464,2,FALSE)</f>
        <v>700.32799999999997</v>
      </c>
      <c r="I554">
        <f>VLOOKUP(IF(data!P553="","unknown",data!P553),variables!$A$466:$B$517,2,FALSE)</f>
        <v>801</v>
      </c>
      <c r="J554">
        <f>VLOOKUP(IF(data!Q553="","unknown",data!Q553),variables!$A$519:$B$524,2,FALSE)</f>
        <v>905</v>
      </c>
      <c r="K554">
        <f>VLOOKUP(IF(data!S553="","unknown",data!S553),variables!$A$526:$B$528,2,FALSE)</f>
        <v>1002</v>
      </c>
      <c r="L554">
        <f>VLOOKUP(IF(data!U553="","unknown",data!U553),variables!$A$530:$B$534,2,FALSE)</f>
        <v>1104</v>
      </c>
      <c r="M554" s="38">
        <f>'data (2)'!A553</f>
        <v>0</v>
      </c>
      <c r="N554">
        <f>'interests (2)'!A554</f>
        <v>0</v>
      </c>
      <c r="O554" t="str">
        <f t="shared" si="33"/>
        <v>filters:[0,0]</v>
      </c>
      <c r="P554" t="str">
        <f t="shared" si="34"/>
        <v>variables:[3,100,203,300,440,500,602,700.328,801,905,1002,1104]</v>
      </c>
      <c r="Q554" t="s">
        <v>1703</v>
      </c>
      <c r="R554" t="str">
        <f t="shared" si="35"/>
        <v>filters:[0,0],variables:[3,100,203,300,440,500,602,700.328,801,905,1002,1104]</v>
      </c>
      <c r="S554" t="s">
        <v>1701</v>
      </c>
      <c r="T554" t="str">
        <f t="shared" si="32"/>
        <v>{filters:[0,0],variables:[3,100,203,300,440,500,602,700.328,801,905,1002,1104]},</v>
      </c>
    </row>
    <row r="555" spans="1:20">
      <c r="A555" s="36">
        <f>VLOOKUP(data!A554,variables!$A$33:$E$58,5,FALSE)</f>
        <v>23</v>
      </c>
      <c r="B555" s="36">
        <f>VLOOKUP(data!A554,variables!$A$33:$F$58,6,FALSE)</f>
        <v>102</v>
      </c>
      <c r="C555" s="36">
        <f>VLOOKUP(IF(data!D554="","unknown",data!D554),variables!$A$63:$F$94,5,FALSE)</f>
        <v>203</v>
      </c>
      <c r="D555" s="36">
        <f>VLOOKUP(IF(data!D554="","unknown",data!D554),variables!$A$63:$F$94,6,FALSE)</f>
        <v>300</v>
      </c>
      <c r="E555">
        <f>VLOOKUP(IF(data!E554="","unknown",data!E554),variables!$A$97:$B$104,2,FALSE)</f>
        <v>401</v>
      </c>
      <c r="F555">
        <f>VLOOKUP(data!F554,variables!$A$107:$B$108,2,FALSE)</f>
        <v>500</v>
      </c>
      <c r="G555">
        <f>VLOOKUP(IF(data!H554="","unknown",data!H554),variables!$A$110:$B$112,2,FALSE)</f>
        <v>601</v>
      </c>
      <c r="H555">
        <f>VLOOKUP(IF(data!I554="","unknown",data!I554),variables!$A$115:$B$464,2,FALSE)</f>
        <v>700.29100000000005</v>
      </c>
      <c r="I555">
        <f>VLOOKUP(IF(data!P554="","unknown",data!P554),variables!$A$466:$B$517,2,FALSE)</f>
        <v>800.01099999999997</v>
      </c>
      <c r="J555">
        <f>VLOOKUP(IF(data!Q554="","unknown",data!Q554),variables!$A$519:$B$524,2,FALSE)</f>
        <v>900</v>
      </c>
      <c r="K555">
        <f>VLOOKUP(IF(data!S554="","unknown",data!S554),variables!$A$526:$B$528,2,FALSE)</f>
        <v>1001</v>
      </c>
      <c r="L555">
        <f>VLOOKUP(IF(data!U554="","unknown",data!U554),variables!$A$530:$B$534,2,FALSE)</f>
        <v>1100</v>
      </c>
      <c r="M555" s="38">
        <f>'data (2)'!A554</f>
        <v>2</v>
      </c>
      <c r="N555">
        <f>'interests (2)'!A555</f>
        <v>1049600</v>
      </c>
      <c r="O555" t="str">
        <f t="shared" si="33"/>
        <v>filters:[2,1049600]</v>
      </c>
      <c r="P555" t="str">
        <f t="shared" si="34"/>
        <v>variables:[23,102,203,300,401,500,601,700.291,800.011,900,1001,1100]</v>
      </c>
      <c r="Q555" t="s">
        <v>1703</v>
      </c>
      <c r="R555" t="str">
        <f t="shared" si="35"/>
        <v>filters:[2,1049600],variables:[23,102,203,300,401,500,601,700.291,800.011,900,1001,1100]</v>
      </c>
      <c r="S555" t="s">
        <v>1701</v>
      </c>
      <c r="T555" t="str">
        <f t="shared" si="32"/>
        <v>{filters:[2,1049600],variables:[23,102,203,300,401,500,601,700.291,800.011,900,1001,1100]},</v>
      </c>
    </row>
    <row r="556" spans="1:20">
      <c r="A556" s="36">
        <f>VLOOKUP(data!A555,variables!$A$33:$E$58,5,FALSE)</f>
        <v>50</v>
      </c>
      <c r="B556" s="36">
        <f>VLOOKUP(data!A555,variables!$A$33:$F$58,6,FALSE)</f>
        <v>105</v>
      </c>
      <c r="C556" s="36">
        <f>VLOOKUP(IF(data!D555="","unknown",data!D555),variables!$A$63:$F$94,5,FALSE)</f>
        <v>231</v>
      </c>
      <c r="D556" s="36">
        <f>VLOOKUP(IF(data!D555="","unknown",data!D555),variables!$A$63:$F$94,6,FALSE)</f>
        <v>302</v>
      </c>
      <c r="E556">
        <f>VLOOKUP(IF(data!E555="","unknown",data!E555),variables!$A$97:$B$104,2,FALSE)</f>
        <v>440</v>
      </c>
      <c r="F556">
        <f>VLOOKUP(data!F555,variables!$A$107:$B$108,2,FALSE)</f>
        <v>500</v>
      </c>
      <c r="G556">
        <f>VLOOKUP(IF(data!H555="","unknown",data!H555),variables!$A$110:$B$112,2,FALSE)</f>
        <v>600</v>
      </c>
      <c r="H556">
        <f>VLOOKUP(IF(data!I555="","unknown",data!I555),variables!$A$115:$B$464,2,FALSE)</f>
        <v>700.01900000000001</v>
      </c>
      <c r="I556">
        <f>VLOOKUP(IF(data!P555="","unknown",data!P555),variables!$A$466:$B$517,2,FALSE)</f>
        <v>801</v>
      </c>
      <c r="J556">
        <f>VLOOKUP(IF(data!Q555="","unknown",data!Q555),variables!$A$519:$B$524,2,FALSE)</f>
        <v>902</v>
      </c>
      <c r="K556">
        <f>VLOOKUP(IF(data!S555="","unknown",data!S555),variables!$A$526:$B$528,2,FALSE)</f>
        <v>1000</v>
      </c>
      <c r="L556">
        <f>VLOOKUP(IF(data!U555="","unknown",data!U555),variables!$A$530:$B$534,2,FALSE)</f>
        <v>1101</v>
      </c>
      <c r="M556" s="38">
        <f>'data (2)'!A555</f>
        <v>2</v>
      </c>
      <c r="N556">
        <f>'interests (2)'!A556</f>
        <v>0</v>
      </c>
      <c r="O556" t="str">
        <f t="shared" si="33"/>
        <v>filters:[2,0]</v>
      </c>
      <c r="P556" t="str">
        <f t="shared" si="34"/>
        <v>variables:[50,105,231,302,440,500,600,700.019,801,902,1000,1101]</v>
      </c>
      <c r="Q556" t="s">
        <v>1703</v>
      </c>
      <c r="R556" t="str">
        <f t="shared" si="35"/>
        <v>filters:[2,0],variables:[50,105,231,302,440,500,600,700.019,801,902,1000,1101]</v>
      </c>
      <c r="S556" t="s">
        <v>1701</v>
      </c>
      <c r="T556" t="str">
        <f t="shared" si="32"/>
        <v>{filters:[2,0],variables:[50,105,231,302,440,500,600,700.019,801,902,1000,1101]},</v>
      </c>
    </row>
    <row r="557" spans="1:20">
      <c r="A557" s="36">
        <f>VLOOKUP(data!A556,variables!$A$33:$E$58,5,FALSE)</f>
        <v>50</v>
      </c>
      <c r="B557" s="36">
        <f>VLOOKUP(data!A556,variables!$A$33:$F$58,6,FALSE)</f>
        <v>105</v>
      </c>
      <c r="C557" s="36">
        <f>VLOOKUP(IF(data!D556="","unknown",data!D556),variables!$A$63:$F$94,5,FALSE)</f>
        <v>230</v>
      </c>
      <c r="D557" s="36">
        <f>VLOOKUP(IF(data!D556="","unknown",data!D556),variables!$A$63:$F$94,6,FALSE)</f>
        <v>302</v>
      </c>
      <c r="E557">
        <f>VLOOKUP(IF(data!E556="","unknown",data!E556),variables!$A$97:$B$104,2,FALSE)</f>
        <v>400</v>
      </c>
      <c r="F557">
        <f>VLOOKUP(data!F556,variables!$A$107:$B$108,2,FALSE)</f>
        <v>500</v>
      </c>
      <c r="G557">
        <f>VLOOKUP(IF(data!H556="","unknown",data!H556),variables!$A$110:$B$112,2,FALSE)</f>
        <v>600</v>
      </c>
      <c r="H557">
        <f>VLOOKUP(IF(data!I556="","unknown",data!I556),variables!$A$115:$B$464,2,FALSE)</f>
        <v>700.25599999999997</v>
      </c>
      <c r="I557">
        <f>VLOOKUP(IF(data!P556="","unknown",data!P556),variables!$A$466:$B$517,2,FALSE)</f>
        <v>801</v>
      </c>
      <c r="J557">
        <f>VLOOKUP(IF(data!Q556="","unknown",data!Q556),variables!$A$519:$B$524,2,FALSE)</f>
        <v>904</v>
      </c>
      <c r="K557">
        <f>VLOOKUP(IF(data!S556="","unknown",data!S556),variables!$A$526:$B$528,2,FALSE)</f>
        <v>1000</v>
      </c>
      <c r="L557">
        <f>VLOOKUP(IF(data!U556="","unknown",data!U556),variables!$A$530:$B$534,2,FALSE)</f>
        <v>1100</v>
      </c>
      <c r="M557" s="38">
        <f>'data (2)'!A556</f>
        <v>2</v>
      </c>
      <c r="N557">
        <f>'interests (2)'!A557</f>
        <v>1057800</v>
      </c>
      <c r="O557" t="str">
        <f t="shared" si="33"/>
        <v>filters:[2,1057800]</v>
      </c>
      <c r="P557" t="str">
        <f t="shared" si="34"/>
        <v>variables:[50,105,230,302,400,500,600,700.256,801,904,1000,1100]</v>
      </c>
      <c r="Q557" t="s">
        <v>1703</v>
      </c>
      <c r="R557" t="str">
        <f t="shared" si="35"/>
        <v>filters:[2,1057800],variables:[50,105,230,302,400,500,600,700.256,801,904,1000,1100]</v>
      </c>
      <c r="S557" t="s">
        <v>1701</v>
      </c>
      <c r="T557" t="str">
        <f t="shared" si="32"/>
        <v>{filters:[2,1057800],variables:[50,105,230,302,400,500,600,700.256,801,904,1000,1100]},</v>
      </c>
    </row>
    <row r="558" spans="1:20">
      <c r="A558" s="36">
        <f>VLOOKUP(data!A557,variables!$A$33:$E$58,5,FALSE)</f>
        <v>42</v>
      </c>
      <c r="B558" s="36">
        <f>VLOOKUP(data!A557,variables!$A$33:$F$58,6,FALSE)</f>
        <v>104</v>
      </c>
      <c r="C558" s="36">
        <f>VLOOKUP(IF(data!D557="","unknown",data!D557),variables!$A$63:$F$94,5,FALSE)</f>
        <v>203</v>
      </c>
      <c r="D558" s="36">
        <f>VLOOKUP(IF(data!D557="","unknown",data!D557),variables!$A$63:$F$94,6,FALSE)</f>
        <v>300</v>
      </c>
      <c r="E558">
        <f>VLOOKUP(IF(data!E557="","unknown",data!E557),variables!$A$97:$B$104,2,FALSE)</f>
        <v>440</v>
      </c>
      <c r="F558">
        <f>VLOOKUP(data!F557,variables!$A$107:$B$108,2,FALSE)</f>
        <v>500</v>
      </c>
      <c r="G558">
        <f>VLOOKUP(IF(data!H557="","unknown",data!H557),variables!$A$110:$B$112,2,FALSE)</f>
        <v>602</v>
      </c>
      <c r="H558">
        <f>VLOOKUP(IF(data!I557="","unknown",data!I557),variables!$A$115:$B$464,2,FALSE)</f>
        <v>700.31799999999998</v>
      </c>
      <c r="I558">
        <f>VLOOKUP(IF(data!P557="","unknown",data!P557),variables!$A$466:$B$517,2,FALSE)</f>
        <v>801</v>
      </c>
      <c r="J558">
        <f>VLOOKUP(IF(data!Q557="","unknown",data!Q557),variables!$A$519:$B$524,2,FALSE)</f>
        <v>905</v>
      </c>
      <c r="K558">
        <f>VLOOKUP(IF(data!S557="","unknown",data!S557),variables!$A$526:$B$528,2,FALSE)</f>
        <v>1002</v>
      </c>
      <c r="L558">
        <f>VLOOKUP(IF(data!U557="","unknown",data!U557),variables!$A$530:$B$534,2,FALSE)</f>
        <v>1104</v>
      </c>
      <c r="M558" s="38">
        <f>'data (2)'!A557</f>
        <v>0</v>
      </c>
      <c r="N558">
        <f>'interests (2)'!A558</f>
        <v>1049600</v>
      </c>
      <c r="O558" t="str">
        <f t="shared" si="33"/>
        <v>filters:[0,1049600]</v>
      </c>
      <c r="P558" t="str">
        <f t="shared" si="34"/>
        <v>variables:[42,104,203,300,440,500,602,700.318,801,905,1002,1104]</v>
      </c>
      <c r="Q558" t="s">
        <v>1703</v>
      </c>
      <c r="R558" t="str">
        <f t="shared" si="35"/>
        <v>filters:[0,1049600],variables:[42,104,203,300,440,500,602,700.318,801,905,1002,1104]</v>
      </c>
      <c r="S558" t="s">
        <v>1701</v>
      </c>
      <c r="T558" t="str">
        <f t="shared" si="32"/>
        <v>{filters:[0,1049600],variables:[42,104,203,300,440,500,602,700.318,801,905,1002,1104]},</v>
      </c>
    </row>
    <row r="559" spans="1:20">
      <c r="A559" s="36">
        <f>VLOOKUP(data!A558,variables!$A$33:$E$58,5,FALSE)</f>
        <v>23</v>
      </c>
      <c r="B559" s="36">
        <f>VLOOKUP(data!A558,variables!$A$33:$F$58,6,FALSE)</f>
        <v>102</v>
      </c>
      <c r="C559" s="36">
        <f>VLOOKUP(IF(data!D558="","unknown",data!D558),variables!$A$63:$F$94,5,FALSE)</f>
        <v>203</v>
      </c>
      <c r="D559" s="36">
        <f>VLOOKUP(IF(data!D558="","unknown",data!D558),variables!$A$63:$F$94,6,FALSE)</f>
        <v>300</v>
      </c>
      <c r="E559">
        <f>VLOOKUP(IF(data!E558="","unknown",data!E558),variables!$A$97:$B$104,2,FALSE)</f>
        <v>440</v>
      </c>
      <c r="F559">
        <f>VLOOKUP(data!F558,variables!$A$107:$B$108,2,FALSE)</f>
        <v>500</v>
      </c>
      <c r="G559">
        <f>VLOOKUP(IF(data!H558="","unknown",data!H558),variables!$A$110:$B$112,2,FALSE)</f>
        <v>600</v>
      </c>
      <c r="H559">
        <f>VLOOKUP(IF(data!I558="","unknown",data!I558),variables!$A$115:$B$464,2,FALSE)</f>
        <v>700.23400000000004</v>
      </c>
      <c r="I559">
        <f>VLOOKUP(IF(data!P558="","unknown",data!P558),variables!$A$466:$B$517,2,FALSE)</f>
        <v>801</v>
      </c>
      <c r="J559">
        <f>VLOOKUP(IF(data!Q558="","unknown",data!Q558),variables!$A$519:$B$524,2,FALSE)</f>
        <v>903</v>
      </c>
      <c r="K559">
        <f>VLOOKUP(IF(data!S558="","unknown",data!S558),variables!$A$526:$B$528,2,FALSE)</f>
        <v>1000</v>
      </c>
      <c r="L559">
        <f>VLOOKUP(IF(data!U558="","unknown",data!U558),variables!$A$530:$B$534,2,FALSE)</f>
        <v>1104</v>
      </c>
      <c r="M559" s="38">
        <f>'data (2)'!A558</f>
        <v>1</v>
      </c>
      <c r="N559">
        <f>'interests (2)'!A559</f>
        <v>1049600</v>
      </c>
      <c r="O559" t="str">
        <f t="shared" si="33"/>
        <v>filters:[1,1049600]</v>
      </c>
      <c r="P559" t="str">
        <f t="shared" si="34"/>
        <v>variables:[23,102,203,300,440,500,600,700.234,801,903,1000,1104]</v>
      </c>
      <c r="Q559" t="s">
        <v>1703</v>
      </c>
      <c r="R559" t="str">
        <f t="shared" si="35"/>
        <v>filters:[1,1049600],variables:[23,102,203,300,440,500,600,700.234,801,903,1000,1104]</v>
      </c>
      <c r="S559" t="s">
        <v>1701</v>
      </c>
      <c r="T559" t="str">
        <f t="shared" si="32"/>
        <v>{filters:[1,1049600],variables:[23,102,203,300,440,500,600,700.234,801,903,1000,1104]},</v>
      </c>
    </row>
    <row r="560" spans="1:20">
      <c r="A560" s="36">
        <f>VLOOKUP(data!A559,variables!$A$33:$E$58,5,FALSE)</f>
        <v>50</v>
      </c>
      <c r="B560" s="36">
        <f>VLOOKUP(data!A559,variables!$A$33:$F$58,6,FALSE)</f>
        <v>105</v>
      </c>
      <c r="C560" s="36">
        <f>VLOOKUP(IF(data!D559="","unknown",data!D559),variables!$A$63:$F$94,5,FALSE)</f>
        <v>203</v>
      </c>
      <c r="D560" s="36">
        <f>VLOOKUP(IF(data!D559="","unknown",data!D559),variables!$A$63:$F$94,6,FALSE)</f>
        <v>300</v>
      </c>
      <c r="E560">
        <f>VLOOKUP(IF(data!E559="","unknown",data!E559),variables!$A$97:$B$104,2,FALSE)</f>
        <v>402</v>
      </c>
      <c r="F560">
        <f>VLOOKUP(data!F559,variables!$A$107:$B$108,2,FALSE)</f>
        <v>500</v>
      </c>
      <c r="G560">
        <f>VLOOKUP(IF(data!H559="","unknown",data!H559),variables!$A$110:$B$112,2,FALSE)</f>
        <v>601</v>
      </c>
      <c r="H560">
        <f>VLOOKUP(IF(data!I559="","unknown",data!I559),variables!$A$115:$B$464,2,FALSE)</f>
        <v>700.07500000000005</v>
      </c>
      <c r="I560">
        <f>VLOOKUP(IF(data!P559="","unknown",data!P559),variables!$A$466:$B$517,2,FALSE)</f>
        <v>800.01300000000003</v>
      </c>
      <c r="J560">
        <f>VLOOKUP(IF(data!Q559="","unknown",data!Q559),variables!$A$519:$B$524,2,FALSE)</f>
        <v>900</v>
      </c>
      <c r="K560">
        <f>VLOOKUP(IF(data!S559="","unknown",data!S559),variables!$A$526:$B$528,2,FALSE)</f>
        <v>1000</v>
      </c>
      <c r="L560">
        <f>VLOOKUP(IF(data!U559="","unknown",data!U559),variables!$A$530:$B$534,2,FALSE)</f>
        <v>1101</v>
      </c>
      <c r="M560" s="38">
        <f>'data (2)'!A559</f>
        <v>3</v>
      </c>
      <c r="N560">
        <f>'interests (2)'!A560</f>
        <v>2078700</v>
      </c>
      <c r="O560" t="str">
        <f t="shared" si="33"/>
        <v>filters:[3,2078700]</v>
      </c>
      <c r="P560" t="str">
        <f t="shared" si="34"/>
        <v>variables:[50,105,203,300,402,500,601,700.075,800.013,900,1000,1101]</v>
      </c>
      <c r="Q560" t="s">
        <v>1703</v>
      </c>
      <c r="R560" t="str">
        <f t="shared" si="35"/>
        <v>filters:[3,2078700],variables:[50,105,203,300,402,500,601,700.075,800.013,900,1000,1101]</v>
      </c>
      <c r="S560" t="s">
        <v>1701</v>
      </c>
      <c r="T560" t="str">
        <f t="shared" si="32"/>
        <v>{filters:[3,2078700],variables:[50,105,203,300,402,500,601,700.075,800.013,900,1000,1101]},</v>
      </c>
    </row>
    <row r="561" spans="1:20">
      <c r="A561" s="36">
        <f>VLOOKUP(data!A560,variables!$A$33:$E$58,5,FALSE)</f>
        <v>41</v>
      </c>
      <c r="B561" s="36">
        <f>VLOOKUP(data!A560,variables!$A$33:$F$58,6,FALSE)</f>
        <v>104</v>
      </c>
      <c r="C561" s="36">
        <f>VLOOKUP(IF(data!D560="","unknown",data!D560),variables!$A$63:$F$94,5,FALSE)</f>
        <v>233</v>
      </c>
      <c r="D561" s="36">
        <f>VLOOKUP(IF(data!D560="","unknown",data!D560),variables!$A$63:$F$94,6,FALSE)</f>
        <v>302</v>
      </c>
      <c r="E561">
        <f>VLOOKUP(IF(data!E560="","unknown",data!E560),variables!$A$97:$B$104,2,FALSE)</f>
        <v>400</v>
      </c>
      <c r="F561">
        <f>VLOOKUP(data!F560,variables!$A$107:$B$108,2,FALSE)</f>
        <v>500</v>
      </c>
      <c r="G561">
        <f>VLOOKUP(IF(data!H560="","unknown",data!H560),variables!$A$110:$B$112,2,FALSE)</f>
        <v>600</v>
      </c>
      <c r="H561">
        <f>VLOOKUP(IF(data!I560="","unknown",data!I560),variables!$A$115:$B$464,2,FALSE)</f>
        <v>700.322</v>
      </c>
      <c r="I561">
        <f>VLOOKUP(IF(data!P560="","unknown",data!P560),variables!$A$466:$B$517,2,FALSE)</f>
        <v>800.02099999999996</v>
      </c>
      <c r="J561">
        <f>VLOOKUP(IF(data!Q560="","unknown",data!Q560),variables!$A$519:$B$524,2,FALSE)</f>
        <v>903</v>
      </c>
      <c r="K561">
        <f>VLOOKUP(IF(data!S560="","unknown",data!S560),variables!$A$526:$B$528,2,FALSE)</f>
        <v>1000</v>
      </c>
      <c r="L561">
        <f>VLOOKUP(IF(data!U560="","unknown",data!U560),variables!$A$530:$B$534,2,FALSE)</f>
        <v>1100</v>
      </c>
      <c r="M561" s="38">
        <f>'data (2)'!A560</f>
        <v>1</v>
      </c>
      <c r="N561">
        <f>'interests (2)'!A561</f>
        <v>164002</v>
      </c>
      <c r="O561" t="str">
        <f t="shared" si="33"/>
        <v>filters:[1,164002]</v>
      </c>
      <c r="P561" t="str">
        <f t="shared" si="34"/>
        <v>variables:[41,104,233,302,400,500,600,700.322,800.021,903,1000,1100]</v>
      </c>
      <c r="Q561" t="s">
        <v>1703</v>
      </c>
      <c r="R561" t="str">
        <f t="shared" si="35"/>
        <v>filters:[1,164002],variables:[41,104,233,302,400,500,600,700.322,800.021,903,1000,1100]</v>
      </c>
      <c r="S561" t="s">
        <v>1701</v>
      </c>
      <c r="T561" t="str">
        <f t="shared" si="32"/>
        <v>{filters:[1,164002],variables:[41,104,233,302,400,500,600,700.322,800.021,903,1000,1100]},</v>
      </c>
    </row>
    <row r="562" spans="1:20">
      <c r="A562" s="36">
        <f>VLOOKUP(data!A561,variables!$A$33:$E$58,5,FALSE)</f>
        <v>41</v>
      </c>
      <c r="B562" s="36">
        <f>VLOOKUP(data!A561,variables!$A$33:$F$58,6,FALSE)</f>
        <v>104</v>
      </c>
      <c r="C562" s="36">
        <f>VLOOKUP(IF(data!D561="","unknown",data!D561),variables!$A$63:$F$94,5,FALSE)</f>
        <v>203</v>
      </c>
      <c r="D562" s="36">
        <f>VLOOKUP(IF(data!D561="","unknown",data!D561),variables!$A$63:$F$94,6,FALSE)</f>
        <v>300</v>
      </c>
      <c r="E562">
        <f>VLOOKUP(IF(data!E561="","unknown",data!E561),variables!$A$97:$B$104,2,FALSE)</f>
        <v>400</v>
      </c>
      <c r="F562">
        <f>VLOOKUP(data!F561,variables!$A$107:$B$108,2,FALSE)</f>
        <v>500</v>
      </c>
      <c r="G562">
        <f>VLOOKUP(IF(data!H561="","unknown",data!H561),variables!$A$110:$B$112,2,FALSE)</f>
        <v>600</v>
      </c>
      <c r="H562">
        <f>VLOOKUP(IF(data!I561="","unknown",data!I561),variables!$A$115:$B$464,2,FALSE)</f>
        <v>700.26800000000003</v>
      </c>
      <c r="I562">
        <f>VLOOKUP(IF(data!P561="","unknown",data!P561),variables!$A$466:$B$517,2,FALSE)</f>
        <v>800.02099999999996</v>
      </c>
      <c r="J562">
        <f>VLOOKUP(IF(data!Q561="","unknown",data!Q561),variables!$A$519:$B$524,2,FALSE)</f>
        <v>903</v>
      </c>
      <c r="K562">
        <f>VLOOKUP(IF(data!S561="","unknown",data!S561),variables!$A$526:$B$528,2,FALSE)</f>
        <v>1000</v>
      </c>
      <c r="L562">
        <f>VLOOKUP(IF(data!U561="","unknown",data!U561),variables!$A$530:$B$534,2,FALSE)</f>
        <v>1100</v>
      </c>
      <c r="M562" s="38">
        <f>'data (2)'!A561</f>
        <v>3</v>
      </c>
      <c r="N562">
        <f>'interests (2)'!A562</f>
        <v>1217702</v>
      </c>
      <c r="O562" t="str">
        <f t="shared" si="33"/>
        <v>filters:[3,1217702]</v>
      </c>
      <c r="P562" t="str">
        <f t="shared" si="34"/>
        <v>variables:[41,104,203,300,400,500,600,700.268,800.021,903,1000,1100]</v>
      </c>
      <c r="Q562" t="s">
        <v>1703</v>
      </c>
      <c r="R562" t="str">
        <f t="shared" si="35"/>
        <v>filters:[3,1217702],variables:[41,104,203,300,400,500,600,700.268,800.021,903,1000,1100]</v>
      </c>
      <c r="S562" t="s">
        <v>1701</v>
      </c>
      <c r="T562" t="str">
        <f t="shared" si="32"/>
        <v>{filters:[3,1217702],variables:[41,104,203,300,400,500,600,700.268,800.021,903,1000,1100]},</v>
      </c>
    </row>
    <row r="563" spans="1:20">
      <c r="A563" s="36">
        <f>VLOOKUP(data!A562,variables!$A$33:$E$58,5,FALSE)</f>
        <v>23</v>
      </c>
      <c r="B563" s="36">
        <f>VLOOKUP(data!A562,variables!$A$33:$F$58,6,FALSE)</f>
        <v>102</v>
      </c>
      <c r="C563" s="36">
        <f>VLOOKUP(IF(data!D562="","unknown",data!D562),variables!$A$63:$F$94,5,FALSE)</f>
        <v>214</v>
      </c>
      <c r="D563" s="36">
        <f>VLOOKUP(IF(data!D562="","unknown",data!D562),variables!$A$63:$F$94,6,FALSE)</f>
        <v>301</v>
      </c>
      <c r="E563">
        <f>VLOOKUP(IF(data!E562="","unknown",data!E562),variables!$A$97:$B$104,2,FALSE)</f>
        <v>401</v>
      </c>
      <c r="F563">
        <f>VLOOKUP(data!F562,variables!$A$107:$B$108,2,FALSE)</f>
        <v>500</v>
      </c>
      <c r="G563">
        <f>VLOOKUP(IF(data!H562="","unknown",data!H562),variables!$A$110:$B$112,2,FALSE)</f>
        <v>601</v>
      </c>
      <c r="H563">
        <f>VLOOKUP(IF(data!I562="","unknown",data!I562),variables!$A$115:$B$464,2,FALSE)</f>
        <v>700.31399999999996</v>
      </c>
      <c r="I563">
        <f>VLOOKUP(IF(data!P562="","unknown",data!P562),variables!$A$466:$B$517,2,FALSE)</f>
        <v>800.00800000000004</v>
      </c>
      <c r="J563">
        <f>VLOOKUP(IF(data!Q562="","unknown",data!Q562),variables!$A$519:$B$524,2,FALSE)</f>
        <v>904</v>
      </c>
      <c r="K563">
        <f>VLOOKUP(IF(data!S562="","unknown",data!S562),variables!$A$526:$B$528,2,FALSE)</f>
        <v>1000</v>
      </c>
      <c r="L563">
        <f>VLOOKUP(IF(data!U562="","unknown",data!U562),variables!$A$530:$B$534,2,FALSE)</f>
        <v>1100</v>
      </c>
      <c r="M563" s="38">
        <f>'data (2)'!A562</f>
        <v>3</v>
      </c>
      <c r="N563">
        <f>'interests (2)'!A563</f>
        <v>774902</v>
      </c>
      <c r="O563" t="str">
        <f t="shared" si="33"/>
        <v>filters:[3,774902]</v>
      </c>
      <c r="P563" t="str">
        <f t="shared" si="34"/>
        <v>variables:[23,102,214,301,401,500,601,700.314,800.008,904,1000,1100]</v>
      </c>
      <c r="Q563" t="s">
        <v>1703</v>
      </c>
      <c r="R563" t="str">
        <f t="shared" si="35"/>
        <v>filters:[3,774902],variables:[23,102,214,301,401,500,601,700.314,800.008,904,1000,1100]</v>
      </c>
      <c r="S563" t="s">
        <v>1701</v>
      </c>
      <c r="T563" t="str">
        <f t="shared" si="32"/>
        <v>{filters:[3,774902],variables:[23,102,214,301,401,500,601,700.314,800.008,904,1000,1100]},</v>
      </c>
    </row>
    <row r="564" spans="1:20">
      <c r="A564" s="36">
        <f>VLOOKUP(data!A563,variables!$A$33:$E$58,5,FALSE)</f>
        <v>41</v>
      </c>
      <c r="B564" s="36">
        <f>VLOOKUP(data!A563,variables!$A$33:$F$58,6,FALSE)</f>
        <v>104</v>
      </c>
      <c r="C564" s="36">
        <f>VLOOKUP(IF(data!D563="","unknown",data!D563),variables!$A$63:$F$94,5,FALSE)</f>
        <v>203</v>
      </c>
      <c r="D564" s="36">
        <f>VLOOKUP(IF(data!D563="","unknown",data!D563),variables!$A$63:$F$94,6,FALSE)</f>
        <v>300</v>
      </c>
      <c r="E564">
        <f>VLOOKUP(IF(data!E563="","unknown",data!E563),variables!$A$97:$B$104,2,FALSE)</f>
        <v>400</v>
      </c>
      <c r="F564">
        <f>VLOOKUP(data!F563,variables!$A$107:$B$108,2,FALSE)</f>
        <v>500</v>
      </c>
      <c r="G564">
        <f>VLOOKUP(IF(data!H563="","unknown",data!H563),variables!$A$110:$B$112,2,FALSE)</f>
        <v>600</v>
      </c>
      <c r="H564">
        <f>VLOOKUP(IF(data!I563="","unknown",data!I563),variables!$A$115:$B$464,2,FALSE)</f>
        <v>700.01099999999997</v>
      </c>
      <c r="I564">
        <f>VLOOKUP(IF(data!P563="","unknown",data!P563),variables!$A$466:$B$517,2,FALSE)</f>
        <v>801</v>
      </c>
      <c r="J564">
        <f>VLOOKUP(IF(data!Q563="","unknown",data!Q563),variables!$A$519:$B$524,2,FALSE)</f>
        <v>905</v>
      </c>
      <c r="K564">
        <f>VLOOKUP(IF(data!S563="","unknown",data!S563),variables!$A$526:$B$528,2,FALSE)</f>
        <v>1000</v>
      </c>
      <c r="L564">
        <f>VLOOKUP(IF(data!U563="","unknown",data!U563),variables!$A$530:$B$534,2,FALSE)</f>
        <v>1100</v>
      </c>
      <c r="M564" s="38">
        <f>'data (2)'!A563</f>
        <v>1</v>
      </c>
      <c r="N564">
        <f>'interests (2)'!A564</f>
        <v>32800</v>
      </c>
      <c r="O564" t="str">
        <f t="shared" si="33"/>
        <v>filters:[1,32800]</v>
      </c>
      <c r="P564" t="str">
        <f t="shared" si="34"/>
        <v>variables:[41,104,203,300,400,500,600,700.011,801,905,1000,1100]</v>
      </c>
      <c r="Q564" t="s">
        <v>1703</v>
      </c>
      <c r="R564" t="str">
        <f t="shared" si="35"/>
        <v>filters:[1,32800],variables:[41,104,203,300,400,500,600,700.011,801,905,1000,1100]</v>
      </c>
      <c r="S564" t="s">
        <v>1701</v>
      </c>
      <c r="T564" t="str">
        <f t="shared" si="32"/>
        <v>{filters:[1,32800],variables:[41,104,203,300,400,500,600,700.011,801,905,1000,1100]},</v>
      </c>
    </row>
    <row r="565" spans="1:20">
      <c r="A565" s="36">
        <f>VLOOKUP(data!A564,variables!$A$33:$E$58,5,FALSE)</f>
        <v>43</v>
      </c>
      <c r="B565" s="36">
        <f>VLOOKUP(data!A564,variables!$A$33:$F$58,6,FALSE)</f>
        <v>104</v>
      </c>
      <c r="C565" s="36">
        <f>VLOOKUP(IF(data!D564="","unknown",data!D564),variables!$A$63:$F$94,5,FALSE)</f>
        <v>203</v>
      </c>
      <c r="D565" s="36">
        <f>VLOOKUP(IF(data!D564="","unknown",data!D564),variables!$A$63:$F$94,6,FALSE)</f>
        <v>300</v>
      </c>
      <c r="E565">
        <f>VLOOKUP(IF(data!E564="","unknown",data!E564),variables!$A$97:$B$104,2,FALSE)</f>
        <v>400</v>
      </c>
      <c r="F565">
        <f>VLOOKUP(data!F564,variables!$A$107:$B$108,2,FALSE)</f>
        <v>501</v>
      </c>
      <c r="G565">
        <f>VLOOKUP(IF(data!H564="","unknown",data!H564),variables!$A$110:$B$112,2,FALSE)</f>
        <v>600</v>
      </c>
      <c r="H565">
        <f>VLOOKUP(IF(data!I564="","unknown",data!I564),variables!$A$115:$B$464,2,FALSE)</f>
        <v>700.08</v>
      </c>
      <c r="I565">
        <f>VLOOKUP(IF(data!P564="","unknown",data!P564),variables!$A$466:$B$517,2,FALSE)</f>
        <v>800.02599999999995</v>
      </c>
      <c r="J565">
        <f>VLOOKUP(IF(data!Q564="","unknown",data!Q564),variables!$A$519:$B$524,2,FALSE)</f>
        <v>902</v>
      </c>
      <c r="K565">
        <f>VLOOKUP(IF(data!S564="","unknown",data!S564),variables!$A$526:$B$528,2,FALSE)</f>
        <v>1001</v>
      </c>
      <c r="L565">
        <f>VLOOKUP(IF(data!U564="","unknown",data!U564),variables!$A$530:$B$534,2,FALSE)</f>
        <v>1100</v>
      </c>
      <c r="M565" s="38">
        <f>'data (2)'!A564</f>
        <v>2</v>
      </c>
      <c r="N565">
        <f>'interests (2)'!A565</f>
        <v>1090600</v>
      </c>
      <c r="O565" t="str">
        <f t="shared" si="33"/>
        <v>filters:[2,1090600]</v>
      </c>
      <c r="P565" t="str">
        <f t="shared" si="34"/>
        <v>variables:[43,104,203,300,400,501,600,700.08,800.026,902,1001,1100]</v>
      </c>
      <c r="Q565" t="s">
        <v>1703</v>
      </c>
      <c r="R565" t="str">
        <f t="shared" si="35"/>
        <v>filters:[2,1090600],variables:[43,104,203,300,400,501,600,700.08,800.026,902,1001,1100]</v>
      </c>
      <c r="S565" t="s">
        <v>1701</v>
      </c>
      <c r="T565" t="str">
        <f t="shared" si="32"/>
        <v>{filters:[2,1090600],variables:[43,104,203,300,400,501,600,700.08,800.026,902,1001,1100]},</v>
      </c>
    </row>
    <row r="566" spans="1:20">
      <c r="A566" s="36">
        <f>VLOOKUP(data!A565,variables!$A$33:$E$58,5,FALSE)</f>
        <v>23</v>
      </c>
      <c r="B566" s="36">
        <f>VLOOKUP(data!A565,variables!$A$33:$F$58,6,FALSE)</f>
        <v>102</v>
      </c>
      <c r="C566" s="36">
        <f>VLOOKUP(IF(data!D565="","unknown",data!D565),variables!$A$63:$F$94,5,FALSE)</f>
        <v>203</v>
      </c>
      <c r="D566" s="36">
        <f>VLOOKUP(IF(data!D565="","unknown",data!D565),variables!$A$63:$F$94,6,FALSE)</f>
        <v>300</v>
      </c>
      <c r="E566">
        <f>VLOOKUP(IF(data!E565="","unknown",data!E565),variables!$A$97:$B$104,2,FALSE)</f>
        <v>401</v>
      </c>
      <c r="F566">
        <f>VLOOKUP(data!F565,variables!$A$107:$B$108,2,FALSE)</f>
        <v>500</v>
      </c>
      <c r="G566">
        <f>VLOOKUP(IF(data!H565="","unknown",data!H565),variables!$A$110:$B$112,2,FALSE)</f>
        <v>601</v>
      </c>
      <c r="H566">
        <f>VLOOKUP(IF(data!I565="","unknown",data!I565),variables!$A$115:$B$464,2,FALSE)</f>
        <v>700.08</v>
      </c>
      <c r="I566">
        <f>VLOOKUP(IF(data!P565="","unknown",data!P565),variables!$A$466:$B$517,2,FALSE)</f>
        <v>801</v>
      </c>
      <c r="J566">
        <f>VLOOKUP(IF(data!Q565="","unknown",data!Q565),variables!$A$519:$B$524,2,FALSE)</f>
        <v>905</v>
      </c>
      <c r="K566">
        <f>VLOOKUP(IF(data!S565="","unknown",data!S565),variables!$A$526:$B$528,2,FALSE)</f>
        <v>1000</v>
      </c>
      <c r="L566">
        <f>VLOOKUP(IF(data!U565="","unknown",data!U565),variables!$A$530:$B$534,2,FALSE)</f>
        <v>1100</v>
      </c>
      <c r="M566" s="38">
        <f>'data (2)'!A565</f>
        <v>0</v>
      </c>
      <c r="N566">
        <f>'interests (2)'!A566</f>
        <v>0</v>
      </c>
      <c r="O566" t="str">
        <f t="shared" si="33"/>
        <v>filters:[0,0]</v>
      </c>
      <c r="P566" t="str">
        <f t="shared" si="34"/>
        <v>variables:[23,102,203,300,401,500,601,700.08,801,905,1000,1100]</v>
      </c>
      <c r="Q566" t="s">
        <v>1703</v>
      </c>
      <c r="R566" t="str">
        <f t="shared" si="35"/>
        <v>filters:[0,0],variables:[23,102,203,300,401,500,601,700.08,801,905,1000,1100]</v>
      </c>
      <c r="S566" t="s">
        <v>1701</v>
      </c>
      <c r="T566" t="str">
        <f t="shared" si="32"/>
        <v>{filters:[0,0],variables:[23,102,203,300,401,500,601,700.08,801,905,1000,1100]},</v>
      </c>
    </row>
    <row r="567" spans="1:20">
      <c r="A567" s="36">
        <f>VLOOKUP(data!A566,variables!$A$33:$E$58,5,FALSE)</f>
        <v>41</v>
      </c>
      <c r="B567" s="36">
        <f>VLOOKUP(data!A566,variables!$A$33:$F$58,6,FALSE)</f>
        <v>104</v>
      </c>
      <c r="C567" s="36">
        <f>VLOOKUP(IF(data!D566="","unknown",data!D566),variables!$A$63:$F$94,5,FALSE)</f>
        <v>230</v>
      </c>
      <c r="D567" s="36">
        <f>VLOOKUP(IF(data!D566="","unknown",data!D566),variables!$A$63:$F$94,6,FALSE)</f>
        <v>302</v>
      </c>
      <c r="E567">
        <f>VLOOKUP(IF(data!E566="","unknown",data!E566),variables!$A$97:$B$104,2,FALSE)</f>
        <v>400</v>
      </c>
      <c r="F567">
        <f>VLOOKUP(data!F566,variables!$A$107:$B$108,2,FALSE)</f>
        <v>500</v>
      </c>
      <c r="G567">
        <f>VLOOKUP(IF(data!H566="","unknown",data!H566),variables!$A$110:$B$112,2,FALSE)</f>
        <v>601</v>
      </c>
      <c r="H567">
        <f>VLOOKUP(IF(data!I566="","unknown",data!I566),variables!$A$115:$B$464,2,FALSE)</f>
        <v>700.26300000000003</v>
      </c>
      <c r="I567">
        <f>VLOOKUP(IF(data!P566="","unknown",data!P566),variables!$A$466:$B$517,2,FALSE)</f>
        <v>800.00800000000004</v>
      </c>
      <c r="J567">
        <f>VLOOKUP(IF(data!Q566="","unknown",data!Q566),variables!$A$519:$B$524,2,FALSE)</f>
        <v>900</v>
      </c>
      <c r="K567">
        <f>VLOOKUP(IF(data!S566="","unknown",data!S566),variables!$A$526:$B$528,2,FALSE)</f>
        <v>1000</v>
      </c>
      <c r="L567">
        <f>VLOOKUP(IF(data!U566="","unknown",data!U566),variables!$A$530:$B$534,2,FALSE)</f>
        <v>1100</v>
      </c>
      <c r="M567" s="38">
        <f>'data (2)'!A566</f>
        <v>3</v>
      </c>
      <c r="N567">
        <f>'interests (2)'!A567</f>
        <v>1180800</v>
      </c>
      <c r="O567" t="str">
        <f t="shared" si="33"/>
        <v>filters:[3,1180800]</v>
      </c>
      <c r="P567" t="str">
        <f t="shared" si="34"/>
        <v>variables:[41,104,230,302,400,500,601,700.263,800.008,900,1000,1100]</v>
      </c>
      <c r="Q567" t="s">
        <v>1703</v>
      </c>
      <c r="R567" t="str">
        <f t="shared" si="35"/>
        <v>filters:[3,1180800],variables:[41,104,230,302,400,500,601,700.263,800.008,900,1000,1100]</v>
      </c>
      <c r="S567" t="s">
        <v>1701</v>
      </c>
      <c r="T567" t="str">
        <f t="shared" si="32"/>
        <v>{filters:[3,1180800],variables:[41,104,230,302,400,500,601,700.263,800.008,900,1000,1100]},</v>
      </c>
    </row>
    <row r="568" spans="1:20">
      <c r="A568" s="36">
        <f>VLOOKUP(data!A567,variables!$A$33:$E$58,5,FALSE)</f>
        <v>50</v>
      </c>
      <c r="B568" s="36">
        <f>VLOOKUP(data!A567,variables!$A$33:$F$58,6,FALSE)</f>
        <v>105</v>
      </c>
      <c r="C568" s="36">
        <f>VLOOKUP(IF(data!D567="","unknown",data!D567),variables!$A$63:$F$94,5,FALSE)</f>
        <v>231</v>
      </c>
      <c r="D568" s="36">
        <f>VLOOKUP(IF(data!D567="","unknown",data!D567),variables!$A$63:$F$94,6,FALSE)</f>
        <v>302</v>
      </c>
      <c r="E568">
        <f>VLOOKUP(IF(data!E567="","unknown",data!E567),variables!$A$97:$B$104,2,FALSE)</f>
        <v>440</v>
      </c>
      <c r="F568">
        <f>VLOOKUP(data!F567,variables!$A$107:$B$108,2,FALSE)</f>
        <v>500</v>
      </c>
      <c r="G568">
        <f>VLOOKUP(IF(data!H567="","unknown",data!H567),variables!$A$110:$B$112,2,FALSE)</f>
        <v>600</v>
      </c>
      <c r="H568">
        <f>VLOOKUP(IF(data!I567="","unknown",data!I567),variables!$A$115:$B$464,2,FALSE)</f>
        <v>700.01900000000001</v>
      </c>
      <c r="I568">
        <f>VLOOKUP(IF(data!P567="","unknown",data!P567),variables!$A$466:$B$517,2,FALSE)</f>
        <v>801</v>
      </c>
      <c r="J568">
        <f>VLOOKUP(IF(data!Q567="","unknown",data!Q567),variables!$A$519:$B$524,2,FALSE)</f>
        <v>902</v>
      </c>
      <c r="K568">
        <f>VLOOKUP(IF(data!S567="","unknown",data!S567),variables!$A$526:$B$528,2,FALSE)</f>
        <v>1000</v>
      </c>
      <c r="L568">
        <f>VLOOKUP(IF(data!U567="","unknown",data!U567),variables!$A$530:$B$534,2,FALSE)</f>
        <v>1101</v>
      </c>
      <c r="M568" s="38">
        <f>'data (2)'!A567</f>
        <v>2</v>
      </c>
      <c r="N568">
        <f>'interests (2)'!A568</f>
        <v>0</v>
      </c>
      <c r="O568" t="str">
        <f t="shared" si="33"/>
        <v>filters:[2,0]</v>
      </c>
      <c r="P568" t="str">
        <f t="shared" si="34"/>
        <v>variables:[50,105,231,302,440,500,600,700.019,801,902,1000,1101]</v>
      </c>
      <c r="Q568" t="s">
        <v>1703</v>
      </c>
      <c r="R568" t="str">
        <f t="shared" si="35"/>
        <v>filters:[2,0],variables:[50,105,231,302,440,500,600,700.019,801,902,1000,1101]</v>
      </c>
      <c r="S568" t="s">
        <v>1701</v>
      </c>
      <c r="T568" t="str">
        <f t="shared" si="32"/>
        <v>{filters:[2,0],variables:[50,105,231,302,440,500,600,700.019,801,902,1000,1101]},</v>
      </c>
    </row>
    <row r="569" spans="1:20">
      <c r="A569" s="36">
        <f>VLOOKUP(data!A568,variables!$A$33:$E$58,5,FALSE)</f>
        <v>41</v>
      </c>
      <c r="B569" s="36">
        <f>VLOOKUP(data!A568,variables!$A$33:$F$58,6,FALSE)</f>
        <v>104</v>
      </c>
      <c r="C569" s="36">
        <f>VLOOKUP(IF(data!D568="","unknown",data!D568),variables!$A$63:$F$94,5,FALSE)</f>
        <v>203</v>
      </c>
      <c r="D569" s="36">
        <f>VLOOKUP(IF(data!D568="","unknown",data!D568),variables!$A$63:$F$94,6,FALSE)</f>
        <v>300</v>
      </c>
      <c r="E569">
        <f>VLOOKUP(IF(data!E568="","unknown",data!E568),variables!$A$97:$B$104,2,FALSE)</f>
        <v>440</v>
      </c>
      <c r="F569">
        <f>VLOOKUP(data!F568,variables!$A$107:$B$108,2,FALSE)</f>
        <v>500</v>
      </c>
      <c r="G569">
        <f>VLOOKUP(IF(data!H568="","unknown",data!H568),variables!$A$110:$B$112,2,FALSE)</f>
        <v>602</v>
      </c>
      <c r="H569">
        <f>VLOOKUP(IF(data!I568="","unknown",data!I568),variables!$A$115:$B$464,2,FALSE)</f>
        <v>700.21199999999999</v>
      </c>
      <c r="I569">
        <f>VLOOKUP(IF(data!P568="","unknown",data!P568),variables!$A$466:$B$517,2,FALSE)</f>
        <v>801</v>
      </c>
      <c r="J569">
        <f>VLOOKUP(IF(data!Q568="","unknown",data!Q568),variables!$A$519:$B$524,2,FALSE)</f>
        <v>905</v>
      </c>
      <c r="K569">
        <f>VLOOKUP(IF(data!S568="","unknown",data!S568),variables!$A$526:$B$528,2,FALSE)</f>
        <v>1002</v>
      </c>
      <c r="L569">
        <f>VLOOKUP(IF(data!U568="","unknown",data!U568),variables!$A$530:$B$534,2,FALSE)</f>
        <v>1104</v>
      </c>
      <c r="M569" s="38">
        <f>'data (2)'!A568</f>
        <v>0</v>
      </c>
      <c r="N569">
        <f>'interests (2)'!A569</f>
        <v>0</v>
      </c>
      <c r="O569" t="str">
        <f t="shared" si="33"/>
        <v>filters:[0,0]</v>
      </c>
      <c r="P569" t="str">
        <f t="shared" si="34"/>
        <v>variables:[41,104,203,300,440,500,602,700.212,801,905,1002,1104]</v>
      </c>
      <c r="Q569" t="s">
        <v>1703</v>
      </c>
      <c r="R569" t="str">
        <f t="shared" si="35"/>
        <v>filters:[0,0],variables:[41,104,203,300,440,500,602,700.212,801,905,1002,1104]</v>
      </c>
      <c r="S569" t="s">
        <v>1701</v>
      </c>
      <c r="T569" t="str">
        <f t="shared" si="32"/>
        <v>{filters:[0,0],variables:[41,104,203,300,440,500,602,700.212,801,905,1002,1104]},</v>
      </c>
    </row>
    <row r="570" spans="1:20">
      <c r="A570" s="36">
        <f>VLOOKUP(data!A569,variables!$A$33:$E$58,5,FALSE)</f>
        <v>50</v>
      </c>
      <c r="B570" s="36">
        <f>VLOOKUP(data!A569,variables!$A$33:$F$58,6,FALSE)</f>
        <v>105</v>
      </c>
      <c r="C570" s="36">
        <f>VLOOKUP(IF(data!D569="","unknown",data!D569),variables!$A$63:$F$94,5,FALSE)</f>
        <v>203</v>
      </c>
      <c r="D570" s="36">
        <f>VLOOKUP(IF(data!D569="","unknown",data!D569),variables!$A$63:$F$94,6,FALSE)</f>
        <v>300</v>
      </c>
      <c r="E570">
        <f>VLOOKUP(IF(data!E569="","unknown",data!E569),variables!$A$97:$B$104,2,FALSE)</f>
        <v>421</v>
      </c>
      <c r="F570">
        <f>VLOOKUP(data!F569,variables!$A$107:$B$108,2,FALSE)</f>
        <v>500</v>
      </c>
      <c r="G570">
        <f>VLOOKUP(IF(data!H569="","unknown",data!H569),variables!$A$110:$B$112,2,FALSE)</f>
        <v>600</v>
      </c>
      <c r="H570">
        <f>VLOOKUP(IF(data!I569="","unknown",data!I569),variables!$A$115:$B$464,2,FALSE)</f>
        <v>700.13199999999995</v>
      </c>
      <c r="I570">
        <f>VLOOKUP(IF(data!P569="","unknown",data!P569),variables!$A$466:$B$517,2,FALSE)</f>
        <v>800.01099999999997</v>
      </c>
      <c r="J570">
        <f>VLOOKUP(IF(data!Q569="","unknown",data!Q569),variables!$A$519:$B$524,2,FALSE)</f>
        <v>900</v>
      </c>
      <c r="K570">
        <f>VLOOKUP(IF(data!S569="","unknown",data!S569),variables!$A$526:$B$528,2,FALSE)</f>
        <v>1000</v>
      </c>
      <c r="L570">
        <f>VLOOKUP(IF(data!U569="","unknown",data!U569),variables!$A$530:$B$534,2,FALSE)</f>
        <v>1102</v>
      </c>
      <c r="M570" s="38">
        <f>'data (2)'!A569</f>
        <v>1</v>
      </c>
      <c r="N570">
        <f>'interests (2)'!A570</f>
        <v>196800</v>
      </c>
      <c r="O570" t="str">
        <f t="shared" si="33"/>
        <v>filters:[1,196800]</v>
      </c>
      <c r="P570" t="str">
        <f t="shared" si="34"/>
        <v>variables:[50,105,203,300,421,500,600,700.132,800.011,900,1000,1102]</v>
      </c>
      <c r="Q570" t="s">
        <v>1703</v>
      </c>
      <c r="R570" t="str">
        <f t="shared" si="35"/>
        <v>filters:[1,196800],variables:[50,105,203,300,421,500,600,700.132,800.011,900,1000,1102]</v>
      </c>
      <c r="S570" t="s">
        <v>1701</v>
      </c>
      <c r="T570" t="str">
        <f t="shared" si="32"/>
        <v>{filters:[1,196800],variables:[50,105,203,300,421,500,600,700.132,800.011,900,1000,1102]},</v>
      </c>
    </row>
    <row r="571" spans="1:20">
      <c r="A571" s="36">
        <f>VLOOKUP(data!A570,variables!$A$33:$E$58,5,FALSE)</f>
        <v>43</v>
      </c>
      <c r="B571" s="36">
        <f>VLOOKUP(data!A570,variables!$A$33:$F$58,6,FALSE)</f>
        <v>104</v>
      </c>
      <c r="C571" s="36">
        <f>VLOOKUP(IF(data!D570="","unknown",data!D570),variables!$A$63:$F$94,5,FALSE)</f>
        <v>230</v>
      </c>
      <c r="D571" s="36">
        <f>VLOOKUP(IF(data!D570="","unknown",data!D570),variables!$A$63:$F$94,6,FALSE)</f>
        <v>302</v>
      </c>
      <c r="E571">
        <f>VLOOKUP(IF(data!E570="","unknown",data!E570),variables!$A$97:$B$104,2,FALSE)</f>
        <v>400</v>
      </c>
      <c r="F571">
        <f>VLOOKUP(data!F570,variables!$A$107:$B$108,2,FALSE)</f>
        <v>501</v>
      </c>
      <c r="G571">
        <f>VLOOKUP(IF(data!H570="","unknown",data!H570),variables!$A$110:$B$112,2,FALSE)</f>
        <v>600</v>
      </c>
      <c r="H571">
        <f>VLOOKUP(IF(data!I570="","unknown",data!I570),variables!$A$115:$B$464,2,FALSE)</f>
        <v>700.26300000000003</v>
      </c>
      <c r="I571">
        <f>VLOOKUP(IF(data!P570="","unknown",data!P570),variables!$A$466:$B$517,2,FALSE)</f>
        <v>801</v>
      </c>
      <c r="J571">
        <f>VLOOKUP(IF(data!Q570="","unknown",data!Q570),variables!$A$519:$B$524,2,FALSE)</f>
        <v>903</v>
      </c>
      <c r="K571">
        <f>VLOOKUP(IF(data!S570="","unknown",data!S570),variables!$A$526:$B$528,2,FALSE)</f>
        <v>1000</v>
      </c>
      <c r="L571">
        <f>VLOOKUP(IF(data!U570="","unknown",data!U570),variables!$A$530:$B$534,2,FALSE)</f>
        <v>1100</v>
      </c>
      <c r="M571" s="38">
        <f>'data (2)'!A570</f>
        <v>1</v>
      </c>
      <c r="N571">
        <f>'interests (2)'!A571</f>
        <v>131200</v>
      </c>
      <c r="O571" t="str">
        <f t="shared" si="33"/>
        <v>filters:[1,131200]</v>
      </c>
      <c r="P571" t="str">
        <f t="shared" si="34"/>
        <v>variables:[43,104,230,302,400,501,600,700.263,801,903,1000,1100]</v>
      </c>
      <c r="Q571" t="s">
        <v>1703</v>
      </c>
      <c r="R571" t="str">
        <f t="shared" si="35"/>
        <v>filters:[1,131200],variables:[43,104,230,302,400,501,600,700.263,801,903,1000,1100]</v>
      </c>
      <c r="S571" t="s">
        <v>1701</v>
      </c>
      <c r="T571" t="str">
        <f t="shared" si="32"/>
        <v>{filters:[1,131200],variables:[43,104,230,302,400,501,600,700.263,801,903,1000,1100]},</v>
      </c>
    </row>
    <row r="572" spans="1:20">
      <c r="A572" s="36">
        <f>VLOOKUP(data!A571,variables!$A$33:$E$58,5,FALSE)</f>
        <v>43</v>
      </c>
      <c r="B572" s="36">
        <f>VLOOKUP(data!A571,variables!$A$33:$F$58,6,FALSE)</f>
        <v>104</v>
      </c>
      <c r="C572" s="36">
        <f>VLOOKUP(IF(data!D571="","unknown",data!D571),variables!$A$63:$F$94,5,FALSE)</f>
        <v>230</v>
      </c>
      <c r="D572" s="36">
        <f>VLOOKUP(IF(data!D571="","unknown",data!D571),variables!$A$63:$F$94,6,FALSE)</f>
        <v>302</v>
      </c>
      <c r="E572">
        <f>VLOOKUP(IF(data!E571="","unknown",data!E571),variables!$A$97:$B$104,2,FALSE)</f>
        <v>440</v>
      </c>
      <c r="F572">
        <f>VLOOKUP(data!F571,variables!$A$107:$B$108,2,FALSE)</f>
        <v>501</v>
      </c>
      <c r="G572">
        <f>VLOOKUP(IF(data!H571="","unknown",data!H571),variables!$A$110:$B$112,2,FALSE)</f>
        <v>602</v>
      </c>
      <c r="H572">
        <f>VLOOKUP(IF(data!I571="","unknown",data!I571),variables!$A$115:$B$464,2,FALSE)</f>
        <v>700.26300000000003</v>
      </c>
      <c r="I572">
        <f>VLOOKUP(IF(data!P571="","unknown",data!P571),variables!$A$466:$B$517,2,FALSE)</f>
        <v>801</v>
      </c>
      <c r="J572">
        <f>VLOOKUP(IF(data!Q571="","unknown",data!Q571),variables!$A$519:$B$524,2,FALSE)</f>
        <v>905</v>
      </c>
      <c r="K572">
        <f>VLOOKUP(IF(data!S571="","unknown",data!S571),variables!$A$526:$B$528,2,FALSE)</f>
        <v>1002</v>
      </c>
      <c r="L572">
        <f>VLOOKUP(IF(data!U571="","unknown",data!U571),variables!$A$530:$B$534,2,FALSE)</f>
        <v>1104</v>
      </c>
      <c r="M572" s="38">
        <f>'data (2)'!A571</f>
        <v>1</v>
      </c>
      <c r="N572">
        <f>'interests (2)'!A572</f>
        <v>184502</v>
      </c>
      <c r="O572" t="str">
        <f t="shared" si="33"/>
        <v>filters:[1,184502]</v>
      </c>
      <c r="P572" t="str">
        <f t="shared" si="34"/>
        <v>variables:[43,104,230,302,440,501,602,700.263,801,905,1002,1104]</v>
      </c>
      <c r="Q572" t="s">
        <v>1703</v>
      </c>
      <c r="R572" t="str">
        <f t="shared" si="35"/>
        <v>filters:[1,184502],variables:[43,104,230,302,440,501,602,700.263,801,905,1002,1104]</v>
      </c>
      <c r="S572" t="s">
        <v>1701</v>
      </c>
      <c r="T572" t="str">
        <f t="shared" si="32"/>
        <v>{filters:[1,184502],variables:[43,104,230,302,440,501,602,700.263,801,905,1002,1104]},</v>
      </c>
    </row>
    <row r="573" spans="1:20">
      <c r="A573" s="36">
        <f>VLOOKUP(data!A572,variables!$A$33:$E$58,5,FALSE)</f>
        <v>22</v>
      </c>
      <c r="B573" s="36">
        <f>VLOOKUP(data!A572,variables!$A$33:$F$58,6,FALSE)</f>
        <v>102</v>
      </c>
      <c r="C573" s="36">
        <f>VLOOKUP(IF(data!D572="","unknown",data!D572),variables!$A$63:$F$94,5,FALSE)</f>
        <v>200</v>
      </c>
      <c r="D573" s="36">
        <f>VLOOKUP(IF(data!D572="","unknown",data!D572),variables!$A$63:$F$94,6,FALSE)</f>
        <v>300</v>
      </c>
      <c r="E573">
        <f>VLOOKUP(IF(data!E572="","unknown",data!E572),variables!$A$97:$B$104,2,FALSE)</f>
        <v>400</v>
      </c>
      <c r="F573">
        <f>VLOOKUP(data!F572,variables!$A$107:$B$108,2,FALSE)</f>
        <v>500</v>
      </c>
      <c r="G573">
        <f>VLOOKUP(IF(data!H572="","unknown",data!H572),variables!$A$110:$B$112,2,FALSE)</f>
        <v>600</v>
      </c>
      <c r="H573">
        <f>VLOOKUP(IF(data!I572="","unknown",data!I572),variables!$A$115:$B$464,2,FALSE)</f>
        <v>700.30700000000002</v>
      </c>
      <c r="I573">
        <f>VLOOKUP(IF(data!P572="","unknown",data!P572),variables!$A$466:$B$517,2,FALSE)</f>
        <v>800.00599999999997</v>
      </c>
      <c r="J573">
        <f>VLOOKUP(IF(data!Q572="","unknown",data!Q572),variables!$A$519:$B$524,2,FALSE)</f>
        <v>900</v>
      </c>
      <c r="K573">
        <f>VLOOKUP(IF(data!S572="","unknown",data!S572),variables!$A$526:$B$528,2,FALSE)</f>
        <v>1000</v>
      </c>
      <c r="L573">
        <f>VLOOKUP(IF(data!U572="","unknown",data!U572),variables!$A$530:$B$534,2,FALSE)</f>
        <v>1100</v>
      </c>
      <c r="M573" s="38">
        <f>'data (2)'!A572</f>
        <v>3</v>
      </c>
      <c r="N573">
        <f>'interests (2)'!A573</f>
        <v>1193100</v>
      </c>
      <c r="O573" t="str">
        <f t="shared" si="33"/>
        <v>filters:[3,1193100]</v>
      </c>
      <c r="P573" t="str">
        <f t="shared" si="34"/>
        <v>variables:[22,102,200,300,400,500,600,700.307,800.006,900,1000,1100]</v>
      </c>
      <c r="Q573" t="s">
        <v>1703</v>
      </c>
      <c r="R573" t="str">
        <f t="shared" si="35"/>
        <v>filters:[3,1193100],variables:[22,102,200,300,400,500,600,700.307,800.006,900,1000,1100]</v>
      </c>
      <c r="S573" t="s">
        <v>1701</v>
      </c>
      <c r="T573" t="str">
        <f t="shared" si="32"/>
        <v>{filters:[3,1193100],variables:[22,102,200,300,400,500,600,700.307,800.006,900,1000,1100]},</v>
      </c>
    </row>
    <row r="574" spans="1:20">
      <c r="A574" s="36">
        <f>VLOOKUP(data!A573,variables!$A$33:$E$58,5,FALSE)</f>
        <v>41</v>
      </c>
      <c r="B574" s="36">
        <f>VLOOKUP(data!A573,variables!$A$33:$F$58,6,FALSE)</f>
        <v>104</v>
      </c>
      <c r="C574" s="36">
        <f>VLOOKUP(IF(data!D573="","unknown",data!D573),variables!$A$63:$F$94,5,FALSE)</f>
        <v>203</v>
      </c>
      <c r="D574" s="36">
        <f>VLOOKUP(IF(data!D573="","unknown",data!D573),variables!$A$63:$F$94,6,FALSE)</f>
        <v>300</v>
      </c>
      <c r="E574">
        <f>VLOOKUP(IF(data!E573="","unknown",data!E573),variables!$A$97:$B$104,2,FALSE)</f>
        <v>401</v>
      </c>
      <c r="F574">
        <f>VLOOKUP(data!F573,variables!$A$107:$B$108,2,FALSE)</f>
        <v>500</v>
      </c>
      <c r="G574">
        <f>VLOOKUP(IF(data!H573="","unknown",data!H573),variables!$A$110:$B$112,2,FALSE)</f>
        <v>601</v>
      </c>
      <c r="H574">
        <f>VLOOKUP(IF(data!I573="","unknown",data!I573),variables!$A$115:$B$464,2,FALSE)</f>
        <v>700.19299999999998</v>
      </c>
      <c r="I574">
        <f>VLOOKUP(IF(data!P573="","unknown",data!P573),variables!$A$466:$B$517,2,FALSE)</f>
        <v>801</v>
      </c>
      <c r="J574">
        <f>VLOOKUP(IF(data!Q573="","unknown",data!Q573),variables!$A$519:$B$524,2,FALSE)</f>
        <v>905</v>
      </c>
      <c r="K574">
        <f>VLOOKUP(IF(data!S573="","unknown",data!S573),variables!$A$526:$B$528,2,FALSE)</f>
        <v>1000</v>
      </c>
      <c r="L574">
        <f>VLOOKUP(IF(data!U573="","unknown",data!U573),variables!$A$530:$B$534,2,FALSE)</f>
        <v>1101</v>
      </c>
      <c r="M574" s="38">
        <f>'data (2)'!A573</f>
        <v>3</v>
      </c>
      <c r="N574">
        <f>'interests (2)'!A574</f>
        <v>0</v>
      </c>
      <c r="O574" t="str">
        <f t="shared" si="33"/>
        <v>filters:[3,0]</v>
      </c>
      <c r="P574" t="str">
        <f t="shared" si="34"/>
        <v>variables:[41,104,203,300,401,500,601,700.193,801,905,1000,1101]</v>
      </c>
      <c r="Q574" t="s">
        <v>1703</v>
      </c>
      <c r="R574" t="str">
        <f t="shared" si="35"/>
        <v>filters:[3,0],variables:[41,104,203,300,401,500,601,700.193,801,905,1000,1101]</v>
      </c>
      <c r="S574" t="s">
        <v>1701</v>
      </c>
      <c r="T574" t="str">
        <f t="shared" si="32"/>
        <v>{filters:[3,0],variables:[41,104,203,300,401,500,601,700.193,801,905,1000,1101]},</v>
      </c>
    </row>
    <row r="575" spans="1:20">
      <c r="A575" s="36">
        <f>VLOOKUP(data!A574,variables!$A$33:$E$58,5,FALSE)</f>
        <v>41</v>
      </c>
      <c r="B575" s="36">
        <f>VLOOKUP(data!A574,variables!$A$33:$F$58,6,FALSE)</f>
        <v>104</v>
      </c>
      <c r="C575" s="36">
        <f>VLOOKUP(IF(data!D574="","unknown",data!D574),variables!$A$63:$F$94,5,FALSE)</f>
        <v>233</v>
      </c>
      <c r="D575" s="36">
        <f>VLOOKUP(IF(data!D574="","unknown",data!D574),variables!$A$63:$F$94,6,FALSE)</f>
        <v>302</v>
      </c>
      <c r="E575">
        <f>VLOOKUP(IF(data!E574="","unknown",data!E574),variables!$A$97:$B$104,2,FALSE)</f>
        <v>400</v>
      </c>
      <c r="F575">
        <f>VLOOKUP(data!F574,variables!$A$107:$B$108,2,FALSE)</f>
        <v>500</v>
      </c>
      <c r="G575">
        <f>VLOOKUP(IF(data!H574="","unknown",data!H574),variables!$A$110:$B$112,2,FALSE)</f>
        <v>600</v>
      </c>
      <c r="H575">
        <f>VLOOKUP(IF(data!I574="","unknown",data!I574),variables!$A$115:$B$464,2,FALSE)</f>
        <v>700.06799999999998</v>
      </c>
      <c r="I575">
        <f>VLOOKUP(IF(data!P574="","unknown",data!P574),variables!$A$466:$B$517,2,FALSE)</f>
        <v>800.03099999999995</v>
      </c>
      <c r="J575">
        <f>VLOOKUP(IF(data!Q574="","unknown",data!Q574),variables!$A$519:$B$524,2,FALSE)</f>
        <v>903</v>
      </c>
      <c r="K575">
        <f>VLOOKUP(IF(data!S574="","unknown",data!S574),variables!$A$526:$B$528,2,FALSE)</f>
        <v>1000</v>
      </c>
      <c r="L575">
        <f>VLOOKUP(IF(data!U574="","unknown",data!U574),variables!$A$530:$B$534,2,FALSE)</f>
        <v>1100</v>
      </c>
      <c r="M575" s="38">
        <f>'data (2)'!A574</f>
        <v>1</v>
      </c>
      <c r="N575">
        <f>'interests (2)'!A575</f>
        <v>164000</v>
      </c>
      <c r="O575" t="str">
        <f t="shared" si="33"/>
        <v>filters:[1,164000]</v>
      </c>
      <c r="P575" t="str">
        <f t="shared" si="34"/>
        <v>variables:[41,104,233,302,400,500,600,700.068,800.031,903,1000,1100]</v>
      </c>
      <c r="Q575" t="s">
        <v>1703</v>
      </c>
      <c r="R575" t="str">
        <f t="shared" si="35"/>
        <v>filters:[1,164000],variables:[41,104,233,302,400,500,600,700.068,800.031,903,1000,1100]</v>
      </c>
      <c r="S575" t="s">
        <v>1701</v>
      </c>
      <c r="T575" t="str">
        <f t="shared" si="32"/>
        <v>{filters:[1,164000],variables:[41,104,233,302,400,500,600,700.068,800.031,903,1000,1100]},</v>
      </c>
    </row>
    <row r="576" spans="1:20">
      <c r="A576" s="36">
        <f>VLOOKUP(data!A575,variables!$A$33:$E$58,5,FALSE)</f>
        <v>22</v>
      </c>
      <c r="B576" s="36">
        <f>VLOOKUP(data!A575,variables!$A$33:$F$58,6,FALSE)</f>
        <v>102</v>
      </c>
      <c r="C576" s="36">
        <f>VLOOKUP(IF(data!D575="","unknown",data!D575),variables!$A$63:$F$94,5,FALSE)</f>
        <v>203</v>
      </c>
      <c r="D576" s="36">
        <f>VLOOKUP(IF(data!D575="","unknown",data!D575),variables!$A$63:$F$94,6,FALSE)</f>
        <v>300</v>
      </c>
      <c r="E576">
        <f>VLOOKUP(IF(data!E575="","unknown",data!E575),variables!$A$97:$B$104,2,FALSE)</f>
        <v>440</v>
      </c>
      <c r="F576">
        <f>VLOOKUP(data!F575,variables!$A$107:$B$108,2,FALSE)</f>
        <v>500</v>
      </c>
      <c r="G576">
        <f>VLOOKUP(IF(data!H575="","unknown",data!H575),variables!$A$110:$B$112,2,FALSE)</f>
        <v>602</v>
      </c>
      <c r="H576">
        <f>VLOOKUP(IF(data!I575="","unknown",data!I575),variables!$A$115:$B$464,2,FALSE)</f>
        <v>700.19899999999996</v>
      </c>
      <c r="I576">
        <f>VLOOKUP(IF(data!P575="","unknown",data!P575),variables!$A$466:$B$517,2,FALSE)</f>
        <v>801</v>
      </c>
      <c r="J576">
        <f>VLOOKUP(IF(data!Q575="","unknown",data!Q575),variables!$A$519:$B$524,2,FALSE)</f>
        <v>905</v>
      </c>
      <c r="K576">
        <f>VLOOKUP(IF(data!S575="","unknown",data!S575),variables!$A$526:$B$528,2,FALSE)</f>
        <v>1000</v>
      </c>
      <c r="L576">
        <f>VLOOKUP(IF(data!U575="","unknown",data!U575),variables!$A$530:$B$534,2,FALSE)</f>
        <v>1104</v>
      </c>
      <c r="M576" s="38">
        <f>'data (2)'!A575</f>
        <v>1</v>
      </c>
      <c r="N576">
        <f>'interests (2)'!A576</f>
        <v>1082400</v>
      </c>
      <c r="O576" t="str">
        <f t="shared" si="33"/>
        <v>filters:[1,1082400]</v>
      </c>
      <c r="P576" t="str">
        <f t="shared" si="34"/>
        <v>variables:[22,102,203,300,440,500,602,700.199,801,905,1000,1104]</v>
      </c>
      <c r="Q576" t="s">
        <v>1703</v>
      </c>
      <c r="R576" t="str">
        <f t="shared" si="35"/>
        <v>filters:[1,1082400],variables:[22,102,203,300,440,500,602,700.199,801,905,1000,1104]</v>
      </c>
      <c r="S576" t="s">
        <v>1701</v>
      </c>
      <c r="T576" t="str">
        <f t="shared" si="32"/>
        <v>{filters:[1,1082400],variables:[22,102,203,300,440,500,602,700.199,801,905,1000,1104]},</v>
      </c>
    </row>
    <row r="577" spans="1:20">
      <c r="A577" s="36">
        <f>VLOOKUP(data!A576,variables!$A$33:$E$58,5,FALSE)</f>
        <v>50</v>
      </c>
      <c r="B577" s="36">
        <f>VLOOKUP(data!A576,variables!$A$33:$F$58,6,FALSE)</f>
        <v>105</v>
      </c>
      <c r="C577" s="36">
        <f>VLOOKUP(IF(data!D576="","unknown",data!D576),variables!$A$63:$F$94,5,FALSE)</f>
        <v>203</v>
      </c>
      <c r="D577" s="36">
        <f>VLOOKUP(IF(data!D576="","unknown",data!D576),variables!$A$63:$F$94,6,FALSE)</f>
        <v>300</v>
      </c>
      <c r="E577">
        <f>VLOOKUP(IF(data!E576="","unknown",data!E576),variables!$A$97:$B$104,2,FALSE)</f>
        <v>400</v>
      </c>
      <c r="F577">
        <f>VLOOKUP(data!F576,variables!$A$107:$B$108,2,FALSE)</f>
        <v>500</v>
      </c>
      <c r="G577">
        <f>VLOOKUP(IF(data!H576="","unknown",data!H576),variables!$A$110:$B$112,2,FALSE)</f>
        <v>600</v>
      </c>
      <c r="H577">
        <f>VLOOKUP(IF(data!I576="","unknown",data!I576),variables!$A$115:$B$464,2,FALSE)</f>
        <v>700.09900000000005</v>
      </c>
      <c r="I577">
        <f>VLOOKUP(IF(data!P576="","unknown",data!P576),variables!$A$466:$B$517,2,FALSE)</f>
        <v>800.00900000000001</v>
      </c>
      <c r="J577">
        <f>VLOOKUP(IF(data!Q576="","unknown",data!Q576),variables!$A$519:$B$524,2,FALSE)</f>
        <v>903</v>
      </c>
      <c r="K577">
        <f>VLOOKUP(IF(data!S576="","unknown",data!S576),variables!$A$526:$B$528,2,FALSE)</f>
        <v>1000</v>
      </c>
      <c r="L577">
        <f>VLOOKUP(IF(data!U576="","unknown",data!U576),variables!$A$530:$B$534,2,FALSE)</f>
        <v>1101</v>
      </c>
      <c r="M577" s="38">
        <f>'data (2)'!A576</f>
        <v>2</v>
      </c>
      <c r="N577">
        <f>'interests (2)'!A577</f>
        <v>1053700</v>
      </c>
      <c r="O577" t="str">
        <f t="shared" si="33"/>
        <v>filters:[2,1053700]</v>
      </c>
      <c r="P577" t="str">
        <f t="shared" si="34"/>
        <v>variables:[50,105,203,300,400,500,600,700.099,800.009,903,1000,1101]</v>
      </c>
      <c r="Q577" t="s">
        <v>1703</v>
      </c>
      <c r="R577" t="str">
        <f t="shared" si="35"/>
        <v>filters:[2,1053700],variables:[50,105,203,300,400,500,600,700.099,800.009,903,1000,1101]</v>
      </c>
      <c r="S577" t="s">
        <v>1701</v>
      </c>
      <c r="T577" t="str">
        <f t="shared" si="32"/>
        <v>{filters:[2,1053700],variables:[50,105,203,300,400,500,600,700.099,800.009,903,1000,1101]},</v>
      </c>
    </row>
    <row r="578" spans="1:20">
      <c r="A578" s="36">
        <f>VLOOKUP(data!A577,variables!$A$33:$E$58,5,FALSE)</f>
        <v>50</v>
      </c>
      <c r="B578" s="36">
        <f>VLOOKUP(data!A577,variables!$A$33:$F$58,6,FALSE)</f>
        <v>105</v>
      </c>
      <c r="C578" s="36">
        <f>VLOOKUP(IF(data!D577="","unknown",data!D577),variables!$A$63:$F$94,5,FALSE)</f>
        <v>203</v>
      </c>
      <c r="D578" s="36">
        <f>VLOOKUP(IF(data!D577="","unknown",data!D577),variables!$A$63:$F$94,6,FALSE)</f>
        <v>300</v>
      </c>
      <c r="E578">
        <f>VLOOKUP(IF(data!E577="","unknown",data!E577),variables!$A$97:$B$104,2,FALSE)</f>
        <v>400</v>
      </c>
      <c r="F578">
        <f>VLOOKUP(data!F577,variables!$A$107:$B$108,2,FALSE)</f>
        <v>500</v>
      </c>
      <c r="G578">
        <f>VLOOKUP(IF(data!H577="","unknown",data!H577),variables!$A$110:$B$112,2,FALSE)</f>
        <v>600</v>
      </c>
      <c r="H578">
        <f>VLOOKUP(IF(data!I577="","unknown",data!I577),variables!$A$115:$B$464,2,FALSE)</f>
        <v>700.01099999999997</v>
      </c>
      <c r="I578">
        <f>VLOOKUP(IF(data!P577="","unknown",data!P577),variables!$A$466:$B$517,2,FALSE)</f>
        <v>801</v>
      </c>
      <c r="J578">
        <f>VLOOKUP(IF(data!Q577="","unknown",data!Q577),variables!$A$519:$B$524,2,FALSE)</f>
        <v>903</v>
      </c>
      <c r="K578">
        <f>VLOOKUP(IF(data!S577="","unknown",data!S577),variables!$A$526:$B$528,2,FALSE)</f>
        <v>1000</v>
      </c>
      <c r="L578">
        <f>VLOOKUP(IF(data!U577="","unknown",data!U577),variables!$A$530:$B$534,2,FALSE)</f>
        <v>1102</v>
      </c>
      <c r="M578" s="38">
        <f>'data (2)'!A577</f>
        <v>1</v>
      </c>
      <c r="N578">
        <f>'interests (2)'!A578</f>
        <v>656000</v>
      </c>
      <c r="O578" t="str">
        <f t="shared" si="33"/>
        <v>filters:[1,656000]</v>
      </c>
      <c r="P578" t="str">
        <f t="shared" si="34"/>
        <v>variables:[50,105,203,300,400,500,600,700.011,801,903,1000,1102]</v>
      </c>
      <c r="Q578" t="s">
        <v>1703</v>
      </c>
      <c r="R578" t="str">
        <f t="shared" si="35"/>
        <v>filters:[1,656000],variables:[50,105,203,300,400,500,600,700.011,801,903,1000,1102]</v>
      </c>
      <c r="S578" t="s">
        <v>1701</v>
      </c>
      <c r="T578" t="str">
        <f t="shared" si="32"/>
        <v>{filters:[1,656000],variables:[50,105,203,300,400,500,600,700.011,801,903,1000,1102]},</v>
      </c>
    </row>
    <row r="579" spans="1:20">
      <c r="A579" s="36">
        <f>VLOOKUP(data!A578,variables!$A$33:$E$58,5,FALSE)</f>
        <v>3</v>
      </c>
      <c r="B579" s="36">
        <f>VLOOKUP(data!A578,variables!$A$33:$F$58,6,FALSE)</f>
        <v>100</v>
      </c>
      <c r="C579" s="36">
        <f>VLOOKUP(IF(data!D578="","unknown",data!D578),variables!$A$63:$F$94,5,FALSE)</f>
        <v>203</v>
      </c>
      <c r="D579" s="36">
        <f>VLOOKUP(IF(data!D578="","unknown",data!D578),variables!$A$63:$F$94,6,FALSE)</f>
        <v>300</v>
      </c>
      <c r="E579">
        <f>VLOOKUP(IF(data!E578="","unknown",data!E578),variables!$A$97:$B$104,2,FALSE)</f>
        <v>440</v>
      </c>
      <c r="F579">
        <f>VLOOKUP(data!F578,variables!$A$107:$B$108,2,FALSE)</f>
        <v>500</v>
      </c>
      <c r="G579">
        <f>VLOOKUP(IF(data!H578="","unknown",data!H578),variables!$A$110:$B$112,2,FALSE)</f>
        <v>602</v>
      </c>
      <c r="H579">
        <f>VLOOKUP(IF(data!I578="","unknown",data!I578),variables!$A$115:$B$464,2,FALSE)</f>
        <v>700.00199999999995</v>
      </c>
      <c r="I579">
        <f>VLOOKUP(IF(data!P578="","unknown",data!P578),variables!$A$466:$B$517,2,FALSE)</f>
        <v>801</v>
      </c>
      <c r="J579">
        <f>VLOOKUP(IF(data!Q578="","unknown",data!Q578),variables!$A$519:$B$524,2,FALSE)</f>
        <v>905</v>
      </c>
      <c r="K579">
        <f>VLOOKUP(IF(data!S578="","unknown",data!S578),variables!$A$526:$B$528,2,FALSE)</f>
        <v>1002</v>
      </c>
      <c r="L579">
        <f>VLOOKUP(IF(data!U578="","unknown",data!U578),variables!$A$530:$B$534,2,FALSE)</f>
        <v>1104</v>
      </c>
      <c r="M579" s="38">
        <f>'data (2)'!A578</f>
        <v>0</v>
      </c>
      <c r="N579">
        <f>'interests (2)'!A579</f>
        <v>0</v>
      </c>
      <c r="O579" t="str">
        <f t="shared" si="33"/>
        <v>filters:[0,0]</v>
      </c>
      <c r="P579" t="str">
        <f t="shared" si="34"/>
        <v>variables:[3,100,203,300,440,500,602,700.002,801,905,1002,1104]</v>
      </c>
      <c r="Q579" t="s">
        <v>1703</v>
      </c>
      <c r="R579" t="str">
        <f t="shared" si="35"/>
        <v>filters:[0,0],variables:[3,100,203,300,440,500,602,700.002,801,905,1002,1104]</v>
      </c>
      <c r="S579" t="s">
        <v>1701</v>
      </c>
      <c r="T579" t="str">
        <f t="shared" ref="T579:T642" si="36">Q579&amp;R579&amp;S579</f>
        <v>{filters:[0,0],variables:[3,100,203,300,440,500,602,700.002,801,905,1002,1104]},</v>
      </c>
    </row>
    <row r="580" spans="1:20">
      <c r="A580" s="36">
        <f>VLOOKUP(data!A579,variables!$A$33:$E$58,5,FALSE)</f>
        <v>30</v>
      </c>
      <c r="B580" s="36">
        <f>VLOOKUP(data!A579,variables!$A$33:$F$58,6,FALSE)</f>
        <v>103</v>
      </c>
      <c r="C580" s="36">
        <f>VLOOKUP(IF(data!D579="","unknown",data!D579),variables!$A$63:$F$94,5,FALSE)</f>
        <v>203</v>
      </c>
      <c r="D580" s="36">
        <f>VLOOKUP(IF(data!D579="","unknown",data!D579),variables!$A$63:$F$94,6,FALSE)</f>
        <v>300</v>
      </c>
      <c r="E580">
        <f>VLOOKUP(IF(data!E579="","unknown",data!E579),variables!$A$97:$B$104,2,FALSE)</f>
        <v>400</v>
      </c>
      <c r="F580">
        <f>VLOOKUP(data!F579,variables!$A$107:$B$108,2,FALSE)</f>
        <v>500</v>
      </c>
      <c r="G580">
        <f>VLOOKUP(IF(data!H579="","unknown",data!H579),variables!$A$110:$B$112,2,FALSE)</f>
        <v>600</v>
      </c>
      <c r="H580">
        <f>VLOOKUP(IF(data!I579="","unknown",data!I579),variables!$A$115:$B$464,2,FALSE)</f>
        <v>700.09</v>
      </c>
      <c r="I580">
        <f>VLOOKUP(IF(data!P579="","unknown",data!P579),variables!$A$466:$B$517,2,FALSE)</f>
        <v>800.02099999999996</v>
      </c>
      <c r="J580">
        <f>VLOOKUP(IF(data!Q579="","unknown",data!Q579),variables!$A$519:$B$524,2,FALSE)</f>
        <v>903</v>
      </c>
      <c r="K580">
        <f>VLOOKUP(IF(data!S579="","unknown",data!S579),variables!$A$526:$B$528,2,FALSE)</f>
        <v>1000</v>
      </c>
      <c r="L580">
        <f>VLOOKUP(IF(data!U579="","unknown",data!U579),variables!$A$530:$B$534,2,FALSE)</f>
        <v>1100</v>
      </c>
      <c r="M580" s="38">
        <f>'data (2)'!A579</f>
        <v>3</v>
      </c>
      <c r="N580">
        <f>'interests (2)'!A580</f>
        <v>1193100</v>
      </c>
      <c r="O580" t="str">
        <f t="shared" ref="O580:O643" si="37">"filters:["&amp;M580&amp;","&amp;N580&amp;"]"</f>
        <v>filters:[3,1193100]</v>
      </c>
      <c r="P580" t="str">
        <f t="shared" ref="P580:P643" si="38">"variables:["&amp;A580&amp;","&amp;B580&amp;","&amp;C580&amp;","&amp;D580&amp;","&amp;E580&amp;","&amp;F580&amp;","&amp;G580&amp;","&amp;H580&amp;","&amp;I580&amp;","&amp;J580&amp;","&amp;K580&amp;","&amp;L580&amp;"]"</f>
        <v>variables:[30,103,203,300,400,500,600,700.09,800.021,903,1000,1100]</v>
      </c>
      <c r="Q580" t="s">
        <v>1703</v>
      </c>
      <c r="R580" t="str">
        <f t="shared" ref="R580:R643" si="39">O580&amp;","&amp;P580</f>
        <v>filters:[3,1193100],variables:[30,103,203,300,400,500,600,700.09,800.021,903,1000,1100]</v>
      </c>
      <c r="S580" t="s">
        <v>1701</v>
      </c>
      <c r="T580" t="str">
        <f t="shared" si="36"/>
        <v>{filters:[3,1193100],variables:[30,103,203,300,400,500,600,700.09,800.021,903,1000,1100]},</v>
      </c>
    </row>
    <row r="581" spans="1:20">
      <c r="A581" s="36">
        <f>VLOOKUP(data!A580,variables!$A$33:$E$58,5,FALSE)</f>
        <v>31</v>
      </c>
      <c r="B581" s="36">
        <f>VLOOKUP(data!A580,variables!$A$33:$F$58,6,FALSE)</f>
        <v>103</v>
      </c>
      <c r="C581" s="36">
        <f>VLOOKUP(IF(data!D580="","unknown",data!D580),variables!$A$63:$F$94,5,FALSE)</f>
        <v>203</v>
      </c>
      <c r="D581" s="36">
        <f>VLOOKUP(IF(data!D580="","unknown",data!D580),variables!$A$63:$F$94,6,FALSE)</f>
        <v>300</v>
      </c>
      <c r="E581">
        <f>VLOOKUP(IF(data!E580="","unknown",data!E580),variables!$A$97:$B$104,2,FALSE)</f>
        <v>401</v>
      </c>
      <c r="F581">
        <f>VLOOKUP(data!F580,variables!$A$107:$B$108,2,FALSE)</f>
        <v>500</v>
      </c>
      <c r="G581">
        <f>VLOOKUP(IF(data!H580="","unknown",data!H580),variables!$A$110:$B$112,2,FALSE)</f>
        <v>600</v>
      </c>
      <c r="H581">
        <f>VLOOKUP(IF(data!I580="","unknown",data!I580),variables!$A$115:$B$464,2,FALSE)</f>
        <v>700.18399999999997</v>
      </c>
      <c r="I581">
        <f>VLOOKUP(IF(data!P580="","unknown",data!P580),variables!$A$466:$B$517,2,FALSE)</f>
        <v>800.005</v>
      </c>
      <c r="J581">
        <f>VLOOKUP(IF(data!Q580="","unknown",data!Q580),variables!$A$519:$B$524,2,FALSE)</f>
        <v>903</v>
      </c>
      <c r="K581">
        <f>VLOOKUP(IF(data!S580="","unknown",data!S580),variables!$A$526:$B$528,2,FALSE)</f>
        <v>1000</v>
      </c>
      <c r="L581">
        <f>VLOOKUP(IF(data!U580="","unknown",data!U580),variables!$A$530:$B$534,2,FALSE)</f>
        <v>1100</v>
      </c>
      <c r="M581" s="38">
        <f>'data (2)'!A580</f>
        <v>2</v>
      </c>
      <c r="N581">
        <f>'interests (2)'!A581</f>
        <v>1422700</v>
      </c>
      <c r="O581" t="str">
        <f t="shared" si="37"/>
        <v>filters:[2,1422700]</v>
      </c>
      <c r="P581" t="str">
        <f t="shared" si="38"/>
        <v>variables:[31,103,203,300,401,500,600,700.184,800.005,903,1000,1100]</v>
      </c>
      <c r="Q581" t="s">
        <v>1703</v>
      </c>
      <c r="R581" t="str">
        <f t="shared" si="39"/>
        <v>filters:[2,1422700],variables:[31,103,203,300,401,500,600,700.184,800.005,903,1000,1100]</v>
      </c>
      <c r="S581" t="s">
        <v>1701</v>
      </c>
      <c r="T581" t="str">
        <f t="shared" si="36"/>
        <v>{filters:[2,1422700],variables:[31,103,203,300,401,500,600,700.184,800.005,903,1000,1100]},</v>
      </c>
    </row>
    <row r="582" spans="1:20">
      <c r="A582" s="36">
        <f>VLOOKUP(data!A581,variables!$A$33:$E$58,5,FALSE)</f>
        <v>42</v>
      </c>
      <c r="B582" s="36">
        <f>VLOOKUP(data!A581,variables!$A$33:$F$58,6,FALSE)</f>
        <v>104</v>
      </c>
      <c r="C582" s="36">
        <f>VLOOKUP(IF(data!D581="","unknown",data!D581),variables!$A$63:$F$94,5,FALSE)</f>
        <v>203</v>
      </c>
      <c r="D582" s="36">
        <f>VLOOKUP(IF(data!D581="","unknown",data!D581),variables!$A$63:$F$94,6,FALSE)</f>
        <v>300</v>
      </c>
      <c r="E582">
        <f>VLOOKUP(IF(data!E581="","unknown",data!E581),variables!$A$97:$B$104,2,FALSE)</f>
        <v>402</v>
      </c>
      <c r="F582">
        <f>VLOOKUP(data!F581,variables!$A$107:$B$108,2,FALSE)</f>
        <v>500</v>
      </c>
      <c r="G582">
        <f>VLOOKUP(IF(data!H581="","unknown",data!H581),variables!$A$110:$B$112,2,FALSE)</f>
        <v>601</v>
      </c>
      <c r="H582">
        <f>VLOOKUP(IF(data!I581="","unknown",data!I581),variables!$A$115:$B$464,2,FALSE)</f>
        <v>700.21199999999999</v>
      </c>
      <c r="I582">
        <f>VLOOKUP(IF(data!P581="","unknown",data!P581),variables!$A$466:$B$517,2,FALSE)</f>
        <v>801</v>
      </c>
      <c r="J582">
        <f>VLOOKUP(IF(data!Q581="","unknown",data!Q581),variables!$A$519:$B$524,2,FALSE)</f>
        <v>900</v>
      </c>
      <c r="K582">
        <f>VLOOKUP(IF(data!S581="","unknown",data!S581),variables!$A$526:$B$528,2,FALSE)</f>
        <v>1000</v>
      </c>
      <c r="L582">
        <f>VLOOKUP(IF(data!U581="","unknown",data!U581),variables!$A$530:$B$534,2,FALSE)</f>
        <v>1100</v>
      </c>
      <c r="M582" s="38">
        <f>'data (2)'!A581</f>
        <v>0</v>
      </c>
      <c r="N582">
        <f>'interests (2)'!A582</f>
        <v>0</v>
      </c>
      <c r="O582" t="str">
        <f t="shared" si="37"/>
        <v>filters:[0,0]</v>
      </c>
      <c r="P582" t="str">
        <f t="shared" si="38"/>
        <v>variables:[42,104,203,300,402,500,601,700.212,801,900,1000,1100]</v>
      </c>
      <c r="Q582" t="s">
        <v>1703</v>
      </c>
      <c r="R582" t="str">
        <f t="shared" si="39"/>
        <v>filters:[0,0],variables:[42,104,203,300,402,500,601,700.212,801,900,1000,1100]</v>
      </c>
      <c r="S582" t="s">
        <v>1701</v>
      </c>
      <c r="T582" t="str">
        <f t="shared" si="36"/>
        <v>{filters:[0,0],variables:[42,104,203,300,402,500,601,700.212,801,900,1000,1100]},</v>
      </c>
    </row>
    <row r="583" spans="1:20">
      <c r="A583" s="36">
        <f>VLOOKUP(data!A582,variables!$A$33:$E$58,5,FALSE)</f>
        <v>30</v>
      </c>
      <c r="B583" s="36">
        <f>VLOOKUP(data!A582,variables!$A$33:$F$58,6,FALSE)</f>
        <v>103</v>
      </c>
      <c r="C583" s="36">
        <f>VLOOKUP(IF(data!D582="","unknown",data!D582),variables!$A$63:$F$94,5,FALSE)</f>
        <v>203</v>
      </c>
      <c r="D583" s="36">
        <f>VLOOKUP(IF(data!D582="","unknown",data!D582),variables!$A$63:$F$94,6,FALSE)</f>
        <v>300</v>
      </c>
      <c r="E583">
        <f>VLOOKUP(IF(data!E582="","unknown",data!E582),variables!$A$97:$B$104,2,FALSE)</f>
        <v>440</v>
      </c>
      <c r="F583">
        <f>VLOOKUP(data!F582,variables!$A$107:$B$108,2,FALSE)</f>
        <v>500</v>
      </c>
      <c r="G583">
        <f>VLOOKUP(IF(data!H582="","unknown",data!H582),variables!$A$110:$B$112,2,FALSE)</f>
        <v>602</v>
      </c>
      <c r="H583">
        <f>VLOOKUP(IF(data!I582="","unknown",data!I582),variables!$A$115:$B$464,2,FALSE)</f>
        <v>700.18600000000004</v>
      </c>
      <c r="I583">
        <f>VLOOKUP(IF(data!P582="","unknown",data!P582),variables!$A$466:$B$517,2,FALSE)</f>
        <v>801</v>
      </c>
      <c r="J583">
        <f>VLOOKUP(IF(data!Q582="","unknown",data!Q582),variables!$A$519:$B$524,2,FALSE)</f>
        <v>905</v>
      </c>
      <c r="K583">
        <f>VLOOKUP(IF(data!S582="","unknown",data!S582),variables!$A$526:$B$528,2,FALSE)</f>
        <v>1002</v>
      </c>
      <c r="L583">
        <f>VLOOKUP(IF(data!U582="","unknown",data!U582),variables!$A$530:$B$534,2,FALSE)</f>
        <v>1104</v>
      </c>
      <c r="M583" s="38">
        <f>'data (2)'!A582</f>
        <v>0</v>
      </c>
      <c r="N583">
        <f>'interests (2)'!A583</f>
        <v>0</v>
      </c>
      <c r="O583" t="str">
        <f t="shared" si="37"/>
        <v>filters:[0,0]</v>
      </c>
      <c r="P583" t="str">
        <f t="shared" si="38"/>
        <v>variables:[30,103,203,300,440,500,602,700.186,801,905,1002,1104]</v>
      </c>
      <c r="Q583" t="s">
        <v>1703</v>
      </c>
      <c r="R583" t="str">
        <f t="shared" si="39"/>
        <v>filters:[0,0],variables:[30,103,203,300,440,500,602,700.186,801,905,1002,1104]</v>
      </c>
      <c r="S583" t="s">
        <v>1701</v>
      </c>
      <c r="T583" t="str">
        <f t="shared" si="36"/>
        <v>{filters:[0,0],variables:[30,103,203,300,440,500,602,700.186,801,905,1002,1104]},</v>
      </c>
    </row>
    <row r="584" spans="1:20">
      <c r="A584" s="36">
        <f>VLOOKUP(data!A583,variables!$A$33:$E$58,5,FALSE)</f>
        <v>23</v>
      </c>
      <c r="B584" s="36">
        <f>VLOOKUP(data!A583,variables!$A$33:$F$58,6,FALSE)</f>
        <v>102</v>
      </c>
      <c r="C584" s="36">
        <f>VLOOKUP(IF(data!D583="","unknown",data!D583),variables!$A$63:$F$94,5,FALSE)</f>
        <v>220</v>
      </c>
      <c r="D584" s="36">
        <f>VLOOKUP(IF(data!D583="","unknown",data!D583),variables!$A$63:$F$94,6,FALSE)</f>
        <v>302</v>
      </c>
      <c r="E584">
        <f>VLOOKUP(IF(data!E583="","unknown",data!E583),variables!$A$97:$B$104,2,FALSE)</f>
        <v>430</v>
      </c>
      <c r="F584">
        <f>VLOOKUP(data!F583,variables!$A$107:$B$108,2,FALSE)</f>
        <v>500</v>
      </c>
      <c r="G584">
        <f>VLOOKUP(IF(data!H583="","unknown",data!H583),variables!$A$110:$B$112,2,FALSE)</f>
        <v>601</v>
      </c>
      <c r="H584">
        <f>VLOOKUP(IF(data!I583="","unknown",data!I583),variables!$A$115:$B$464,2,FALSE)</f>
        <v>700.33900000000006</v>
      </c>
      <c r="I584">
        <f>VLOOKUP(IF(data!P583="","unknown",data!P583),variables!$A$466:$B$517,2,FALSE)</f>
        <v>801</v>
      </c>
      <c r="J584">
        <f>VLOOKUP(IF(data!Q583="","unknown",data!Q583),variables!$A$519:$B$524,2,FALSE)</f>
        <v>903</v>
      </c>
      <c r="K584">
        <f>VLOOKUP(IF(data!S583="","unknown",data!S583),variables!$A$526:$B$528,2,FALSE)</f>
        <v>1000</v>
      </c>
      <c r="L584">
        <f>VLOOKUP(IF(data!U583="","unknown",data!U583),variables!$A$530:$B$534,2,FALSE)</f>
        <v>1101</v>
      </c>
      <c r="M584" s="38">
        <f>'data (2)'!A583</f>
        <v>3</v>
      </c>
      <c r="N584">
        <f>'interests (2)'!A584</f>
        <v>1213600</v>
      </c>
      <c r="O584" t="str">
        <f t="shared" si="37"/>
        <v>filters:[3,1213600]</v>
      </c>
      <c r="P584" t="str">
        <f t="shared" si="38"/>
        <v>variables:[23,102,220,302,430,500,601,700.339,801,903,1000,1101]</v>
      </c>
      <c r="Q584" t="s">
        <v>1703</v>
      </c>
      <c r="R584" t="str">
        <f t="shared" si="39"/>
        <v>filters:[3,1213600],variables:[23,102,220,302,430,500,601,700.339,801,903,1000,1101]</v>
      </c>
      <c r="S584" t="s">
        <v>1701</v>
      </c>
      <c r="T584" t="str">
        <f t="shared" si="36"/>
        <v>{filters:[3,1213600],variables:[23,102,220,302,430,500,601,700.339,801,903,1000,1101]},</v>
      </c>
    </row>
    <row r="585" spans="1:20">
      <c r="A585" s="36">
        <f>VLOOKUP(data!A584,variables!$A$33:$E$58,5,FALSE)</f>
        <v>30</v>
      </c>
      <c r="B585" s="36">
        <f>VLOOKUP(data!A584,variables!$A$33:$F$58,6,FALSE)</f>
        <v>103</v>
      </c>
      <c r="C585" s="36">
        <f>VLOOKUP(IF(data!D584="","unknown",data!D584),variables!$A$63:$F$94,5,FALSE)</f>
        <v>203</v>
      </c>
      <c r="D585" s="36">
        <f>VLOOKUP(IF(data!D584="","unknown",data!D584),variables!$A$63:$F$94,6,FALSE)</f>
        <v>300</v>
      </c>
      <c r="E585">
        <f>VLOOKUP(IF(data!E584="","unknown",data!E584),variables!$A$97:$B$104,2,FALSE)</f>
        <v>400</v>
      </c>
      <c r="F585">
        <f>VLOOKUP(data!F584,variables!$A$107:$B$108,2,FALSE)</f>
        <v>500</v>
      </c>
      <c r="G585">
        <f>VLOOKUP(IF(data!H584="","unknown",data!H584),variables!$A$110:$B$112,2,FALSE)</f>
        <v>600</v>
      </c>
      <c r="H585">
        <f>VLOOKUP(IF(data!I584="","unknown",data!I584),variables!$A$115:$B$464,2,FALSE)</f>
        <v>700.29100000000005</v>
      </c>
      <c r="I585">
        <f>VLOOKUP(IF(data!P584="","unknown",data!P584),variables!$A$466:$B$517,2,FALSE)</f>
        <v>800.01599999999996</v>
      </c>
      <c r="J585">
        <f>VLOOKUP(IF(data!Q584="","unknown",data!Q584),variables!$A$519:$B$524,2,FALSE)</f>
        <v>903</v>
      </c>
      <c r="K585">
        <f>VLOOKUP(IF(data!S584="","unknown",data!S584),variables!$A$526:$B$528,2,FALSE)</f>
        <v>1001</v>
      </c>
      <c r="L585">
        <f>VLOOKUP(IF(data!U584="","unknown",data!U584),variables!$A$530:$B$534,2,FALSE)</f>
        <v>1100</v>
      </c>
      <c r="M585" s="38">
        <f>'data (2)'!A584</f>
        <v>2</v>
      </c>
      <c r="N585">
        <f>'interests (2)'!A585</f>
        <v>1381700</v>
      </c>
      <c r="O585" t="str">
        <f t="shared" si="37"/>
        <v>filters:[2,1381700]</v>
      </c>
      <c r="P585" t="str">
        <f t="shared" si="38"/>
        <v>variables:[30,103,203,300,400,500,600,700.291,800.016,903,1001,1100]</v>
      </c>
      <c r="Q585" t="s">
        <v>1703</v>
      </c>
      <c r="R585" t="str">
        <f t="shared" si="39"/>
        <v>filters:[2,1381700],variables:[30,103,203,300,400,500,600,700.291,800.016,903,1001,1100]</v>
      </c>
      <c r="S585" t="s">
        <v>1701</v>
      </c>
      <c r="T585" t="str">
        <f t="shared" si="36"/>
        <v>{filters:[2,1381700],variables:[30,103,203,300,400,500,600,700.291,800.016,903,1001,1100]},</v>
      </c>
    </row>
    <row r="586" spans="1:20">
      <c r="A586" s="36">
        <f>VLOOKUP(data!A585,variables!$A$33:$E$58,5,FALSE)</f>
        <v>50</v>
      </c>
      <c r="B586" s="36">
        <f>VLOOKUP(data!A585,variables!$A$33:$F$58,6,FALSE)</f>
        <v>105</v>
      </c>
      <c r="C586" s="36">
        <f>VLOOKUP(IF(data!D585="","unknown",data!D585),variables!$A$63:$F$94,5,FALSE)</f>
        <v>225</v>
      </c>
      <c r="D586" s="36">
        <f>VLOOKUP(IF(data!D585="","unknown",data!D585),variables!$A$63:$F$94,6,FALSE)</f>
        <v>302</v>
      </c>
      <c r="E586">
        <f>VLOOKUP(IF(data!E585="","unknown",data!E585),variables!$A$97:$B$104,2,FALSE)</f>
        <v>410</v>
      </c>
      <c r="F586">
        <f>VLOOKUP(data!F585,variables!$A$107:$B$108,2,FALSE)</f>
        <v>500</v>
      </c>
      <c r="G586">
        <f>VLOOKUP(IF(data!H585="","unknown",data!H585),variables!$A$110:$B$112,2,FALSE)</f>
        <v>600</v>
      </c>
      <c r="H586">
        <f>VLOOKUP(IF(data!I585="","unknown",data!I585),variables!$A$115:$B$464,2,FALSE)</f>
        <v>700.05700000000002</v>
      </c>
      <c r="I586">
        <f>VLOOKUP(IF(data!P585="","unknown",data!P585),variables!$A$466:$B$517,2,FALSE)</f>
        <v>800.00599999999997</v>
      </c>
      <c r="J586">
        <f>VLOOKUP(IF(data!Q585="","unknown",data!Q585),variables!$A$519:$B$524,2,FALSE)</f>
        <v>903</v>
      </c>
      <c r="K586">
        <f>VLOOKUP(IF(data!S585="","unknown",data!S585),variables!$A$526:$B$528,2,FALSE)</f>
        <v>1000</v>
      </c>
      <c r="L586">
        <f>VLOOKUP(IF(data!U585="","unknown",data!U585),variables!$A$530:$B$534,2,FALSE)</f>
        <v>1101</v>
      </c>
      <c r="M586" s="38">
        <f>'data (2)'!A585</f>
        <v>1</v>
      </c>
      <c r="N586">
        <f>'interests (2)'!A586</f>
        <v>500200</v>
      </c>
      <c r="O586" t="str">
        <f t="shared" si="37"/>
        <v>filters:[1,500200]</v>
      </c>
      <c r="P586" t="str">
        <f t="shared" si="38"/>
        <v>variables:[50,105,225,302,410,500,600,700.057,800.006,903,1000,1101]</v>
      </c>
      <c r="Q586" t="s">
        <v>1703</v>
      </c>
      <c r="R586" t="str">
        <f t="shared" si="39"/>
        <v>filters:[1,500200],variables:[50,105,225,302,410,500,600,700.057,800.006,903,1000,1101]</v>
      </c>
      <c r="S586" t="s">
        <v>1701</v>
      </c>
      <c r="T586" t="str">
        <f t="shared" si="36"/>
        <v>{filters:[1,500200],variables:[50,105,225,302,410,500,600,700.057,800.006,903,1000,1101]},</v>
      </c>
    </row>
    <row r="587" spans="1:20">
      <c r="A587" s="36">
        <f>VLOOKUP(data!A586,variables!$A$33:$E$58,5,FALSE)</f>
        <v>42</v>
      </c>
      <c r="B587" s="36">
        <f>VLOOKUP(data!A586,variables!$A$33:$F$58,6,FALSE)</f>
        <v>104</v>
      </c>
      <c r="C587" s="36">
        <f>VLOOKUP(IF(data!D586="","unknown",data!D586),variables!$A$63:$F$94,5,FALSE)</f>
        <v>203</v>
      </c>
      <c r="D587" s="36">
        <f>VLOOKUP(IF(data!D586="","unknown",data!D586),variables!$A$63:$F$94,6,FALSE)</f>
        <v>300</v>
      </c>
      <c r="E587">
        <f>VLOOKUP(IF(data!E586="","unknown",data!E586),variables!$A$97:$B$104,2,FALSE)</f>
        <v>401</v>
      </c>
      <c r="F587">
        <f>VLOOKUP(data!F586,variables!$A$107:$B$108,2,FALSE)</f>
        <v>500</v>
      </c>
      <c r="G587">
        <f>VLOOKUP(IF(data!H586="","unknown",data!H586),variables!$A$110:$B$112,2,FALSE)</f>
        <v>601</v>
      </c>
      <c r="H587">
        <f>VLOOKUP(IF(data!I586="","unknown",data!I586),variables!$A$115:$B$464,2,FALSE)</f>
        <v>700.31799999999998</v>
      </c>
      <c r="I587">
        <f>VLOOKUP(IF(data!P586="","unknown",data!P586),variables!$A$466:$B$517,2,FALSE)</f>
        <v>801</v>
      </c>
      <c r="J587">
        <f>VLOOKUP(IF(data!Q586="","unknown",data!Q586),variables!$A$519:$B$524,2,FALSE)</f>
        <v>904</v>
      </c>
      <c r="K587">
        <f>VLOOKUP(IF(data!S586="","unknown",data!S586),variables!$A$526:$B$528,2,FALSE)</f>
        <v>1000</v>
      </c>
      <c r="L587">
        <f>VLOOKUP(IF(data!U586="","unknown",data!U586),variables!$A$530:$B$534,2,FALSE)</f>
        <v>1100</v>
      </c>
      <c r="M587" s="38">
        <f>'data (2)'!A586</f>
        <v>1</v>
      </c>
      <c r="N587">
        <f>'interests (2)'!A587</f>
        <v>1221800</v>
      </c>
      <c r="O587" t="str">
        <f t="shared" si="37"/>
        <v>filters:[1,1221800]</v>
      </c>
      <c r="P587" t="str">
        <f t="shared" si="38"/>
        <v>variables:[42,104,203,300,401,500,601,700.318,801,904,1000,1100]</v>
      </c>
      <c r="Q587" t="s">
        <v>1703</v>
      </c>
      <c r="R587" t="str">
        <f t="shared" si="39"/>
        <v>filters:[1,1221800],variables:[42,104,203,300,401,500,601,700.318,801,904,1000,1100]</v>
      </c>
      <c r="S587" t="s">
        <v>1701</v>
      </c>
      <c r="T587" t="str">
        <f t="shared" si="36"/>
        <v>{filters:[1,1221800],variables:[42,104,203,300,401,500,601,700.318,801,904,1000,1100]},</v>
      </c>
    </row>
    <row r="588" spans="1:20">
      <c r="A588" s="36">
        <f>VLOOKUP(data!A587,variables!$A$33:$E$58,5,FALSE)</f>
        <v>22</v>
      </c>
      <c r="B588" s="36">
        <f>VLOOKUP(data!A587,variables!$A$33:$F$58,6,FALSE)</f>
        <v>102</v>
      </c>
      <c r="C588" s="36">
        <f>VLOOKUP(IF(data!D587="","unknown",data!D587),variables!$A$63:$F$94,5,FALSE)</f>
        <v>203</v>
      </c>
      <c r="D588" s="36">
        <f>VLOOKUP(IF(data!D587="","unknown",data!D587),variables!$A$63:$F$94,6,FALSE)</f>
        <v>300</v>
      </c>
      <c r="E588">
        <f>VLOOKUP(IF(data!E587="","unknown",data!E587),variables!$A$97:$B$104,2,FALSE)</f>
        <v>400</v>
      </c>
      <c r="F588">
        <f>VLOOKUP(data!F587,variables!$A$107:$B$108,2,FALSE)</f>
        <v>500</v>
      </c>
      <c r="G588">
        <f>VLOOKUP(IF(data!H587="","unknown",data!H587),variables!$A$110:$B$112,2,FALSE)</f>
        <v>600</v>
      </c>
      <c r="H588">
        <f>VLOOKUP(IF(data!I587="","unknown",data!I587),variables!$A$115:$B$464,2,FALSE)</f>
        <v>700.19600000000003</v>
      </c>
      <c r="I588">
        <f>VLOOKUP(IF(data!P587="","unknown",data!P587),variables!$A$466:$B$517,2,FALSE)</f>
        <v>800.02499999999998</v>
      </c>
      <c r="J588">
        <f>VLOOKUP(IF(data!Q587="","unknown",data!Q587),variables!$A$519:$B$524,2,FALSE)</f>
        <v>903</v>
      </c>
      <c r="K588">
        <f>VLOOKUP(IF(data!S587="","unknown",data!S587),variables!$A$526:$B$528,2,FALSE)</f>
        <v>1000</v>
      </c>
      <c r="L588">
        <f>VLOOKUP(IF(data!U587="","unknown",data!U587),variables!$A$530:$B$534,2,FALSE)</f>
        <v>1100</v>
      </c>
      <c r="M588" s="38">
        <f>'data (2)'!A587</f>
        <v>3</v>
      </c>
      <c r="N588">
        <f>'interests (2)'!A588</f>
        <v>0</v>
      </c>
      <c r="O588" t="str">
        <f t="shared" si="37"/>
        <v>filters:[3,0]</v>
      </c>
      <c r="P588" t="str">
        <f t="shared" si="38"/>
        <v>variables:[22,102,203,300,400,500,600,700.196,800.025,903,1000,1100]</v>
      </c>
      <c r="Q588" t="s">
        <v>1703</v>
      </c>
      <c r="R588" t="str">
        <f t="shared" si="39"/>
        <v>filters:[3,0],variables:[22,102,203,300,400,500,600,700.196,800.025,903,1000,1100]</v>
      </c>
      <c r="S588" t="s">
        <v>1701</v>
      </c>
      <c r="T588" t="str">
        <f t="shared" si="36"/>
        <v>{filters:[3,0],variables:[22,102,203,300,400,500,600,700.196,800.025,903,1000,1100]},</v>
      </c>
    </row>
    <row r="589" spans="1:20">
      <c r="A589" s="36">
        <f>VLOOKUP(data!A588,variables!$A$33:$E$58,5,FALSE)</f>
        <v>41</v>
      </c>
      <c r="B589" s="36">
        <f>VLOOKUP(data!A588,variables!$A$33:$F$58,6,FALSE)</f>
        <v>104</v>
      </c>
      <c r="C589" s="36">
        <f>VLOOKUP(IF(data!D588="","unknown",data!D588),variables!$A$63:$F$94,5,FALSE)</f>
        <v>229</v>
      </c>
      <c r="D589" s="36">
        <f>VLOOKUP(IF(data!D588="","unknown",data!D588),variables!$A$63:$F$94,6,FALSE)</f>
        <v>302</v>
      </c>
      <c r="E589">
        <f>VLOOKUP(IF(data!E588="","unknown",data!E588),variables!$A$97:$B$104,2,FALSE)</f>
        <v>401</v>
      </c>
      <c r="F589">
        <f>VLOOKUP(data!F588,variables!$A$107:$B$108,2,FALSE)</f>
        <v>500</v>
      </c>
      <c r="G589">
        <f>VLOOKUP(IF(data!H588="","unknown",data!H588),variables!$A$110:$B$112,2,FALSE)</f>
        <v>600</v>
      </c>
      <c r="H589">
        <f>VLOOKUP(IF(data!I588="","unknown",data!I588),variables!$A$115:$B$464,2,FALSE)</f>
        <v>700.04200000000003</v>
      </c>
      <c r="I589">
        <f>VLOOKUP(IF(data!P588="","unknown",data!P588),variables!$A$466:$B$517,2,FALSE)</f>
        <v>800.02099999999996</v>
      </c>
      <c r="J589">
        <f>VLOOKUP(IF(data!Q588="","unknown",data!Q588),variables!$A$519:$B$524,2,FALSE)</f>
        <v>903</v>
      </c>
      <c r="K589">
        <f>VLOOKUP(IF(data!S588="","unknown",data!S588),variables!$A$526:$B$528,2,FALSE)</f>
        <v>1000</v>
      </c>
      <c r="L589">
        <f>VLOOKUP(IF(data!U588="","unknown",data!U588),variables!$A$530:$B$534,2,FALSE)</f>
        <v>1100</v>
      </c>
      <c r="M589" s="38">
        <f>'data (2)'!A588</f>
        <v>3</v>
      </c>
      <c r="N589">
        <f>'interests (2)'!A589</f>
        <v>1008602</v>
      </c>
      <c r="O589" t="str">
        <f t="shared" si="37"/>
        <v>filters:[3,1008602]</v>
      </c>
      <c r="P589" t="str">
        <f t="shared" si="38"/>
        <v>variables:[41,104,229,302,401,500,600,700.042,800.021,903,1000,1100]</v>
      </c>
      <c r="Q589" t="s">
        <v>1703</v>
      </c>
      <c r="R589" t="str">
        <f t="shared" si="39"/>
        <v>filters:[3,1008602],variables:[41,104,229,302,401,500,600,700.042,800.021,903,1000,1100]</v>
      </c>
      <c r="S589" t="s">
        <v>1701</v>
      </c>
      <c r="T589" t="str">
        <f t="shared" si="36"/>
        <v>{filters:[3,1008602],variables:[41,104,229,302,401,500,600,700.042,800.021,903,1000,1100]},</v>
      </c>
    </row>
    <row r="590" spans="1:20">
      <c r="A590" s="36">
        <f>VLOOKUP(data!A589,variables!$A$33:$E$58,5,FALSE)</f>
        <v>50</v>
      </c>
      <c r="B590" s="36">
        <f>VLOOKUP(data!A589,variables!$A$33:$F$58,6,FALSE)</f>
        <v>105</v>
      </c>
      <c r="C590" s="36">
        <f>VLOOKUP(IF(data!D589="","unknown",data!D589),variables!$A$63:$F$94,5,FALSE)</f>
        <v>203</v>
      </c>
      <c r="D590" s="36">
        <f>VLOOKUP(IF(data!D589="","unknown",data!D589),variables!$A$63:$F$94,6,FALSE)</f>
        <v>300</v>
      </c>
      <c r="E590">
        <f>VLOOKUP(IF(data!E589="","unknown",data!E589),variables!$A$97:$B$104,2,FALSE)</f>
        <v>440</v>
      </c>
      <c r="F590">
        <f>VLOOKUP(data!F589,variables!$A$107:$B$108,2,FALSE)</f>
        <v>500</v>
      </c>
      <c r="G590">
        <f>VLOOKUP(IF(data!H589="","unknown",data!H589),variables!$A$110:$B$112,2,FALSE)</f>
        <v>602</v>
      </c>
      <c r="H590">
        <f>VLOOKUP(IF(data!I589="","unknown",data!I589),variables!$A$115:$B$464,2,FALSE)</f>
        <v>700.21199999999999</v>
      </c>
      <c r="I590">
        <f>VLOOKUP(IF(data!P589="","unknown",data!P589),variables!$A$466:$B$517,2,FALSE)</f>
        <v>801</v>
      </c>
      <c r="J590">
        <f>VLOOKUP(IF(data!Q589="","unknown",data!Q589),variables!$A$519:$B$524,2,FALSE)</f>
        <v>905</v>
      </c>
      <c r="K590">
        <f>VLOOKUP(IF(data!S589="","unknown",data!S589),variables!$A$526:$B$528,2,FALSE)</f>
        <v>1002</v>
      </c>
      <c r="L590">
        <f>VLOOKUP(IF(data!U589="","unknown",data!U589),variables!$A$530:$B$534,2,FALSE)</f>
        <v>1104</v>
      </c>
      <c r="M590" s="38">
        <f>'data (2)'!A589</f>
        <v>0</v>
      </c>
      <c r="N590">
        <f>'interests (2)'!A590</f>
        <v>0</v>
      </c>
      <c r="O590" t="str">
        <f t="shared" si="37"/>
        <v>filters:[0,0]</v>
      </c>
      <c r="P590" t="str">
        <f t="shared" si="38"/>
        <v>variables:[50,105,203,300,440,500,602,700.212,801,905,1002,1104]</v>
      </c>
      <c r="Q590" t="s">
        <v>1703</v>
      </c>
      <c r="R590" t="str">
        <f t="shared" si="39"/>
        <v>filters:[0,0],variables:[50,105,203,300,440,500,602,700.212,801,905,1002,1104]</v>
      </c>
      <c r="S590" t="s">
        <v>1701</v>
      </c>
      <c r="T590" t="str">
        <f t="shared" si="36"/>
        <v>{filters:[0,0],variables:[50,105,203,300,440,500,602,700.212,801,905,1002,1104]},</v>
      </c>
    </row>
    <row r="591" spans="1:20">
      <c r="A591" s="36">
        <f>VLOOKUP(data!A590,variables!$A$33:$E$58,5,FALSE)</f>
        <v>50</v>
      </c>
      <c r="B591" s="36">
        <f>VLOOKUP(data!A590,variables!$A$33:$F$58,6,FALSE)</f>
        <v>105</v>
      </c>
      <c r="C591" s="36">
        <f>VLOOKUP(IF(data!D590="","unknown",data!D590),variables!$A$63:$F$94,5,FALSE)</f>
        <v>203</v>
      </c>
      <c r="D591" s="36">
        <f>VLOOKUP(IF(data!D590="","unknown",data!D590),variables!$A$63:$F$94,6,FALSE)</f>
        <v>300</v>
      </c>
      <c r="E591">
        <f>VLOOKUP(IF(data!E590="","unknown",data!E590),variables!$A$97:$B$104,2,FALSE)</f>
        <v>400</v>
      </c>
      <c r="F591">
        <f>VLOOKUP(data!F590,variables!$A$107:$B$108,2,FALSE)</f>
        <v>500</v>
      </c>
      <c r="G591">
        <f>VLOOKUP(IF(data!H590="","unknown",data!H590),variables!$A$110:$B$112,2,FALSE)</f>
        <v>601</v>
      </c>
      <c r="H591">
        <f>VLOOKUP(IF(data!I590="","unknown",data!I590),variables!$A$115:$B$464,2,FALSE)</f>
        <v>700.33</v>
      </c>
      <c r="I591">
        <f>VLOOKUP(IF(data!P590="","unknown",data!P590),variables!$A$466:$B$517,2,FALSE)</f>
        <v>800.02099999999996</v>
      </c>
      <c r="J591">
        <f>VLOOKUP(IF(data!Q590="","unknown",data!Q590),variables!$A$519:$B$524,2,FALSE)</f>
        <v>904</v>
      </c>
      <c r="K591">
        <f>VLOOKUP(IF(data!S590="","unknown",data!S590),variables!$A$526:$B$528,2,FALSE)</f>
        <v>1000</v>
      </c>
      <c r="L591">
        <f>VLOOKUP(IF(data!U590="","unknown",data!U590),variables!$A$530:$B$534,2,FALSE)</f>
        <v>1100</v>
      </c>
      <c r="M591" s="38">
        <f>'data (2)'!A590</f>
        <v>3</v>
      </c>
      <c r="N591">
        <f>'interests (2)'!A591</f>
        <v>1066000</v>
      </c>
      <c r="O591" t="str">
        <f t="shared" si="37"/>
        <v>filters:[3,1066000]</v>
      </c>
      <c r="P591" t="str">
        <f t="shared" si="38"/>
        <v>variables:[50,105,203,300,400,500,601,700.33,800.021,904,1000,1100]</v>
      </c>
      <c r="Q591" t="s">
        <v>1703</v>
      </c>
      <c r="R591" t="str">
        <f t="shared" si="39"/>
        <v>filters:[3,1066000],variables:[50,105,203,300,400,500,601,700.33,800.021,904,1000,1100]</v>
      </c>
      <c r="S591" t="s">
        <v>1701</v>
      </c>
      <c r="T591" t="str">
        <f t="shared" si="36"/>
        <v>{filters:[3,1066000],variables:[50,105,203,300,400,500,601,700.33,800.021,904,1000,1100]},</v>
      </c>
    </row>
    <row r="592" spans="1:20">
      <c r="A592" s="36">
        <f>VLOOKUP(data!A591,variables!$A$33:$E$58,5,FALSE)</f>
        <v>23</v>
      </c>
      <c r="B592" s="36">
        <f>VLOOKUP(data!A591,variables!$A$33:$F$58,6,FALSE)</f>
        <v>102</v>
      </c>
      <c r="C592" s="36">
        <f>VLOOKUP(IF(data!D591="","unknown",data!D591),variables!$A$63:$F$94,5,FALSE)</f>
        <v>226</v>
      </c>
      <c r="D592" s="36">
        <f>VLOOKUP(IF(data!D591="","unknown",data!D591),variables!$A$63:$F$94,6,FALSE)</f>
        <v>302</v>
      </c>
      <c r="E592">
        <f>VLOOKUP(IF(data!E591="","unknown",data!E591),variables!$A$97:$B$104,2,FALSE)</f>
        <v>401</v>
      </c>
      <c r="F592">
        <f>VLOOKUP(data!F591,variables!$A$107:$B$108,2,FALSE)</f>
        <v>500</v>
      </c>
      <c r="G592">
        <f>VLOOKUP(IF(data!H591="","unknown",data!H591),variables!$A$110:$B$112,2,FALSE)</f>
        <v>601</v>
      </c>
      <c r="H592">
        <f>VLOOKUP(IF(data!I591="","unknown",data!I591),variables!$A$115:$B$464,2,FALSE)</f>
        <v>700.29700000000003</v>
      </c>
      <c r="I592">
        <f>VLOOKUP(IF(data!P591="","unknown",data!P591),variables!$A$466:$B$517,2,FALSE)</f>
        <v>801</v>
      </c>
      <c r="J592">
        <f>VLOOKUP(IF(data!Q591="","unknown",data!Q591),variables!$A$519:$B$524,2,FALSE)</f>
        <v>900</v>
      </c>
      <c r="K592">
        <f>VLOOKUP(IF(data!S591="","unknown",data!S591),variables!$A$526:$B$528,2,FALSE)</f>
        <v>1000</v>
      </c>
      <c r="L592">
        <f>VLOOKUP(IF(data!U591="","unknown",data!U591),variables!$A$530:$B$534,2,FALSE)</f>
        <v>1100</v>
      </c>
      <c r="M592" s="38">
        <f>'data (2)'!A591</f>
        <v>1</v>
      </c>
      <c r="N592">
        <f>'interests (2)'!A592</f>
        <v>393600</v>
      </c>
      <c r="O592" t="str">
        <f t="shared" si="37"/>
        <v>filters:[1,393600]</v>
      </c>
      <c r="P592" t="str">
        <f t="shared" si="38"/>
        <v>variables:[23,102,226,302,401,500,601,700.297,801,900,1000,1100]</v>
      </c>
      <c r="Q592" t="s">
        <v>1703</v>
      </c>
      <c r="R592" t="str">
        <f t="shared" si="39"/>
        <v>filters:[1,393600],variables:[23,102,226,302,401,500,601,700.297,801,900,1000,1100]</v>
      </c>
      <c r="S592" t="s">
        <v>1701</v>
      </c>
      <c r="T592" t="str">
        <f t="shared" si="36"/>
        <v>{filters:[1,393600],variables:[23,102,226,302,401,500,601,700.297,801,900,1000,1100]},</v>
      </c>
    </row>
    <row r="593" spans="1:20">
      <c r="A593" s="36">
        <f>VLOOKUP(data!A592,variables!$A$33:$E$58,5,FALSE)</f>
        <v>22</v>
      </c>
      <c r="B593" s="36">
        <f>VLOOKUP(data!A592,variables!$A$33:$F$58,6,FALSE)</f>
        <v>102</v>
      </c>
      <c r="C593" s="36">
        <f>VLOOKUP(IF(data!D592="","unknown",data!D592),variables!$A$63:$F$94,5,FALSE)</f>
        <v>226</v>
      </c>
      <c r="D593" s="36">
        <f>VLOOKUP(IF(data!D592="","unknown",data!D592),variables!$A$63:$F$94,6,FALSE)</f>
        <v>302</v>
      </c>
      <c r="E593">
        <f>VLOOKUP(IF(data!E592="","unknown",data!E592),variables!$A$97:$B$104,2,FALSE)</f>
        <v>400</v>
      </c>
      <c r="F593">
        <f>VLOOKUP(data!F592,variables!$A$107:$B$108,2,FALSE)</f>
        <v>500</v>
      </c>
      <c r="G593">
        <f>VLOOKUP(IF(data!H592="","unknown",data!H592),variables!$A$110:$B$112,2,FALSE)</f>
        <v>600</v>
      </c>
      <c r="H593">
        <f>VLOOKUP(IF(data!I592="","unknown",data!I592),variables!$A$115:$B$464,2,FALSE)</f>
        <v>700.28899999999999</v>
      </c>
      <c r="I593">
        <f>VLOOKUP(IF(data!P592="","unknown",data!P592),variables!$A$466:$B$517,2,FALSE)</f>
        <v>801</v>
      </c>
      <c r="J593">
        <f>VLOOKUP(IF(data!Q592="","unknown",data!Q592),variables!$A$519:$B$524,2,FALSE)</f>
        <v>903</v>
      </c>
      <c r="K593">
        <f>VLOOKUP(IF(data!S592="","unknown",data!S592),variables!$A$526:$B$528,2,FALSE)</f>
        <v>1000</v>
      </c>
      <c r="L593">
        <f>VLOOKUP(IF(data!U592="","unknown",data!U592),variables!$A$530:$B$534,2,FALSE)</f>
        <v>1100</v>
      </c>
      <c r="M593" s="38">
        <f>'data (2)'!A592</f>
        <v>1</v>
      </c>
      <c r="N593">
        <f>'interests (2)'!A593</f>
        <v>1312000</v>
      </c>
      <c r="O593" t="str">
        <f t="shared" si="37"/>
        <v>filters:[1,1312000]</v>
      </c>
      <c r="P593" t="str">
        <f t="shared" si="38"/>
        <v>variables:[22,102,226,302,400,500,600,700.289,801,903,1000,1100]</v>
      </c>
      <c r="Q593" t="s">
        <v>1703</v>
      </c>
      <c r="R593" t="str">
        <f t="shared" si="39"/>
        <v>filters:[1,1312000],variables:[22,102,226,302,400,500,600,700.289,801,903,1000,1100]</v>
      </c>
      <c r="S593" t="s">
        <v>1701</v>
      </c>
      <c r="T593" t="str">
        <f t="shared" si="36"/>
        <v>{filters:[1,1312000],variables:[22,102,226,302,400,500,600,700.289,801,903,1000,1100]},</v>
      </c>
    </row>
    <row r="594" spans="1:20">
      <c r="A594" s="36">
        <f>VLOOKUP(data!A593,variables!$A$33:$E$58,5,FALSE)</f>
        <v>51</v>
      </c>
      <c r="B594" s="36">
        <f>VLOOKUP(data!A593,variables!$A$33:$F$58,6,FALSE)</f>
        <v>105</v>
      </c>
      <c r="C594" s="36">
        <f>VLOOKUP(IF(data!D593="","unknown",data!D593),variables!$A$63:$F$94,5,FALSE)</f>
        <v>203</v>
      </c>
      <c r="D594" s="36">
        <f>VLOOKUP(IF(data!D593="","unknown",data!D593),variables!$A$63:$F$94,6,FALSE)</f>
        <v>300</v>
      </c>
      <c r="E594">
        <f>VLOOKUP(IF(data!E593="","unknown",data!E593),variables!$A$97:$B$104,2,FALSE)</f>
        <v>402</v>
      </c>
      <c r="F594">
        <f>VLOOKUP(data!F593,variables!$A$107:$B$108,2,FALSE)</f>
        <v>500</v>
      </c>
      <c r="G594">
        <f>VLOOKUP(IF(data!H593="","unknown",data!H593),variables!$A$110:$B$112,2,FALSE)</f>
        <v>601</v>
      </c>
      <c r="H594">
        <f>VLOOKUP(IF(data!I593="","unknown",data!I593),variables!$A$115:$B$464,2,FALSE)</f>
        <v>700.27</v>
      </c>
      <c r="I594">
        <f>VLOOKUP(IF(data!P593="","unknown",data!P593),variables!$A$466:$B$517,2,FALSE)</f>
        <v>800.00400000000002</v>
      </c>
      <c r="J594">
        <f>VLOOKUP(IF(data!Q593="","unknown",data!Q593),variables!$A$519:$B$524,2,FALSE)</f>
        <v>900</v>
      </c>
      <c r="K594">
        <f>VLOOKUP(IF(data!S593="","unknown",data!S593),variables!$A$526:$B$528,2,FALSE)</f>
        <v>1000</v>
      </c>
      <c r="L594">
        <f>VLOOKUP(IF(data!U593="","unknown",data!U593),variables!$A$530:$B$534,2,FALSE)</f>
        <v>1100</v>
      </c>
      <c r="M594" s="38">
        <f>'data (2)'!A593</f>
        <v>3</v>
      </c>
      <c r="N594">
        <f>'interests (2)'!A594</f>
        <v>692900</v>
      </c>
      <c r="O594" t="str">
        <f t="shared" si="37"/>
        <v>filters:[3,692900]</v>
      </c>
      <c r="P594" t="str">
        <f t="shared" si="38"/>
        <v>variables:[51,105,203,300,402,500,601,700.27,800.004,900,1000,1100]</v>
      </c>
      <c r="Q594" t="s">
        <v>1703</v>
      </c>
      <c r="R594" t="str">
        <f t="shared" si="39"/>
        <v>filters:[3,692900],variables:[51,105,203,300,402,500,601,700.27,800.004,900,1000,1100]</v>
      </c>
      <c r="S594" t="s">
        <v>1701</v>
      </c>
      <c r="T594" t="str">
        <f t="shared" si="36"/>
        <v>{filters:[3,692900],variables:[51,105,203,300,402,500,601,700.27,800.004,900,1000,1100]},</v>
      </c>
    </row>
    <row r="595" spans="1:20">
      <c r="A595" s="36">
        <f>VLOOKUP(data!A594,variables!$A$33:$E$58,5,FALSE)</f>
        <v>31</v>
      </c>
      <c r="B595" s="36">
        <f>VLOOKUP(data!A594,variables!$A$33:$F$58,6,FALSE)</f>
        <v>103</v>
      </c>
      <c r="C595" s="36">
        <f>VLOOKUP(IF(data!D594="","unknown",data!D594),variables!$A$63:$F$94,5,FALSE)</f>
        <v>234</v>
      </c>
      <c r="D595" s="36">
        <f>VLOOKUP(IF(data!D594="","unknown",data!D594),variables!$A$63:$F$94,6,FALSE)</f>
        <v>302</v>
      </c>
      <c r="E595">
        <f>VLOOKUP(IF(data!E594="","unknown",data!E594),variables!$A$97:$B$104,2,FALSE)</f>
        <v>400</v>
      </c>
      <c r="F595">
        <f>VLOOKUP(data!F594,variables!$A$107:$B$108,2,FALSE)</f>
        <v>500</v>
      </c>
      <c r="G595">
        <f>VLOOKUP(IF(data!H594="","unknown",data!H594),variables!$A$110:$B$112,2,FALSE)</f>
        <v>601</v>
      </c>
      <c r="H595">
        <f>VLOOKUP(IF(data!I594="","unknown",data!I594),variables!$A$115:$B$464,2,FALSE)</f>
        <v>700.22699999999998</v>
      </c>
      <c r="I595">
        <f>VLOOKUP(IF(data!P594="","unknown",data!P594),variables!$A$466:$B$517,2,FALSE)</f>
        <v>800.01599999999996</v>
      </c>
      <c r="J595">
        <f>VLOOKUP(IF(data!Q594="","unknown",data!Q594),variables!$A$519:$B$524,2,FALSE)</f>
        <v>900</v>
      </c>
      <c r="K595">
        <f>VLOOKUP(IF(data!S594="","unknown",data!S594),variables!$A$526:$B$528,2,FALSE)</f>
        <v>1000</v>
      </c>
      <c r="L595">
        <f>VLOOKUP(IF(data!U594="","unknown",data!U594),variables!$A$530:$B$534,2,FALSE)</f>
        <v>1100</v>
      </c>
      <c r="M595" s="38">
        <f>'data (2)'!A594</f>
        <v>2</v>
      </c>
      <c r="N595">
        <f>'interests (2)'!A595</f>
        <v>328000</v>
      </c>
      <c r="O595" t="str">
        <f t="shared" si="37"/>
        <v>filters:[2,328000]</v>
      </c>
      <c r="P595" t="str">
        <f t="shared" si="38"/>
        <v>variables:[31,103,234,302,400,500,601,700.227,800.016,900,1000,1100]</v>
      </c>
      <c r="Q595" t="s">
        <v>1703</v>
      </c>
      <c r="R595" t="str">
        <f t="shared" si="39"/>
        <v>filters:[2,328000],variables:[31,103,234,302,400,500,601,700.227,800.016,900,1000,1100]</v>
      </c>
      <c r="S595" t="s">
        <v>1701</v>
      </c>
      <c r="T595" t="str">
        <f t="shared" si="36"/>
        <v>{filters:[2,328000],variables:[31,103,234,302,400,500,601,700.227,800.016,900,1000,1100]},</v>
      </c>
    </row>
    <row r="596" spans="1:20">
      <c r="A596" s="36">
        <f>VLOOKUP(data!A595,variables!$A$33:$E$58,5,FALSE)</f>
        <v>50</v>
      </c>
      <c r="B596" s="36">
        <f>VLOOKUP(data!A595,variables!$A$33:$F$58,6,FALSE)</f>
        <v>105</v>
      </c>
      <c r="C596" s="36">
        <f>VLOOKUP(IF(data!D595="","unknown",data!D595),variables!$A$63:$F$94,5,FALSE)</f>
        <v>226</v>
      </c>
      <c r="D596" s="36">
        <f>VLOOKUP(IF(data!D595="","unknown",data!D595),variables!$A$63:$F$94,6,FALSE)</f>
        <v>302</v>
      </c>
      <c r="E596">
        <f>VLOOKUP(IF(data!E595="","unknown",data!E595),variables!$A$97:$B$104,2,FALSE)</f>
        <v>400</v>
      </c>
      <c r="F596">
        <f>VLOOKUP(data!F595,variables!$A$107:$B$108,2,FALSE)</f>
        <v>500</v>
      </c>
      <c r="G596">
        <f>VLOOKUP(IF(data!H595="","unknown",data!H595),variables!$A$110:$B$112,2,FALSE)</f>
        <v>600</v>
      </c>
      <c r="H596">
        <f>VLOOKUP(IF(data!I595="","unknown",data!I595),variables!$A$115:$B$464,2,FALSE)</f>
        <v>700.34799999999996</v>
      </c>
      <c r="I596">
        <f>VLOOKUP(IF(data!P595="","unknown",data!P595),variables!$A$466:$B$517,2,FALSE)</f>
        <v>800.01099999999997</v>
      </c>
      <c r="J596">
        <f>VLOOKUP(IF(data!Q595="","unknown",data!Q595),variables!$A$519:$B$524,2,FALSE)</f>
        <v>903</v>
      </c>
      <c r="K596">
        <f>VLOOKUP(IF(data!S595="","unknown",data!S595),variables!$A$526:$B$528,2,FALSE)</f>
        <v>1000</v>
      </c>
      <c r="L596">
        <f>VLOOKUP(IF(data!U595="","unknown",data!U595),variables!$A$530:$B$534,2,FALSE)</f>
        <v>1100</v>
      </c>
      <c r="M596" s="38">
        <f>'data (2)'!A595</f>
        <v>1</v>
      </c>
      <c r="N596">
        <f>'interests (2)'!A596</f>
        <v>426400</v>
      </c>
      <c r="O596" t="str">
        <f t="shared" si="37"/>
        <v>filters:[1,426400]</v>
      </c>
      <c r="P596" t="str">
        <f t="shared" si="38"/>
        <v>variables:[50,105,226,302,400,500,600,700.348,800.011,903,1000,1100]</v>
      </c>
      <c r="Q596" t="s">
        <v>1703</v>
      </c>
      <c r="R596" t="str">
        <f t="shared" si="39"/>
        <v>filters:[1,426400],variables:[50,105,226,302,400,500,600,700.348,800.011,903,1000,1100]</v>
      </c>
      <c r="S596" t="s">
        <v>1701</v>
      </c>
      <c r="T596" t="str">
        <f t="shared" si="36"/>
        <v>{filters:[1,426400],variables:[50,105,226,302,400,500,600,700.348,800.011,903,1000,1100]},</v>
      </c>
    </row>
    <row r="597" spans="1:20">
      <c r="A597" s="36">
        <f>VLOOKUP(data!A596,variables!$A$33:$E$58,5,FALSE)</f>
        <v>52</v>
      </c>
      <c r="B597" s="36">
        <f>VLOOKUP(data!A596,variables!$A$33:$F$58,6,FALSE)</f>
        <v>105</v>
      </c>
      <c r="C597" s="36">
        <f>VLOOKUP(IF(data!D596="","unknown",data!D596),variables!$A$63:$F$94,5,FALSE)</f>
        <v>201</v>
      </c>
      <c r="D597" s="36">
        <f>VLOOKUP(IF(data!D596="","unknown",data!D596),variables!$A$63:$F$94,6,FALSE)</f>
        <v>300</v>
      </c>
      <c r="E597">
        <f>VLOOKUP(IF(data!E596="","unknown",data!E596),variables!$A$97:$B$104,2,FALSE)</f>
        <v>401</v>
      </c>
      <c r="F597">
        <f>VLOOKUP(data!F596,variables!$A$107:$B$108,2,FALSE)</f>
        <v>501</v>
      </c>
      <c r="G597">
        <f>VLOOKUP(IF(data!H596="","unknown",data!H596),variables!$A$110:$B$112,2,FALSE)</f>
        <v>600</v>
      </c>
      <c r="H597">
        <f>VLOOKUP(IF(data!I596="","unknown",data!I596),variables!$A$115:$B$464,2,FALSE)</f>
        <v>700.18</v>
      </c>
      <c r="I597">
        <f>VLOOKUP(IF(data!P596="","unknown",data!P596),variables!$A$466:$B$517,2,FALSE)</f>
        <v>800.01099999999997</v>
      </c>
      <c r="J597">
        <f>VLOOKUP(IF(data!Q596="","unknown",data!Q596),variables!$A$519:$B$524,2,FALSE)</f>
        <v>903</v>
      </c>
      <c r="K597">
        <f>VLOOKUP(IF(data!S596="","unknown",data!S596),variables!$A$526:$B$528,2,FALSE)</f>
        <v>1001</v>
      </c>
      <c r="L597">
        <f>VLOOKUP(IF(data!U596="","unknown",data!U596),variables!$A$530:$B$534,2,FALSE)</f>
        <v>1101</v>
      </c>
      <c r="M597" s="38">
        <f>'data (2)'!A596</f>
        <v>0</v>
      </c>
      <c r="N597">
        <f>'interests (2)'!A597</f>
        <v>1049600</v>
      </c>
      <c r="O597" t="str">
        <f t="shared" si="37"/>
        <v>filters:[0,1049600]</v>
      </c>
      <c r="P597" t="str">
        <f t="shared" si="38"/>
        <v>variables:[52,105,201,300,401,501,600,700.18,800.011,903,1001,1101]</v>
      </c>
      <c r="Q597" t="s">
        <v>1703</v>
      </c>
      <c r="R597" t="str">
        <f t="shared" si="39"/>
        <v>filters:[0,1049600],variables:[52,105,201,300,401,501,600,700.18,800.011,903,1001,1101]</v>
      </c>
      <c r="S597" t="s">
        <v>1701</v>
      </c>
      <c r="T597" t="str">
        <f t="shared" si="36"/>
        <v>{filters:[0,1049600],variables:[52,105,201,300,401,501,600,700.18,800.011,903,1001,1101]},</v>
      </c>
    </row>
    <row r="598" spans="1:20">
      <c r="A598" s="36">
        <f>VLOOKUP(data!A597,variables!$A$33:$E$58,5,FALSE)</f>
        <v>52</v>
      </c>
      <c r="B598" s="36">
        <f>VLOOKUP(data!A597,variables!$A$33:$F$58,6,FALSE)</f>
        <v>105</v>
      </c>
      <c r="C598" s="36">
        <f>VLOOKUP(IF(data!D597="","unknown",data!D597),variables!$A$63:$F$94,5,FALSE)</f>
        <v>201</v>
      </c>
      <c r="D598" s="36">
        <f>VLOOKUP(IF(data!D597="","unknown",data!D597),variables!$A$63:$F$94,6,FALSE)</f>
        <v>300</v>
      </c>
      <c r="E598">
        <f>VLOOKUP(IF(data!E597="","unknown",data!E597),variables!$A$97:$B$104,2,FALSE)</f>
        <v>401</v>
      </c>
      <c r="F598">
        <f>VLOOKUP(data!F597,variables!$A$107:$B$108,2,FALSE)</f>
        <v>501</v>
      </c>
      <c r="G598">
        <f>VLOOKUP(IF(data!H597="","unknown",data!H597),variables!$A$110:$B$112,2,FALSE)</f>
        <v>600</v>
      </c>
      <c r="H598">
        <f>VLOOKUP(IF(data!I597="","unknown",data!I597),variables!$A$115:$B$464,2,FALSE)</f>
        <v>700.18</v>
      </c>
      <c r="I598">
        <f>VLOOKUP(IF(data!P597="","unknown",data!P597),variables!$A$466:$B$517,2,FALSE)</f>
        <v>801</v>
      </c>
      <c r="J598">
        <f>VLOOKUP(IF(data!Q597="","unknown",data!Q597),variables!$A$519:$B$524,2,FALSE)</f>
        <v>903</v>
      </c>
      <c r="K598">
        <f>VLOOKUP(IF(data!S597="","unknown",data!S597),variables!$A$526:$B$528,2,FALSE)</f>
        <v>1001</v>
      </c>
      <c r="L598">
        <f>VLOOKUP(IF(data!U597="","unknown",data!U597),variables!$A$530:$B$534,2,FALSE)</f>
        <v>1101</v>
      </c>
      <c r="M598" s="38">
        <f>'data (2)'!A597</f>
        <v>0</v>
      </c>
      <c r="N598">
        <f>'interests (2)'!A598</f>
        <v>1049600</v>
      </c>
      <c r="O598" t="str">
        <f t="shared" si="37"/>
        <v>filters:[0,1049600]</v>
      </c>
      <c r="P598" t="str">
        <f t="shared" si="38"/>
        <v>variables:[52,105,201,300,401,501,600,700.18,801,903,1001,1101]</v>
      </c>
      <c r="Q598" t="s">
        <v>1703</v>
      </c>
      <c r="R598" t="str">
        <f t="shared" si="39"/>
        <v>filters:[0,1049600],variables:[52,105,201,300,401,501,600,700.18,801,903,1001,1101]</v>
      </c>
      <c r="S598" t="s">
        <v>1701</v>
      </c>
      <c r="T598" t="str">
        <f t="shared" si="36"/>
        <v>{filters:[0,1049600],variables:[52,105,201,300,401,501,600,700.18,801,903,1001,1101]},</v>
      </c>
    </row>
    <row r="599" spans="1:20">
      <c r="A599" s="36">
        <f>VLOOKUP(data!A598,variables!$A$33:$E$58,5,FALSE)</f>
        <v>50</v>
      </c>
      <c r="B599" s="36">
        <f>VLOOKUP(data!A598,variables!$A$33:$F$58,6,FALSE)</f>
        <v>105</v>
      </c>
      <c r="C599" s="36">
        <f>VLOOKUP(IF(data!D598="","unknown",data!D598),variables!$A$63:$F$94,5,FALSE)</f>
        <v>203</v>
      </c>
      <c r="D599" s="36">
        <f>VLOOKUP(IF(data!D598="","unknown",data!D598),variables!$A$63:$F$94,6,FALSE)</f>
        <v>300</v>
      </c>
      <c r="E599">
        <f>VLOOKUP(IF(data!E598="","unknown",data!E598),variables!$A$97:$B$104,2,FALSE)</f>
        <v>400</v>
      </c>
      <c r="F599">
        <f>VLOOKUP(data!F598,variables!$A$107:$B$108,2,FALSE)</f>
        <v>500</v>
      </c>
      <c r="G599">
        <f>VLOOKUP(IF(data!H598="","unknown",data!H598),variables!$A$110:$B$112,2,FALSE)</f>
        <v>600</v>
      </c>
      <c r="H599">
        <f>VLOOKUP(IF(data!I598="","unknown",data!I598),variables!$A$115:$B$464,2,FALSE)</f>
        <v>700.17700000000002</v>
      </c>
      <c r="I599">
        <f>VLOOKUP(IF(data!P598="","unknown",data!P598),variables!$A$466:$B$517,2,FALSE)</f>
        <v>800.01400000000001</v>
      </c>
      <c r="J599">
        <f>VLOOKUP(IF(data!Q598="","unknown",data!Q598),variables!$A$519:$B$524,2,FALSE)</f>
        <v>903</v>
      </c>
      <c r="K599">
        <f>VLOOKUP(IF(data!S598="","unknown",data!S598),variables!$A$526:$B$528,2,FALSE)</f>
        <v>1000</v>
      </c>
      <c r="L599">
        <f>VLOOKUP(IF(data!U598="","unknown",data!U598),variables!$A$530:$B$534,2,FALSE)</f>
        <v>1102</v>
      </c>
      <c r="M599" s="38">
        <f>'data (2)'!A598</f>
        <v>1</v>
      </c>
      <c r="N599">
        <f>'interests (2)'!A599</f>
        <v>1713800</v>
      </c>
      <c r="O599" t="str">
        <f t="shared" si="37"/>
        <v>filters:[1,1713800]</v>
      </c>
      <c r="P599" t="str">
        <f t="shared" si="38"/>
        <v>variables:[50,105,203,300,400,500,600,700.177,800.014,903,1000,1102]</v>
      </c>
      <c r="Q599" t="s">
        <v>1703</v>
      </c>
      <c r="R599" t="str">
        <f t="shared" si="39"/>
        <v>filters:[1,1713800],variables:[50,105,203,300,400,500,600,700.177,800.014,903,1000,1102]</v>
      </c>
      <c r="S599" t="s">
        <v>1701</v>
      </c>
      <c r="T599" t="str">
        <f t="shared" si="36"/>
        <v>{filters:[1,1713800],variables:[50,105,203,300,400,500,600,700.177,800.014,903,1000,1102]},</v>
      </c>
    </row>
    <row r="600" spans="1:20">
      <c r="A600" s="36">
        <f>VLOOKUP(data!A599,variables!$A$33:$E$58,5,FALSE)</f>
        <v>42</v>
      </c>
      <c r="B600" s="36">
        <f>VLOOKUP(data!A599,variables!$A$33:$F$58,6,FALSE)</f>
        <v>104</v>
      </c>
      <c r="C600" s="36">
        <f>VLOOKUP(IF(data!D599="","unknown",data!D599),variables!$A$63:$F$94,5,FALSE)</f>
        <v>203</v>
      </c>
      <c r="D600" s="36">
        <f>VLOOKUP(IF(data!D599="","unknown",data!D599),variables!$A$63:$F$94,6,FALSE)</f>
        <v>300</v>
      </c>
      <c r="E600">
        <f>VLOOKUP(IF(data!E599="","unknown",data!E599),variables!$A$97:$B$104,2,FALSE)</f>
        <v>401</v>
      </c>
      <c r="F600">
        <f>VLOOKUP(data!F599,variables!$A$107:$B$108,2,FALSE)</f>
        <v>500</v>
      </c>
      <c r="G600">
        <f>VLOOKUP(IF(data!H599="","unknown",data!H599),variables!$A$110:$B$112,2,FALSE)</f>
        <v>601</v>
      </c>
      <c r="H600">
        <f>VLOOKUP(IF(data!I599="","unknown",data!I599),variables!$A$115:$B$464,2,FALSE)</f>
        <v>700.29200000000003</v>
      </c>
      <c r="I600">
        <f>VLOOKUP(IF(data!P599="","unknown",data!P599),variables!$A$466:$B$517,2,FALSE)</f>
        <v>800.00800000000004</v>
      </c>
      <c r="J600">
        <f>VLOOKUP(IF(data!Q599="","unknown",data!Q599),variables!$A$519:$B$524,2,FALSE)</f>
        <v>902</v>
      </c>
      <c r="K600">
        <f>VLOOKUP(IF(data!S599="","unknown",data!S599),variables!$A$526:$B$528,2,FALSE)</f>
        <v>1001</v>
      </c>
      <c r="L600">
        <f>VLOOKUP(IF(data!U599="","unknown",data!U599),variables!$A$530:$B$534,2,FALSE)</f>
        <v>1100</v>
      </c>
      <c r="M600" s="38">
        <f>'data (2)'!A599</f>
        <v>1</v>
      </c>
      <c r="N600">
        <f>'interests (2)'!A600</f>
        <v>1148000</v>
      </c>
      <c r="O600" t="str">
        <f t="shared" si="37"/>
        <v>filters:[1,1148000]</v>
      </c>
      <c r="P600" t="str">
        <f t="shared" si="38"/>
        <v>variables:[42,104,203,300,401,500,601,700.292,800.008,902,1001,1100]</v>
      </c>
      <c r="Q600" t="s">
        <v>1703</v>
      </c>
      <c r="R600" t="str">
        <f t="shared" si="39"/>
        <v>filters:[1,1148000],variables:[42,104,203,300,401,500,601,700.292,800.008,902,1001,1100]</v>
      </c>
      <c r="S600" t="s">
        <v>1701</v>
      </c>
      <c r="T600" t="str">
        <f t="shared" si="36"/>
        <v>{filters:[1,1148000],variables:[42,104,203,300,401,500,601,700.292,800.008,902,1001,1100]},</v>
      </c>
    </row>
    <row r="601" spans="1:20">
      <c r="A601" s="36">
        <f>VLOOKUP(data!A600,variables!$A$33:$E$58,5,FALSE)</f>
        <v>42</v>
      </c>
      <c r="B601" s="36">
        <f>VLOOKUP(data!A600,variables!$A$33:$F$58,6,FALSE)</f>
        <v>104</v>
      </c>
      <c r="C601" s="36">
        <f>VLOOKUP(IF(data!D600="","unknown",data!D600),variables!$A$63:$F$94,5,FALSE)</f>
        <v>203</v>
      </c>
      <c r="D601" s="36">
        <f>VLOOKUP(IF(data!D600="","unknown",data!D600),variables!$A$63:$F$94,6,FALSE)</f>
        <v>300</v>
      </c>
      <c r="E601">
        <f>VLOOKUP(IF(data!E600="","unknown",data!E600),variables!$A$97:$B$104,2,FALSE)</f>
        <v>430</v>
      </c>
      <c r="F601">
        <f>VLOOKUP(data!F600,variables!$A$107:$B$108,2,FALSE)</f>
        <v>500</v>
      </c>
      <c r="G601">
        <f>VLOOKUP(IF(data!H600="","unknown",data!H600),variables!$A$110:$B$112,2,FALSE)</f>
        <v>600</v>
      </c>
      <c r="H601">
        <f>VLOOKUP(IF(data!I600="","unknown",data!I600),variables!$A$115:$B$464,2,FALSE)</f>
        <v>700.3</v>
      </c>
      <c r="I601">
        <f>VLOOKUP(IF(data!P600="","unknown",data!P600),variables!$A$466:$B$517,2,FALSE)</f>
        <v>801</v>
      </c>
      <c r="J601">
        <f>VLOOKUP(IF(data!Q600="","unknown",data!Q600),variables!$A$519:$B$524,2,FALSE)</f>
        <v>900</v>
      </c>
      <c r="K601">
        <f>VLOOKUP(IF(data!S600="","unknown",data!S600),variables!$A$526:$B$528,2,FALSE)</f>
        <v>1000</v>
      </c>
      <c r="L601">
        <f>VLOOKUP(IF(data!U600="","unknown",data!U600),variables!$A$530:$B$534,2,FALSE)</f>
        <v>1100</v>
      </c>
      <c r="M601" s="38">
        <f>'data (2)'!A600</f>
        <v>2</v>
      </c>
      <c r="N601">
        <f>'interests (2)'!A601</f>
        <v>1381700</v>
      </c>
      <c r="O601" t="str">
        <f t="shared" si="37"/>
        <v>filters:[2,1381700]</v>
      </c>
      <c r="P601" t="str">
        <f t="shared" si="38"/>
        <v>variables:[42,104,203,300,430,500,600,700.3,801,900,1000,1100]</v>
      </c>
      <c r="Q601" t="s">
        <v>1703</v>
      </c>
      <c r="R601" t="str">
        <f t="shared" si="39"/>
        <v>filters:[2,1381700],variables:[42,104,203,300,430,500,600,700.3,801,900,1000,1100]</v>
      </c>
      <c r="S601" t="s">
        <v>1701</v>
      </c>
      <c r="T601" t="str">
        <f t="shared" si="36"/>
        <v>{filters:[2,1381700],variables:[42,104,203,300,430,500,600,700.3,801,900,1000,1100]},</v>
      </c>
    </row>
    <row r="602" spans="1:20">
      <c r="A602" s="36">
        <f>VLOOKUP(data!A601,variables!$A$33:$E$58,5,FALSE)</f>
        <v>41</v>
      </c>
      <c r="B602" s="36">
        <f>VLOOKUP(data!A601,variables!$A$33:$F$58,6,FALSE)</f>
        <v>104</v>
      </c>
      <c r="C602" s="36">
        <f>VLOOKUP(IF(data!D601="","unknown",data!D601),variables!$A$63:$F$94,5,FALSE)</f>
        <v>211</v>
      </c>
      <c r="D602" s="36">
        <f>VLOOKUP(IF(data!D601="","unknown",data!D601),variables!$A$63:$F$94,6,FALSE)</f>
        <v>301</v>
      </c>
      <c r="E602">
        <f>VLOOKUP(IF(data!E601="","unknown",data!E601),variables!$A$97:$B$104,2,FALSE)</f>
        <v>400</v>
      </c>
      <c r="F602">
        <f>VLOOKUP(data!F601,variables!$A$107:$B$108,2,FALSE)</f>
        <v>500</v>
      </c>
      <c r="G602">
        <f>VLOOKUP(IF(data!H601="","unknown",data!H601),variables!$A$110:$B$112,2,FALSE)</f>
        <v>600</v>
      </c>
      <c r="H602">
        <f>VLOOKUP(IF(data!I601="","unknown",data!I601),variables!$A$115:$B$464,2,FALSE)</f>
        <v>700.096</v>
      </c>
      <c r="I602">
        <f>VLOOKUP(IF(data!P601="","unknown",data!P601),variables!$A$466:$B$517,2,FALSE)</f>
        <v>800.01300000000003</v>
      </c>
      <c r="J602">
        <f>VLOOKUP(IF(data!Q601="","unknown",data!Q601),variables!$A$519:$B$524,2,FALSE)</f>
        <v>903</v>
      </c>
      <c r="K602">
        <f>VLOOKUP(IF(data!S601="","unknown",data!S601),variables!$A$526:$B$528,2,FALSE)</f>
        <v>1000</v>
      </c>
      <c r="L602">
        <f>VLOOKUP(IF(data!U601="","unknown",data!U601),variables!$A$530:$B$534,2,FALSE)</f>
        <v>1100</v>
      </c>
      <c r="M602" s="38">
        <f>'data (2)'!A601</f>
        <v>3</v>
      </c>
      <c r="N602">
        <f>'interests (2)'!A602</f>
        <v>0</v>
      </c>
      <c r="O602" t="str">
        <f t="shared" si="37"/>
        <v>filters:[3,0]</v>
      </c>
      <c r="P602" t="str">
        <f t="shared" si="38"/>
        <v>variables:[41,104,211,301,400,500,600,700.096,800.013,903,1000,1100]</v>
      </c>
      <c r="Q602" t="s">
        <v>1703</v>
      </c>
      <c r="R602" t="str">
        <f t="shared" si="39"/>
        <v>filters:[3,0],variables:[41,104,211,301,400,500,600,700.096,800.013,903,1000,1100]</v>
      </c>
      <c r="S602" t="s">
        <v>1701</v>
      </c>
      <c r="T602" t="str">
        <f t="shared" si="36"/>
        <v>{filters:[3,0],variables:[41,104,211,301,400,500,600,700.096,800.013,903,1000,1100]},</v>
      </c>
    </row>
    <row r="603" spans="1:20">
      <c r="A603" s="36">
        <f>VLOOKUP(data!A602,variables!$A$33:$E$58,5,FALSE)</f>
        <v>52</v>
      </c>
      <c r="B603" s="36">
        <f>VLOOKUP(data!A602,variables!$A$33:$F$58,6,FALSE)</f>
        <v>105</v>
      </c>
      <c r="C603" s="36">
        <f>VLOOKUP(IF(data!D602="","unknown",data!D602),variables!$A$63:$F$94,5,FALSE)</f>
        <v>203</v>
      </c>
      <c r="D603" s="36">
        <f>VLOOKUP(IF(data!D602="","unknown",data!D602),variables!$A$63:$F$94,6,FALSE)</f>
        <v>300</v>
      </c>
      <c r="E603">
        <f>VLOOKUP(IF(data!E602="","unknown",data!E602),variables!$A$97:$B$104,2,FALSE)</f>
        <v>410</v>
      </c>
      <c r="F603">
        <f>VLOOKUP(data!F602,variables!$A$107:$B$108,2,FALSE)</f>
        <v>501</v>
      </c>
      <c r="G603">
        <f>VLOOKUP(IF(data!H602="","unknown",data!H602),variables!$A$110:$B$112,2,FALSE)</f>
        <v>601</v>
      </c>
      <c r="H603">
        <f>VLOOKUP(IF(data!I602="","unknown",data!I602),variables!$A$115:$B$464,2,FALSE)</f>
        <v>700.19899999999996</v>
      </c>
      <c r="I603">
        <f>VLOOKUP(IF(data!P602="","unknown",data!P602),variables!$A$466:$B$517,2,FALSE)</f>
        <v>801</v>
      </c>
      <c r="J603">
        <f>VLOOKUP(IF(data!Q602="","unknown",data!Q602),variables!$A$519:$B$524,2,FALSE)</f>
        <v>904</v>
      </c>
      <c r="K603">
        <f>VLOOKUP(IF(data!S602="","unknown",data!S602),variables!$A$526:$B$528,2,FALSE)</f>
        <v>1000</v>
      </c>
      <c r="L603">
        <f>VLOOKUP(IF(data!U602="","unknown",data!U602),variables!$A$530:$B$534,2,FALSE)</f>
        <v>1101</v>
      </c>
      <c r="M603" s="38">
        <f>'data (2)'!A602</f>
        <v>1</v>
      </c>
      <c r="N603">
        <f>'interests (2)'!A603</f>
        <v>164000</v>
      </c>
      <c r="O603" t="str">
        <f t="shared" si="37"/>
        <v>filters:[1,164000]</v>
      </c>
      <c r="P603" t="str">
        <f t="shared" si="38"/>
        <v>variables:[52,105,203,300,410,501,601,700.199,801,904,1000,1101]</v>
      </c>
      <c r="Q603" t="s">
        <v>1703</v>
      </c>
      <c r="R603" t="str">
        <f t="shared" si="39"/>
        <v>filters:[1,164000],variables:[52,105,203,300,410,501,601,700.199,801,904,1000,1101]</v>
      </c>
      <c r="S603" t="s">
        <v>1701</v>
      </c>
      <c r="T603" t="str">
        <f t="shared" si="36"/>
        <v>{filters:[1,164000],variables:[52,105,203,300,410,501,601,700.199,801,904,1000,1101]},</v>
      </c>
    </row>
    <row r="604" spans="1:20">
      <c r="A604" s="36">
        <f>VLOOKUP(data!A603,variables!$A$33:$E$58,5,FALSE)</f>
        <v>42</v>
      </c>
      <c r="B604" s="36">
        <f>VLOOKUP(data!A603,variables!$A$33:$F$58,6,FALSE)</f>
        <v>104</v>
      </c>
      <c r="C604" s="36">
        <f>VLOOKUP(IF(data!D603="","unknown",data!D603),variables!$A$63:$F$94,5,FALSE)</f>
        <v>203</v>
      </c>
      <c r="D604" s="36">
        <f>VLOOKUP(IF(data!D603="","unknown",data!D603),variables!$A$63:$F$94,6,FALSE)</f>
        <v>300</v>
      </c>
      <c r="E604">
        <f>VLOOKUP(IF(data!E603="","unknown",data!E603),variables!$A$97:$B$104,2,FALSE)</f>
        <v>400</v>
      </c>
      <c r="F604">
        <f>VLOOKUP(data!F603,variables!$A$107:$B$108,2,FALSE)</f>
        <v>500</v>
      </c>
      <c r="G604">
        <f>VLOOKUP(IF(data!H603="","unknown",data!H603),variables!$A$110:$B$112,2,FALSE)</f>
        <v>600</v>
      </c>
      <c r="H604">
        <f>VLOOKUP(IF(data!I603="","unknown",data!I603),variables!$A$115:$B$464,2,FALSE)</f>
        <v>700.31799999999998</v>
      </c>
      <c r="I604">
        <f>VLOOKUP(IF(data!P603="","unknown",data!P603),variables!$A$466:$B$517,2,FALSE)</f>
        <v>801</v>
      </c>
      <c r="J604">
        <f>VLOOKUP(IF(data!Q603="","unknown",data!Q603),variables!$A$519:$B$524,2,FALSE)</f>
        <v>900</v>
      </c>
      <c r="K604">
        <f>VLOOKUP(IF(data!S603="","unknown",data!S603),variables!$A$526:$B$528,2,FALSE)</f>
        <v>1000</v>
      </c>
      <c r="L604">
        <f>VLOOKUP(IF(data!U603="","unknown",data!U603),variables!$A$530:$B$534,2,FALSE)</f>
        <v>1100</v>
      </c>
      <c r="M604" s="38">
        <f>'data (2)'!A603</f>
        <v>3</v>
      </c>
      <c r="N604">
        <f>'interests (2)'!A604</f>
        <v>1500600</v>
      </c>
      <c r="O604" t="str">
        <f t="shared" si="37"/>
        <v>filters:[3,1500600]</v>
      </c>
      <c r="P604" t="str">
        <f t="shared" si="38"/>
        <v>variables:[42,104,203,300,400,500,600,700.318,801,900,1000,1100]</v>
      </c>
      <c r="Q604" t="s">
        <v>1703</v>
      </c>
      <c r="R604" t="str">
        <f t="shared" si="39"/>
        <v>filters:[3,1500600],variables:[42,104,203,300,400,500,600,700.318,801,900,1000,1100]</v>
      </c>
      <c r="S604" t="s">
        <v>1701</v>
      </c>
      <c r="T604" t="str">
        <f t="shared" si="36"/>
        <v>{filters:[3,1500600],variables:[42,104,203,300,400,500,600,700.318,801,900,1000,1100]},</v>
      </c>
    </row>
    <row r="605" spans="1:20">
      <c r="A605" s="36">
        <f>VLOOKUP(data!A604,variables!$A$33:$E$58,5,FALSE)</f>
        <v>41</v>
      </c>
      <c r="B605" s="36">
        <f>VLOOKUP(data!A604,variables!$A$33:$F$58,6,FALSE)</f>
        <v>104</v>
      </c>
      <c r="C605" s="36">
        <f>VLOOKUP(IF(data!D604="","unknown",data!D604),variables!$A$63:$F$94,5,FALSE)</f>
        <v>203</v>
      </c>
      <c r="D605" s="36">
        <f>VLOOKUP(IF(data!D604="","unknown",data!D604),variables!$A$63:$F$94,6,FALSE)</f>
        <v>300</v>
      </c>
      <c r="E605">
        <f>VLOOKUP(IF(data!E604="","unknown",data!E604),variables!$A$97:$B$104,2,FALSE)</f>
        <v>402</v>
      </c>
      <c r="F605">
        <f>VLOOKUP(data!F604,variables!$A$107:$B$108,2,FALSE)</f>
        <v>500</v>
      </c>
      <c r="G605">
        <f>VLOOKUP(IF(data!H604="","unknown",data!H604),variables!$A$110:$B$112,2,FALSE)</f>
        <v>601</v>
      </c>
      <c r="H605">
        <f>VLOOKUP(IF(data!I604="","unknown",data!I604),variables!$A$115:$B$464,2,FALSE)</f>
        <v>700.08799999999997</v>
      </c>
      <c r="I605">
        <f>VLOOKUP(IF(data!P604="","unknown",data!P604),variables!$A$466:$B$517,2,FALSE)</f>
        <v>800.01199999999994</v>
      </c>
      <c r="J605">
        <f>VLOOKUP(IF(data!Q604="","unknown",data!Q604),variables!$A$519:$B$524,2,FALSE)</f>
        <v>900</v>
      </c>
      <c r="K605">
        <f>VLOOKUP(IF(data!S604="","unknown",data!S604),variables!$A$526:$B$528,2,FALSE)</f>
        <v>1000</v>
      </c>
      <c r="L605">
        <f>VLOOKUP(IF(data!U604="","unknown",data!U604),variables!$A$530:$B$534,2,FALSE)</f>
        <v>1101</v>
      </c>
      <c r="M605" s="38">
        <f>'data (2)'!A604</f>
        <v>2</v>
      </c>
      <c r="N605">
        <f>'interests (2)'!A605</f>
        <v>36900</v>
      </c>
      <c r="O605" t="str">
        <f t="shared" si="37"/>
        <v>filters:[2,36900]</v>
      </c>
      <c r="P605" t="str">
        <f t="shared" si="38"/>
        <v>variables:[41,104,203,300,402,500,601,700.088,800.012,900,1000,1101]</v>
      </c>
      <c r="Q605" t="s">
        <v>1703</v>
      </c>
      <c r="R605" t="str">
        <f t="shared" si="39"/>
        <v>filters:[2,36900],variables:[41,104,203,300,402,500,601,700.088,800.012,900,1000,1101]</v>
      </c>
      <c r="S605" t="s">
        <v>1701</v>
      </c>
      <c r="T605" t="str">
        <f t="shared" si="36"/>
        <v>{filters:[2,36900],variables:[41,104,203,300,402,500,601,700.088,800.012,900,1000,1101]},</v>
      </c>
    </row>
    <row r="606" spans="1:20">
      <c r="A606" s="36">
        <f>VLOOKUP(data!A605,variables!$A$33:$E$58,5,FALSE)</f>
        <v>23</v>
      </c>
      <c r="B606" s="36">
        <f>VLOOKUP(data!A605,variables!$A$33:$F$58,6,FALSE)</f>
        <v>102</v>
      </c>
      <c r="C606" s="36">
        <f>VLOOKUP(IF(data!D605="","unknown",data!D605),variables!$A$63:$F$94,5,FALSE)</f>
        <v>226</v>
      </c>
      <c r="D606" s="36">
        <f>VLOOKUP(IF(data!D605="","unknown",data!D605),variables!$A$63:$F$94,6,FALSE)</f>
        <v>302</v>
      </c>
      <c r="E606">
        <f>VLOOKUP(IF(data!E605="","unknown",data!E605),variables!$A$97:$B$104,2,FALSE)</f>
        <v>401</v>
      </c>
      <c r="F606">
        <f>VLOOKUP(data!F605,variables!$A$107:$B$108,2,FALSE)</f>
        <v>500</v>
      </c>
      <c r="G606">
        <f>VLOOKUP(IF(data!H605="","unknown",data!H605),variables!$A$110:$B$112,2,FALSE)</f>
        <v>601</v>
      </c>
      <c r="H606">
        <f>VLOOKUP(IF(data!I605="","unknown",data!I605),variables!$A$115:$B$464,2,FALSE)</f>
        <v>700.30600000000004</v>
      </c>
      <c r="I606">
        <f>VLOOKUP(IF(data!P605="","unknown",data!P605),variables!$A$466:$B$517,2,FALSE)</f>
        <v>800.00400000000002</v>
      </c>
      <c r="J606">
        <f>VLOOKUP(IF(data!Q605="","unknown",data!Q605),variables!$A$519:$B$524,2,FALSE)</f>
        <v>902</v>
      </c>
      <c r="K606">
        <f>VLOOKUP(IF(data!S605="","unknown",data!S605),variables!$A$526:$B$528,2,FALSE)</f>
        <v>1000</v>
      </c>
      <c r="L606">
        <f>VLOOKUP(IF(data!U605="","unknown",data!U605),variables!$A$530:$B$534,2,FALSE)</f>
        <v>1100</v>
      </c>
      <c r="M606" s="38">
        <f>'data (2)'!A605</f>
        <v>2</v>
      </c>
      <c r="N606">
        <f>'interests (2)'!A606</f>
        <v>1517000</v>
      </c>
      <c r="O606" t="str">
        <f t="shared" si="37"/>
        <v>filters:[2,1517000]</v>
      </c>
      <c r="P606" t="str">
        <f t="shared" si="38"/>
        <v>variables:[23,102,226,302,401,500,601,700.306,800.004,902,1000,1100]</v>
      </c>
      <c r="Q606" t="s">
        <v>1703</v>
      </c>
      <c r="R606" t="str">
        <f t="shared" si="39"/>
        <v>filters:[2,1517000],variables:[23,102,226,302,401,500,601,700.306,800.004,902,1000,1100]</v>
      </c>
      <c r="S606" t="s">
        <v>1701</v>
      </c>
      <c r="T606" t="str">
        <f t="shared" si="36"/>
        <v>{filters:[2,1517000],variables:[23,102,226,302,401,500,601,700.306,800.004,902,1000,1100]},</v>
      </c>
    </row>
    <row r="607" spans="1:20">
      <c r="A607" s="36">
        <f>VLOOKUP(data!A606,variables!$A$33:$E$58,5,FALSE)</f>
        <v>41</v>
      </c>
      <c r="B607" s="36">
        <f>VLOOKUP(data!A606,variables!$A$33:$F$58,6,FALSE)</f>
        <v>104</v>
      </c>
      <c r="C607" s="36">
        <f>VLOOKUP(IF(data!D606="","unknown",data!D606),variables!$A$63:$F$94,5,FALSE)</f>
        <v>225</v>
      </c>
      <c r="D607" s="36">
        <f>VLOOKUP(IF(data!D606="","unknown",data!D606),variables!$A$63:$F$94,6,FALSE)</f>
        <v>302</v>
      </c>
      <c r="E607">
        <f>VLOOKUP(IF(data!E606="","unknown",data!E606),variables!$A$97:$B$104,2,FALSE)</f>
        <v>400</v>
      </c>
      <c r="F607">
        <f>VLOOKUP(data!F606,variables!$A$107:$B$108,2,FALSE)</f>
        <v>500</v>
      </c>
      <c r="G607">
        <f>VLOOKUP(IF(data!H606="","unknown",data!H606),variables!$A$110:$B$112,2,FALSE)</f>
        <v>600</v>
      </c>
      <c r="H607">
        <f>VLOOKUP(IF(data!I606="","unknown",data!I606),variables!$A$115:$B$464,2,FALSE)</f>
        <v>700.10900000000004</v>
      </c>
      <c r="I607">
        <f>VLOOKUP(IF(data!P606="","unknown",data!P606),variables!$A$466:$B$517,2,FALSE)</f>
        <v>800.01099999999997</v>
      </c>
      <c r="J607">
        <f>VLOOKUP(IF(data!Q606="","unknown",data!Q606),variables!$A$519:$B$524,2,FALSE)</f>
        <v>900</v>
      </c>
      <c r="K607">
        <f>VLOOKUP(IF(data!S606="","unknown",data!S606),variables!$A$526:$B$528,2,FALSE)</f>
        <v>1000</v>
      </c>
      <c r="L607">
        <f>VLOOKUP(IF(data!U606="","unknown",data!U606),variables!$A$530:$B$534,2,FALSE)</f>
        <v>1100</v>
      </c>
      <c r="M607" s="38">
        <f>'data (2)'!A606</f>
        <v>1</v>
      </c>
      <c r="N607">
        <f>'interests (2)'!A607</f>
        <v>656000</v>
      </c>
      <c r="O607" t="str">
        <f t="shared" si="37"/>
        <v>filters:[1,656000]</v>
      </c>
      <c r="P607" t="str">
        <f t="shared" si="38"/>
        <v>variables:[41,104,225,302,400,500,600,700.109,800.011,900,1000,1100]</v>
      </c>
      <c r="Q607" t="s">
        <v>1703</v>
      </c>
      <c r="R607" t="str">
        <f t="shared" si="39"/>
        <v>filters:[1,656000],variables:[41,104,225,302,400,500,600,700.109,800.011,900,1000,1100]</v>
      </c>
      <c r="S607" t="s">
        <v>1701</v>
      </c>
      <c r="T607" t="str">
        <f t="shared" si="36"/>
        <v>{filters:[1,656000],variables:[41,104,225,302,400,500,600,700.109,800.011,900,1000,1100]},</v>
      </c>
    </row>
    <row r="608" spans="1:20">
      <c r="A608" s="36">
        <f>VLOOKUP(data!A607,variables!$A$33:$E$58,5,FALSE)</f>
        <v>50</v>
      </c>
      <c r="B608" s="36">
        <f>VLOOKUP(data!A607,variables!$A$33:$F$58,6,FALSE)</f>
        <v>105</v>
      </c>
      <c r="C608" s="36">
        <f>VLOOKUP(IF(data!D607="","unknown",data!D607),variables!$A$63:$F$94,5,FALSE)</f>
        <v>203</v>
      </c>
      <c r="D608" s="36">
        <f>VLOOKUP(IF(data!D607="","unknown",data!D607),variables!$A$63:$F$94,6,FALSE)</f>
        <v>300</v>
      </c>
      <c r="E608">
        <f>VLOOKUP(IF(data!E607="","unknown",data!E607),variables!$A$97:$B$104,2,FALSE)</f>
        <v>401</v>
      </c>
      <c r="F608">
        <f>VLOOKUP(data!F607,variables!$A$107:$B$108,2,FALSE)</f>
        <v>500</v>
      </c>
      <c r="G608">
        <f>VLOOKUP(IF(data!H607="","unknown",data!H607),variables!$A$110:$B$112,2,FALSE)</f>
        <v>600</v>
      </c>
      <c r="H608">
        <f>VLOOKUP(IF(data!I607="","unknown",data!I607),variables!$A$115:$B$464,2,FALSE)</f>
        <v>700.20899999999995</v>
      </c>
      <c r="I608">
        <f>VLOOKUP(IF(data!P607="","unknown",data!P607),variables!$A$466:$B$517,2,FALSE)</f>
        <v>801</v>
      </c>
      <c r="J608">
        <f>VLOOKUP(IF(data!Q607="","unknown",data!Q607),variables!$A$519:$B$524,2,FALSE)</f>
        <v>900</v>
      </c>
      <c r="K608">
        <f>VLOOKUP(IF(data!S607="","unknown",data!S607),variables!$A$526:$B$528,2,FALSE)</f>
        <v>1000</v>
      </c>
      <c r="L608">
        <f>VLOOKUP(IF(data!U607="","unknown",data!U607),variables!$A$530:$B$534,2,FALSE)</f>
        <v>1102</v>
      </c>
      <c r="M608" s="38">
        <f>'data (2)'!A607</f>
        <v>2</v>
      </c>
      <c r="N608">
        <f>'interests (2)'!A608</f>
        <v>1094700</v>
      </c>
      <c r="O608" t="str">
        <f t="shared" si="37"/>
        <v>filters:[2,1094700]</v>
      </c>
      <c r="P608" t="str">
        <f t="shared" si="38"/>
        <v>variables:[50,105,203,300,401,500,600,700.209,801,900,1000,1102]</v>
      </c>
      <c r="Q608" t="s">
        <v>1703</v>
      </c>
      <c r="R608" t="str">
        <f t="shared" si="39"/>
        <v>filters:[2,1094700],variables:[50,105,203,300,401,500,600,700.209,801,900,1000,1102]</v>
      </c>
      <c r="S608" t="s">
        <v>1701</v>
      </c>
      <c r="T608" t="str">
        <f t="shared" si="36"/>
        <v>{filters:[2,1094700],variables:[50,105,203,300,401,500,600,700.209,801,900,1000,1102]},</v>
      </c>
    </row>
    <row r="609" spans="1:20">
      <c r="A609" s="36">
        <f>VLOOKUP(data!A608,variables!$A$33:$E$58,5,FALSE)</f>
        <v>52</v>
      </c>
      <c r="B609" s="36">
        <f>VLOOKUP(data!A608,variables!$A$33:$F$58,6,FALSE)</f>
        <v>105</v>
      </c>
      <c r="C609" s="36">
        <f>VLOOKUP(IF(data!D608="","unknown",data!D608),variables!$A$63:$F$94,5,FALSE)</f>
        <v>212</v>
      </c>
      <c r="D609" s="36">
        <f>VLOOKUP(IF(data!D608="","unknown",data!D608),variables!$A$63:$F$94,6,FALSE)</f>
        <v>301</v>
      </c>
      <c r="E609">
        <f>VLOOKUP(IF(data!E608="","unknown",data!E608),variables!$A$97:$B$104,2,FALSE)</f>
        <v>401</v>
      </c>
      <c r="F609">
        <f>VLOOKUP(data!F608,variables!$A$107:$B$108,2,FALSE)</f>
        <v>501</v>
      </c>
      <c r="G609">
        <f>VLOOKUP(IF(data!H608="","unknown",data!H608),variables!$A$110:$B$112,2,FALSE)</f>
        <v>601</v>
      </c>
      <c r="H609">
        <f>VLOOKUP(IF(data!I608="","unknown",data!I608),variables!$A$115:$B$464,2,FALSE)</f>
        <v>700.19200000000001</v>
      </c>
      <c r="I609">
        <f>VLOOKUP(IF(data!P608="","unknown",data!P608),variables!$A$466:$B$517,2,FALSE)</f>
        <v>800.01099999999997</v>
      </c>
      <c r="J609">
        <f>VLOOKUP(IF(data!Q608="","unknown",data!Q608),variables!$A$519:$B$524,2,FALSE)</f>
        <v>904</v>
      </c>
      <c r="K609">
        <f>VLOOKUP(IF(data!S608="","unknown",data!S608),variables!$A$526:$B$528,2,FALSE)</f>
        <v>1001</v>
      </c>
      <c r="L609">
        <f>VLOOKUP(IF(data!U608="","unknown",data!U608),variables!$A$530:$B$534,2,FALSE)</f>
        <v>1100</v>
      </c>
      <c r="M609" s="38">
        <f>'data (2)'!A608</f>
        <v>2</v>
      </c>
      <c r="N609">
        <f>'interests (2)'!A609</f>
        <v>4100</v>
      </c>
      <c r="O609" t="str">
        <f t="shared" si="37"/>
        <v>filters:[2,4100]</v>
      </c>
      <c r="P609" t="str">
        <f t="shared" si="38"/>
        <v>variables:[52,105,212,301,401,501,601,700.192,800.011,904,1001,1100]</v>
      </c>
      <c r="Q609" t="s">
        <v>1703</v>
      </c>
      <c r="R609" t="str">
        <f t="shared" si="39"/>
        <v>filters:[2,4100],variables:[52,105,212,301,401,501,601,700.192,800.011,904,1001,1100]</v>
      </c>
      <c r="S609" t="s">
        <v>1701</v>
      </c>
      <c r="T609" t="str">
        <f t="shared" si="36"/>
        <v>{filters:[2,4100],variables:[52,105,212,301,401,501,601,700.192,800.011,904,1001,1100]},</v>
      </c>
    </row>
    <row r="610" spans="1:20">
      <c r="A610" s="36">
        <f>VLOOKUP(data!A609,variables!$A$33:$E$58,5,FALSE)</f>
        <v>13</v>
      </c>
      <c r="B610" s="36">
        <f>VLOOKUP(data!A609,variables!$A$33:$F$58,6,FALSE)</f>
        <v>101</v>
      </c>
      <c r="C610" s="36">
        <f>VLOOKUP(IF(data!D609="","unknown",data!D609),variables!$A$63:$F$94,5,FALSE)</f>
        <v>212</v>
      </c>
      <c r="D610" s="36">
        <f>VLOOKUP(IF(data!D609="","unknown",data!D609),variables!$A$63:$F$94,6,FALSE)</f>
        <v>301</v>
      </c>
      <c r="E610">
        <f>VLOOKUP(IF(data!E609="","unknown",data!E609),variables!$A$97:$B$104,2,FALSE)</f>
        <v>440</v>
      </c>
      <c r="F610">
        <f>VLOOKUP(data!F609,variables!$A$107:$B$108,2,FALSE)</f>
        <v>501</v>
      </c>
      <c r="G610">
        <f>VLOOKUP(IF(data!H609="","unknown",data!H609),variables!$A$110:$B$112,2,FALSE)</f>
        <v>602</v>
      </c>
      <c r="H610">
        <f>VLOOKUP(IF(data!I609="","unknown",data!I609),variables!$A$115:$B$464,2,FALSE)</f>
        <v>700.19200000000001</v>
      </c>
      <c r="I610">
        <f>VLOOKUP(IF(data!P609="","unknown",data!P609),variables!$A$466:$B$517,2,FALSE)</f>
        <v>801</v>
      </c>
      <c r="J610">
        <f>VLOOKUP(IF(data!Q609="","unknown",data!Q609),variables!$A$519:$B$524,2,FALSE)</f>
        <v>905</v>
      </c>
      <c r="K610">
        <f>VLOOKUP(IF(data!S609="","unknown",data!S609),variables!$A$526:$B$528,2,FALSE)</f>
        <v>1002</v>
      </c>
      <c r="L610">
        <f>VLOOKUP(IF(data!U609="","unknown",data!U609),variables!$A$530:$B$534,2,FALSE)</f>
        <v>1104</v>
      </c>
      <c r="M610" s="38">
        <f>'data (2)'!A609</f>
        <v>0</v>
      </c>
      <c r="N610">
        <f>'interests (2)'!A610</f>
        <v>0</v>
      </c>
      <c r="O610" t="str">
        <f t="shared" si="37"/>
        <v>filters:[0,0]</v>
      </c>
      <c r="P610" t="str">
        <f t="shared" si="38"/>
        <v>variables:[13,101,212,301,440,501,602,700.192,801,905,1002,1104]</v>
      </c>
      <c r="Q610" t="s">
        <v>1703</v>
      </c>
      <c r="R610" t="str">
        <f t="shared" si="39"/>
        <v>filters:[0,0],variables:[13,101,212,301,440,501,602,700.192,801,905,1002,1104]</v>
      </c>
      <c r="S610" t="s">
        <v>1701</v>
      </c>
      <c r="T610" t="str">
        <f t="shared" si="36"/>
        <v>{filters:[0,0],variables:[13,101,212,301,440,501,602,700.192,801,905,1002,1104]},</v>
      </c>
    </row>
    <row r="611" spans="1:20">
      <c r="A611" s="36">
        <f>VLOOKUP(data!A610,variables!$A$33:$E$58,5,FALSE)</f>
        <v>52</v>
      </c>
      <c r="B611" s="36">
        <f>VLOOKUP(data!A610,variables!$A$33:$F$58,6,FALSE)</f>
        <v>105</v>
      </c>
      <c r="C611" s="36">
        <f>VLOOKUP(IF(data!D610="","unknown",data!D610),variables!$A$63:$F$94,5,FALSE)</f>
        <v>212</v>
      </c>
      <c r="D611" s="36">
        <f>VLOOKUP(IF(data!D610="","unknown",data!D610),variables!$A$63:$F$94,6,FALSE)</f>
        <v>301</v>
      </c>
      <c r="E611">
        <f>VLOOKUP(IF(data!E610="","unknown",data!E610),variables!$A$97:$B$104,2,FALSE)</f>
        <v>400</v>
      </c>
      <c r="F611">
        <f>VLOOKUP(data!F610,variables!$A$107:$B$108,2,FALSE)</f>
        <v>501</v>
      </c>
      <c r="G611">
        <f>VLOOKUP(IF(data!H610="","unknown",data!H610),variables!$A$110:$B$112,2,FALSE)</f>
        <v>601</v>
      </c>
      <c r="H611">
        <f>VLOOKUP(IF(data!I610="","unknown",data!I610),variables!$A$115:$B$464,2,FALSE)</f>
        <v>700.19200000000001</v>
      </c>
      <c r="I611">
        <f>VLOOKUP(IF(data!P610="","unknown",data!P610),variables!$A$466:$B$517,2,FALSE)</f>
        <v>800.01599999999996</v>
      </c>
      <c r="J611">
        <f>VLOOKUP(IF(data!Q610="","unknown",data!Q610),variables!$A$519:$B$524,2,FALSE)</f>
        <v>904</v>
      </c>
      <c r="K611">
        <f>VLOOKUP(IF(data!S610="","unknown",data!S610),variables!$A$526:$B$528,2,FALSE)</f>
        <v>1000</v>
      </c>
      <c r="L611">
        <f>VLOOKUP(IF(data!U610="","unknown",data!U610),variables!$A$530:$B$534,2,FALSE)</f>
        <v>1100</v>
      </c>
      <c r="M611" s="38">
        <f>'data (2)'!A610</f>
        <v>2</v>
      </c>
      <c r="N611">
        <f>'interests (2)'!A611</f>
        <v>131200</v>
      </c>
      <c r="O611" t="str">
        <f t="shared" si="37"/>
        <v>filters:[2,131200]</v>
      </c>
      <c r="P611" t="str">
        <f t="shared" si="38"/>
        <v>variables:[52,105,212,301,400,501,601,700.192,800.016,904,1000,1100]</v>
      </c>
      <c r="Q611" t="s">
        <v>1703</v>
      </c>
      <c r="R611" t="str">
        <f t="shared" si="39"/>
        <v>filters:[2,131200],variables:[52,105,212,301,400,501,601,700.192,800.016,904,1000,1100]</v>
      </c>
      <c r="S611" t="s">
        <v>1701</v>
      </c>
      <c r="T611" t="str">
        <f t="shared" si="36"/>
        <v>{filters:[2,131200],variables:[52,105,212,301,400,501,601,700.192,800.016,904,1000,1100]},</v>
      </c>
    </row>
    <row r="612" spans="1:20">
      <c r="A612" s="36">
        <f>VLOOKUP(data!A611,variables!$A$33:$E$58,5,FALSE)</f>
        <v>50</v>
      </c>
      <c r="B612" s="36">
        <f>VLOOKUP(data!A611,variables!$A$33:$F$58,6,FALSE)</f>
        <v>105</v>
      </c>
      <c r="C612" s="36">
        <f>VLOOKUP(IF(data!D611="","unknown",data!D611),variables!$A$63:$F$94,5,FALSE)</f>
        <v>220</v>
      </c>
      <c r="D612" s="36">
        <f>VLOOKUP(IF(data!D611="","unknown",data!D611),variables!$A$63:$F$94,6,FALSE)</f>
        <v>302</v>
      </c>
      <c r="E612">
        <f>VLOOKUP(IF(data!E611="","unknown",data!E611),variables!$A$97:$B$104,2,FALSE)</f>
        <v>440</v>
      </c>
      <c r="F612">
        <f>VLOOKUP(data!F611,variables!$A$107:$B$108,2,FALSE)</f>
        <v>500</v>
      </c>
      <c r="G612">
        <f>VLOOKUP(IF(data!H611="","unknown",data!H611),variables!$A$110:$B$112,2,FALSE)</f>
        <v>602</v>
      </c>
      <c r="H612">
        <f>VLOOKUP(IF(data!I611="","unknown",data!I611),variables!$A$115:$B$464,2,FALSE)</f>
        <v>700.33299999999997</v>
      </c>
      <c r="I612">
        <f>VLOOKUP(IF(data!P611="","unknown",data!P611),variables!$A$466:$B$517,2,FALSE)</f>
        <v>801</v>
      </c>
      <c r="J612">
        <f>VLOOKUP(IF(data!Q611="","unknown",data!Q611),variables!$A$519:$B$524,2,FALSE)</f>
        <v>905</v>
      </c>
      <c r="K612">
        <f>VLOOKUP(IF(data!S611="","unknown",data!S611),variables!$A$526:$B$528,2,FALSE)</f>
        <v>1002</v>
      </c>
      <c r="L612">
        <f>VLOOKUP(IF(data!U611="","unknown",data!U611),variables!$A$530:$B$534,2,FALSE)</f>
        <v>1104</v>
      </c>
      <c r="M612" s="38">
        <f>'data (2)'!A611</f>
        <v>0</v>
      </c>
      <c r="N612">
        <f>'interests (2)'!A612</f>
        <v>0</v>
      </c>
      <c r="O612" t="str">
        <f t="shared" si="37"/>
        <v>filters:[0,0]</v>
      </c>
      <c r="P612" t="str">
        <f t="shared" si="38"/>
        <v>variables:[50,105,220,302,440,500,602,700.333,801,905,1002,1104]</v>
      </c>
      <c r="Q612" t="s">
        <v>1703</v>
      </c>
      <c r="R612" t="str">
        <f t="shared" si="39"/>
        <v>filters:[0,0],variables:[50,105,220,302,440,500,602,700.333,801,905,1002,1104]</v>
      </c>
      <c r="S612" t="s">
        <v>1701</v>
      </c>
      <c r="T612" t="str">
        <f t="shared" si="36"/>
        <v>{filters:[0,0],variables:[50,105,220,302,440,500,602,700.333,801,905,1002,1104]},</v>
      </c>
    </row>
    <row r="613" spans="1:20">
      <c r="A613" s="36">
        <f>VLOOKUP(data!A612,variables!$A$33:$E$58,5,FALSE)</f>
        <v>22</v>
      </c>
      <c r="B613" s="36">
        <f>VLOOKUP(data!A612,variables!$A$33:$F$58,6,FALSE)</f>
        <v>102</v>
      </c>
      <c r="C613" s="36">
        <f>VLOOKUP(IF(data!D612="","unknown",data!D612),variables!$A$63:$F$94,5,FALSE)</f>
        <v>203</v>
      </c>
      <c r="D613" s="36">
        <f>VLOOKUP(IF(data!D612="","unknown",data!D612),variables!$A$63:$F$94,6,FALSE)</f>
        <v>300</v>
      </c>
      <c r="E613">
        <f>VLOOKUP(IF(data!E612="","unknown",data!E612),variables!$A$97:$B$104,2,FALSE)</f>
        <v>400</v>
      </c>
      <c r="F613">
        <f>VLOOKUP(data!F612,variables!$A$107:$B$108,2,FALSE)</f>
        <v>500</v>
      </c>
      <c r="G613">
        <f>VLOOKUP(IF(data!H612="","unknown",data!H612),variables!$A$110:$B$112,2,FALSE)</f>
        <v>601</v>
      </c>
      <c r="H613">
        <f>VLOOKUP(IF(data!I612="","unknown",data!I612),variables!$A$115:$B$464,2,FALSE)</f>
        <v>700.23900000000003</v>
      </c>
      <c r="I613">
        <f>VLOOKUP(IF(data!P612="","unknown",data!P612),variables!$A$466:$B$517,2,FALSE)</f>
        <v>800.01099999999997</v>
      </c>
      <c r="J613">
        <f>VLOOKUP(IF(data!Q612="","unknown",data!Q612),variables!$A$519:$B$524,2,FALSE)</f>
        <v>902</v>
      </c>
      <c r="K613">
        <f>VLOOKUP(IF(data!S612="","unknown",data!S612),variables!$A$526:$B$528,2,FALSE)</f>
        <v>1000</v>
      </c>
      <c r="L613">
        <f>VLOOKUP(IF(data!U612="","unknown",data!U612),variables!$A$530:$B$534,2,FALSE)</f>
        <v>1103</v>
      </c>
      <c r="M613" s="38">
        <f>'data (2)'!A612</f>
        <v>3</v>
      </c>
      <c r="N613">
        <f>'interests (2)'!A613</f>
        <v>1459600</v>
      </c>
      <c r="O613" t="str">
        <f t="shared" si="37"/>
        <v>filters:[3,1459600]</v>
      </c>
      <c r="P613" t="str">
        <f t="shared" si="38"/>
        <v>variables:[22,102,203,300,400,500,601,700.239,800.011,902,1000,1103]</v>
      </c>
      <c r="Q613" t="s">
        <v>1703</v>
      </c>
      <c r="R613" t="str">
        <f t="shared" si="39"/>
        <v>filters:[3,1459600],variables:[22,102,203,300,400,500,601,700.239,800.011,902,1000,1103]</v>
      </c>
      <c r="S613" t="s">
        <v>1701</v>
      </c>
      <c r="T613" t="str">
        <f t="shared" si="36"/>
        <v>{filters:[3,1459600],variables:[22,102,203,300,400,500,601,700.239,800.011,902,1000,1103]},</v>
      </c>
    </row>
    <row r="614" spans="1:20">
      <c r="A614" s="36">
        <f>VLOOKUP(data!A613,variables!$A$33:$E$58,5,FALSE)</f>
        <v>22</v>
      </c>
      <c r="B614" s="36">
        <f>VLOOKUP(data!A613,variables!$A$33:$F$58,6,FALSE)</f>
        <v>102</v>
      </c>
      <c r="C614" s="36">
        <f>VLOOKUP(IF(data!D613="","unknown",data!D613),variables!$A$63:$F$94,5,FALSE)</f>
        <v>226</v>
      </c>
      <c r="D614" s="36">
        <f>VLOOKUP(IF(data!D613="","unknown",data!D613),variables!$A$63:$F$94,6,FALSE)</f>
        <v>302</v>
      </c>
      <c r="E614">
        <f>VLOOKUP(IF(data!E613="","unknown",data!E613),variables!$A$97:$B$104,2,FALSE)</f>
        <v>420</v>
      </c>
      <c r="F614">
        <f>VLOOKUP(data!F613,variables!$A$107:$B$108,2,FALSE)</f>
        <v>500</v>
      </c>
      <c r="G614">
        <f>VLOOKUP(IF(data!H613="","unknown",data!H613),variables!$A$110:$B$112,2,FALSE)</f>
        <v>601</v>
      </c>
      <c r="H614">
        <f>VLOOKUP(IF(data!I613="","unknown",data!I613),variables!$A$115:$B$464,2,FALSE)</f>
        <v>700.34799999999996</v>
      </c>
      <c r="I614">
        <f>VLOOKUP(IF(data!P613="","unknown",data!P613),variables!$A$466:$B$517,2,FALSE)</f>
        <v>800.00400000000002</v>
      </c>
      <c r="J614">
        <f>VLOOKUP(IF(data!Q613="","unknown",data!Q613),variables!$A$519:$B$524,2,FALSE)</f>
        <v>900</v>
      </c>
      <c r="K614">
        <f>VLOOKUP(IF(data!S613="","unknown",data!S613),variables!$A$526:$B$528,2,FALSE)</f>
        <v>1000</v>
      </c>
      <c r="L614">
        <f>VLOOKUP(IF(data!U613="","unknown",data!U613),variables!$A$530:$B$534,2,FALSE)</f>
        <v>1100</v>
      </c>
      <c r="M614" s="38">
        <f>'data (2)'!A613</f>
        <v>1</v>
      </c>
      <c r="N614">
        <f>'interests (2)'!A614</f>
        <v>164000</v>
      </c>
      <c r="O614" t="str">
        <f t="shared" si="37"/>
        <v>filters:[1,164000]</v>
      </c>
      <c r="P614" t="str">
        <f t="shared" si="38"/>
        <v>variables:[22,102,226,302,420,500,601,700.348,800.004,900,1000,1100]</v>
      </c>
      <c r="Q614" t="s">
        <v>1703</v>
      </c>
      <c r="R614" t="str">
        <f t="shared" si="39"/>
        <v>filters:[1,164000],variables:[22,102,226,302,420,500,601,700.348,800.004,900,1000,1100]</v>
      </c>
      <c r="S614" t="s">
        <v>1701</v>
      </c>
      <c r="T614" t="str">
        <f t="shared" si="36"/>
        <v>{filters:[1,164000],variables:[22,102,226,302,420,500,601,700.348,800.004,900,1000,1100]},</v>
      </c>
    </row>
    <row r="615" spans="1:20">
      <c r="A615" s="36">
        <f>VLOOKUP(data!A614,variables!$A$33:$E$58,5,FALSE)</f>
        <v>43</v>
      </c>
      <c r="B615" s="36">
        <f>VLOOKUP(data!A614,variables!$A$33:$F$58,6,FALSE)</f>
        <v>104</v>
      </c>
      <c r="C615" s="36">
        <f>VLOOKUP(IF(data!D614="","unknown",data!D614),variables!$A$63:$F$94,5,FALSE)</f>
        <v>203</v>
      </c>
      <c r="D615" s="36">
        <f>VLOOKUP(IF(data!D614="","unknown",data!D614),variables!$A$63:$F$94,6,FALSE)</f>
        <v>300</v>
      </c>
      <c r="E615">
        <f>VLOOKUP(IF(data!E614="","unknown",data!E614),variables!$A$97:$B$104,2,FALSE)</f>
        <v>400</v>
      </c>
      <c r="F615">
        <f>VLOOKUP(data!F614,variables!$A$107:$B$108,2,FALSE)</f>
        <v>501</v>
      </c>
      <c r="G615">
        <f>VLOOKUP(IF(data!H614="","unknown",data!H614),variables!$A$110:$B$112,2,FALSE)</f>
        <v>602</v>
      </c>
      <c r="H615">
        <f>VLOOKUP(IF(data!I614="","unknown",data!I614),variables!$A$115:$B$464,2,FALSE)</f>
        <v>700.024</v>
      </c>
      <c r="I615">
        <f>VLOOKUP(IF(data!P614="","unknown",data!P614),variables!$A$466:$B$517,2,FALSE)</f>
        <v>801</v>
      </c>
      <c r="J615">
        <f>VLOOKUP(IF(data!Q614="","unknown",data!Q614),variables!$A$519:$B$524,2,FALSE)</f>
        <v>905</v>
      </c>
      <c r="K615">
        <f>VLOOKUP(IF(data!S614="","unknown",data!S614),variables!$A$526:$B$528,2,FALSE)</f>
        <v>1002</v>
      </c>
      <c r="L615">
        <f>VLOOKUP(IF(data!U614="","unknown",data!U614),variables!$A$530:$B$534,2,FALSE)</f>
        <v>1100</v>
      </c>
      <c r="M615" s="38">
        <f>'data (2)'!A614</f>
        <v>0</v>
      </c>
      <c r="N615">
        <f>'interests (2)'!A615</f>
        <v>0</v>
      </c>
      <c r="O615" t="str">
        <f t="shared" si="37"/>
        <v>filters:[0,0]</v>
      </c>
      <c r="P615" t="str">
        <f t="shared" si="38"/>
        <v>variables:[43,104,203,300,400,501,602,700.024,801,905,1002,1100]</v>
      </c>
      <c r="Q615" t="s">
        <v>1703</v>
      </c>
      <c r="R615" t="str">
        <f t="shared" si="39"/>
        <v>filters:[0,0],variables:[43,104,203,300,400,501,602,700.024,801,905,1002,1100]</v>
      </c>
      <c r="S615" t="s">
        <v>1701</v>
      </c>
      <c r="T615" t="str">
        <f t="shared" si="36"/>
        <v>{filters:[0,0],variables:[43,104,203,300,400,501,602,700.024,801,905,1002,1100]},</v>
      </c>
    </row>
    <row r="616" spans="1:20">
      <c r="A616" s="36">
        <f>VLOOKUP(data!A615,variables!$A$33:$E$58,5,FALSE)</f>
        <v>43</v>
      </c>
      <c r="B616" s="36">
        <f>VLOOKUP(data!A615,variables!$A$33:$F$58,6,FALSE)</f>
        <v>104</v>
      </c>
      <c r="C616" s="36">
        <f>VLOOKUP(IF(data!D615="","unknown",data!D615),variables!$A$63:$F$94,5,FALSE)</f>
        <v>203</v>
      </c>
      <c r="D616" s="36">
        <f>VLOOKUP(IF(data!D615="","unknown",data!D615),variables!$A$63:$F$94,6,FALSE)</f>
        <v>300</v>
      </c>
      <c r="E616">
        <f>VLOOKUP(IF(data!E615="","unknown",data!E615),variables!$A$97:$B$104,2,FALSE)</f>
        <v>440</v>
      </c>
      <c r="F616">
        <f>VLOOKUP(data!F615,variables!$A$107:$B$108,2,FALSE)</f>
        <v>501</v>
      </c>
      <c r="G616">
        <f>VLOOKUP(IF(data!H615="","unknown",data!H615),variables!$A$110:$B$112,2,FALSE)</f>
        <v>602</v>
      </c>
      <c r="H616">
        <f>VLOOKUP(IF(data!I615="","unknown",data!I615),variables!$A$115:$B$464,2,FALSE)</f>
        <v>700.024</v>
      </c>
      <c r="I616">
        <f>VLOOKUP(IF(data!P615="","unknown",data!P615),variables!$A$466:$B$517,2,FALSE)</f>
        <v>801</v>
      </c>
      <c r="J616">
        <f>VLOOKUP(IF(data!Q615="","unknown",data!Q615),variables!$A$519:$B$524,2,FALSE)</f>
        <v>905</v>
      </c>
      <c r="K616">
        <f>VLOOKUP(IF(data!S615="","unknown",data!S615),variables!$A$526:$B$528,2,FALSE)</f>
        <v>1002</v>
      </c>
      <c r="L616">
        <f>VLOOKUP(IF(data!U615="","unknown",data!U615),variables!$A$530:$B$534,2,FALSE)</f>
        <v>1104</v>
      </c>
      <c r="M616" s="38">
        <f>'data (2)'!A615</f>
        <v>0</v>
      </c>
      <c r="N616">
        <f>'interests (2)'!A616</f>
        <v>0</v>
      </c>
      <c r="O616" t="str">
        <f t="shared" si="37"/>
        <v>filters:[0,0]</v>
      </c>
      <c r="P616" t="str">
        <f t="shared" si="38"/>
        <v>variables:[43,104,203,300,440,501,602,700.024,801,905,1002,1104]</v>
      </c>
      <c r="Q616" t="s">
        <v>1703</v>
      </c>
      <c r="R616" t="str">
        <f t="shared" si="39"/>
        <v>filters:[0,0],variables:[43,104,203,300,440,501,602,700.024,801,905,1002,1104]</v>
      </c>
      <c r="S616" t="s">
        <v>1701</v>
      </c>
      <c r="T616" t="str">
        <f t="shared" si="36"/>
        <v>{filters:[0,0],variables:[43,104,203,300,440,501,602,700.024,801,905,1002,1104]},</v>
      </c>
    </row>
    <row r="617" spans="1:20">
      <c r="A617" s="36">
        <f>VLOOKUP(data!A616,variables!$A$33:$E$58,5,FALSE)</f>
        <v>50</v>
      </c>
      <c r="B617" s="36">
        <f>VLOOKUP(data!A616,variables!$A$33:$F$58,6,FALSE)</f>
        <v>105</v>
      </c>
      <c r="C617" s="36">
        <f>VLOOKUP(IF(data!D616="","unknown",data!D616),variables!$A$63:$F$94,5,FALSE)</f>
        <v>203</v>
      </c>
      <c r="D617" s="36">
        <f>VLOOKUP(IF(data!D616="","unknown",data!D616),variables!$A$63:$F$94,6,FALSE)</f>
        <v>300</v>
      </c>
      <c r="E617">
        <f>VLOOKUP(IF(data!E616="","unknown",data!E616),variables!$A$97:$B$104,2,FALSE)</f>
        <v>401</v>
      </c>
      <c r="F617">
        <f>VLOOKUP(data!F616,variables!$A$107:$B$108,2,FALSE)</f>
        <v>500</v>
      </c>
      <c r="G617">
        <f>VLOOKUP(IF(data!H616="","unknown",data!H616),variables!$A$110:$B$112,2,FALSE)</f>
        <v>601</v>
      </c>
      <c r="H617">
        <f>VLOOKUP(IF(data!I616="","unknown",data!I616),variables!$A$115:$B$464,2,FALSE)</f>
        <v>700.16700000000003</v>
      </c>
      <c r="I617">
        <f>VLOOKUP(IF(data!P616="","unknown",data!P616),variables!$A$466:$B$517,2,FALSE)</f>
        <v>800.03099999999995</v>
      </c>
      <c r="J617">
        <f>VLOOKUP(IF(data!Q616="","unknown",data!Q616),variables!$A$519:$B$524,2,FALSE)</f>
        <v>900</v>
      </c>
      <c r="K617">
        <f>VLOOKUP(IF(data!S616="","unknown",data!S616),variables!$A$526:$B$528,2,FALSE)</f>
        <v>1000</v>
      </c>
      <c r="L617">
        <f>VLOOKUP(IF(data!U616="","unknown",data!U616),variables!$A$530:$B$534,2,FALSE)</f>
        <v>1102</v>
      </c>
      <c r="M617" s="38">
        <f>'data (2)'!A616</f>
        <v>3</v>
      </c>
      <c r="N617">
        <f>'interests (2)'!A617</f>
        <v>1102900</v>
      </c>
      <c r="O617" t="str">
        <f t="shared" si="37"/>
        <v>filters:[3,1102900]</v>
      </c>
      <c r="P617" t="str">
        <f t="shared" si="38"/>
        <v>variables:[50,105,203,300,401,500,601,700.167,800.031,900,1000,1102]</v>
      </c>
      <c r="Q617" t="s">
        <v>1703</v>
      </c>
      <c r="R617" t="str">
        <f t="shared" si="39"/>
        <v>filters:[3,1102900],variables:[50,105,203,300,401,500,601,700.167,800.031,900,1000,1102]</v>
      </c>
      <c r="S617" t="s">
        <v>1701</v>
      </c>
      <c r="T617" t="str">
        <f t="shared" si="36"/>
        <v>{filters:[3,1102900],variables:[50,105,203,300,401,500,601,700.167,800.031,900,1000,1102]},</v>
      </c>
    </row>
    <row r="618" spans="1:20">
      <c r="A618" s="36">
        <f>VLOOKUP(data!A617,variables!$A$33:$E$58,5,FALSE)</f>
        <v>41</v>
      </c>
      <c r="B618" s="36">
        <f>VLOOKUP(data!A617,variables!$A$33:$F$58,6,FALSE)</f>
        <v>104</v>
      </c>
      <c r="C618" s="36">
        <f>VLOOKUP(IF(data!D617="","unknown",data!D617),variables!$A$63:$F$94,5,FALSE)</f>
        <v>226</v>
      </c>
      <c r="D618" s="36">
        <f>VLOOKUP(IF(data!D617="","unknown",data!D617),variables!$A$63:$F$94,6,FALSE)</f>
        <v>302</v>
      </c>
      <c r="E618">
        <f>VLOOKUP(IF(data!E617="","unknown",data!E617),variables!$A$97:$B$104,2,FALSE)</f>
        <v>400</v>
      </c>
      <c r="F618">
        <f>VLOOKUP(data!F617,variables!$A$107:$B$108,2,FALSE)</f>
        <v>500</v>
      </c>
      <c r="G618">
        <f>VLOOKUP(IF(data!H617="","unknown",data!H617),variables!$A$110:$B$112,2,FALSE)</f>
        <v>600</v>
      </c>
      <c r="H618">
        <f>VLOOKUP(IF(data!I617="","unknown",data!I617),variables!$A$115:$B$464,2,FALSE)</f>
        <v>700.13699999999994</v>
      </c>
      <c r="I618">
        <f>VLOOKUP(IF(data!P617="","unknown",data!P617),variables!$A$466:$B$517,2,FALSE)</f>
        <v>800.01300000000003</v>
      </c>
      <c r="J618">
        <f>VLOOKUP(IF(data!Q617="","unknown",data!Q617),variables!$A$519:$B$524,2,FALSE)</f>
        <v>900</v>
      </c>
      <c r="K618">
        <f>VLOOKUP(IF(data!S617="","unknown",data!S617),variables!$A$526:$B$528,2,FALSE)</f>
        <v>1000</v>
      </c>
      <c r="L618">
        <f>VLOOKUP(IF(data!U617="","unknown",data!U617),variables!$A$530:$B$534,2,FALSE)</f>
        <v>1100</v>
      </c>
      <c r="M618" s="38">
        <f>'data (2)'!A617</f>
        <v>1</v>
      </c>
      <c r="N618">
        <f>'interests (2)'!A618</f>
        <v>1049600</v>
      </c>
      <c r="O618" t="str">
        <f t="shared" si="37"/>
        <v>filters:[1,1049600]</v>
      </c>
      <c r="P618" t="str">
        <f t="shared" si="38"/>
        <v>variables:[41,104,226,302,400,500,600,700.137,800.013,900,1000,1100]</v>
      </c>
      <c r="Q618" t="s">
        <v>1703</v>
      </c>
      <c r="R618" t="str">
        <f t="shared" si="39"/>
        <v>filters:[1,1049600],variables:[41,104,226,302,400,500,600,700.137,800.013,900,1000,1100]</v>
      </c>
      <c r="S618" t="s">
        <v>1701</v>
      </c>
      <c r="T618" t="str">
        <f t="shared" si="36"/>
        <v>{filters:[1,1049600],variables:[41,104,226,302,400,500,600,700.137,800.013,900,1000,1100]},</v>
      </c>
    </row>
    <row r="619" spans="1:20">
      <c r="A619" s="36">
        <f>VLOOKUP(data!A618,variables!$A$33:$E$58,5,FALSE)</f>
        <v>52</v>
      </c>
      <c r="B619" s="36">
        <f>VLOOKUP(data!A618,variables!$A$33:$F$58,6,FALSE)</f>
        <v>105</v>
      </c>
      <c r="C619" s="36">
        <f>VLOOKUP(IF(data!D618="","unknown",data!D618),variables!$A$63:$F$94,5,FALSE)</f>
        <v>203</v>
      </c>
      <c r="D619" s="36">
        <f>VLOOKUP(IF(data!D618="","unknown",data!D618),variables!$A$63:$F$94,6,FALSE)</f>
        <v>300</v>
      </c>
      <c r="E619">
        <f>VLOOKUP(IF(data!E618="","unknown",data!E618),variables!$A$97:$B$104,2,FALSE)</f>
        <v>400</v>
      </c>
      <c r="F619">
        <f>VLOOKUP(data!F618,variables!$A$107:$B$108,2,FALSE)</f>
        <v>501</v>
      </c>
      <c r="G619">
        <f>VLOOKUP(IF(data!H618="","unknown",data!H618),variables!$A$110:$B$112,2,FALSE)</f>
        <v>600</v>
      </c>
      <c r="H619">
        <f>VLOOKUP(IF(data!I618="","unknown",data!I618),variables!$A$115:$B$464,2,FALSE)</f>
        <v>700.25300000000004</v>
      </c>
      <c r="I619">
        <f>VLOOKUP(IF(data!P618="","unknown",data!P618),variables!$A$466:$B$517,2,FALSE)</f>
        <v>800.029</v>
      </c>
      <c r="J619">
        <f>VLOOKUP(IF(data!Q618="","unknown",data!Q618),variables!$A$519:$B$524,2,FALSE)</f>
        <v>903</v>
      </c>
      <c r="K619">
        <f>VLOOKUP(IF(data!S618="","unknown",data!S618),variables!$A$526:$B$528,2,FALSE)</f>
        <v>1001</v>
      </c>
      <c r="L619">
        <f>VLOOKUP(IF(data!U618="","unknown",data!U618),variables!$A$530:$B$534,2,FALSE)</f>
        <v>1100</v>
      </c>
      <c r="M619" s="38">
        <f>'data (2)'!A618</f>
        <v>3</v>
      </c>
      <c r="N619">
        <f>'interests (2)'!A619</f>
        <v>221402</v>
      </c>
      <c r="O619" t="str">
        <f t="shared" si="37"/>
        <v>filters:[3,221402]</v>
      </c>
      <c r="P619" t="str">
        <f t="shared" si="38"/>
        <v>variables:[52,105,203,300,400,501,600,700.253,800.029,903,1001,1100]</v>
      </c>
      <c r="Q619" t="s">
        <v>1703</v>
      </c>
      <c r="R619" t="str">
        <f t="shared" si="39"/>
        <v>filters:[3,221402],variables:[52,105,203,300,400,501,600,700.253,800.029,903,1001,1100]</v>
      </c>
      <c r="S619" t="s">
        <v>1701</v>
      </c>
      <c r="T619" t="str">
        <f t="shared" si="36"/>
        <v>{filters:[3,221402],variables:[52,105,203,300,400,501,600,700.253,800.029,903,1001,1100]},</v>
      </c>
    </row>
    <row r="620" spans="1:20">
      <c r="A620" s="36">
        <f>VLOOKUP(data!A619,variables!$A$33:$E$58,5,FALSE)</f>
        <v>20</v>
      </c>
      <c r="B620" s="36">
        <f>VLOOKUP(data!A619,variables!$A$33:$F$58,6,FALSE)</f>
        <v>102</v>
      </c>
      <c r="C620" s="36">
        <f>VLOOKUP(IF(data!D619="","unknown",data!D619),variables!$A$63:$F$94,5,FALSE)</f>
        <v>203</v>
      </c>
      <c r="D620" s="36">
        <f>VLOOKUP(IF(data!D619="","unknown",data!D619),variables!$A$63:$F$94,6,FALSE)</f>
        <v>300</v>
      </c>
      <c r="E620">
        <f>VLOOKUP(IF(data!E619="","unknown",data!E619),variables!$A$97:$B$104,2,FALSE)</f>
        <v>440</v>
      </c>
      <c r="F620">
        <f>VLOOKUP(data!F619,variables!$A$107:$B$108,2,FALSE)</f>
        <v>500</v>
      </c>
      <c r="G620">
        <f>VLOOKUP(IF(data!H619="","unknown",data!H619),variables!$A$110:$B$112,2,FALSE)</f>
        <v>600</v>
      </c>
      <c r="H620">
        <f>VLOOKUP(IF(data!I619="","unknown",data!I619),variables!$A$115:$B$464,2,FALSE)</f>
        <v>700.34900000000005</v>
      </c>
      <c r="I620">
        <f>VLOOKUP(IF(data!P619="","unknown",data!P619),variables!$A$466:$B$517,2,FALSE)</f>
        <v>800.02599999999995</v>
      </c>
      <c r="J620">
        <f>VLOOKUP(IF(data!Q619="","unknown",data!Q619),variables!$A$519:$B$524,2,FALSE)</f>
        <v>905</v>
      </c>
      <c r="K620">
        <f>VLOOKUP(IF(data!S619="","unknown",data!S619),variables!$A$526:$B$528,2,FALSE)</f>
        <v>1001</v>
      </c>
      <c r="L620">
        <f>VLOOKUP(IF(data!U619="","unknown",data!U619),variables!$A$530:$B$534,2,FALSE)</f>
        <v>1104</v>
      </c>
      <c r="M620" s="38">
        <f>'data (2)'!A619</f>
        <v>0</v>
      </c>
      <c r="N620">
        <f>'interests (2)'!A620</f>
        <v>2097151</v>
      </c>
      <c r="O620" t="str">
        <f t="shared" si="37"/>
        <v>filters:[0,2097151]</v>
      </c>
      <c r="P620" t="str">
        <f t="shared" si="38"/>
        <v>variables:[20,102,203,300,440,500,600,700.349,800.026,905,1001,1104]</v>
      </c>
      <c r="Q620" t="s">
        <v>1703</v>
      </c>
      <c r="R620" t="str">
        <f t="shared" si="39"/>
        <v>filters:[0,2097151],variables:[20,102,203,300,440,500,600,700.349,800.026,905,1001,1104]</v>
      </c>
      <c r="S620" t="s">
        <v>1701</v>
      </c>
      <c r="T620" t="str">
        <f t="shared" si="36"/>
        <v>{filters:[0,2097151],variables:[20,102,203,300,440,500,600,700.349,800.026,905,1001,1104]},</v>
      </c>
    </row>
    <row r="621" spans="1:20">
      <c r="A621" s="36">
        <f>VLOOKUP(data!A620,variables!$A$33:$E$58,5,FALSE)</f>
        <v>41</v>
      </c>
      <c r="B621" s="36">
        <f>VLOOKUP(data!A620,variables!$A$33:$F$58,6,FALSE)</f>
        <v>104</v>
      </c>
      <c r="C621" s="36">
        <f>VLOOKUP(IF(data!D620="","unknown",data!D620),variables!$A$63:$F$94,5,FALSE)</f>
        <v>203</v>
      </c>
      <c r="D621" s="36">
        <f>VLOOKUP(IF(data!D620="","unknown",data!D620),variables!$A$63:$F$94,6,FALSE)</f>
        <v>300</v>
      </c>
      <c r="E621">
        <f>VLOOKUP(IF(data!E620="","unknown",data!E620),variables!$A$97:$B$104,2,FALSE)</f>
        <v>400</v>
      </c>
      <c r="F621">
        <f>VLOOKUP(data!F620,variables!$A$107:$B$108,2,FALSE)</f>
        <v>500</v>
      </c>
      <c r="G621">
        <f>VLOOKUP(IF(data!H620="","unknown",data!H620),variables!$A$110:$B$112,2,FALSE)</f>
        <v>600</v>
      </c>
      <c r="H621">
        <f>VLOOKUP(IF(data!I620="","unknown",data!I620),variables!$A$115:$B$464,2,FALSE)</f>
        <v>700.3</v>
      </c>
      <c r="I621">
        <f>VLOOKUP(IF(data!P620="","unknown",data!P620),variables!$A$466:$B$517,2,FALSE)</f>
        <v>801</v>
      </c>
      <c r="J621">
        <f>VLOOKUP(IF(data!Q620="","unknown",data!Q620),variables!$A$519:$B$524,2,FALSE)</f>
        <v>903</v>
      </c>
      <c r="K621">
        <f>VLOOKUP(IF(data!S620="","unknown",data!S620),variables!$A$526:$B$528,2,FALSE)</f>
        <v>1000</v>
      </c>
      <c r="L621">
        <f>VLOOKUP(IF(data!U620="","unknown",data!U620),variables!$A$530:$B$534,2,FALSE)</f>
        <v>1100</v>
      </c>
      <c r="M621" s="38">
        <f>'data (2)'!A620</f>
        <v>2</v>
      </c>
      <c r="N621">
        <f>'interests (2)'!A621</f>
        <v>1156200</v>
      </c>
      <c r="O621" t="str">
        <f t="shared" si="37"/>
        <v>filters:[2,1156200]</v>
      </c>
      <c r="P621" t="str">
        <f t="shared" si="38"/>
        <v>variables:[41,104,203,300,400,500,600,700.3,801,903,1000,1100]</v>
      </c>
      <c r="Q621" t="s">
        <v>1703</v>
      </c>
      <c r="R621" t="str">
        <f t="shared" si="39"/>
        <v>filters:[2,1156200],variables:[41,104,203,300,400,500,600,700.3,801,903,1000,1100]</v>
      </c>
      <c r="S621" t="s">
        <v>1701</v>
      </c>
      <c r="T621" t="str">
        <f t="shared" si="36"/>
        <v>{filters:[2,1156200],variables:[41,104,203,300,400,500,600,700.3,801,903,1000,1100]},</v>
      </c>
    </row>
    <row r="622" spans="1:20">
      <c r="A622" s="36">
        <f>VLOOKUP(data!A621,variables!$A$33:$E$58,5,FALSE)</f>
        <v>23</v>
      </c>
      <c r="B622" s="36">
        <f>VLOOKUP(data!A621,variables!$A$33:$F$58,6,FALSE)</f>
        <v>102</v>
      </c>
      <c r="C622" s="36">
        <f>VLOOKUP(IF(data!D621="","unknown",data!D621),variables!$A$63:$F$94,5,FALSE)</f>
        <v>203</v>
      </c>
      <c r="D622" s="36">
        <f>VLOOKUP(IF(data!D621="","unknown",data!D621),variables!$A$63:$F$94,6,FALSE)</f>
        <v>300</v>
      </c>
      <c r="E622">
        <f>VLOOKUP(IF(data!E621="","unknown",data!E621),variables!$A$97:$B$104,2,FALSE)</f>
        <v>440</v>
      </c>
      <c r="F622">
        <f>VLOOKUP(data!F621,variables!$A$107:$B$108,2,FALSE)</f>
        <v>500</v>
      </c>
      <c r="G622">
        <f>VLOOKUP(IF(data!H621="","unknown",data!H621),variables!$A$110:$B$112,2,FALSE)</f>
        <v>601</v>
      </c>
      <c r="H622">
        <f>VLOOKUP(IF(data!I621="","unknown",data!I621),variables!$A$115:$B$464,2,FALSE)</f>
        <v>700.24900000000002</v>
      </c>
      <c r="I622">
        <f>VLOOKUP(IF(data!P621="","unknown",data!P621),variables!$A$466:$B$517,2,FALSE)</f>
        <v>800.00599999999997</v>
      </c>
      <c r="J622">
        <f>VLOOKUP(IF(data!Q621="","unknown",data!Q621),variables!$A$519:$B$524,2,FALSE)</f>
        <v>905</v>
      </c>
      <c r="K622">
        <f>VLOOKUP(IF(data!S621="","unknown",data!S621),variables!$A$526:$B$528,2,FALSE)</f>
        <v>1002</v>
      </c>
      <c r="L622">
        <f>VLOOKUP(IF(data!U621="","unknown",data!U621),variables!$A$530:$B$534,2,FALSE)</f>
        <v>1104</v>
      </c>
      <c r="M622" s="38">
        <f>'data (2)'!A621</f>
        <v>0</v>
      </c>
      <c r="N622">
        <f>'interests (2)'!A622</f>
        <v>0</v>
      </c>
      <c r="O622" t="str">
        <f t="shared" si="37"/>
        <v>filters:[0,0]</v>
      </c>
      <c r="P622" t="str">
        <f t="shared" si="38"/>
        <v>variables:[23,102,203,300,440,500,601,700.249,800.006,905,1002,1104]</v>
      </c>
      <c r="Q622" t="s">
        <v>1703</v>
      </c>
      <c r="R622" t="str">
        <f t="shared" si="39"/>
        <v>filters:[0,0],variables:[23,102,203,300,440,500,601,700.249,800.006,905,1002,1104]</v>
      </c>
      <c r="S622" t="s">
        <v>1701</v>
      </c>
      <c r="T622" t="str">
        <f t="shared" si="36"/>
        <v>{filters:[0,0],variables:[23,102,203,300,440,500,601,700.249,800.006,905,1002,1104]},</v>
      </c>
    </row>
    <row r="623" spans="1:20">
      <c r="A623" s="36">
        <f>VLOOKUP(data!A622,variables!$A$33:$E$58,5,FALSE)</f>
        <v>41</v>
      </c>
      <c r="B623" s="36">
        <f>VLOOKUP(data!A622,variables!$A$33:$F$58,6,FALSE)</f>
        <v>104</v>
      </c>
      <c r="C623" s="36">
        <f>VLOOKUP(IF(data!D622="","unknown",data!D622),variables!$A$63:$F$94,5,FALSE)</f>
        <v>203</v>
      </c>
      <c r="D623" s="36">
        <f>VLOOKUP(IF(data!D622="","unknown",data!D622),variables!$A$63:$F$94,6,FALSE)</f>
        <v>300</v>
      </c>
      <c r="E623">
        <f>VLOOKUP(IF(data!E622="","unknown",data!E622),variables!$A$97:$B$104,2,FALSE)</f>
        <v>400</v>
      </c>
      <c r="F623">
        <f>VLOOKUP(data!F622,variables!$A$107:$B$108,2,FALSE)</f>
        <v>500</v>
      </c>
      <c r="G623">
        <f>VLOOKUP(IF(data!H622="","unknown",data!H622),variables!$A$110:$B$112,2,FALSE)</f>
        <v>600</v>
      </c>
      <c r="H623">
        <f>VLOOKUP(IF(data!I622="","unknown",data!I622),variables!$A$115:$B$464,2,FALSE)</f>
        <v>700.3</v>
      </c>
      <c r="I623">
        <f>VLOOKUP(IF(data!P622="","unknown",data!P622),variables!$A$466:$B$517,2,FALSE)</f>
        <v>800.00900000000001</v>
      </c>
      <c r="J623">
        <f>VLOOKUP(IF(data!Q622="","unknown",data!Q622),variables!$A$519:$B$524,2,FALSE)</f>
        <v>903</v>
      </c>
      <c r="K623">
        <f>VLOOKUP(IF(data!S622="","unknown",data!S622),variables!$A$526:$B$528,2,FALSE)</f>
        <v>1001</v>
      </c>
      <c r="L623">
        <f>VLOOKUP(IF(data!U622="","unknown",data!U622),variables!$A$530:$B$534,2,FALSE)</f>
        <v>1100</v>
      </c>
      <c r="M623" s="38">
        <f>'data (2)'!A622</f>
        <v>0</v>
      </c>
      <c r="N623">
        <f>'interests (2)'!A623</f>
        <v>1312000</v>
      </c>
      <c r="O623" t="str">
        <f t="shared" si="37"/>
        <v>filters:[0,1312000]</v>
      </c>
      <c r="P623" t="str">
        <f t="shared" si="38"/>
        <v>variables:[41,104,203,300,400,500,600,700.3,800.009,903,1001,1100]</v>
      </c>
      <c r="Q623" t="s">
        <v>1703</v>
      </c>
      <c r="R623" t="str">
        <f t="shared" si="39"/>
        <v>filters:[0,1312000],variables:[41,104,203,300,400,500,600,700.3,800.009,903,1001,1100]</v>
      </c>
      <c r="S623" t="s">
        <v>1701</v>
      </c>
      <c r="T623" t="str">
        <f t="shared" si="36"/>
        <v>{filters:[0,1312000],variables:[41,104,203,300,400,500,600,700.3,800.009,903,1001,1100]},</v>
      </c>
    </row>
    <row r="624" spans="1:20">
      <c r="A624" s="36">
        <f>VLOOKUP(data!A623,variables!$A$33:$E$58,5,FALSE)</f>
        <v>41</v>
      </c>
      <c r="B624" s="36">
        <f>VLOOKUP(data!A623,variables!$A$33:$F$58,6,FALSE)</f>
        <v>104</v>
      </c>
      <c r="C624" s="36">
        <f>VLOOKUP(IF(data!D623="","unknown",data!D623),variables!$A$63:$F$94,5,FALSE)</f>
        <v>203</v>
      </c>
      <c r="D624" s="36">
        <f>VLOOKUP(IF(data!D623="","unknown",data!D623),variables!$A$63:$F$94,6,FALSE)</f>
        <v>300</v>
      </c>
      <c r="E624">
        <f>VLOOKUP(IF(data!E623="","unknown",data!E623),variables!$A$97:$B$104,2,FALSE)</f>
        <v>440</v>
      </c>
      <c r="F624">
        <f>VLOOKUP(data!F623,variables!$A$107:$B$108,2,FALSE)</f>
        <v>500</v>
      </c>
      <c r="G624">
        <f>VLOOKUP(IF(data!H623="","unknown",data!H623),variables!$A$110:$B$112,2,FALSE)</f>
        <v>602</v>
      </c>
      <c r="H624">
        <f>VLOOKUP(IF(data!I623="","unknown",data!I623),variables!$A$115:$B$464,2,FALSE)</f>
        <v>700.274</v>
      </c>
      <c r="I624">
        <f>VLOOKUP(IF(data!P623="","unknown",data!P623),variables!$A$466:$B$517,2,FALSE)</f>
        <v>801</v>
      </c>
      <c r="J624">
        <f>VLOOKUP(IF(data!Q623="","unknown",data!Q623),variables!$A$519:$B$524,2,FALSE)</f>
        <v>905</v>
      </c>
      <c r="K624">
        <f>VLOOKUP(IF(data!S623="","unknown",data!S623),variables!$A$526:$B$528,2,FALSE)</f>
        <v>1002</v>
      </c>
      <c r="L624">
        <f>VLOOKUP(IF(data!U623="","unknown",data!U623),variables!$A$530:$B$534,2,FALSE)</f>
        <v>1104</v>
      </c>
      <c r="M624" s="38">
        <f>'data (2)'!A623</f>
        <v>0</v>
      </c>
      <c r="N624">
        <f>'interests (2)'!A624</f>
        <v>0</v>
      </c>
      <c r="O624" t="str">
        <f t="shared" si="37"/>
        <v>filters:[0,0]</v>
      </c>
      <c r="P624" t="str">
        <f t="shared" si="38"/>
        <v>variables:[41,104,203,300,440,500,602,700.274,801,905,1002,1104]</v>
      </c>
      <c r="Q624" t="s">
        <v>1703</v>
      </c>
      <c r="R624" t="str">
        <f t="shared" si="39"/>
        <v>filters:[0,0],variables:[41,104,203,300,440,500,602,700.274,801,905,1002,1104]</v>
      </c>
      <c r="S624" t="s">
        <v>1701</v>
      </c>
      <c r="T624" t="str">
        <f t="shared" si="36"/>
        <v>{filters:[0,0],variables:[41,104,203,300,440,500,602,700.274,801,905,1002,1104]},</v>
      </c>
    </row>
    <row r="625" spans="1:20">
      <c r="A625" s="36">
        <f>VLOOKUP(data!A624,variables!$A$33:$E$58,5,FALSE)</f>
        <v>41</v>
      </c>
      <c r="B625" s="36">
        <f>VLOOKUP(data!A624,variables!$A$33:$F$58,6,FALSE)</f>
        <v>104</v>
      </c>
      <c r="C625" s="36">
        <f>VLOOKUP(IF(data!D624="","unknown",data!D624),variables!$A$63:$F$94,5,FALSE)</f>
        <v>203</v>
      </c>
      <c r="D625" s="36">
        <f>VLOOKUP(IF(data!D624="","unknown",data!D624),variables!$A$63:$F$94,6,FALSE)</f>
        <v>300</v>
      </c>
      <c r="E625">
        <f>VLOOKUP(IF(data!E624="","unknown",data!E624),variables!$A$97:$B$104,2,FALSE)</f>
        <v>400</v>
      </c>
      <c r="F625">
        <f>VLOOKUP(data!F624,variables!$A$107:$B$108,2,FALSE)</f>
        <v>500</v>
      </c>
      <c r="G625">
        <f>VLOOKUP(IF(data!H624="","unknown",data!H624),variables!$A$110:$B$112,2,FALSE)</f>
        <v>600</v>
      </c>
      <c r="H625">
        <f>VLOOKUP(IF(data!I624="","unknown",data!I624),variables!$A$115:$B$464,2,FALSE)</f>
        <v>700.16</v>
      </c>
      <c r="I625">
        <f>VLOOKUP(IF(data!P624="","unknown",data!P624),variables!$A$466:$B$517,2,FALSE)</f>
        <v>800.03899999999999</v>
      </c>
      <c r="J625">
        <f>VLOOKUP(IF(data!Q624="","unknown",data!Q624),variables!$A$519:$B$524,2,FALSE)</f>
        <v>903</v>
      </c>
      <c r="K625">
        <f>VLOOKUP(IF(data!S624="","unknown",data!S624),variables!$A$526:$B$528,2,FALSE)</f>
        <v>1001</v>
      </c>
      <c r="L625">
        <f>VLOOKUP(IF(data!U624="","unknown",data!U624),variables!$A$530:$B$534,2,FALSE)</f>
        <v>1104</v>
      </c>
      <c r="M625" s="38">
        <f>'data (2)'!A624</f>
        <v>2</v>
      </c>
      <c r="N625">
        <f>'interests (2)'!A625</f>
        <v>1435002</v>
      </c>
      <c r="O625" t="str">
        <f t="shared" si="37"/>
        <v>filters:[2,1435002]</v>
      </c>
      <c r="P625" t="str">
        <f t="shared" si="38"/>
        <v>variables:[41,104,203,300,400,500,600,700.16,800.039,903,1001,1104]</v>
      </c>
      <c r="Q625" t="s">
        <v>1703</v>
      </c>
      <c r="R625" t="str">
        <f t="shared" si="39"/>
        <v>filters:[2,1435002],variables:[41,104,203,300,400,500,600,700.16,800.039,903,1001,1104]</v>
      </c>
      <c r="S625" t="s">
        <v>1701</v>
      </c>
      <c r="T625" t="str">
        <f t="shared" si="36"/>
        <v>{filters:[2,1435002],variables:[41,104,203,300,400,500,600,700.16,800.039,903,1001,1104]},</v>
      </c>
    </row>
    <row r="626" spans="1:20">
      <c r="A626" s="36">
        <f>VLOOKUP(data!A625,variables!$A$33:$E$58,5,FALSE)</f>
        <v>50</v>
      </c>
      <c r="B626" s="36">
        <f>VLOOKUP(data!A625,variables!$A$33:$F$58,6,FALSE)</f>
        <v>105</v>
      </c>
      <c r="C626" s="36">
        <f>VLOOKUP(IF(data!D625="","unknown",data!D625),variables!$A$63:$F$94,5,FALSE)</f>
        <v>203</v>
      </c>
      <c r="D626" s="36">
        <f>VLOOKUP(IF(data!D625="","unknown",data!D625),variables!$A$63:$F$94,6,FALSE)</f>
        <v>300</v>
      </c>
      <c r="E626">
        <f>VLOOKUP(IF(data!E625="","unknown",data!E625),variables!$A$97:$B$104,2,FALSE)</f>
        <v>401</v>
      </c>
      <c r="F626">
        <f>VLOOKUP(data!F625,variables!$A$107:$B$108,2,FALSE)</f>
        <v>500</v>
      </c>
      <c r="G626">
        <f>VLOOKUP(IF(data!H625="","unknown",data!H625),variables!$A$110:$B$112,2,FALSE)</f>
        <v>600</v>
      </c>
      <c r="H626">
        <f>VLOOKUP(IF(data!I625="","unknown",data!I625),variables!$A$115:$B$464,2,FALSE)</f>
        <v>700.04300000000001</v>
      </c>
      <c r="I626">
        <f>VLOOKUP(IF(data!P625="","unknown",data!P625),variables!$A$466:$B$517,2,FALSE)</f>
        <v>800.02499999999998</v>
      </c>
      <c r="J626">
        <f>VLOOKUP(IF(data!Q625="","unknown",data!Q625),variables!$A$519:$B$524,2,FALSE)</f>
        <v>903</v>
      </c>
      <c r="K626">
        <f>VLOOKUP(IF(data!S625="","unknown",data!S625),variables!$A$526:$B$528,2,FALSE)</f>
        <v>1001</v>
      </c>
      <c r="L626">
        <f>VLOOKUP(IF(data!U625="","unknown",data!U625),variables!$A$530:$B$534,2,FALSE)</f>
        <v>1102</v>
      </c>
      <c r="M626" s="38">
        <f>'data (2)'!A625</f>
        <v>3</v>
      </c>
      <c r="N626">
        <f>'interests (2)'!A626</f>
        <v>1422702</v>
      </c>
      <c r="O626" t="str">
        <f t="shared" si="37"/>
        <v>filters:[3,1422702]</v>
      </c>
      <c r="P626" t="str">
        <f t="shared" si="38"/>
        <v>variables:[50,105,203,300,401,500,600,700.043,800.025,903,1001,1102]</v>
      </c>
      <c r="Q626" t="s">
        <v>1703</v>
      </c>
      <c r="R626" t="str">
        <f t="shared" si="39"/>
        <v>filters:[3,1422702],variables:[50,105,203,300,401,500,600,700.043,800.025,903,1001,1102]</v>
      </c>
      <c r="S626" t="s">
        <v>1701</v>
      </c>
      <c r="T626" t="str">
        <f t="shared" si="36"/>
        <v>{filters:[3,1422702],variables:[50,105,203,300,401,500,600,700.043,800.025,903,1001,1102]},</v>
      </c>
    </row>
    <row r="627" spans="1:20">
      <c r="A627" s="36">
        <f>VLOOKUP(data!A626,variables!$A$33:$E$58,5,FALSE)</f>
        <v>30</v>
      </c>
      <c r="B627" s="36">
        <f>VLOOKUP(data!A626,variables!$A$33:$F$58,6,FALSE)</f>
        <v>103</v>
      </c>
      <c r="C627" s="36">
        <f>VLOOKUP(IF(data!D626="","unknown",data!D626),variables!$A$63:$F$94,5,FALSE)</f>
        <v>234</v>
      </c>
      <c r="D627" s="36">
        <f>VLOOKUP(IF(data!D626="","unknown",data!D626),variables!$A$63:$F$94,6,FALSE)</f>
        <v>302</v>
      </c>
      <c r="E627">
        <f>VLOOKUP(IF(data!E626="","unknown",data!E626),variables!$A$97:$B$104,2,FALSE)</f>
        <v>400</v>
      </c>
      <c r="F627">
        <f>VLOOKUP(data!F626,variables!$A$107:$B$108,2,FALSE)</f>
        <v>500</v>
      </c>
      <c r="G627">
        <f>VLOOKUP(IF(data!H626="","unknown",data!H626),variables!$A$110:$B$112,2,FALSE)</f>
        <v>600</v>
      </c>
      <c r="H627">
        <f>VLOOKUP(IF(data!I626="","unknown",data!I626),variables!$A$115:$B$464,2,FALSE)</f>
        <v>700.01700000000005</v>
      </c>
      <c r="I627">
        <f>VLOOKUP(IF(data!P626="","unknown",data!P626),variables!$A$466:$B$517,2,FALSE)</f>
        <v>800.01499999999999</v>
      </c>
      <c r="J627">
        <f>VLOOKUP(IF(data!Q626="","unknown",data!Q626),variables!$A$519:$B$524,2,FALSE)</f>
        <v>905</v>
      </c>
      <c r="K627">
        <f>VLOOKUP(IF(data!S626="","unknown",data!S626),variables!$A$526:$B$528,2,FALSE)</f>
        <v>1002</v>
      </c>
      <c r="L627">
        <f>VLOOKUP(IF(data!U626="","unknown",data!U626),variables!$A$530:$B$534,2,FALSE)</f>
        <v>1100</v>
      </c>
      <c r="M627" s="38">
        <f>'data (2)'!A626</f>
        <v>0</v>
      </c>
      <c r="N627">
        <f>'interests (2)'!A627</f>
        <v>0</v>
      </c>
      <c r="O627" t="str">
        <f t="shared" si="37"/>
        <v>filters:[0,0]</v>
      </c>
      <c r="P627" t="str">
        <f t="shared" si="38"/>
        <v>variables:[30,103,234,302,400,500,600,700.017,800.015,905,1002,1100]</v>
      </c>
      <c r="Q627" t="s">
        <v>1703</v>
      </c>
      <c r="R627" t="str">
        <f t="shared" si="39"/>
        <v>filters:[0,0],variables:[30,103,234,302,400,500,600,700.017,800.015,905,1002,1100]</v>
      </c>
      <c r="S627" t="s">
        <v>1701</v>
      </c>
      <c r="T627" t="str">
        <f t="shared" si="36"/>
        <v>{filters:[0,0],variables:[30,103,234,302,400,500,600,700.017,800.015,905,1002,1100]},</v>
      </c>
    </row>
    <row r="628" spans="1:20">
      <c r="A628" s="36">
        <f>VLOOKUP(data!A627,variables!$A$33:$E$58,5,FALSE)</f>
        <v>22</v>
      </c>
      <c r="B628" s="36">
        <f>VLOOKUP(data!A627,variables!$A$33:$F$58,6,FALSE)</f>
        <v>102</v>
      </c>
      <c r="C628" s="36">
        <f>VLOOKUP(IF(data!D627="","unknown",data!D627),variables!$A$63:$F$94,5,FALSE)</f>
        <v>203</v>
      </c>
      <c r="D628" s="36">
        <f>VLOOKUP(IF(data!D627="","unknown",data!D627),variables!$A$63:$F$94,6,FALSE)</f>
        <v>300</v>
      </c>
      <c r="E628">
        <f>VLOOKUP(IF(data!E627="","unknown",data!E627),variables!$A$97:$B$104,2,FALSE)</f>
        <v>401</v>
      </c>
      <c r="F628">
        <f>VLOOKUP(data!F627,variables!$A$107:$B$108,2,FALSE)</f>
        <v>500</v>
      </c>
      <c r="G628">
        <f>VLOOKUP(IF(data!H627="","unknown",data!H627),variables!$A$110:$B$112,2,FALSE)</f>
        <v>600</v>
      </c>
      <c r="H628">
        <f>VLOOKUP(IF(data!I627="","unknown",data!I627),variables!$A$115:$B$464,2,FALSE)</f>
        <v>700.14</v>
      </c>
      <c r="I628">
        <f>VLOOKUP(IF(data!P627="","unknown",data!P627),variables!$A$466:$B$517,2,FALSE)</f>
        <v>800.03800000000001</v>
      </c>
      <c r="J628">
        <f>VLOOKUP(IF(data!Q627="","unknown",data!Q627),variables!$A$519:$B$524,2,FALSE)</f>
        <v>903</v>
      </c>
      <c r="K628">
        <f>VLOOKUP(IF(data!S627="","unknown",data!S627),variables!$A$526:$B$528,2,FALSE)</f>
        <v>1000</v>
      </c>
      <c r="L628">
        <f>VLOOKUP(IF(data!U627="","unknown",data!U627),variables!$A$530:$B$534,2,FALSE)</f>
        <v>1101</v>
      </c>
      <c r="M628" s="38">
        <f>'data (2)'!A627</f>
        <v>2</v>
      </c>
      <c r="N628">
        <f>'interests (2)'!A628</f>
        <v>1381700</v>
      </c>
      <c r="O628" t="str">
        <f t="shared" si="37"/>
        <v>filters:[2,1381700]</v>
      </c>
      <c r="P628" t="str">
        <f t="shared" si="38"/>
        <v>variables:[22,102,203,300,401,500,600,700.14,800.038,903,1000,1101]</v>
      </c>
      <c r="Q628" t="s">
        <v>1703</v>
      </c>
      <c r="R628" t="str">
        <f t="shared" si="39"/>
        <v>filters:[2,1381700],variables:[22,102,203,300,401,500,600,700.14,800.038,903,1000,1101]</v>
      </c>
      <c r="S628" t="s">
        <v>1701</v>
      </c>
      <c r="T628" t="str">
        <f t="shared" si="36"/>
        <v>{filters:[2,1381700],variables:[22,102,203,300,401,500,600,700.14,800.038,903,1000,1101]},</v>
      </c>
    </row>
    <row r="629" spans="1:20">
      <c r="A629" s="36">
        <f>VLOOKUP(data!A628,variables!$A$33:$E$58,5,FALSE)</f>
        <v>23</v>
      </c>
      <c r="B629" s="36">
        <f>VLOOKUP(data!A628,variables!$A$33:$F$58,6,FALSE)</f>
        <v>102</v>
      </c>
      <c r="C629" s="36">
        <f>VLOOKUP(IF(data!D628="","unknown",data!D628),variables!$A$63:$F$94,5,FALSE)</f>
        <v>201</v>
      </c>
      <c r="D629" s="36">
        <f>VLOOKUP(IF(data!D628="","unknown",data!D628),variables!$A$63:$F$94,6,FALSE)</f>
        <v>300</v>
      </c>
      <c r="E629">
        <f>VLOOKUP(IF(data!E628="","unknown",data!E628),variables!$A$97:$B$104,2,FALSE)</f>
        <v>421</v>
      </c>
      <c r="F629">
        <f>VLOOKUP(data!F628,variables!$A$107:$B$108,2,FALSE)</f>
        <v>500</v>
      </c>
      <c r="G629">
        <f>VLOOKUP(IF(data!H628="","unknown",data!H628),variables!$A$110:$B$112,2,FALSE)</f>
        <v>601</v>
      </c>
      <c r="H629">
        <f>VLOOKUP(IF(data!I628="","unknown",data!I628),variables!$A$115:$B$464,2,FALSE)</f>
        <v>700.21600000000001</v>
      </c>
      <c r="I629">
        <f>VLOOKUP(IF(data!P628="","unknown",data!P628),variables!$A$466:$B$517,2,FALSE)</f>
        <v>800.00699999999995</v>
      </c>
      <c r="J629">
        <f>VLOOKUP(IF(data!Q628="","unknown",data!Q628),variables!$A$519:$B$524,2,FALSE)</f>
        <v>900</v>
      </c>
      <c r="K629">
        <f>VLOOKUP(IF(data!S628="","unknown",data!S628),variables!$A$526:$B$528,2,FALSE)</f>
        <v>1000</v>
      </c>
      <c r="L629">
        <f>VLOOKUP(IF(data!U628="","unknown",data!U628),variables!$A$530:$B$534,2,FALSE)</f>
        <v>1100</v>
      </c>
      <c r="M629" s="38">
        <f>'data (2)'!A628</f>
        <v>2</v>
      </c>
      <c r="N629">
        <f>'interests (2)'!A629</f>
        <v>344400</v>
      </c>
      <c r="O629" t="str">
        <f t="shared" si="37"/>
        <v>filters:[2,344400]</v>
      </c>
      <c r="P629" t="str">
        <f t="shared" si="38"/>
        <v>variables:[23,102,201,300,421,500,601,700.216,800.007,900,1000,1100]</v>
      </c>
      <c r="Q629" t="s">
        <v>1703</v>
      </c>
      <c r="R629" t="str">
        <f t="shared" si="39"/>
        <v>filters:[2,344400],variables:[23,102,201,300,421,500,601,700.216,800.007,900,1000,1100]</v>
      </c>
      <c r="S629" t="s">
        <v>1701</v>
      </c>
      <c r="T629" t="str">
        <f t="shared" si="36"/>
        <v>{filters:[2,344400],variables:[23,102,201,300,421,500,601,700.216,800.007,900,1000,1100]},</v>
      </c>
    </row>
    <row r="630" spans="1:20">
      <c r="A630" s="36">
        <f>VLOOKUP(data!A629,variables!$A$33:$E$58,5,FALSE)</f>
        <v>52</v>
      </c>
      <c r="B630" s="36">
        <f>VLOOKUP(data!A629,variables!$A$33:$F$58,6,FALSE)</f>
        <v>105</v>
      </c>
      <c r="C630" s="36">
        <f>VLOOKUP(IF(data!D629="","unknown",data!D629),variables!$A$63:$F$94,5,FALSE)</f>
        <v>234</v>
      </c>
      <c r="D630" s="36">
        <f>VLOOKUP(IF(data!D629="","unknown",data!D629),variables!$A$63:$F$94,6,FALSE)</f>
        <v>302</v>
      </c>
      <c r="E630">
        <f>VLOOKUP(IF(data!E629="","unknown",data!E629),variables!$A$97:$B$104,2,FALSE)</f>
        <v>400</v>
      </c>
      <c r="F630">
        <f>VLOOKUP(data!F629,variables!$A$107:$B$108,2,FALSE)</f>
        <v>501</v>
      </c>
      <c r="G630">
        <f>VLOOKUP(IF(data!H629="","unknown",data!H629),variables!$A$110:$B$112,2,FALSE)</f>
        <v>601</v>
      </c>
      <c r="H630">
        <f>VLOOKUP(IF(data!I629="","unknown",data!I629),variables!$A$115:$B$464,2,FALSE)</f>
        <v>700.28300000000002</v>
      </c>
      <c r="I630">
        <f>VLOOKUP(IF(data!P629="","unknown",data!P629),variables!$A$466:$B$517,2,FALSE)</f>
        <v>800.02099999999996</v>
      </c>
      <c r="J630">
        <f>VLOOKUP(IF(data!Q629="","unknown",data!Q629),variables!$A$519:$B$524,2,FALSE)</f>
        <v>902</v>
      </c>
      <c r="K630">
        <f>VLOOKUP(IF(data!S629="","unknown",data!S629),variables!$A$526:$B$528,2,FALSE)</f>
        <v>1000</v>
      </c>
      <c r="L630">
        <f>VLOOKUP(IF(data!U629="","unknown",data!U629),variables!$A$530:$B$534,2,FALSE)</f>
        <v>1100</v>
      </c>
      <c r="M630" s="38">
        <f>'data (2)'!A629</f>
        <v>2</v>
      </c>
      <c r="N630">
        <f>'interests (2)'!A630</f>
        <v>1070102</v>
      </c>
      <c r="O630" t="str">
        <f t="shared" si="37"/>
        <v>filters:[2,1070102]</v>
      </c>
      <c r="P630" t="str">
        <f t="shared" si="38"/>
        <v>variables:[52,105,234,302,400,501,601,700.283,800.021,902,1000,1100]</v>
      </c>
      <c r="Q630" t="s">
        <v>1703</v>
      </c>
      <c r="R630" t="str">
        <f t="shared" si="39"/>
        <v>filters:[2,1070102],variables:[52,105,234,302,400,501,601,700.283,800.021,902,1000,1100]</v>
      </c>
      <c r="S630" t="s">
        <v>1701</v>
      </c>
      <c r="T630" t="str">
        <f t="shared" si="36"/>
        <v>{filters:[2,1070102],variables:[52,105,234,302,400,501,601,700.283,800.021,902,1000,1100]},</v>
      </c>
    </row>
    <row r="631" spans="1:20">
      <c r="A631" s="36">
        <f>VLOOKUP(data!A630,variables!$A$33:$E$58,5,FALSE)</f>
        <v>41</v>
      </c>
      <c r="B631" s="36">
        <f>VLOOKUP(data!A630,variables!$A$33:$F$58,6,FALSE)</f>
        <v>104</v>
      </c>
      <c r="C631" s="36">
        <f>VLOOKUP(IF(data!D630="","unknown",data!D630),variables!$A$63:$F$94,5,FALSE)</f>
        <v>226</v>
      </c>
      <c r="D631" s="36">
        <f>VLOOKUP(IF(data!D630="","unknown",data!D630),variables!$A$63:$F$94,6,FALSE)</f>
        <v>302</v>
      </c>
      <c r="E631">
        <f>VLOOKUP(IF(data!E630="","unknown",data!E630),variables!$A$97:$B$104,2,FALSE)</f>
        <v>400</v>
      </c>
      <c r="F631">
        <f>VLOOKUP(data!F630,variables!$A$107:$B$108,2,FALSE)</f>
        <v>500</v>
      </c>
      <c r="G631">
        <f>VLOOKUP(IF(data!H630="","unknown",data!H630),variables!$A$110:$B$112,2,FALSE)</f>
        <v>600</v>
      </c>
      <c r="H631">
        <f>VLOOKUP(IF(data!I630="","unknown",data!I630),variables!$A$115:$B$464,2,FALSE)</f>
        <v>700.04700000000003</v>
      </c>
      <c r="I631">
        <f>VLOOKUP(IF(data!P630="","unknown",data!P630),variables!$A$466:$B$517,2,FALSE)</f>
        <v>800.01599999999996</v>
      </c>
      <c r="J631">
        <f>VLOOKUP(IF(data!Q630="","unknown",data!Q630),variables!$A$519:$B$524,2,FALSE)</f>
        <v>900</v>
      </c>
      <c r="K631">
        <f>VLOOKUP(IF(data!S630="","unknown",data!S630),variables!$A$526:$B$528,2,FALSE)</f>
        <v>1000</v>
      </c>
      <c r="L631">
        <f>VLOOKUP(IF(data!U630="","unknown",data!U630),variables!$A$530:$B$534,2,FALSE)</f>
        <v>1103</v>
      </c>
      <c r="M631" s="38">
        <f>'data (2)'!A630</f>
        <v>3</v>
      </c>
      <c r="N631">
        <f>'interests (2)'!A631</f>
        <v>164002</v>
      </c>
      <c r="O631" t="str">
        <f t="shared" si="37"/>
        <v>filters:[3,164002]</v>
      </c>
      <c r="P631" t="str">
        <f t="shared" si="38"/>
        <v>variables:[41,104,226,302,400,500,600,700.047,800.016,900,1000,1103]</v>
      </c>
      <c r="Q631" t="s">
        <v>1703</v>
      </c>
      <c r="R631" t="str">
        <f t="shared" si="39"/>
        <v>filters:[3,164002],variables:[41,104,226,302,400,500,600,700.047,800.016,900,1000,1103]</v>
      </c>
      <c r="S631" t="s">
        <v>1701</v>
      </c>
      <c r="T631" t="str">
        <f t="shared" si="36"/>
        <v>{filters:[3,164002],variables:[41,104,226,302,400,500,600,700.047,800.016,900,1000,1103]},</v>
      </c>
    </row>
    <row r="632" spans="1:20">
      <c r="A632" s="36">
        <f>VLOOKUP(data!A631,variables!$A$33:$E$58,5,FALSE)</f>
        <v>22</v>
      </c>
      <c r="B632" s="36">
        <f>VLOOKUP(data!A631,variables!$A$33:$F$58,6,FALSE)</f>
        <v>102</v>
      </c>
      <c r="C632" s="36">
        <f>VLOOKUP(IF(data!D631="","unknown",data!D631),variables!$A$63:$F$94,5,FALSE)</f>
        <v>229</v>
      </c>
      <c r="D632" s="36">
        <f>VLOOKUP(IF(data!D631="","unknown",data!D631),variables!$A$63:$F$94,6,FALSE)</f>
        <v>302</v>
      </c>
      <c r="E632">
        <f>VLOOKUP(IF(data!E631="","unknown",data!E631),variables!$A$97:$B$104,2,FALSE)</f>
        <v>400</v>
      </c>
      <c r="F632">
        <f>VLOOKUP(data!F631,variables!$A$107:$B$108,2,FALSE)</f>
        <v>500</v>
      </c>
      <c r="G632">
        <f>VLOOKUP(IF(data!H631="","unknown",data!H631),variables!$A$110:$B$112,2,FALSE)</f>
        <v>600</v>
      </c>
      <c r="H632">
        <f>VLOOKUP(IF(data!I631="","unknown",data!I631),variables!$A$115:$B$464,2,FALSE)</f>
        <v>700.27800000000002</v>
      </c>
      <c r="I632">
        <f>VLOOKUP(IF(data!P631="","unknown",data!P631),variables!$A$466:$B$517,2,FALSE)</f>
        <v>800.03099999999995</v>
      </c>
      <c r="J632">
        <f>VLOOKUP(IF(data!Q631="","unknown",data!Q631),variables!$A$519:$B$524,2,FALSE)</f>
        <v>903</v>
      </c>
      <c r="K632">
        <f>VLOOKUP(IF(data!S631="","unknown",data!S631),variables!$A$526:$B$528,2,FALSE)</f>
        <v>1000</v>
      </c>
      <c r="L632">
        <f>VLOOKUP(IF(data!U631="","unknown",data!U631),variables!$A$530:$B$534,2,FALSE)</f>
        <v>1100</v>
      </c>
      <c r="M632" s="38">
        <f>'data (2)'!A631</f>
        <v>3</v>
      </c>
      <c r="N632">
        <f>'interests (2)'!A632</f>
        <v>1553900</v>
      </c>
      <c r="O632" t="str">
        <f t="shared" si="37"/>
        <v>filters:[3,1553900]</v>
      </c>
      <c r="P632" t="str">
        <f t="shared" si="38"/>
        <v>variables:[22,102,229,302,400,500,600,700.278,800.031,903,1000,1100]</v>
      </c>
      <c r="Q632" t="s">
        <v>1703</v>
      </c>
      <c r="R632" t="str">
        <f t="shared" si="39"/>
        <v>filters:[3,1553900],variables:[22,102,229,302,400,500,600,700.278,800.031,903,1000,1100]</v>
      </c>
      <c r="S632" t="s">
        <v>1701</v>
      </c>
      <c r="T632" t="str">
        <f t="shared" si="36"/>
        <v>{filters:[3,1553900],variables:[22,102,229,302,400,500,600,700.278,800.031,903,1000,1100]},</v>
      </c>
    </row>
    <row r="633" spans="1:20">
      <c r="A633" s="36">
        <f>VLOOKUP(data!A632,variables!$A$33:$E$58,5,FALSE)</f>
        <v>50</v>
      </c>
      <c r="B633" s="36">
        <f>VLOOKUP(data!A632,variables!$A$33:$F$58,6,FALSE)</f>
        <v>105</v>
      </c>
      <c r="C633" s="36">
        <f>VLOOKUP(IF(data!D632="","unknown",data!D632),variables!$A$63:$F$94,5,FALSE)</f>
        <v>203</v>
      </c>
      <c r="D633" s="36">
        <f>VLOOKUP(IF(data!D632="","unknown",data!D632),variables!$A$63:$F$94,6,FALSE)</f>
        <v>300</v>
      </c>
      <c r="E633">
        <f>VLOOKUP(IF(data!E632="","unknown",data!E632),variables!$A$97:$B$104,2,FALSE)</f>
        <v>440</v>
      </c>
      <c r="F633">
        <f>VLOOKUP(data!F632,variables!$A$107:$B$108,2,FALSE)</f>
        <v>500</v>
      </c>
      <c r="G633">
        <f>VLOOKUP(IF(data!H632="","unknown",data!H632),variables!$A$110:$B$112,2,FALSE)</f>
        <v>602</v>
      </c>
      <c r="H633">
        <f>VLOOKUP(IF(data!I632="","unknown",data!I632),variables!$A$115:$B$464,2,FALSE)</f>
        <v>700.20899999999995</v>
      </c>
      <c r="I633">
        <f>VLOOKUP(IF(data!P632="","unknown",data!P632),variables!$A$466:$B$517,2,FALSE)</f>
        <v>801</v>
      </c>
      <c r="J633">
        <f>VLOOKUP(IF(data!Q632="","unknown",data!Q632),variables!$A$519:$B$524,2,FALSE)</f>
        <v>905</v>
      </c>
      <c r="K633">
        <f>VLOOKUP(IF(data!S632="","unknown",data!S632),variables!$A$526:$B$528,2,FALSE)</f>
        <v>1002</v>
      </c>
      <c r="L633">
        <f>VLOOKUP(IF(data!U632="","unknown",data!U632),variables!$A$530:$B$534,2,FALSE)</f>
        <v>1104</v>
      </c>
      <c r="M633" s="38">
        <f>'data (2)'!A632</f>
        <v>0</v>
      </c>
      <c r="N633">
        <f>'interests (2)'!A633</f>
        <v>0</v>
      </c>
      <c r="O633" t="str">
        <f t="shared" si="37"/>
        <v>filters:[0,0]</v>
      </c>
      <c r="P633" t="str">
        <f t="shared" si="38"/>
        <v>variables:[50,105,203,300,440,500,602,700.209,801,905,1002,1104]</v>
      </c>
      <c r="Q633" t="s">
        <v>1703</v>
      </c>
      <c r="R633" t="str">
        <f t="shared" si="39"/>
        <v>filters:[0,0],variables:[50,105,203,300,440,500,602,700.209,801,905,1002,1104]</v>
      </c>
      <c r="S633" t="s">
        <v>1701</v>
      </c>
      <c r="T633" t="str">
        <f t="shared" si="36"/>
        <v>{filters:[0,0],variables:[50,105,203,300,440,500,602,700.209,801,905,1002,1104]},</v>
      </c>
    </row>
    <row r="634" spans="1:20">
      <c r="A634" s="36">
        <f>VLOOKUP(data!A633,variables!$A$33:$E$58,5,FALSE)</f>
        <v>22</v>
      </c>
      <c r="B634" s="36">
        <f>VLOOKUP(data!A633,variables!$A$33:$F$58,6,FALSE)</f>
        <v>102</v>
      </c>
      <c r="C634" s="36">
        <f>VLOOKUP(IF(data!D633="","unknown",data!D633),variables!$A$63:$F$94,5,FALSE)</f>
        <v>203</v>
      </c>
      <c r="D634" s="36">
        <f>VLOOKUP(IF(data!D633="","unknown",data!D633),variables!$A$63:$F$94,6,FALSE)</f>
        <v>300</v>
      </c>
      <c r="E634">
        <f>VLOOKUP(IF(data!E633="","unknown",data!E633),variables!$A$97:$B$104,2,FALSE)</f>
        <v>400</v>
      </c>
      <c r="F634">
        <f>VLOOKUP(data!F633,variables!$A$107:$B$108,2,FALSE)</f>
        <v>500</v>
      </c>
      <c r="G634">
        <f>VLOOKUP(IF(data!H633="","unknown",data!H633),variables!$A$110:$B$112,2,FALSE)</f>
        <v>600</v>
      </c>
      <c r="H634">
        <f>VLOOKUP(IF(data!I633="","unknown",data!I633),variables!$A$115:$B$464,2,FALSE)</f>
        <v>700.33600000000001</v>
      </c>
      <c r="I634">
        <f>VLOOKUP(IF(data!P633="","unknown",data!P633),variables!$A$466:$B$517,2,FALSE)</f>
        <v>800.02099999999996</v>
      </c>
      <c r="J634">
        <f>VLOOKUP(IF(data!Q633="","unknown",data!Q633),variables!$A$519:$B$524,2,FALSE)</f>
        <v>905</v>
      </c>
      <c r="K634">
        <f>VLOOKUP(IF(data!S633="","unknown",data!S633),variables!$A$526:$B$528,2,FALSE)</f>
        <v>1001</v>
      </c>
      <c r="L634">
        <f>VLOOKUP(IF(data!U633="","unknown",data!U633),variables!$A$530:$B$534,2,FALSE)</f>
        <v>1101</v>
      </c>
      <c r="M634" s="38">
        <f>'data (2)'!A633</f>
        <v>3</v>
      </c>
      <c r="N634">
        <f>'interests (2)'!A634</f>
        <v>1783502</v>
      </c>
      <c r="O634" t="str">
        <f t="shared" si="37"/>
        <v>filters:[3,1783502]</v>
      </c>
      <c r="P634" t="str">
        <f t="shared" si="38"/>
        <v>variables:[22,102,203,300,400,500,600,700.336,800.021,905,1001,1101]</v>
      </c>
      <c r="Q634" t="s">
        <v>1703</v>
      </c>
      <c r="R634" t="str">
        <f t="shared" si="39"/>
        <v>filters:[3,1783502],variables:[22,102,203,300,400,500,600,700.336,800.021,905,1001,1101]</v>
      </c>
      <c r="S634" t="s">
        <v>1701</v>
      </c>
      <c r="T634" t="str">
        <f t="shared" si="36"/>
        <v>{filters:[3,1783502],variables:[22,102,203,300,400,500,600,700.336,800.021,905,1001,1101]},</v>
      </c>
    </row>
    <row r="635" spans="1:20">
      <c r="A635" s="36">
        <f>VLOOKUP(data!A634,variables!$A$33:$E$58,5,FALSE)</f>
        <v>41</v>
      </c>
      <c r="B635" s="36">
        <f>VLOOKUP(data!A634,variables!$A$33:$F$58,6,FALSE)</f>
        <v>104</v>
      </c>
      <c r="C635" s="36">
        <f>VLOOKUP(IF(data!D634="","unknown",data!D634),variables!$A$63:$F$94,5,FALSE)</f>
        <v>203</v>
      </c>
      <c r="D635" s="36">
        <f>VLOOKUP(IF(data!D634="","unknown",data!D634),variables!$A$63:$F$94,6,FALSE)</f>
        <v>300</v>
      </c>
      <c r="E635">
        <f>VLOOKUP(IF(data!E634="","unknown",data!E634),variables!$A$97:$B$104,2,FALSE)</f>
        <v>401</v>
      </c>
      <c r="F635">
        <f>VLOOKUP(data!F634,variables!$A$107:$B$108,2,FALSE)</f>
        <v>500</v>
      </c>
      <c r="G635">
        <f>VLOOKUP(IF(data!H634="","unknown",data!H634),variables!$A$110:$B$112,2,FALSE)</f>
        <v>600</v>
      </c>
      <c r="H635">
        <f>VLOOKUP(IF(data!I634="","unknown",data!I634),variables!$A$115:$B$464,2,FALSE)</f>
        <v>700.04300000000001</v>
      </c>
      <c r="I635">
        <f>VLOOKUP(IF(data!P634="","unknown",data!P634),variables!$A$466:$B$517,2,FALSE)</f>
        <v>800.02800000000002</v>
      </c>
      <c r="J635">
        <f>VLOOKUP(IF(data!Q634="","unknown",data!Q634),variables!$A$519:$B$524,2,FALSE)</f>
        <v>903</v>
      </c>
      <c r="K635">
        <f>VLOOKUP(IF(data!S634="","unknown",data!S634),variables!$A$526:$B$528,2,FALSE)</f>
        <v>1000</v>
      </c>
      <c r="L635">
        <f>VLOOKUP(IF(data!U634="","unknown",data!U634),variables!$A$530:$B$534,2,FALSE)</f>
        <v>1102</v>
      </c>
      <c r="M635" s="38">
        <f>'data (2)'!A634</f>
        <v>2</v>
      </c>
      <c r="N635">
        <f>'interests (2)'!A635</f>
        <v>1553902</v>
      </c>
      <c r="O635" t="str">
        <f t="shared" si="37"/>
        <v>filters:[2,1553902]</v>
      </c>
      <c r="P635" t="str">
        <f t="shared" si="38"/>
        <v>variables:[41,104,203,300,401,500,600,700.043,800.028,903,1000,1102]</v>
      </c>
      <c r="Q635" t="s">
        <v>1703</v>
      </c>
      <c r="R635" t="str">
        <f t="shared" si="39"/>
        <v>filters:[2,1553902],variables:[41,104,203,300,401,500,600,700.043,800.028,903,1000,1102]</v>
      </c>
      <c r="S635" t="s">
        <v>1701</v>
      </c>
      <c r="T635" t="str">
        <f t="shared" si="36"/>
        <v>{filters:[2,1553902],variables:[41,104,203,300,401,500,600,700.043,800.028,903,1000,1102]},</v>
      </c>
    </row>
    <row r="636" spans="1:20">
      <c r="A636" s="36">
        <f>VLOOKUP(data!A635,variables!$A$33:$E$58,5,FALSE)</f>
        <v>22</v>
      </c>
      <c r="B636" s="36">
        <f>VLOOKUP(data!A635,variables!$A$33:$F$58,6,FALSE)</f>
        <v>102</v>
      </c>
      <c r="C636" s="36">
        <f>VLOOKUP(IF(data!D635="","unknown",data!D635),variables!$A$63:$F$94,5,FALSE)</f>
        <v>203</v>
      </c>
      <c r="D636" s="36">
        <f>VLOOKUP(IF(data!D635="","unknown",data!D635),variables!$A$63:$F$94,6,FALSE)</f>
        <v>300</v>
      </c>
      <c r="E636">
        <f>VLOOKUP(IF(data!E635="","unknown",data!E635),variables!$A$97:$B$104,2,FALSE)</f>
        <v>401</v>
      </c>
      <c r="F636">
        <f>VLOOKUP(data!F635,variables!$A$107:$B$108,2,FALSE)</f>
        <v>500</v>
      </c>
      <c r="G636">
        <f>VLOOKUP(IF(data!H635="","unknown",data!H635),variables!$A$110:$B$112,2,FALSE)</f>
        <v>601</v>
      </c>
      <c r="H636">
        <f>VLOOKUP(IF(data!I635="","unknown",data!I635),variables!$A$115:$B$464,2,FALSE)</f>
        <v>700.22500000000002</v>
      </c>
      <c r="I636">
        <f>VLOOKUP(IF(data!P635="","unknown",data!P635),variables!$A$466:$B$517,2,FALSE)</f>
        <v>800.00599999999997</v>
      </c>
      <c r="J636">
        <f>VLOOKUP(IF(data!Q635="","unknown",data!Q635),variables!$A$519:$B$524,2,FALSE)</f>
        <v>900</v>
      </c>
      <c r="K636">
        <f>VLOOKUP(IF(data!S635="","unknown",data!S635),variables!$A$526:$B$528,2,FALSE)</f>
        <v>1000</v>
      </c>
      <c r="L636">
        <f>VLOOKUP(IF(data!U635="","unknown",data!U635),variables!$A$530:$B$534,2,FALSE)</f>
        <v>1100</v>
      </c>
      <c r="M636" s="38">
        <f>'data (2)'!A635</f>
        <v>3</v>
      </c>
      <c r="N636">
        <f>'interests (2)'!A636</f>
        <v>1004502</v>
      </c>
      <c r="O636" t="str">
        <f t="shared" si="37"/>
        <v>filters:[3,1004502]</v>
      </c>
      <c r="P636" t="str">
        <f t="shared" si="38"/>
        <v>variables:[22,102,203,300,401,500,601,700.225,800.006,900,1000,1100]</v>
      </c>
      <c r="Q636" t="s">
        <v>1703</v>
      </c>
      <c r="R636" t="str">
        <f t="shared" si="39"/>
        <v>filters:[3,1004502],variables:[22,102,203,300,401,500,601,700.225,800.006,900,1000,1100]</v>
      </c>
      <c r="S636" t="s">
        <v>1701</v>
      </c>
      <c r="T636" t="str">
        <f t="shared" si="36"/>
        <v>{filters:[3,1004502],variables:[22,102,203,300,401,500,601,700.225,800.006,900,1000,1100]},</v>
      </c>
    </row>
    <row r="637" spans="1:20">
      <c r="A637" s="36">
        <f>VLOOKUP(data!A636,variables!$A$33:$E$58,5,FALSE)</f>
        <v>23</v>
      </c>
      <c r="B637" s="36">
        <f>VLOOKUP(data!A636,variables!$A$33:$F$58,6,FALSE)</f>
        <v>102</v>
      </c>
      <c r="C637" s="36">
        <f>VLOOKUP(IF(data!D636="","unknown",data!D636),variables!$A$63:$F$94,5,FALSE)</f>
        <v>231</v>
      </c>
      <c r="D637" s="36">
        <f>VLOOKUP(IF(data!D636="","unknown",data!D636),variables!$A$63:$F$94,6,FALSE)</f>
        <v>302</v>
      </c>
      <c r="E637">
        <f>VLOOKUP(IF(data!E636="","unknown",data!E636),variables!$A$97:$B$104,2,FALSE)</f>
        <v>401</v>
      </c>
      <c r="F637">
        <f>VLOOKUP(data!F636,variables!$A$107:$B$108,2,FALSE)</f>
        <v>500</v>
      </c>
      <c r="G637">
        <f>VLOOKUP(IF(data!H636="","unknown",data!H636),variables!$A$110:$B$112,2,FALSE)</f>
        <v>601</v>
      </c>
      <c r="H637">
        <f>VLOOKUP(IF(data!I636="","unknown",data!I636),variables!$A$115:$B$464,2,FALSE)</f>
        <v>700.26800000000003</v>
      </c>
      <c r="I637">
        <f>VLOOKUP(IF(data!P636="","unknown",data!P636),variables!$A$466:$B$517,2,FALSE)</f>
        <v>800.00800000000004</v>
      </c>
      <c r="J637">
        <f>VLOOKUP(IF(data!Q636="","unknown",data!Q636),variables!$A$519:$B$524,2,FALSE)</f>
        <v>900</v>
      </c>
      <c r="K637">
        <f>VLOOKUP(IF(data!S636="","unknown",data!S636),variables!$A$526:$B$528,2,FALSE)</f>
        <v>1000</v>
      </c>
      <c r="L637">
        <f>VLOOKUP(IF(data!U636="","unknown",data!U636),variables!$A$530:$B$534,2,FALSE)</f>
        <v>1100</v>
      </c>
      <c r="M637" s="38">
        <f>'data (2)'!A636</f>
        <v>1</v>
      </c>
      <c r="N637">
        <f>'interests (2)'!A637</f>
        <v>590400</v>
      </c>
      <c r="O637" t="str">
        <f t="shared" si="37"/>
        <v>filters:[1,590400]</v>
      </c>
      <c r="P637" t="str">
        <f t="shared" si="38"/>
        <v>variables:[23,102,231,302,401,500,601,700.268,800.008,900,1000,1100]</v>
      </c>
      <c r="Q637" t="s">
        <v>1703</v>
      </c>
      <c r="R637" t="str">
        <f t="shared" si="39"/>
        <v>filters:[1,590400],variables:[23,102,231,302,401,500,601,700.268,800.008,900,1000,1100]</v>
      </c>
      <c r="S637" t="s">
        <v>1701</v>
      </c>
      <c r="T637" t="str">
        <f t="shared" si="36"/>
        <v>{filters:[1,590400],variables:[23,102,231,302,401,500,601,700.268,800.008,900,1000,1100]},</v>
      </c>
    </row>
    <row r="638" spans="1:20">
      <c r="A638" s="36">
        <f>VLOOKUP(data!A637,variables!$A$33:$E$58,5,FALSE)</f>
        <v>50</v>
      </c>
      <c r="B638" s="36">
        <f>VLOOKUP(data!A637,variables!$A$33:$F$58,6,FALSE)</f>
        <v>105</v>
      </c>
      <c r="C638" s="36">
        <f>VLOOKUP(IF(data!D637="","unknown",data!D637),variables!$A$63:$F$94,5,FALSE)</f>
        <v>203</v>
      </c>
      <c r="D638" s="36">
        <f>VLOOKUP(IF(data!D637="","unknown",data!D637),variables!$A$63:$F$94,6,FALSE)</f>
        <v>300</v>
      </c>
      <c r="E638">
        <f>VLOOKUP(IF(data!E637="","unknown",data!E637),variables!$A$97:$B$104,2,FALSE)</f>
        <v>401</v>
      </c>
      <c r="F638">
        <f>VLOOKUP(data!F637,variables!$A$107:$B$108,2,FALSE)</f>
        <v>500</v>
      </c>
      <c r="G638">
        <f>VLOOKUP(IF(data!H637="","unknown",data!H637),variables!$A$110:$B$112,2,FALSE)</f>
        <v>600</v>
      </c>
      <c r="H638">
        <f>VLOOKUP(IF(data!I637="","unknown",data!I637),variables!$A$115:$B$464,2,FALSE)</f>
        <v>700.09900000000005</v>
      </c>
      <c r="I638">
        <f>VLOOKUP(IF(data!P637="","unknown",data!P637),variables!$A$466:$B$517,2,FALSE)</f>
        <v>801</v>
      </c>
      <c r="J638">
        <f>VLOOKUP(IF(data!Q637="","unknown",data!Q637),variables!$A$519:$B$524,2,FALSE)</f>
        <v>903</v>
      </c>
      <c r="K638">
        <f>VLOOKUP(IF(data!S637="","unknown",data!S637),variables!$A$526:$B$528,2,FALSE)</f>
        <v>1000</v>
      </c>
      <c r="L638">
        <f>VLOOKUP(IF(data!U637="","unknown",data!U637),variables!$A$530:$B$534,2,FALSE)</f>
        <v>1101</v>
      </c>
      <c r="M638" s="38">
        <f>'data (2)'!A637</f>
        <v>2</v>
      </c>
      <c r="N638">
        <f>'interests (2)'!A638</f>
        <v>1102900</v>
      </c>
      <c r="O638" t="str">
        <f t="shared" si="37"/>
        <v>filters:[2,1102900]</v>
      </c>
      <c r="P638" t="str">
        <f t="shared" si="38"/>
        <v>variables:[50,105,203,300,401,500,600,700.099,801,903,1000,1101]</v>
      </c>
      <c r="Q638" t="s">
        <v>1703</v>
      </c>
      <c r="R638" t="str">
        <f t="shared" si="39"/>
        <v>filters:[2,1102900],variables:[50,105,203,300,401,500,600,700.099,801,903,1000,1101]</v>
      </c>
      <c r="S638" t="s">
        <v>1701</v>
      </c>
      <c r="T638" t="str">
        <f t="shared" si="36"/>
        <v>{filters:[2,1102900],variables:[50,105,203,300,401,500,600,700.099,801,903,1000,1101]},</v>
      </c>
    </row>
    <row r="639" spans="1:20">
      <c r="A639" s="36">
        <f>VLOOKUP(data!A638,variables!$A$33:$E$58,5,FALSE)</f>
        <v>20</v>
      </c>
      <c r="B639" s="36">
        <f>VLOOKUP(data!A638,variables!$A$33:$F$58,6,FALSE)</f>
        <v>102</v>
      </c>
      <c r="C639" s="36">
        <f>VLOOKUP(IF(data!D638="","unknown",data!D638),variables!$A$63:$F$94,5,FALSE)</f>
        <v>226</v>
      </c>
      <c r="D639" s="36">
        <f>VLOOKUP(IF(data!D638="","unknown",data!D638),variables!$A$63:$F$94,6,FALSE)</f>
        <v>302</v>
      </c>
      <c r="E639">
        <f>VLOOKUP(IF(data!E638="","unknown",data!E638),variables!$A$97:$B$104,2,FALSE)</f>
        <v>440</v>
      </c>
      <c r="F639">
        <f>VLOOKUP(data!F638,variables!$A$107:$B$108,2,FALSE)</f>
        <v>500</v>
      </c>
      <c r="G639">
        <f>VLOOKUP(IF(data!H638="","unknown",data!H638),variables!$A$110:$B$112,2,FALSE)</f>
        <v>602</v>
      </c>
      <c r="H639">
        <f>VLOOKUP(IF(data!I638="","unknown",data!I638),variables!$A$115:$B$464,2,FALSE)</f>
        <v>700.29700000000003</v>
      </c>
      <c r="I639">
        <f>VLOOKUP(IF(data!P638="","unknown",data!P638),variables!$A$466:$B$517,2,FALSE)</f>
        <v>801</v>
      </c>
      <c r="J639">
        <f>VLOOKUP(IF(data!Q638="","unknown",data!Q638),variables!$A$519:$B$524,2,FALSE)</f>
        <v>905</v>
      </c>
      <c r="K639">
        <f>VLOOKUP(IF(data!S638="","unknown",data!S638),variables!$A$526:$B$528,2,FALSE)</f>
        <v>1002</v>
      </c>
      <c r="L639">
        <f>VLOOKUP(IF(data!U638="","unknown",data!U638),variables!$A$530:$B$534,2,FALSE)</f>
        <v>1104</v>
      </c>
      <c r="M639" s="38">
        <f>'data (2)'!A638</f>
        <v>0</v>
      </c>
      <c r="N639">
        <f>'interests (2)'!A639</f>
        <v>0</v>
      </c>
      <c r="O639" t="str">
        <f t="shared" si="37"/>
        <v>filters:[0,0]</v>
      </c>
      <c r="P639" t="str">
        <f t="shared" si="38"/>
        <v>variables:[20,102,226,302,440,500,602,700.297,801,905,1002,1104]</v>
      </c>
      <c r="Q639" t="s">
        <v>1703</v>
      </c>
      <c r="R639" t="str">
        <f t="shared" si="39"/>
        <v>filters:[0,0],variables:[20,102,226,302,440,500,602,700.297,801,905,1002,1104]</v>
      </c>
      <c r="S639" t="s">
        <v>1701</v>
      </c>
      <c r="T639" t="str">
        <f t="shared" si="36"/>
        <v>{filters:[0,0],variables:[20,102,226,302,440,500,602,700.297,801,905,1002,1104]},</v>
      </c>
    </row>
    <row r="640" spans="1:20">
      <c r="A640" s="36">
        <f>VLOOKUP(data!A639,variables!$A$33:$E$58,5,FALSE)</f>
        <v>41</v>
      </c>
      <c r="B640" s="36">
        <f>VLOOKUP(data!A639,variables!$A$33:$F$58,6,FALSE)</f>
        <v>104</v>
      </c>
      <c r="C640" s="36">
        <f>VLOOKUP(IF(data!D639="","unknown",data!D639),variables!$A$63:$F$94,5,FALSE)</f>
        <v>203</v>
      </c>
      <c r="D640" s="36">
        <f>VLOOKUP(IF(data!D639="","unknown",data!D639),variables!$A$63:$F$94,6,FALSE)</f>
        <v>300</v>
      </c>
      <c r="E640">
        <f>VLOOKUP(IF(data!E639="","unknown",data!E639),variables!$A$97:$B$104,2,FALSE)</f>
        <v>440</v>
      </c>
      <c r="F640">
        <f>VLOOKUP(data!F639,variables!$A$107:$B$108,2,FALSE)</f>
        <v>500</v>
      </c>
      <c r="G640">
        <f>VLOOKUP(IF(data!H639="","unknown",data!H639),variables!$A$110:$B$112,2,FALSE)</f>
        <v>602</v>
      </c>
      <c r="H640">
        <f>VLOOKUP(IF(data!I639="","unknown",data!I639),variables!$A$115:$B$464,2,FALSE)</f>
        <v>700.21199999999999</v>
      </c>
      <c r="I640">
        <f>VLOOKUP(IF(data!P639="","unknown",data!P639),variables!$A$466:$B$517,2,FALSE)</f>
        <v>801</v>
      </c>
      <c r="J640">
        <f>VLOOKUP(IF(data!Q639="","unknown",data!Q639),variables!$A$519:$B$524,2,FALSE)</f>
        <v>905</v>
      </c>
      <c r="K640">
        <f>VLOOKUP(IF(data!S639="","unknown",data!S639),variables!$A$526:$B$528,2,FALSE)</f>
        <v>1002</v>
      </c>
      <c r="L640">
        <f>VLOOKUP(IF(data!U639="","unknown",data!U639),variables!$A$530:$B$534,2,FALSE)</f>
        <v>1104</v>
      </c>
      <c r="M640" s="38">
        <f>'data (2)'!A639</f>
        <v>1</v>
      </c>
      <c r="N640">
        <f>'interests (2)'!A640</f>
        <v>0</v>
      </c>
      <c r="O640" t="str">
        <f t="shared" si="37"/>
        <v>filters:[1,0]</v>
      </c>
      <c r="P640" t="str">
        <f t="shared" si="38"/>
        <v>variables:[41,104,203,300,440,500,602,700.212,801,905,1002,1104]</v>
      </c>
      <c r="Q640" t="s">
        <v>1703</v>
      </c>
      <c r="R640" t="str">
        <f t="shared" si="39"/>
        <v>filters:[1,0],variables:[41,104,203,300,440,500,602,700.212,801,905,1002,1104]</v>
      </c>
      <c r="S640" t="s">
        <v>1701</v>
      </c>
      <c r="T640" t="str">
        <f t="shared" si="36"/>
        <v>{filters:[1,0],variables:[41,104,203,300,440,500,602,700.212,801,905,1002,1104]},</v>
      </c>
    </row>
    <row r="641" spans="1:20">
      <c r="A641" s="36">
        <f>VLOOKUP(data!A640,variables!$A$33:$E$58,5,FALSE)</f>
        <v>41</v>
      </c>
      <c r="B641" s="36">
        <f>VLOOKUP(data!A640,variables!$A$33:$F$58,6,FALSE)</f>
        <v>104</v>
      </c>
      <c r="C641" s="36">
        <f>VLOOKUP(IF(data!D640="","unknown",data!D640),variables!$A$63:$F$94,5,FALSE)</f>
        <v>226</v>
      </c>
      <c r="D641" s="36">
        <f>VLOOKUP(IF(data!D640="","unknown",data!D640),variables!$A$63:$F$94,6,FALSE)</f>
        <v>302</v>
      </c>
      <c r="E641">
        <f>VLOOKUP(IF(data!E640="","unknown",data!E640),variables!$A$97:$B$104,2,FALSE)</f>
        <v>400</v>
      </c>
      <c r="F641">
        <f>VLOOKUP(data!F640,variables!$A$107:$B$108,2,FALSE)</f>
        <v>500</v>
      </c>
      <c r="G641">
        <f>VLOOKUP(IF(data!H640="","unknown",data!H640),variables!$A$110:$B$112,2,FALSE)</f>
        <v>600</v>
      </c>
      <c r="H641">
        <f>VLOOKUP(IF(data!I640="","unknown",data!I640),variables!$A$115:$B$464,2,FALSE)</f>
        <v>700.24599999999998</v>
      </c>
      <c r="I641">
        <f>VLOOKUP(IF(data!P640="","unknown",data!P640),variables!$A$466:$B$517,2,FALSE)</f>
        <v>800.00699999999995</v>
      </c>
      <c r="J641">
        <f>VLOOKUP(IF(data!Q640="","unknown",data!Q640),variables!$A$519:$B$524,2,FALSE)</f>
        <v>900</v>
      </c>
      <c r="K641">
        <f>VLOOKUP(IF(data!S640="","unknown",data!S640),variables!$A$526:$B$528,2,FALSE)</f>
        <v>1000</v>
      </c>
      <c r="L641">
        <f>VLOOKUP(IF(data!U640="","unknown",data!U640),variables!$A$530:$B$534,2,FALSE)</f>
        <v>1100</v>
      </c>
      <c r="M641" s="38">
        <f>'data (2)'!A640</f>
        <v>3</v>
      </c>
      <c r="N641">
        <f>'interests (2)'!A641</f>
        <v>1025000</v>
      </c>
      <c r="O641" t="str">
        <f t="shared" si="37"/>
        <v>filters:[3,1025000]</v>
      </c>
      <c r="P641" t="str">
        <f t="shared" si="38"/>
        <v>variables:[41,104,226,302,400,500,600,700.246,800.007,900,1000,1100]</v>
      </c>
      <c r="Q641" t="s">
        <v>1703</v>
      </c>
      <c r="R641" t="str">
        <f t="shared" si="39"/>
        <v>filters:[3,1025000],variables:[41,104,226,302,400,500,600,700.246,800.007,900,1000,1100]</v>
      </c>
      <c r="S641" t="s">
        <v>1701</v>
      </c>
      <c r="T641" t="str">
        <f t="shared" si="36"/>
        <v>{filters:[3,1025000],variables:[41,104,226,302,400,500,600,700.246,800.007,900,1000,1100]},</v>
      </c>
    </row>
    <row r="642" spans="1:20">
      <c r="A642" s="36">
        <f>VLOOKUP(data!A641,variables!$A$33:$E$58,5,FALSE)</f>
        <v>31</v>
      </c>
      <c r="B642" s="36">
        <f>VLOOKUP(data!A641,variables!$A$33:$F$58,6,FALSE)</f>
        <v>103</v>
      </c>
      <c r="C642" s="36">
        <f>VLOOKUP(IF(data!D641="","unknown",data!D641),variables!$A$63:$F$94,5,FALSE)</f>
        <v>241</v>
      </c>
      <c r="D642" s="36">
        <f>VLOOKUP(IF(data!D641="","unknown",data!D641),variables!$A$63:$F$94,6,FALSE)</f>
        <v>303</v>
      </c>
      <c r="E642">
        <f>VLOOKUP(IF(data!E641="","unknown",data!E641),variables!$A$97:$B$104,2,FALSE)</f>
        <v>430</v>
      </c>
      <c r="F642">
        <f>VLOOKUP(data!F641,variables!$A$107:$B$108,2,FALSE)</f>
        <v>500</v>
      </c>
      <c r="G642">
        <f>VLOOKUP(IF(data!H641="","unknown",data!H641),variables!$A$110:$B$112,2,FALSE)</f>
        <v>601</v>
      </c>
      <c r="H642">
        <f>VLOOKUP(IF(data!I641="","unknown",data!I641),variables!$A$115:$B$464,2,FALSE)</f>
        <v>700.33199999999999</v>
      </c>
      <c r="I642">
        <f>VLOOKUP(IF(data!P641="","unknown",data!P641),variables!$A$466:$B$517,2,FALSE)</f>
        <v>800.01099999999997</v>
      </c>
      <c r="J642">
        <f>VLOOKUP(IF(data!Q641="","unknown",data!Q641),variables!$A$519:$B$524,2,FALSE)</f>
        <v>900</v>
      </c>
      <c r="K642">
        <f>VLOOKUP(IF(data!S641="","unknown",data!S641),variables!$A$526:$B$528,2,FALSE)</f>
        <v>1000</v>
      </c>
      <c r="L642">
        <f>VLOOKUP(IF(data!U641="","unknown",data!U641),variables!$A$530:$B$534,2,FALSE)</f>
        <v>1100</v>
      </c>
      <c r="M642" s="38">
        <f>'data (2)'!A641</f>
        <v>3</v>
      </c>
      <c r="N642">
        <f>'interests (2)'!A642</f>
        <v>1312000</v>
      </c>
      <c r="O642" t="str">
        <f t="shared" si="37"/>
        <v>filters:[3,1312000]</v>
      </c>
      <c r="P642" t="str">
        <f t="shared" si="38"/>
        <v>variables:[31,103,241,303,430,500,601,700.332,800.011,900,1000,1100]</v>
      </c>
      <c r="Q642" t="s">
        <v>1703</v>
      </c>
      <c r="R642" t="str">
        <f t="shared" si="39"/>
        <v>filters:[3,1312000],variables:[31,103,241,303,430,500,601,700.332,800.011,900,1000,1100]</v>
      </c>
      <c r="S642" t="s">
        <v>1701</v>
      </c>
      <c r="T642" t="str">
        <f t="shared" si="36"/>
        <v>{filters:[3,1312000],variables:[31,103,241,303,430,500,601,700.332,800.011,900,1000,1100]},</v>
      </c>
    </row>
    <row r="643" spans="1:20">
      <c r="A643" s="36">
        <f>VLOOKUP(data!A642,variables!$A$33:$E$58,5,FALSE)</f>
        <v>50</v>
      </c>
      <c r="B643" s="36">
        <f>VLOOKUP(data!A642,variables!$A$33:$F$58,6,FALSE)</f>
        <v>105</v>
      </c>
      <c r="C643" s="36">
        <f>VLOOKUP(IF(data!D642="","unknown",data!D642),variables!$A$63:$F$94,5,FALSE)</f>
        <v>203</v>
      </c>
      <c r="D643" s="36">
        <f>VLOOKUP(IF(data!D642="","unknown",data!D642),variables!$A$63:$F$94,6,FALSE)</f>
        <v>300</v>
      </c>
      <c r="E643">
        <f>VLOOKUP(IF(data!E642="","unknown",data!E642),variables!$A$97:$B$104,2,FALSE)</f>
        <v>440</v>
      </c>
      <c r="F643">
        <f>VLOOKUP(data!F642,variables!$A$107:$B$108,2,FALSE)</f>
        <v>500</v>
      </c>
      <c r="G643">
        <f>VLOOKUP(IF(data!H642="","unknown",data!H642),variables!$A$110:$B$112,2,FALSE)</f>
        <v>602</v>
      </c>
      <c r="H643">
        <f>VLOOKUP(IF(data!I642="","unknown",data!I642),variables!$A$115:$B$464,2,FALSE)</f>
        <v>700.154</v>
      </c>
      <c r="I643">
        <f>VLOOKUP(IF(data!P642="","unknown",data!P642),variables!$A$466:$B$517,2,FALSE)</f>
        <v>801</v>
      </c>
      <c r="J643">
        <f>VLOOKUP(IF(data!Q642="","unknown",data!Q642),variables!$A$519:$B$524,2,FALSE)</f>
        <v>905</v>
      </c>
      <c r="K643">
        <f>VLOOKUP(IF(data!S642="","unknown",data!S642),variables!$A$526:$B$528,2,FALSE)</f>
        <v>1002</v>
      </c>
      <c r="L643">
        <f>VLOOKUP(IF(data!U642="","unknown",data!U642),variables!$A$530:$B$534,2,FALSE)</f>
        <v>1104</v>
      </c>
      <c r="M643" s="38">
        <f>'data (2)'!A642</f>
        <v>1</v>
      </c>
      <c r="N643">
        <f>'interests (2)'!A643</f>
        <v>0</v>
      </c>
      <c r="O643" t="str">
        <f t="shared" si="37"/>
        <v>filters:[1,0]</v>
      </c>
      <c r="P643" t="str">
        <f t="shared" si="38"/>
        <v>variables:[50,105,203,300,440,500,602,700.154,801,905,1002,1104]</v>
      </c>
      <c r="Q643" t="s">
        <v>1703</v>
      </c>
      <c r="R643" t="str">
        <f t="shared" si="39"/>
        <v>filters:[1,0],variables:[50,105,203,300,440,500,602,700.154,801,905,1002,1104]</v>
      </c>
      <c r="S643" t="s">
        <v>1701</v>
      </c>
      <c r="T643" t="str">
        <f t="shared" ref="T643:T706" si="40">Q643&amp;R643&amp;S643</f>
        <v>{filters:[1,0],variables:[50,105,203,300,440,500,602,700.154,801,905,1002,1104]},</v>
      </c>
    </row>
    <row r="644" spans="1:20">
      <c r="A644" s="36">
        <f>VLOOKUP(data!A643,variables!$A$33:$E$58,5,FALSE)</f>
        <v>50</v>
      </c>
      <c r="B644" s="36">
        <f>VLOOKUP(data!A643,variables!$A$33:$F$58,6,FALSE)</f>
        <v>105</v>
      </c>
      <c r="C644" s="36">
        <f>VLOOKUP(IF(data!D643="","unknown",data!D643),variables!$A$63:$F$94,5,FALSE)</f>
        <v>203</v>
      </c>
      <c r="D644" s="36">
        <f>VLOOKUP(IF(data!D643="","unknown",data!D643),variables!$A$63:$F$94,6,FALSE)</f>
        <v>300</v>
      </c>
      <c r="E644">
        <f>VLOOKUP(IF(data!E643="","unknown",data!E643),variables!$A$97:$B$104,2,FALSE)</f>
        <v>400</v>
      </c>
      <c r="F644">
        <f>VLOOKUP(data!F643,variables!$A$107:$B$108,2,FALSE)</f>
        <v>500</v>
      </c>
      <c r="G644">
        <f>VLOOKUP(IF(data!H643="","unknown",data!H643),variables!$A$110:$B$112,2,FALSE)</f>
        <v>600</v>
      </c>
      <c r="H644">
        <f>VLOOKUP(IF(data!I643="","unknown",data!I643),variables!$A$115:$B$464,2,FALSE)</f>
        <v>700.12599999999998</v>
      </c>
      <c r="I644">
        <f>VLOOKUP(IF(data!P643="","unknown",data!P643),variables!$A$466:$B$517,2,FALSE)</f>
        <v>800.005</v>
      </c>
      <c r="J644">
        <f>VLOOKUP(IF(data!Q643="","unknown",data!Q643),variables!$A$519:$B$524,2,FALSE)</f>
        <v>903</v>
      </c>
      <c r="K644">
        <f>VLOOKUP(IF(data!S643="","unknown",data!S643),variables!$A$526:$B$528,2,FALSE)</f>
        <v>1000</v>
      </c>
      <c r="L644">
        <f>VLOOKUP(IF(data!U643="","unknown",data!U643),variables!$A$530:$B$534,2,FALSE)</f>
        <v>1102</v>
      </c>
      <c r="M644" s="38">
        <f>'data (2)'!A643</f>
        <v>3</v>
      </c>
      <c r="N644">
        <f>'interests (2)'!A644</f>
        <v>1238200</v>
      </c>
      <c r="O644" t="str">
        <f t="shared" ref="O644:O707" si="41">"filters:["&amp;M644&amp;","&amp;N644&amp;"]"</f>
        <v>filters:[3,1238200]</v>
      </c>
      <c r="P644" t="str">
        <f t="shared" ref="P644:P707" si="42">"variables:["&amp;A644&amp;","&amp;B644&amp;","&amp;C644&amp;","&amp;D644&amp;","&amp;E644&amp;","&amp;F644&amp;","&amp;G644&amp;","&amp;H644&amp;","&amp;I644&amp;","&amp;J644&amp;","&amp;K644&amp;","&amp;L644&amp;"]"</f>
        <v>variables:[50,105,203,300,400,500,600,700.126,800.005,903,1000,1102]</v>
      </c>
      <c r="Q644" t="s">
        <v>1703</v>
      </c>
      <c r="R644" t="str">
        <f t="shared" ref="R644:R707" si="43">O644&amp;","&amp;P644</f>
        <v>filters:[3,1238200],variables:[50,105,203,300,400,500,600,700.126,800.005,903,1000,1102]</v>
      </c>
      <c r="S644" t="s">
        <v>1701</v>
      </c>
      <c r="T644" t="str">
        <f t="shared" si="40"/>
        <v>{filters:[3,1238200],variables:[50,105,203,300,400,500,600,700.126,800.005,903,1000,1102]},</v>
      </c>
    </row>
    <row r="645" spans="1:20">
      <c r="A645" s="36">
        <f>VLOOKUP(data!A644,variables!$A$33:$E$58,5,FALSE)</f>
        <v>23</v>
      </c>
      <c r="B645" s="36">
        <f>VLOOKUP(data!A644,variables!$A$33:$F$58,6,FALSE)</f>
        <v>102</v>
      </c>
      <c r="C645" s="36">
        <f>VLOOKUP(IF(data!D644="","unknown",data!D644),variables!$A$63:$F$94,5,FALSE)</f>
        <v>226</v>
      </c>
      <c r="D645" s="36">
        <f>VLOOKUP(IF(data!D644="","unknown",data!D644),variables!$A$63:$F$94,6,FALSE)</f>
        <v>302</v>
      </c>
      <c r="E645">
        <f>VLOOKUP(IF(data!E644="","unknown",data!E644),variables!$A$97:$B$104,2,FALSE)</f>
        <v>401</v>
      </c>
      <c r="F645">
        <f>VLOOKUP(data!F644,variables!$A$107:$B$108,2,FALSE)</f>
        <v>500</v>
      </c>
      <c r="G645">
        <f>VLOOKUP(IF(data!H644="","unknown",data!H644),variables!$A$110:$B$112,2,FALSE)</f>
        <v>601</v>
      </c>
      <c r="H645">
        <f>VLOOKUP(IF(data!I644="","unknown",data!I644),variables!$A$115:$B$464,2,FALSE)</f>
        <v>700.07100000000003</v>
      </c>
      <c r="I645">
        <f>VLOOKUP(IF(data!P644="","unknown",data!P644),variables!$A$466:$B$517,2,FALSE)</f>
        <v>800.00900000000001</v>
      </c>
      <c r="J645">
        <f>VLOOKUP(IF(data!Q644="","unknown",data!Q644),variables!$A$519:$B$524,2,FALSE)</f>
        <v>900</v>
      </c>
      <c r="K645">
        <f>VLOOKUP(IF(data!S644="","unknown",data!S644),variables!$A$526:$B$528,2,FALSE)</f>
        <v>1000</v>
      </c>
      <c r="L645">
        <f>VLOOKUP(IF(data!U644="","unknown",data!U644),variables!$A$530:$B$534,2,FALSE)</f>
        <v>1100</v>
      </c>
      <c r="M645" s="38">
        <f>'data (2)'!A644</f>
        <v>2</v>
      </c>
      <c r="N645">
        <f>'interests (2)'!A645</f>
        <v>1439100</v>
      </c>
      <c r="O645" t="str">
        <f t="shared" si="41"/>
        <v>filters:[2,1439100]</v>
      </c>
      <c r="P645" t="str">
        <f t="shared" si="42"/>
        <v>variables:[23,102,226,302,401,500,601,700.071,800.009,900,1000,1100]</v>
      </c>
      <c r="Q645" t="s">
        <v>1703</v>
      </c>
      <c r="R645" t="str">
        <f t="shared" si="43"/>
        <v>filters:[2,1439100],variables:[23,102,226,302,401,500,601,700.071,800.009,900,1000,1100]</v>
      </c>
      <c r="S645" t="s">
        <v>1701</v>
      </c>
      <c r="T645" t="str">
        <f t="shared" si="40"/>
        <v>{filters:[2,1439100],variables:[23,102,226,302,401,500,601,700.071,800.009,900,1000,1100]},</v>
      </c>
    </row>
    <row r="646" spans="1:20">
      <c r="A646" s="36">
        <f>VLOOKUP(data!A645,variables!$A$33:$E$58,5,FALSE)</f>
        <v>11</v>
      </c>
      <c r="B646" s="36">
        <f>VLOOKUP(data!A645,variables!$A$33:$F$58,6,FALSE)</f>
        <v>101</v>
      </c>
      <c r="C646" s="36">
        <f>VLOOKUP(IF(data!D645="","unknown",data!D645),variables!$A$63:$F$94,5,FALSE)</f>
        <v>203</v>
      </c>
      <c r="D646" s="36">
        <f>VLOOKUP(IF(data!D645="","unknown",data!D645),variables!$A$63:$F$94,6,FALSE)</f>
        <v>300</v>
      </c>
      <c r="E646">
        <f>VLOOKUP(IF(data!E645="","unknown",data!E645),variables!$A$97:$B$104,2,FALSE)</f>
        <v>440</v>
      </c>
      <c r="F646">
        <f>VLOOKUP(data!F645,variables!$A$107:$B$108,2,FALSE)</f>
        <v>501</v>
      </c>
      <c r="G646">
        <f>VLOOKUP(IF(data!H645="","unknown",data!H645),variables!$A$110:$B$112,2,FALSE)</f>
        <v>602</v>
      </c>
      <c r="H646">
        <f>VLOOKUP(IF(data!I645="","unknown",data!I645),variables!$A$115:$B$464,2,FALSE)</f>
        <v>700.12099999999998</v>
      </c>
      <c r="I646">
        <f>VLOOKUP(IF(data!P645="","unknown",data!P645),variables!$A$466:$B$517,2,FALSE)</f>
        <v>801</v>
      </c>
      <c r="J646">
        <f>VLOOKUP(IF(data!Q645="","unknown",data!Q645),variables!$A$519:$B$524,2,FALSE)</f>
        <v>905</v>
      </c>
      <c r="K646">
        <f>VLOOKUP(IF(data!S645="","unknown",data!S645),variables!$A$526:$B$528,2,FALSE)</f>
        <v>1002</v>
      </c>
      <c r="L646">
        <f>VLOOKUP(IF(data!U645="","unknown",data!U645),variables!$A$530:$B$534,2,FALSE)</f>
        <v>1104</v>
      </c>
      <c r="M646" s="38">
        <f>'data (2)'!A645</f>
        <v>0</v>
      </c>
      <c r="N646">
        <f>'interests (2)'!A646</f>
        <v>0</v>
      </c>
      <c r="O646" t="str">
        <f t="shared" si="41"/>
        <v>filters:[0,0]</v>
      </c>
      <c r="P646" t="str">
        <f t="shared" si="42"/>
        <v>variables:[11,101,203,300,440,501,602,700.121,801,905,1002,1104]</v>
      </c>
      <c r="Q646" t="s">
        <v>1703</v>
      </c>
      <c r="R646" t="str">
        <f t="shared" si="43"/>
        <v>filters:[0,0],variables:[11,101,203,300,440,501,602,700.121,801,905,1002,1104]</v>
      </c>
      <c r="S646" t="s">
        <v>1701</v>
      </c>
      <c r="T646" t="str">
        <f t="shared" si="40"/>
        <v>{filters:[0,0],variables:[11,101,203,300,440,501,602,700.121,801,905,1002,1104]},</v>
      </c>
    </row>
    <row r="647" spans="1:20">
      <c r="A647" s="36">
        <f>VLOOKUP(data!A646,variables!$A$33:$E$58,5,FALSE)</f>
        <v>22</v>
      </c>
      <c r="B647" s="36">
        <f>VLOOKUP(data!A646,variables!$A$33:$F$58,6,FALSE)</f>
        <v>102</v>
      </c>
      <c r="C647" s="36">
        <f>VLOOKUP(IF(data!D646="","unknown",data!D646),variables!$A$63:$F$94,5,FALSE)</f>
        <v>226</v>
      </c>
      <c r="D647" s="36">
        <f>VLOOKUP(IF(data!D646="","unknown",data!D646),variables!$A$63:$F$94,6,FALSE)</f>
        <v>302</v>
      </c>
      <c r="E647">
        <f>VLOOKUP(IF(data!E646="","unknown",data!E646),variables!$A$97:$B$104,2,FALSE)</f>
        <v>400</v>
      </c>
      <c r="F647">
        <f>VLOOKUP(data!F646,variables!$A$107:$B$108,2,FALSE)</f>
        <v>500</v>
      </c>
      <c r="G647">
        <f>VLOOKUP(IF(data!H646="","unknown",data!H646),variables!$A$110:$B$112,2,FALSE)</f>
        <v>601</v>
      </c>
      <c r="H647">
        <f>VLOOKUP(IF(data!I646="","unknown",data!I646),variables!$A$115:$B$464,2,FALSE)</f>
        <v>700.08100000000002</v>
      </c>
      <c r="I647">
        <f>VLOOKUP(IF(data!P646="","unknown",data!P646),variables!$A$466:$B$517,2,FALSE)</f>
        <v>800.01599999999996</v>
      </c>
      <c r="J647">
        <f>VLOOKUP(IF(data!Q646="","unknown",data!Q646),variables!$A$519:$B$524,2,FALSE)</f>
        <v>900</v>
      </c>
      <c r="K647">
        <f>VLOOKUP(IF(data!S646="","unknown",data!S646),variables!$A$526:$B$528,2,FALSE)</f>
        <v>1000</v>
      </c>
      <c r="L647">
        <f>VLOOKUP(IF(data!U646="","unknown",data!U646),variables!$A$530:$B$534,2,FALSE)</f>
        <v>1102</v>
      </c>
      <c r="M647" s="38">
        <f>'data (2)'!A646</f>
        <v>3</v>
      </c>
      <c r="N647">
        <f>'interests (2)'!A647</f>
        <v>1197200</v>
      </c>
      <c r="O647" t="str">
        <f t="shared" si="41"/>
        <v>filters:[3,1197200]</v>
      </c>
      <c r="P647" t="str">
        <f t="shared" si="42"/>
        <v>variables:[22,102,226,302,400,500,601,700.081,800.016,900,1000,1102]</v>
      </c>
      <c r="Q647" t="s">
        <v>1703</v>
      </c>
      <c r="R647" t="str">
        <f t="shared" si="43"/>
        <v>filters:[3,1197200],variables:[22,102,226,302,400,500,601,700.081,800.016,900,1000,1102]</v>
      </c>
      <c r="S647" t="s">
        <v>1701</v>
      </c>
      <c r="T647" t="str">
        <f t="shared" si="40"/>
        <v>{filters:[3,1197200],variables:[22,102,226,302,400,500,601,700.081,800.016,900,1000,1102]},</v>
      </c>
    </row>
    <row r="648" spans="1:20">
      <c r="A648" s="36">
        <f>VLOOKUP(data!A647,variables!$A$33:$E$58,5,FALSE)</f>
        <v>42</v>
      </c>
      <c r="B648" s="36">
        <f>VLOOKUP(data!A647,variables!$A$33:$F$58,6,FALSE)</f>
        <v>104</v>
      </c>
      <c r="C648" s="36">
        <f>VLOOKUP(IF(data!D647="","unknown",data!D647),variables!$A$63:$F$94,5,FALSE)</f>
        <v>203</v>
      </c>
      <c r="D648" s="36">
        <f>VLOOKUP(IF(data!D647="","unknown",data!D647),variables!$A$63:$F$94,6,FALSE)</f>
        <v>300</v>
      </c>
      <c r="E648">
        <f>VLOOKUP(IF(data!E647="","unknown",data!E647),variables!$A$97:$B$104,2,FALSE)</f>
        <v>401</v>
      </c>
      <c r="F648">
        <f>VLOOKUP(data!F647,variables!$A$107:$B$108,2,FALSE)</f>
        <v>500</v>
      </c>
      <c r="G648">
        <f>VLOOKUP(IF(data!H647="","unknown",data!H647),variables!$A$110:$B$112,2,FALSE)</f>
        <v>601</v>
      </c>
      <c r="H648">
        <f>VLOOKUP(IF(data!I647="","unknown",data!I647),variables!$A$115:$B$464,2,FALSE)</f>
        <v>700.32</v>
      </c>
      <c r="I648">
        <f>VLOOKUP(IF(data!P647="","unknown",data!P647),variables!$A$466:$B$517,2,FALSE)</f>
        <v>800.01099999999997</v>
      </c>
      <c r="J648">
        <f>VLOOKUP(IF(data!Q647="","unknown",data!Q647),variables!$A$519:$B$524,2,FALSE)</f>
        <v>904</v>
      </c>
      <c r="K648">
        <f>VLOOKUP(IF(data!S647="","unknown",data!S647),variables!$A$526:$B$528,2,FALSE)</f>
        <v>1000</v>
      </c>
      <c r="L648">
        <f>VLOOKUP(IF(data!U647="","unknown",data!U647),variables!$A$530:$B$534,2,FALSE)</f>
        <v>1100</v>
      </c>
      <c r="M648" s="38">
        <f>'data (2)'!A647</f>
        <v>2</v>
      </c>
      <c r="N648">
        <f>'interests (2)'!A648</f>
        <v>8200</v>
      </c>
      <c r="O648" t="str">
        <f t="shared" si="41"/>
        <v>filters:[2,8200]</v>
      </c>
      <c r="P648" t="str">
        <f t="shared" si="42"/>
        <v>variables:[42,104,203,300,401,500,601,700.32,800.011,904,1000,1100]</v>
      </c>
      <c r="Q648" t="s">
        <v>1703</v>
      </c>
      <c r="R648" t="str">
        <f t="shared" si="43"/>
        <v>filters:[2,8200],variables:[42,104,203,300,401,500,601,700.32,800.011,904,1000,1100]</v>
      </c>
      <c r="S648" t="s">
        <v>1701</v>
      </c>
      <c r="T648" t="str">
        <f t="shared" si="40"/>
        <v>{filters:[2,8200],variables:[42,104,203,300,401,500,601,700.32,800.011,904,1000,1100]},</v>
      </c>
    </row>
    <row r="649" spans="1:20">
      <c r="A649" s="36">
        <f>VLOOKUP(data!A648,variables!$A$33:$E$58,5,FALSE)</f>
        <v>31</v>
      </c>
      <c r="B649" s="36">
        <f>VLOOKUP(data!A648,variables!$A$33:$F$58,6,FALSE)</f>
        <v>103</v>
      </c>
      <c r="C649" s="36">
        <f>VLOOKUP(IF(data!D648="","unknown",data!D648),variables!$A$63:$F$94,5,FALSE)</f>
        <v>201</v>
      </c>
      <c r="D649" s="36">
        <f>VLOOKUP(IF(data!D648="","unknown",data!D648),variables!$A$63:$F$94,6,FALSE)</f>
        <v>300</v>
      </c>
      <c r="E649">
        <f>VLOOKUP(IF(data!E648="","unknown",data!E648),variables!$A$97:$B$104,2,FALSE)</f>
        <v>400</v>
      </c>
      <c r="F649">
        <f>VLOOKUP(data!F648,variables!$A$107:$B$108,2,FALSE)</f>
        <v>500</v>
      </c>
      <c r="G649">
        <f>VLOOKUP(IF(data!H648="","unknown",data!H648),variables!$A$110:$B$112,2,FALSE)</f>
        <v>601</v>
      </c>
      <c r="H649">
        <f>VLOOKUP(IF(data!I648="","unknown",data!I648),variables!$A$115:$B$464,2,FALSE)</f>
        <v>700.21600000000001</v>
      </c>
      <c r="I649">
        <f>VLOOKUP(IF(data!P648="","unknown",data!P648),variables!$A$466:$B$517,2,FALSE)</f>
        <v>800.01300000000003</v>
      </c>
      <c r="J649">
        <f>VLOOKUP(IF(data!Q648="","unknown",data!Q648),variables!$A$519:$B$524,2,FALSE)</f>
        <v>900</v>
      </c>
      <c r="K649">
        <f>VLOOKUP(IF(data!S648="","unknown",data!S648),variables!$A$526:$B$528,2,FALSE)</f>
        <v>1000</v>
      </c>
      <c r="L649">
        <f>VLOOKUP(IF(data!U648="","unknown",data!U648),variables!$A$530:$B$534,2,FALSE)</f>
        <v>1100</v>
      </c>
      <c r="M649" s="38">
        <f>'data (2)'!A648</f>
        <v>1</v>
      </c>
      <c r="N649">
        <f>'interests (2)'!A649</f>
        <v>1221800</v>
      </c>
      <c r="O649" t="str">
        <f t="shared" si="41"/>
        <v>filters:[1,1221800]</v>
      </c>
      <c r="P649" t="str">
        <f t="shared" si="42"/>
        <v>variables:[31,103,201,300,400,500,601,700.216,800.013,900,1000,1100]</v>
      </c>
      <c r="Q649" t="s">
        <v>1703</v>
      </c>
      <c r="R649" t="str">
        <f t="shared" si="43"/>
        <v>filters:[1,1221800],variables:[31,103,201,300,400,500,601,700.216,800.013,900,1000,1100]</v>
      </c>
      <c r="S649" t="s">
        <v>1701</v>
      </c>
      <c r="T649" t="str">
        <f t="shared" si="40"/>
        <v>{filters:[1,1221800],variables:[31,103,201,300,400,500,601,700.216,800.013,900,1000,1100]},</v>
      </c>
    </row>
    <row r="650" spans="1:20">
      <c r="A650" s="36">
        <f>VLOOKUP(data!A649,variables!$A$33:$E$58,5,FALSE)</f>
        <v>41</v>
      </c>
      <c r="B650" s="36">
        <f>VLOOKUP(data!A649,variables!$A$33:$F$58,6,FALSE)</f>
        <v>104</v>
      </c>
      <c r="C650" s="36">
        <f>VLOOKUP(IF(data!D649="","unknown",data!D649),variables!$A$63:$F$94,5,FALSE)</f>
        <v>226</v>
      </c>
      <c r="D650" s="36">
        <f>VLOOKUP(IF(data!D649="","unknown",data!D649),variables!$A$63:$F$94,6,FALSE)</f>
        <v>302</v>
      </c>
      <c r="E650">
        <f>VLOOKUP(IF(data!E649="","unknown",data!E649),variables!$A$97:$B$104,2,FALSE)</f>
        <v>400</v>
      </c>
      <c r="F650">
        <f>VLOOKUP(data!F649,variables!$A$107:$B$108,2,FALSE)</f>
        <v>500</v>
      </c>
      <c r="G650">
        <f>VLOOKUP(IF(data!H649="","unknown",data!H649),variables!$A$110:$B$112,2,FALSE)</f>
        <v>600</v>
      </c>
      <c r="H650">
        <f>VLOOKUP(IF(data!I649="","unknown",data!I649),variables!$A$115:$B$464,2,FALSE)</f>
        <v>700.31</v>
      </c>
      <c r="I650">
        <f>VLOOKUP(IF(data!P649="","unknown",data!P649),variables!$A$466:$B$517,2,FALSE)</f>
        <v>800.02099999999996</v>
      </c>
      <c r="J650">
        <f>VLOOKUP(IF(data!Q649="","unknown",data!Q649),variables!$A$519:$B$524,2,FALSE)</f>
        <v>900</v>
      </c>
      <c r="K650">
        <f>VLOOKUP(IF(data!S649="","unknown",data!S649),variables!$A$526:$B$528,2,FALSE)</f>
        <v>1000</v>
      </c>
      <c r="L650">
        <f>VLOOKUP(IF(data!U649="","unknown",data!U649),variables!$A$530:$B$534,2,FALSE)</f>
        <v>1100</v>
      </c>
      <c r="M650" s="38">
        <f>'data (2)'!A649</f>
        <v>1</v>
      </c>
      <c r="N650">
        <f>'interests (2)'!A650</f>
        <v>656000</v>
      </c>
      <c r="O650" t="str">
        <f t="shared" si="41"/>
        <v>filters:[1,656000]</v>
      </c>
      <c r="P650" t="str">
        <f t="shared" si="42"/>
        <v>variables:[41,104,226,302,400,500,600,700.31,800.021,900,1000,1100]</v>
      </c>
      <c r="Q650" t="s">
        <v>1703</v>
      </c>
      <c r="R650" t="str">
        <f t="shared" si="43"/>
        <v>filters:[1,656000],variables:[41,104,226,302,400,500,600,700.31,800.021,900,1000,1100]</v>
      </c>
      <c r="S650" t="s">
        <v>1701</v>
      </c>
      <c r="T650" t="str">
        <f t="shared" si="40"/>
        <v>{filters:[1,656000],variables:[41,104,226,302,400,500,600,700.31,800.021,900,1000,1100]},</v>
      </c>
    </row>
    <row r="651" spans="1:20">
      <c r="A651" s="36">
        <f>VLOOKUP(data!A650,variables!$A$33:$E$58,5,FALSE)</f>
        <v>50</v>
      </c>
      <c r="B651" s="36">
        <f>VLOOKUP(data!A650,variables!$A$33:$F$58,6,FALSE)</f>
        <v>105</v>
      </c>
      <c r="C651" s="36">
        <f>VLOOKUP(IF(data!D650="","unknown",data!D650),variables!$A$63:$F$94,5,FALSE)</f>
        <v>214</v>
      </c>
      <c r="D651" s="36">
        <f>VLOOKUP(IF(data!D650="","unknown",data!D650),variables!$A$63:$F$94,6,FALSE)</f>
        <v>301</v>
      </c>
      <c r="E651">
        <f>VLOOKUP(IF(data!E650="","unknown",data!E650),variables!$A$97:$B$104,2,FALSE)</f>
        <v>400</v>
      </c>
      <c r="F651">
        <f>VLOOKUP(data!F650,variables!$A$107:$B$108,2,FALSE)</f>
        <v>500</v>
      </c>
      <c r="G651">
        <f>VLOOKUP(IF(data!H650="","unknown",data!H650),variables!$A$110:$B$112,2,FALSE)</f>
        <v>600</v>
      </c>
      <c r="H651">
        <f>VLOOKUP(IF(data!I650="","unknown",data!I650),variables!$A$115:$B$464,2,FALSE)</f>
        <v>700.12199999999996</v>
      </c>
      <c r="I651">
        <f>VLOOKUP(IF(data!P650="","unknown",data!P650),variables!$A$466:$B$517,2,FALSE)</f>
        <v>800.00900000000001</v>
      </c>
      <c r="J651">
        <f>VLOOKUP(IF(data!Q650="","unknown",data!Q650),variables!$A$519:$B$524,2,FALSE)</f>
        <v>903</v>
      </c>
      <c r="K651">
        <f>VLOOKUP(IF(data!S650="","unknown",data!S650),variables!$A$526:$B$528,2,FALSE)</f>
        <v>1000</v>
      </c>
      <c r="L651">
        <f>VLOOKUP(IF(data!U650="","unknown",data!U650),variables!$A$530:$B$534,2,FALSE)</f>
        <v>1100</v>
      </c>
      <c r="M651" s="38">
        <f>'data (2)'!A650</f>
        <v>1</v>
      </c>
      <c r="N651">
        <f>'interests (2)'!A651</f>
        <v>1213600</v>
      </c>
      <c r="O651" t="str">
        <f t="shared" si="41"/>
        <v>filters:[1,1213600]</v>
      </c>
      <c r="P651" t="str">
        <f t="shared" si="42"/>
        <v>variables:[50,105,214,301,400,500,600,700.122,800.009,903,1000,1100]</v>
      </c>
      <c r="Q651" t="s">
        <v>1703</v>
      </c>
      <c r="R651" t="str">
        <f t="shared" si="43"/>
        <v>filters:[1,1213600],variables:[50,105,214,301,400,500,600,700.122,800.009,903,1000,1100]</v>
      </c>
      <c r="S651" t="s">
        <v>1701</v>
      </c>
      <c r="T651" t="str">
        <f t="shared" si="40"/>
        <v>{filters:[1,1213600],variables:[50,105,214,301,400,500,600,700.122,800.009,903,1000,1100]},</v>
      </c>
    </row>
    <row r="652" spans="1:20">
      <c r="A652" s="36">
        <f>VLOOKUP(data!A651,variables!$A$33:$E$58,5,FALSE)</f>
        <v>50</v>
      </c>
      <c r="B652" s="36">
        <f>VLOOKUP(data!A651,variables!$A$33:$F$58,6,FALSE)</f>
        <v>105</v>
      </c>
      <c r="C652" s="36">
        <f>VLOOKUP(IF(data!D651="","unknown",data!D651),variables!$A$63:$F$94,5,FALSE)</f>
        <v>203</v>
      </c>
      <c r="D652" s="36">
        <f>VLOOKUP(IF(data!D651="","unknown",data!D651),variables!$A$63:$F$94,6,FALSE)</f>
        <v>300</v>
      </c>
      <c r="E652">
        <f>VLOOKUP(IF(data!E651="","unknown",data!E651),variables!$A$97:$B$104,2,FALSE)</f>
        <v>440</v>
      </c>
      <c r="F652">
        <f>VLOOKUP(data!F651,variables!$A$107:$B$108,2,FALSE)</f>
        <v>500</v>
      </c>
      <c r="G652">
        <f>VLOOKUP(IF(data!H651="","unknown",data!H651),variables!$A$110:$B$112,2,FALSE)</f>
        <v>600</v>
      </c>
      <c r="H652">
        <f>VLOOKUP(IF(data!I651="","unknown",data!I651),variables!$A$115:$B$464,2,FALSE)</f>
        <v>700.15</v>
      </c>
      <c r="I652">
        <f>VLOOKUP(IF(data!P651="","unknown",data!P651),variables!$A$466:$B$517,2,FALSE)</f>
        <v>800.02099999999996</v>
      </c>
      <c r="J652">
        <f>VLOOKUP(IF(data!Q651="","unknown",data!Q651),variables!$A$519:$B$524,2,FALSE)</f>
        <v>903</v>
      </c>
      <c r="K652">
        <f>VLOOKUP(IF(data!S651="","unknown",data!S651),variables!$A$526:$B$528,2,FALSE)</f>
        <v>1000</v>
      </c>
      <c r="L652">
        <f>VLOOKUP(IF(data!U651="","unknown",data!U651),variables!$A$530:$B$534,2,FALSE)</f>
        <v>1102</v>
      </c>
      <c r="M652" s="38">
        <f>'data (2)'!A651</f>
        <v>1</v>
      </c>
      <c r="N652">
        <f>'interests (2)'!A652</f>
        <v>434600</v>
      </c>
      <c r="O652" t="str">
        <f t="shared" si="41"/>
        <v>filters:[1,434600]</v>
      </c>
      <c r="P652" t="str">
        <f t="shared" si="42"/>
        <v>variables:[50,105,203,300,440,500,600,700.15,800.021,903,1000,1102]</v>
      </c>
      <c r="Q652" t="s">
        <v>1703</v>
      </c>
      <c r="R652" t="str">
        <f t="shared" si="43"/>
        <v>filters:[1,434600],variables:[50,105,203,300,440,500,600,700.15,800.021,903,1000,1102]</v>
      </c>
      <c r="S652" t="s">
        <v>1701</v>
      </c>
      <c r="T652" t="str">
        <f t="shared" si="40"/>
        <v>{filters:[1,434600],variables:[50,105,203,300,440,500,600,700.15,800.021,903,1000,1102]},</v>
      </c>
    </row>
    <row r="653" spans="1:20">
      <c r="A653" s="36">
        <f>VLOOKUP(data!A652,variables!$A$33:$E$58,5,FALSE)</f>
        <v>41</v>
      </c>
      <c r="B653" s="36">
        <f>VLOOKUP(data!A652,variables!$A$33:$F$58,6,FALSE)</f>
        <v>104</v>
      </c>
      <c r="C653" s="36">
        <f>VLOOKUP(IF(data!D652="","unknown",data!D652),variables!$A$63:$F$94,5,FALSE)</f>
        <v>228</v>
      </c>
      <c r="D653" s="36">
        <f>VLOOKUP(IF(data!D652="","unknown",data!D652),variables!$A$63:$F$94,6,FALSE)</f>
        <v>302</v>
      </c>
      <c r="E653">
        <f>VLOOKUP(IF(data!E652="","unknown",data!E652),variables!$A$97:$B$104,2,FALSE)</f>
        <v>420</v>
      </c>
      <c r="F653">
        <f>VLOOKUP(data!F652,variables!$A$107:$B$108,2,FALSE)</f>
        <v>500</v>
      </c>
      <c r="G653">
        <f>VLOOKUP(IF(data!H652="","unknown",data!H652),variables!$A$110:$B$112,2,FALSE)</f>
        <v>600</v>
      </c>
      <c r="H653">
        <f>VLOOKUP(IF(data!I652="","unknown",data!I652),variables!$A$115:$B$464,2,FALSE)</f>
        <v>700.30499999999995</v>
      </c>
      <c r="I653">
        <f>VLOOKUP(IF(data!P652="","unknown",data!P652),variables!$A$466:$B$517,2,FALSE)</f>
        <v>800.02099999999996</v>
      </c>
      <c r="J653">
        <f>VLOOKUP(IF(data!Q652="","unknown",data!Q652),variables!$A$519:$B$524,2,FALSE)</f>
        <v>903</v>
      </c>
      <c r="K653">
        <f>VLOOKUP(IF(data!S652="","unknown",data!S652),variables!$A$526:$B$528,2,FALSE)</f>
        <v>1000</v>
      </c>
      <c r="L653">
        <f>VLOOKUP(IF(data!U652="","unknown",data!U652),variables!$A$530:$B$534,2,FALSE)</f>
        <v>1100</v>
      </c>
      <c r="M653" s="38">
        <f>'data (2)'!A652</f>
        <v>2</v>
      </c>
      <c r="N653">
        <f>'interests (2)'!A653</f>
        <v>1385800</v>
      </c>
      <c r="O653" t="str">
        <f t="shared" si="41"/>
        <v>filters:[2,1385800]</v>
      </c>
      <c r="P653" t="str">
        <f t="shared" si="42"/>
        <v>variables:[41,104,228,302,420,500,600,700.305,800.021,903,1000,1100]</v>
      </c>
      <c r="Q653" t="s">
        <v>1703</v>
      </c>
      <c r="R653" t="str">
        <f t="shared" si="43"/>
        <v>filters:[2,1385800],variables:[41,104,228,302,420,500,600,700.305,800.021,903,1000,1100]</v>
      </c>
      <c r="S653" t="s">
        <v>1701</v>
      </c>
      <c r="T653" t="str">
        <f t="shared" si="40"/>
        <v>{filters:[2,1385800],variables:[41,104,228,302,420,500,600,700.305,800.021,903,1000,1100]},</v>
      </c>
    </row>
    <row r="654" spans="1:20">
      <c r="A654" s="36">
        <f>VLOOKUP(data!A653,variables!$A$33:$E$58,5,FALSE)</f>
        <v>31</v>
      </c>
      <c r="B654" s="36">
        <f>VLOOKUP(data!A653,variables!$A$33:$F$58,6,FALSE)</f>
        <v>103</v>
      </c>
      <c r="C654" s="36">
        <f>VLOOKUP(IF(data!D653="","unknown",data!D653),variables!$A$63:$F$94,5,FALSE)</f>
        <v>203</v>
      </c>
      <c r="D654" s="36">
        <f>VLOOKUP(IF(data!D653="","unknown",data!D653),variables!$A$63:$F$94,6,FALSE)</f>
        <v>300</v>
      </c>
      <c r="E654">
        <f>VLOOKUP(IF(data!E653="","unknown",data!E653),variables!$A$97:$B$104,2,FALSE)</f>
        <v>401</v>
      </c>
      <c r="F654">
        <f>VLOOKUP(data!F653,variables!$A$107:$B$108,2,FALSE)</f>
        <v>500</v>
      </c>
      <c r="G654">
        <f>VLOOKUP(IF(data!H653="","unknown",data!H653),variables!$A$110:$B$112,2,FALSE)</f>
        <v>600</v>
      </c>
      <c r="H654">
        <f>VLOOKUP(IF(data!I653="","unknown",data!I653),variables!$A$115:$B$464,2,FALSE)</f>
        <v>700.14300000000003</v>
      </c>
      <c r="I654">
        <f>VLOOKUP(IF(data!P653="","unknown",data!P653),variables!$A$466:$B$517,2,FALSE)</f>
        <v>801</v>
      </c>
      <c r="J654">
        <f>VLOOKUP(IF(data!Q653="","unknown",data!Q653),variables!$A$519:$B$524,2,FALSE)</f>
        <v>900</v>
      </c>
      <c r="K654">
        <f>VLOOKUP(IF(data!S653="","unknown",data!S653),variables!$A$526:$B$528,2,FALSE)</f>
        <v>1000</v>
      </c>
      <c r="L654">
        <f>VLOOKUP(IF(data!U653="","unknown",data!U653),variables!$A$530:$B$534,2,FALSE)</f>
        <v>1100</v>
      </c>
      <c r="M654" s="38">
        <f>'data (2)'!A653</f>
        <v>3</v>
      </c>
      <c r="N654">
        <f>'interests (2)'!A654</f>
        <v>721602</v>
      </c>
      <c r="O654" t="str">
        <f t="shared" si="41"/>
        <v>filters:[3,721602]</v>
      </c>
      <c r="P654" t="str">
        <f t="shared" si="42"/>
        <v>variables:[31,103,203,300,401,500,600,700.143,801,900,1000,1100]</v>
      </c>
      <c r="Q654" t="s">
        <v>1703</v>
      </c>
      <c r="R654" t="str">
        <f t="shared" si="43"/>
        <v>filters:[3,721602],variables:[31,103,203,300,401,500,600,700.143,801,900,1000,1100]</v>
      </c>
      <c r="S654" t="s">
        <v>1701</v>
      </c>
      <c r="T654" t="str">
        <f t="shared" si="40"/>
        <v>{filters:[3,721602],variables:[31,103,203,300,401,500,600,700.143,801,900,1000,1100]},</v>
      </c>
    </row>
    <row r="655" spans="1:20">
      <c r="A655" s="36">
        <f>VLOOKUP(data!A654,variables!$A$33:$E$58,5,FALSE)</f>
        <v>41</v>
      </c>
      <c r="B655" s="36">
        <f>VLOOKUP(data!A654,variables!$A$33:$F$58,6,FALSE)</f>
        <v>104</v>
      </c>
      <c r="C655" s="36">
        <f>VLOOKUP(IF(data!D654="","unknown",data!D654),variables!$A$63:$F$94,5,FALSE)</f>
        <v>203</v>
      </c>
      <c r="D655" s="36">
        <f>VLOOKUP(IF(data!D654="","unknown",data!D654),variables!$A$63:$F$94,6,FALSE)</f>
        <v>300</v>
      </c>
      <c r="E655">
        <f>VLOOKUP(IF(data!E654="","unknown",data!E654),variables!$A$97:$B$104,2,FALSE)</f>
        <v>401</v>
      </c>
      <c r="F655">
        <f>VLOOKUP(data!F654,variables!$A$107:$B$108,2,FALSE)</f>
        <v>500</v>
      </c>
      <c r="G655">
        <f>VLOOKUP(IF(data!H654="","unknown",data!H654),variables!$A$110:$B$112,2,FALSE)</f>
        <v>600</v>
      </c>
      <c r="H655">
        <f>VLOOKUP(IF(data!I654="","unknown",data!I654),variables!$A$115:$B$464,2,FALSE)</f>
        <v>700.16700000000003</v>
      </c>
      <c r="I655">
        <f>VLOOKUP(IF(data!P654="","unknown",data!P654),variables!$A$466:$B$517,2,FALSE)</f>
        <v>801</v>
      </c>
      <c r="J655">
        <f>VLOOKUP(IF(data!Q654="","unknown",data!Q654),variables!$A$519:$B$524,2,FALSE)</f>
        <v>904</v>
      </c>
      <c r="K655">
        <f>VLOOKUP(IF(data!S654="","unknown",data!S654),variables!$A$526:$B$528,2,FALSE)</f>
        <v>1000</v>
      </c>
      <c r="L655">
        <f>VLOOKUP(IF(data!U654="","unknown",data!U654),variables!$A$530:$B$534,2,FALSE)</f>
        <v>1102</v>
      </c>
      <c r="M655" s="38">
        <f>'data (2)'!A654</f>
        <v>1</v>
      </c>
      <c r="N655">
        <f>'interests (2)'!A655</f>
        <v>688802</v>
      </c>
      <c r="O655" t="str">
        <f t="shared" si="41"/>
        <v>filters:[1,688802]</v>
      </c>
      <c r="P655" t="str">
        <f t="shared" si="42"/>
        <v>variables:[41,104,203,300,401,500,600,700.167,801,904,1000,1102]</v>
      </c>
      <c r="Q655" t="s">
        <v>1703</v>
      </c>
      <c r="R655" t="str">
        <f t="shared" si="43"/>
        <v>filters:[1,688802],variables:[41,104,203,300,401,500,600,700.167,801,904,1000,1102]</v>
      </c>
      <c r="S655" t="s">
        <v>1701</v>
      </c>
      <c r="T655" t="str">
        <f t="shared" si="40"/>
        <v>{filters:[1,688802],variables:[41,104,203,300,401,500,600,700.167,801,904,1000,1102]},</v>
      </c>
    </row>
    <row r="656" spans="1:20">
      <c r="A656" s="36">
        <f>VLOOKUP(data!A655,variables!$A$33:$E$58,5,FALSE)</f>
        <v>50</v>
      </c>
      <c r="B656" s="36">
        <f>VLOOKUP(data!A655,variables!$A$33:$F$58,6,FALSE)</f>
        <v>105</v>
      </c>
      <c r="C656" s="36">
        <f>VLOOKUP(IF(data!D655="","unknown",data!D655),variables!$A$63:$F$94,5,FALSE)</f>
        <v>203</v>
      </c>
      <c r="D656" s="36">
        <f>VLOOKUP(IF(data!D655="","unknown",data!D655),variables!$A$63:$F$94,6,FALSE)</f>
        <v>300</v>
      </c>
      <c r="E656">
        <f>VLOOKUP(IF(data!E655="","unknown",data!E655),variables!$A$97:$B$104,2,FALSE)</f>
        <v>400</v>
      </c>
      <c r="F656">
        <f>VLOOKUP(data!F655,variables!$A$107:$B$108,2,FALSE)</f>
        <v>500</v>
      </c>
      <c r="G656">
        <f>VLOOKUP(IF(data!H655="","unknown",data!H655),variables!$A$110:$B$112,2,FALSE)</f>
        <v>601</v>
      </c>
      <c r="H656">
        <f>VLOOKUP(IF(data!I655="","unknown",data!I655),variables!$A$115:$B$464,2,FALSE)</f>
        <v>700.04499999999996</v>
      </c>
      <c r="I656">
        <f>VLOOKUP(IF(data!P655="","unknown",data!P655),variables!$A$466:$B$517,2,FALSE)</f>
        <v>801</v>
      </c>
      <c r="J656">
        <f>VLOOKUP(IF(data!Q655="","unknown",data!Q655),variables!$A$519:$B$524,2,FALSE)</f>
        <v>900</v>
      </c>
      <c r="K656">
        <f>VLOOKUP(IF(data!S655="","unknown",data!S655),variables!$A$526:$B$528,2,FALSE)</f>
        <v>1001</v>
      </c>
      <c r="L656">
        <f>VLOOKUP(IF(data!U655="","unknown",data!U655),variables!$A$530:$B$534,2,FALSE)</f>
        <v>1102</v>
      </c>
      <c r="M656" s="38">
        <f>'data (2)'!A655</f>
        <v>2</v>
      </c>
      <c r="N656">
        <f>'interests (2)'!A656</f>
        <v>1508800</v>
      </c>
      <c r="O656" t="str">
        <f t="shared" si="41"/>
        <v>filters:[2,1508800]</v>
      </c>
      <c r="P656" t="str">
        <f t="shared" si="42"/>
        <v>variables:[50,105,203,300,400,500,601,700.045,801,900,1001,1102]</v>
      </c>
      <c r="Q656" t="s">
        <v>1703</v>
      </c>
      <c r="R656" t="str">
        <f t="shared" si="43"/>
        <v>filters:[2,1508800],variables:[50,105,203,300,400,500,601,700.045,801,900,1001,1102]</v>
      </c>
      <c r="S656" t="s">
        <v>1701</v>
      </c>
      <c r="T656" t="str">
        <f t="shared" si="40"/>
        <v>{filters:[2,1508800],variables:[50,105,203,300,400,500,601,700.045,801,900,1001,1102]},</v>
      </c>
    </row>
    <row r="657" spans="1:20">
      <c r="A657" s="36">
        <f>VLOOKUP(data!A656,variables!$A$33:$E$58,5,FALSE)</f>
        <v>41</v>
      </c>
      <c r="B657" s="36">
        <f>VLOOKUP(data!A656,variables!$A$33:$F$58,6,FALSE)</f>
        <v>104</v>
      </c>
      <c r="C657" s="36">
        <f>VLOOKUP(IF(data!D656="","unknown",data!D656),variables!$A$63:$F$94,5,FALSE)</f>
        <v>203</v>
      </c>
      <c r="D657" s="36">
        <f>VLOOKUP(IF(data!D656="","unknown",data!D656),variables!$A$63:$F$94,6,FALSE)</f>
        <v>300</v>
      </c>
      <c r="E657">
        <f>VLOOKUP(IF(data!E656="","unknown",data!E656),variables!$A$97:$B$104,2,FALSE)</f>
        <v>400</v>
      </c>
      <c r="F657">
        <f>VLOOKUP(data!F656,variables!$A$107:$B$108,2,FALSE)</f>
        <v>500</v>
      </c>
      <c r="G657">
        <f>VLOOKUP(IF(data!H656="","unknown",data!H656),variables!$A$110:$B$112,2,FALSE)</f>
        <v>600</v>
      </c>
      <c r="H657">
        <f>VLOOKUP(IF(data!I656="","unknown",data!I656),variables!$A$115:$B$464,2,FALSE)</f>
        <v>700.01300000000003</v>
      </c>
      <c r="I657">
        <f>VLOOKUP(IF(data!P656="","unknown",data!P656),variables!$A$466:$B$517,2,FALSE)</f>
        <v>800.00699999999995</v>
      </c>
      <c r="J657">
        <f>VLOOKUP(IF(data!Q656="","unknown",data!Q656),variables!$A$519:$B$524,2,FALSE)</f>
        <v>903</v>
      </c>
      <c r="K657">
        <f>VLOOKUP(IF(data!S656="","unknown",data!S656),variables!$A$526:$B$528,2,FALSE)</f>
        <v>1000</v>
      </c>
      <c r="L657">
        <f>VLOOKUP(IF(data!U656="","unknown",data!U656),variables!$A$530:$B$534,2,FALSE)</f>
        <v>1101</v>
      </c>
      <c r="M657" s="38">
        <f>'data (2)'!A656</f>
        <v>3</v>
      </c>
      <c r="N657">
        <f>'interests (2)'!A657</f>
        <v>176302</v>
      </c>
      <c r="O657" t="str">
        <f t="shared" si="41"/>
        <v>filters:[3,176302]</v>
      </c>
      <c r="P657" t="str">
        <f t="shared" si="42"/>
        <v>variables:[41,104,203,300,400,500,600,700.013,800.007,903,1000,1101]</v>
      </c>
      <c r="Q657" t="s">
        <v>1703</v>
      </c>
      <c r="R657" t="str">
        <f t="shared" si="43"/>
        <v>filters:[3,176302],variables:[41,104,203,300,400,500,600,700.013,800.007,903,1000,1101]</v>
      </c>
      <c r="S657" t="s">
        <v>1701</v>
      </c>
      <c r="T657" t="str">
        <f t="shared" si="40"/>
        <v>{filters:[3,176302],variables:[41,104,203,300,400,500,600,700.013,800.007,903,1000,1101]},</v>
      </c>
    </row>
    <row r="658" spans="1:20">
      <c r="A658" s="36">
        <f>VLOOKUP(data!A657,variables!$A$33:$E$58,5,FALSE)</f>
        <v>41</v>
      </c>
      <c r="B658" s="36">
        <f>VLOOKUP(data!A657,variables!$A$33:$F$58,6,FALSE)</f>
        <v>104</v>
      </c>
      <c r="C658" s="36">
        <f>VLOOKUP(IF(data!D657="","unknown",data!D657),variables!$A$63:$F$94,5,FALSE)</f>
        <v>226</v>
      </c>
      <c r="D658" s="36">
        <f>VLOOKUP(IF(data!D657="","unknown",data!D657),variables!$A$63:$F$94,6,FALSE)</f>
        <v>302</v>
      </c>
      <c r="E658">
        <f>VLOOKUP(IF(data!E657="","unknown",data!E657),variables!$A$97:$B$104,2,FALSE)</f>
        <v>400</v>
      </c>
      <c r="F658">
        <f>VLOOKUP(data!F657,variables!$A$107:$B$108,2,FALSE)</f>
        <v>500</v>
      </c>
      <c r="G658">
        <f>VLOOKUP(IF(data!H657="","unknown",data!H657),variables!$A$110:$B$112,2,FALSE)</f>
        <v>600</v>
      </c>
      <c r="H658">
        <f>VLOOKUP(IF(data!I657="","unknown",data!I657),variables!$A$115:$B$464,2,FALSE)</f>
        <v>700.24800000000005</v>
      </c>
      <c r="I658">
        <f>VLOOKUP(IF(data!P657="","unknown",data!P657),variables!$A$466:$B$517,2,FALSE)</f>
        <v>800.00900000000001</v>
      </c>
      <c r="J658">
        <f>VLOOKUP(IF(data!Q657="","unknown",data!Q657),variables!$A$519:$B$524,2,FALSE)</f>
        <v>900</v>
      </c>
      <c r="K658">
        <f>VLOOKUP(IF(data!S657="","unknown",data!S657),variables!$A$526:$B$528,2,FALSE)</f>
        <v>1001</v>
      </c>
      <c r="L658">
        <f>VLOOKUP(IF(data!U657="","unknown",data!U657),variables!$A$530:$B$534,2,FALSE)</f>
        <v>1100</v>
      </c>
      <c r="M658" s="38">
        <f>'data (2)'!A657</f>
        <v>3</v>
      </c>
      <c r="N658">
        <f>'interests (2)'!A658</f>
        <v>12302</v>
      </c>
      <c r="O658" t="str">
        <f t="shared" si="41"/>
        <v>filters:[3,12302]</v>
      </c>
      <c r="P658" t="str">
        <f t="shared" si="42"/>
        <v>variables:[41,104,226,302,400,500,600,700.248,800.009,900,1001,1100]</v>
      </c>
      <c r="Q658" t="s">
        <v>1703</v>
      </c>
      <c r="R658" t="str">
        <f t="shared" si="43"/>
        <v>filters:[3,12302],variables:[41,104,226,302,400,500,600,700.248,800.009,900,1001,1100]</v>
      </c>
      <c r="S658" t="s">
        <v>1701</v>
      </c>
      <c r="T658" t="str">
        <f t="shared" si="40"/>
        <v>{filters:[3,12302],variables:[41,104,226,302,400,500,600,700.248,800.009,900,1001,1100]},</v>
      </c>
    </row>
    <row r="659" spans="1:20">
      <c r="A659" s="36">
        <f>VLOOKUP(data!A658,variables!$A$33:$E$58,5,FALSE)</f>
        <v>41</v>
      </c>
      <c r="B659" s="36">
        <f>VLOOKUP(data!A658,variables!$A$33:$F$58,6,FALSE)</f>
        <v>104</v>
      </c>
      <c r="C659" s="36">
        <f>VLOOKUP(IF(data!D658="","unknown",data!D658),variables!$A$63:$F$94,5,FALSE)</f>
        <v>226</v>
      </c>
      <c r="D659" s="36">
        <f>VLOOKUP(IF(data!D658="","unknown",data!D658),variables!$A$63:$F$94,6,FALSE)</f>
        <v>302</v>
      </c>
      <c r="E659">
        <f>VLOOKUP(IF(data!E658="","unknown",data!E658),variables!$A$97:$B$104,2,FALSE)</f>
        <v>400</v>
      </c>
      <c r="F659">
        <f>VLOOKUP(data!F658,variables!$A$107:$B$108,2,FALSE)</f>
        <v>500</v>
      </c>
      <c r="G659">
        <f>VLOOKUP(IF(data!H658="","unknown",data!H658),variables!$A$110:$B$112,2,FALSE)</f>
        <v>600</v>
      </c>
      <c r="H659">
        <f>VLOOKUP(IF(data!I658="","unknown",data!I658),variables!$A$115:$B$464,2,FALSE)</f>
        <v>700.28599999999994</v>
      </c>
      <c r="I659">
        <f>VLOOKUP(IF(data!P658="","unknown",data!P658),variables!$A$466:$B$517,2,FALSE)</f>
        <v>800.01599999999996</v>
      </c>
      <c r="J659">
        <f>VLOOKUP(IF(data!Q658="","unknown",data!Q658),variables!$A$519:$B$524,2,FALSE)</f>
        <v>903</v>
      </c>
      <c r="K659">
        <f>VLOOKUP(IF(data!S658="","unknown",data!S658),variables!$A$526:$B$528,2,FALSE)</f>
        <v>1000</v>
      </c>
      <c r="L659">
        <f>VLOOKUP(IF(data!U658="","unknown",data!U658),variables!$A$530:$B$534,2,FALSE)</f>
        <v>1100</v>
      </c>
      <c r="M659" s="38">
        <f>'data (2)'!A658</f>
        <v>1</v>
      </c>
      <c r="N659">
        <f>'interests (2)'!A659</f>
        <v>176300</v>
      </c>
      <c r="O659" t="str">
        <f t="shared" si="41"/>
        <v>filters:[1,176300]</v>
      </c>
      <c r="P659" t="str">
        <f t="shared" si="42"/>
        <v>variables:[41,104,226,302,400,500,600,700.286,800.016,903,1000,1100]</v>
      </c>
      <c r="Q659" t="s">
        <v>1703</v>
      </c>
      <c r="R659" t="str">
        <f t="shared" si="43"/>
        <v>filters:[1,176300],variables:[41,104,226,302,400,500,600,700.286,800.016,903,1000,1100]</v>
      </c>
      <c r="S659" t="s">
        <v>1701</v>
      </c>
      <c r="T659" t="str">
        <f t="shared" si="40"/>
        <v>{filters:[1,176300],variables:[41,104,226,302,400,500,600,700.286,800.016,903,1000,1100]},</v>
      </c>
    </row>
    <row r="660" spans="1:20">
      <c r="A660" s="36">
        <f>VLOOKUP(data!A659,variables!$A$33:$E$58,5,FALSE)</f>
        <v>41</v>
      </c>
      <c r="B660" s="36">
        <f>VLOOKUP(data!A659,variables!$A$33:$F$58,6,FALSE)</f>
        <v>104</v>
      </c>
      <c r="C660" s="36">
        <f>VLOOKUP(IF(data!D659="","unknown",data!D659),variables!$A$63:$F$94,5,FALSE)</f>
        <v>203</v>
      </c>
      <c r="D660" s="36">
        <f>VLOOKUP(IF(data!D659="","unknown",data!D659),variables!$A$63:$F$94,6,FALSE)</f>
        <v>300</v>
      </c>
      <c r="E660">
        <f>VLOOKUP(IF(data!E659="","unknown",data!E659),variables!$A$97:$B$104,2,FALSE)</f>
        <v>440</v>
      </c>
      <c r="F660">
        <f>VLOOKUP(data!F659,variables!$A$107:$B$108,2,FALSE)</f>
        <v>500</v>
      </c>
      <c r="G660">
        <f>VLOOKUP(IF(data!H659="","unknown",data!H659),variables!$A$110:$B$112,2,FALSE)</f>
        <v>602</v>
      </c>
      <c r="H660">
        <f>VLOOKUP(IF(data!I659="","unknown",data!I659),variables!$A$115:$B$464,2,FALSE)</f>
        <v>700.21100000000001</v>
      </c>
      <c r="I660">
        <f>VLOOKUP(IF(data!P659="","unknown",data!P659),variables!$A$466:$B$517,2,FALSE)</f>
        <v>801</v>
      </c>
      <c r="J660">
        <f>VLOOKUP(IF(data!Q659="","unknown",data!Q659),variables!$A$519:$B$524,2,FALSE)</f>
        <v>905</v>
      </c>
      <c r="K660">
        <f>VLOOKUP(IF(data!S659="","unknown",data!S659),variables!$A$526:$B$528,2,FALSE)</f>
        <v>1002</v>
      </c>
      <c r="L660">
        <f>VLOOKUP(IF(data!U659="","unknown",data!U659),variables!$A$530:$B$534,2,FALSE)</f>
        <v>1104</v>
      </c>
      <c r="M660" s="38">
        <f>'data (2)'!A659</f>
        <v>0</v>
      </c>
      <c r="N660">
        <f>'interests (2)'!A660</f>
        <v>0</v>
      </c>
      <c r="O660" t="str">
        <f t="shared" si="41"/>
        <v>filters:[0,0]</v>
      </c>
      <c r="P660" t="str">
        <f t="shared" si="42"/>
        <v>variables:[41,104,203,300,440,500,602,700.211,801,905,1002,1104]</v>
      </c>
      <c r="Q660" t="s">
        <v>1703</v>
      </c>
      <c r="R660" t="str">
        <f t="shared" si="43"/>
        <v>filters:[0,0],variables:[41,104,203,300,440,500,602,700.211,801,905,1002,1104]</v>
      </c>
      <c r="S660" t="s">
        <v>1701</v>
      </c>
      <c r="T660" t="str">
        <f t="shared" si="40"/>
        <v>{filters:[0,0],variables:[41,104,203,300,440,500,602,700.211,801,905,1002,1104]},</v>
      </c>
    </row>
    <row r="661" spans="1:20">
      <c r="A661" s="36">
        <f>VLOOKUP(data!A660,variables!$A$33:$E$58,5,FALSE)</f>
        <v>50</v>
      </c>
      <c r="B661" s="36">
        <f>VLOOKUP(data!A660,variables!$A$33:$F$58,6,FALSE)</f>
        <v>105</v>
      </c>
      <c r="C661" s="36">
        <f>VLOOKUP(IF(data!D660="","unknown",data!D660),variables!$A$63:$F$94,5,FALSE)</f>
        <v>216</v>
      </c>
      <c r="D661" s="36">
        <f>VLOOKUP(IF(data!D660="","unknown",data!D660),variables!$A$63:$F$94,6,FALSE)</f>
        <v>301</v>
      </c>
      <c r="E661">
        <f>VLOOKUP(IF(data!E660="","unknown",data!E660),variables!$A$97:$B$104,2,FALSE)</f>
        <v>400</v>
      </c>
      <c r="F661">
        <f>VLOOKUP(data!F660,variables!$A$107:$B$108,2,FALSE)</f>
        <v>500</v>
      </c>
      <c r="G661">
        <f>VLOOKUP(IF(data!H660="","unknown",data!H660),variables!$A$110:$B$112,2,FALSE)</f>
        <v>600</v>
      </c>
      <c r="H661">
        <f>VLOOKUP(IF(data!I660="","unknown",data!I660),variables!$A$115:$B$464,2,FALSE)</f>
        <v>700.12</v>
      </c>
      <c r="I661">
        <f>VLOOKUP(IF(data!P660="","unknown",data!P660),variables!$A$466:$B$517,2,FALSE)</f>
        <v>800.01499999999999</v>
      </c>
      <c r="J661">
        <f>VLOOKUP(IF(data!Q660="","unknown",data!Q660),variables!$A$519:$B$524,2,FALSE)</f>
        <v>903</v>
      </c>
      <c r="K661">
        <f>VLOOKUP(IF(data!S660="","unknown",data!S660),variables!$A$526:$B$528,2,FALSE)</f>
        <v>1000</v>
      </c>
      <c r="L661">
        <f>VLOOKUP(IF(data!U660="","unknown",data!U660),variables!$A$530:$B$534,2,FALSE)</f>
        <v>1100</v>
      </c>
      <c r="M661" s="38">
        <f>'data (2)'!A660</f>
        <v>1</v>
      </c>
      <c r="N661">
        <f>'interests (2)'!A661</f>
        <v>131200</v>
      </c>
      <c r="O661" t="str">
        <f t="shared" si="41"/>
        <v>filters:[1,131200]</v>
      </c>
      <c r="P661" t="str">
        <f t="shared" si="42"/>
        <v>variables:[50,105,216,301,400,500,600,700.12,800.015,903,1000,1100]</v>
      </c>
      <c r="Q661" t="s">
        <v>1703</v>
      </c>
      <c r="R661" t="str">
        <f t="shared" si="43"/>
        <v>filters:[1,131200],variables:[50,105,216,301,400,500,600,700.12,800.015,903,1000,1100]</v>
      </c>
      <c r="S661" t="s">
        <v>1701</v>
      </c>
      <c r="T661" t="str">
        <f t="shared" si="40"/>
        <v>{filters:[1,131200],variables:[50,105,216,301,400,500,600,700.12,800.015,903,1000,1100]},</v>
      </c>
    </row>
    <row r="662" spans="1:20">
      <c r="A662" s="36">
        <f>VLOOKUP(data!A661,variables!$A$33:$E$58,5,FALSE)</f>
        <v>42</v>
      </c>
      <c r="B662" s="36">
        <f>VLOOKUP(data!A661,variables!$A$33:$F$58,6,FALSE)</f>
        <v>104</v>
      </c>
      <c r="C662" s="36">
        <f>VLOOKUP(IF(data!D661="","unknown",data!D661),variables!$A$63:$F$94,5,FALSE)</f>
        <v>226</v>
      </c>
      <c r="D662" s="36">
        <f>VLOOKUP(IF(data!D661="","unknown",data!D661),variables!$A$63:$F$94,6,FALSE)</f>
        <v>302</v>
      </c>
      <c r="E662">
        <f>VLOOKUP(IF(data!E661="","unknown",data!E661),variables!$A$97:$B$104,2,FALSE)</f>
        <v>440</v>
      </c>
      <c r="F662">
        <f>VLOOKUP(data!F661,variables!$A$107:$B$108,2,FALSE)</f>
        <v>500</v>
      </c>
      <c r="G662">
        <f>VLOOKUP(IF(data!H661="","unknown",data!H661),variables!$A$110:$B$112,2,FALSE)</f>
        <v>602</v>
      </c>
      <c r="H662">
        <f>VLOOKUP(IF(data!I661="","unknown",data!I661),variables!$A$115:$B$464,2,FALSE)</f>
        <v>700.28399999999999</v>
      </c>
      <c r="I662">
        <f>VLOOKUP(IF(data!P661="","unknown",data!P661),variables!$A$466:$B$517,2,FALSE)</f>
        <v>801</v>
      </c>
      <c r="J662">
        <f>VLOOKUP(IF(data!Q661="","unknown",data!Q661),variables!$A$519:$B$524,2,FALSE)</f>
        <v>905</v>
      </c>
      <c r="K662">
        <f>VLOOKUP(IF(data!S661="","unknown",data!S661),variables!$A$526:$B$528,2,FALSE)</f>
        <v>1002</v>
      </c>
      <c r="L662">
        <f>VLOOKUP(IF(data!U661="","unknown",data!U661),variables!$A$530:$B$534,2,FALSE)</f>
        <v>1104</v>
      </c>
      <c r="M662" s="38">
        <f>'data (2)'!A661</f>
        <v>0</v>
      </c>
      <c r="N662">
        <f>'interests (2)'!A662</f>
        <v>0</v>
      </c>
      <c r="O662" t="str">
        <f t="shared" si="41"/>
        <v>filters:[0,0]</v>
      </c>
      <c r="P662" t="str">
        <f t="shared" si="42"/>
        <v>variables:[42,104,226,302,440,500,602,700.284,801,905,1002,1104]</v>
      </c>
      <c r="Q662" t="s">
        <v>1703</v>
      </c>
      <c r="R662" t="str">
        <f t="shared" si="43"/>
        <v>filters:[0,0],variables:[42,104,226,302,440,500,602,700.284,801,905,1002,1104]</v>
      </c>
      <c r="S662" t="s">
        <v>1701</v>
      </c>
      <c r="T662" t="str">
        <f t="shared" si="40"/>
        <v>{filters:[0,0],variables:[42,104,226,302,440,500,602,700.284,801,905,1002,1104]},</v>
      </c>
    </row>
    <row r="663" spans="1:20">
      <c r="A663" s="36">
        <f>VLOOKUP(data!A662,variables!$A$33:$E$58,5,FALSE)</f>
        <v>30</v>
      </c>
      <c r="B663" s="36">
        <f>VLOOKUP(data!A662,variables!$A$33:$F$58,6,FALSE)</f>
        <v>103</v>
      </c>
      <c r="C663" s="36">
        <f>VLOOKUP(IF(data!D662="","unknown",data!D662),variables!$A$63:$F$94,5,FALSE)</f>
        <v>203</v>
      </c>
      <c r="D663" s="36">
        <f>VLOOKUP(IF(data!D662="","unknown",data!D662),variables!$A$63:$F$94,6,FALSE)</f>
        <v>300</v>
      </c>
      <c r="E663">
        <f>VLOOKUP(IF(data!E662="","unknown",data!E662),variables!$A$97:$B$104,2,FALSE)</f>
        <v>400</v>
      </c>
      <c r="F663">
        <f>VLOOKUP(data!F662,variables!$A$107:$B$108,2,FALSE)</f>
        <v>500</v>
      </c>
      <c r="G663">
        <f>VLOOKUP(IF(data!H662="","unknown",data!H662),variables!$A$110:$B$112,2,FALSE)</f>
        <v>600</v>
      </c>
      <c r="H663">
        <f>VLOOKUP(IF(data!I662="","unknown",data!I662),variables!$A$115:$B$464,2,FALSE)</f>
        <v>700.18600000000004</v>
      </c>
      <c r="I663">
        <f>VLOOKUP(IF(data!P662="","unknown",data!P662),variables!$A$466:$B$517,2,FALSE)</f>
        <v>800.02099999999996</v>
      </c>
      <c r="J663">
        <f>VLOOKUP(IF(data!Q662="","unknown",data!Q662),variables!$A$519:$B$524,2,FALSE)</f>
        <v>903</v>
      </c>
      <c r="K663">
        <f>VLOOKUP(IF(data!S662="","unknown",data!S662),variables!$A$526:$B$528,2,FALSE)</f>
        <v>1001</v>
      </c>
      <c r="L663">
        <f>VLOOKUP(IF(data!U662="","unknown",data!U662),variables!$A$530:$B$534,2,FALSE)</f>
        <v>1102</v>
      </c>
      <c r="M663" s="38">
        <f>'data (2)'!A662</f>
        <v>2</v>
      </c>
      <c r="N663">
        <f>'interests (2)'!A663</f>
        <v>1312000</v>
      </c>
      <c r="O663" t="str">
        <f t="shared" si="41"/>
        <v>filters:[2,1312000]</v>
      </c>
      <c r="P663" t="str">
        <f t="shared" si="42"/>
        <v>variables:[30,103,203,300,400,500,600,700.186,800.021,903,1001,1102]</v>
      </c>
      <c r="Q663" t="s">
        <v>1703</v>
      </c>
      <c r="R663" t="str">
        <f t="shared" si="43"/>
        <v>filters:[2,1312000],variables:[30,103,203,300,400,500,600,700.186,800.021,903,1001,1102]</v>
      </c>
      <c r="S663" t="s">
        <v>1701</v>
      </c>
      <c r="T663" t="str">
        <f t="shared" si="40"/>
        <v>{filters:[2,1312000],variables:[30,103,203,300,400,500,600,700.186,800.021,903,1001,1102]},</v>
      </c>
    </row>
    <row r="664" spans="1:20">
      <c r="A664" s="36">
        <f>VLOOKUP(data!A663,variables!$A$33:$E$58,5,FALSE)</f>
        <v>51</v>
      </c>
      <c r="B664" s="36">
        <f>VLOOKUP(data!A663,variables!$A$33:$F$58,6,FALSE)</f>
        <v>105</v>
      </c>
      <c r="C664" s="36">
        <f>VLOOKUP(IF(data!D663="","unknown",data!D663),variables!$A$63:$F$94,5,FALSE)</f>
        <v>203</v>
      </c>
      <c r="D664" s="36">
        <f>VLOOKUP(IF(data!D663="","unknown",data!D663),variables!$A$63:$F$94,6,FALSE)</f>
        <v>300</v>
      </c>
      <c r="E664">
        <f>VLOOKUP(IF(data!E663="","unknown",data!E663),variables!$A$97:$B$104,2,FALSE)</f>
        <v>440</v>
      </c>
      <c r="F664">
        <f>VLOOKUP(data!F663,variables!$A$107:$B$108,2,FALSE)</f>
        <v>500</v>
      </c>
      <c r="G664">
        <f>VLOOKUP(IF(data!H663="","unknown",data!H663),variables!$A$110:$B$112,2,FALSE)</f>
        <v>602</v>
      </c>
      <c r="H664">
        <f>VLOOKUP(IF(data!I663="","unknown",data!I663),variables!$A$115:$B$464,2,FALSE)</f>
        <v>700.21199999999999</v>
      </c>
      <c r="I664">
        <f>VLOOKUP(IF(data!P663="","unknown",data!P663),variables!$A$466:$B$517,2,FALSE)</f>
        <v>801</v>
      </c>
      <c r="J664">
        <f>VLOOKUP(IF(data!Q663="","unknown",data!Q663),variables!$A$519:$B$524,2,FALSE)</f>
        <v>905</v>
      </c>
      <c r="K664">
        <f>VLOOKUP(IF(data!S663="","unknown",data!S663),variables!$A$526:$B$528,2,FALSE)</f>
        <v>1002</v>
      </c>
      <c r="L664">
        <f>VLOOKUP(IF(data!U663="","unknown",data!U663),variables!$A$530:$B$534,2,FALSE)</f>
        <v>1104</v>
      </c>
      <c r="M664" s="38">
        <f>'data (2)'!A663</f>
        <v>0</v>
      </c>
      <c r="N664">
        <f>'interests (2)'!A664</f>
        <v>0</v>
      </c>
      <c r="O664" t="str">
        <f t="shared" si="41"/>
        <v>filters:[0,0]</v>
      </c>
      <c r="P664" t="str">
        <f t="shared" si="42"/>
        <v>variables:[51,105,203,300,440,500,602,700.212,801,905,1002,1104]</v>
      </c>
      <c r="Q664" t="s">
        <v>1703</v>
      </c>
      <c r="R664" t="str">
        <f t="shared" si="43"/>
        <v>filters:[0,0],variables:[51,105,203,300,440,500,602,700.212,801,905,1002,1104]</v>
      </c>
      <c r="S664" t="s">
        <v>1701</v>
      </c>
      <c r="T664" t="str">
        <f t="shared" si="40"/>
        <v>{filters:[0,0],variables:[51,105,203,300,440,500,602,700.212,801,905,1002,1104]},</v>
      </c>
    </row>
    <row r="665" spans="1:20">
      <c r="A665" s="36">
        <f>VLOOKUP(data!A664,variables!$A$33:$E$58,5,FALSE)</f>
        <v>1</v>
      </c>
      <c r="B665" s="36">
        <f>VLOOKUP(data!A664,variables!$A$33:$F$58,6,FALSE)</f>
        <v>100</v>
      </c>
      <c r="C665" s="36">
        <f>VLOOKUP(IF(data!D664="","unknown",data!D664),variables!$A$63:$F$94,5,FALSE)</f>
        <v>203</v>
      </c>
      <c r="D665" s="36">
        <f>VLOOKUP(IF(data!D664="","unknown",data!D664),variables!$A$63:$F$94,6,FALSE)</f>
        <v>300</v>
      </c>
      <c r="E665">
        <f>VLOOKUP(IF(data!E664="","unknown",data!E664),variables!$A$97:$B$104,2,FALSE)</f>
        <v>440</v>
      </c>
      <c r="F665">
        <f>VLOOKUP(data!F664,variables!$A$107:$B$108,2,FALSE)</f>
        <v>500</v>
      </c>
      <c r="G665">
        <f>VLOOKUP(IF(data!H664="","unknown",data!H664),variables!$A$110:$B$112,2,FALSE)</f>
        <v>602</v>
      </c>
      <c r="H665">
        <f>VLOOKUP(IF(data!I664="","unknown",data!I664),variables!$A$115:$B$464,2,FALSE)</f>
        <v>700.12099999999998</v>
      </c>
      <c r="I665">
        <f>VLOOKUP(IF(data!P664="","unknown",data!P664),variables!$A$466:$B$517,2,FALSE)</f>
        <v>801</v>
      </c>
      <c r="J665">
        <f>VLOOKUP(IF(data!Q664="","unknown",data!Q664),variables!$A$519:$B$524,2,FALSE)</f>
        <v>905</v>
      </c>
      <c r="K665">
        <f>VLOOKUP(IF(data!S664="","unknown",data!S664),variables!$A$526:$B$528,2,FALSE)</f>
        <v>1002</v>
      </c>
      <c r="L665">
        <f>VLOOKUP(IF(data!U664="","unknown",data!U664),variables!$A$530:$B$534,2,FALSE)</f>
        <v>1104</v>
      </c>
      <c r="M665" s="38">
        <f>'data (2)'!A664</f>
        <v>0</v>
      </c>
      <c r="N665">
        <f>'interests (2)'!A665</f>
        <v>0</v>
      </c>
      <c r="O665" t="str">
        <f t="shared" si="41"/>
        <v>filters:[0,0]</v>
      </c>
      <c r="P665" t="str">
        <f t="shared" si="42"/>
        <v>variables:[1,100,203,300,440,500,602,700.121,801,905,1002,1104]</v>
      </c>
      <c r="Q665" t="s">
        <v>1703</v>
      </c>
      <c r="R665" t="str">
        <f t="shared" si="43"/>
        <v>filters:[0,0],variables:[1,100,203,300,440,500,602,700.121,801,905,1002,1104]</v>
      </c>
      <c r="S665" t="s">
        <v>1701</v>
      </c>
      <c r="T665" t="str">
        <f t="shared" si="40"/>
        <v>{filters:[0,0],variables:[1,100,203,300,440,500,602,700.121,801,905,1002,1104]},</v>
      </c>
    </row>
    <row r="666" spans="1:20">
      <c r="A666" s="36">
        <f>VLOOKUP(data!A665,variables!$A$33:$E$58,5,FALSE)</f>
        <v>20</v>
      </c>
      <c r="B666" s="36">
        <f>VLOOKUP(data!A665,variables!$A$33:$F$58,6,FALSE)</f>
        <v>102</v>
      </c>
      <c r="C666" s="36">
        <f>VLOOKUP(IF(data!D665="","unknown",data!D665),variables!$A$63:$F$94,5,FALSE)</f>
        <v>203</v>
      </c>
      <c r="D666" s="36">
        <f>VLOOKUP(IF(data!D665="","unknown",data!D665),variables!$A$63:$F$94,6,FALSE)</f>
        <v>300</v>
      </c>
      <c r="E666">
        <f>VLOOKUP(IF(data!E665="","unknown",data!E665),variables!$A$97:$B$104,2,FALSE)</f>
        <v>440</v>
      </c>
      <c r="F666">
        <f>VLOOKUP(data!F665,variables!$A$107:$B$108,2,FALSE)</f>
        <v>500</v>
      </c>
      <c r="G666">
        <f>VLOOKUP(IF(data!H665="","unknown",data!H665),variables!$A$110:$B$112,2,FALSE)</f>
        <v>602</v>
      </c>
      <c r="H666">
        <f>VLOOKUP(IF(data!I665="","unknown",data!I665),variables!$A$115:$B$464,2,FALSE)</f>
        <v>700.27200000000005</v>
      </c>
      <c r="I666">
        <f>VLOOKUP(IF(data!P665="","unknown",data!P665),variables!$A$466:$B$517,2,FALSE)</f>
        <v>801</v>
      </c>
      <c r="J666">
        <f>VLOOKUP(IF(data!Q665="","unknown",data!Q665),variables!$A$519:$B$524,2,FALSE)</f>
        <v>905</v>
      </c>
      <c r="K666">
        <f>VLOOKUP(IF(data!S665="","unknown",data!S665),variables!$A$526:$B$528,2,FALSE)</f>
        <v>1002</v>
      </c>
      <c r="L666">
        <f>VLOOKUP(IF(data!U665="","unknown",data!U665),variables!$A$530:$B$534,2,FALSE)</f>
        <v>1104</v>
      </c>
      <c r="M666" s="38">
        <f>'data (2)'!A665</f>
        <v>0</v>
      </c>
      <c r="N666">
        <f>'interests (2)'!A666</f>
        <v>0</v>
      </c>
      <c r="O666" t="str">
        <f t="shared" si="41"/>
        <v>filters:[0,0]</v>
      </c>
      <c r="P666" t="str">
        <f t="shared" si="42"/>
        <v>variables:[20,102,203,300,440,500,602,700.272,801,905,1002,1104]</v>
      </c>
      <c r="Q666" t="s">
        <v>1703</v>
      </c>
      <c r="R666" t="str">
        <f t="shared" si="43"/>
        <v>filters:[0,0],variables:[20,102,203,300,440,500,602,700.272,801,905,1002,1104]</v>
      </c>
      <c r="S666" t="s">
        <v>1701</v>
      </c>
      <c r="T666" t="str">
        <f t="shared" si="40"/>
        <v>{filters:[0,0],variables:[20,102,203,300,440,500,602,700.272,801,905,1002,1104]},</v>
      </c>
    </row>
    <row r="667" spans="1:20">
      <c r="A667" s="36">
        <f>VLOOKUP(data!A666,variables!$A$33:$E$58,5,FALSE)</f>
        <v>23</v>
      </c>
      <c r="B667" s="36">
        <f>VLOOKUP(data!A666,variables!$A$33:$F$58,6,FALSE)</f>
        <v>102</v>
      </c>
      <c r="C667" s="36">
        <f>VLOOKUP(IF(data!D666="","unknown",data!D666),variables!$A$63:$F$94,5,FALSE)</f>
        <v>226</v>
      </c>
      <c r="D667" s="36">
        <f>VLOOKUP(IF(data!D666="","unknown",data!D666),variables!$A$63:$F$94,6,FALSE)</f>
        <v>302</v>
      </c>
      <c r="E667">
        <f>VLOOKUP(IF(data!E666="","unknown",data!E666),variables!$A$97:$B$104,2,FALSE)</f>
        <v>400</v>
      </c>
      <c r="F667">
        <f>VLOOKUP(data!F666,variables!$A$107:$B$108,2,FALSE)</f>
        <v>500</v>
      </c>
      <c r="G667">
        <f>VLOOKUP(IF(data!H666="","unknown",data!H666),variables!$A$110:$B$112,2,FALSE)</f>
        <v>600</v>
      </c>
      <c r="H667">
        <f>VLOOKUP(IF(data!I666="","unknown",data!I666),variables!$A$115:$B$464,2,FALSE)</f>
        <v>700.30600000000004</v>
      </c>
      <c r="I667">
        <f>VLOOKUP(IF(data!P666="","unknown",data!P666),variables!$A$466:$B$517,2,FALSE)</f>
        <v>800.00699999999995</v>
      </c>
      <c r="J667">
        <f>VLOOKUP(IF(data!Q666="","unknown",data!Q666),variables!$A$519:$B$524,2,FALSE)</f>
        <v>900</v>
      </c>
      <c r="K667">
        <f>VLOOKUP(IF(data!S666="","unknown",data!S666),variables!$A$526:$B$528,2,FALSE)</f>
        <v>1000</v>
      </c>
      <c r="L667">
        <f>VLOOKUP(IF(data!U666="","unknown",data!U666),variables!$A$530:$B$534,2,FALSE)</f>
        <v>1100</v>
      </c>
      <c r="M667" s="38">
        <f>'data (2)'!A666</f>
        <v>2</v>
      </c>
      <c r="N667">
        <f>'interests (2)'!A667</f>
        <v>1053702</v>
      </c>
      <c r="O667" t="str">
        <f t="shared" si="41"/>
        <v>filters:[2,1053702]</v>
      </c>
      <c r="P667" t="str">
        <f t="shared" si="42"/>
        <v>variables:[23,102,226,302,400,500,600,700.306,800.007,900,1000,1100]</v>
      </c>
      <c r="Q667" t="s">
        <v>1703</v>
      </c>
      <c r="R667" t="str">
        <f t="shared" si="43"/>
        <v>filters:[2,1053702],variables:[23,102,226,302,400,500,600,700.306,800.007,900,1000,1100]</v>
      </c>
      <c r="S667" t="s">
        <v>1701</v>
      </c>
      <c r="T667" t="str">
        <f t="shared" si="40"/>
        <v>{filters:[2,1053702],variables:[23,102,226,302,400,500,600,700.306,800.007,900,1000,1100]},</v>
      </c>
    </row>
    <row r="668" spans="1:20">
      <c r="A668" s="36">
        <f>VLOOKUP(data!A667,variables!$A$33:$E$58,5,FALSE)</f>
        <v>50</v>
      </c>
      <c r="B668" s="36">
        <f>VLOOKUP(data!A667,variables!$A$33:$F$58,6,FALSE)</f>
        <v>105</v>
      </c>
      <c r="C668" s="36">
        <f>VLOOKUP(IF(data!D667="","unknown",data!D667),variables!$A$63:$F$94,5,FALSE)</f>
        <v>226</v>
      </c>
      <c r="D668" s="36">
        <f>VLOOKUP(IF(data!D667="","unknown",data!D667),variables!$A$63:$F$94,6,FALSE)</f>
        <v>302</v>
      </c>
      <c r="E668">
        <f>VLOOKUP(IF(data!E667="","unknown",data!E667),variables!$A$97:$B$104,2,FALSE)</f>
        <v>400</v>
      </c>
      <c r="F668">
        <f>VLOOKUP(data!F667,variables!$A$107:$B$108,2,FALSE)</f>
        <v>500</v>
      </c>
      <c r="G668">
        <f>VLOOKUP(IF(data!H667="","unknown",data!H667),variables!$A$110:$B$112,2,FALSE)</f>
        <v>600</v>
      </c>
      <c r="H668">
        <f>VLOOKUP(IF(data!I667="","unknown",data!I667),variables!$A$115:$B$464,2,FALSE)</f>
        <v>700.30600000000004</v>
      </c>
      <c r="I668">
        <f>VLOOKUP(IF(data!P667="","unknown",data!P667),variables!$A$466:$B$517,2,FALSE)</f>
        <v>800.02099999999996</v>
      </c>
      <c r="J668">
        <f>VLOOKUP(IF(data!Q667="","unknown",data!Q667),variables!$A$519:$B$524,2,FALSE)</f>
        <v>901</v>
      </c>
      <c r="K668">
        <f>VLOOKUP(IF(data!S667="","unknown",data!S667),variables!$A$526:$B$528,2,FALSE)</f>
        <v>1001</v>
      </c>
      <c r="L668">
        <f>VLOOKUP(IF(data!U667="","unknown",data!U667),variables!$A$530:$B$534,2,FALSE)</f>
        <v>1100</v>
      </c>
      <c r="M668" s="38">
        <f>'data (2)'!A667</f>
        <v>3</v>
      </c>
      <c r="N668">
        <f>'interests (2)'!A668</f>
        <v>1061902</v>
      </c>
      <c r="O668" t="str">
        <f t="shared" si="41"/>
        <v>filters:[3,1061902]</v>
      </c>
      <c r="P668" t="str">
        <f t="shared" si="42"/>
        <v>variables:[50,105,226,302,400,500,600,700.306,800.021,901,1001,1100]</v>
      </c>
      <c r="Q668" t="s">
        <v>1703</v>
      </c>
      <c r="R668" t="str">
        <f t="shared" si="43"/>
        <v>filters:[3,1061902],variables:[50,105,226,302,400,500,600,700.306,800.021,901,1001,1100]</v>
      </c>
      <c r="S668" t="s">
        <v>1701</v>
      </c>
      <c r="T668" t="str">
        <f t="shared" si="40"/>
        <v>{filters:[3,1061902],variables:[50,105,226,302,400,500,600,700.306,800.021,901,1001,1100]},</v>
      </c>
    </row>
    <row r="669" spans="1:20">
      <c r="A669" s="36">
        <f>VLOOKUP(data!A668,variables!$A$33:$E$58,5,FALSE)</f>
        <v>42</v>
      </c>
      <c r="B669" s="36">
        <f>VLOOKUP(data!A668,variables!$A$33:$F$58,6,FALSE)</f>
        <v>104</v>
      </c>
      <c r="C669" s="36">
        <f>VLOOKUP(IF(data!D668="","unknown",data!D668),variables!$A$63:$F$94,5,FALSE)</f>
        <v>203</v>
      </c>
      <c r="D669" s="36">
        <f>VLOOKUP(IF(data!D668="","unknown",data!D668),variables!$A$63:$F$94,6,FALSE)</f>
        <v>300</v>
      </c>
      <c r="E669">
        <f>VLOOKUP(IF(data!E668="","unknown",data!E668),variables!$A$97:$B$104,2,FALSE)</f>
        <v>400</v>
      </c>
      <c r="F669">
        <f>VLOOKUP(data!F668,variables!$A$107:$B$108,2,FALSE)</f>
        <v>500</v>
      </c>
      <c r="G669">
        <f>VLOOKUP(IF(data!H668="","unknown",data!H668),variables!$A$110:$B$112,2,FALSE)</f>
        <v>601</v>
      </c>
      <c r="H669">
        <f>VLOOKUP(IF(data!I668="","unknown",data!I668),variables!$A$115:$B$464,2,FALSE)</f>
        <v>700.31799999999998</v>
      </c>
      <c r="I669">
        <f>VLOOKUP(IF(data!P668="","unknown",data!P668),variables!$A$466:$B$517,2,FALSE)</f>
        <v>800.02599999999995</v>
      </c>
      <c r="J669">
        <f>VLOOKUP(IF(data!Q668="","unknown",data!Q668),variables!$A$519:$B$524,2,FALSE)</f>
        <v>900</v>
      </c>
      <c r="K669">
        <f>VLOOKUP(IF(data!S668="","unknown",data!S668),variables!$A$526:$B$528,2,FALSE)</f>
        <v>1002</v>
      </c>
      <c r="L669">
        <f>VLOOKUP(IF(data!U668="","unknown",data!U668),variables!$A$530:$B$534,2,FALSE)</f>
        <v>1100</v>
      </c>
      <c r="M669" s="38">
        <f>'data (2)'!A668</f>
        <v>1</v>
      </c>
      <c r="N669">
        <f>'interests (2)'!A669</f>
        <v>164000</v>
      </c>
      <c r="O669" t="str">
        <f t="shared" si="41"/>
        <v>filters:[1,164000]</v>
      </c>
      <c r="P669" t="str">
        <f t="shared" si="42"/>
        <v>variables:[42,104,203,300,400,500,601,700.318,800.026,900,1002,1100]</v>
      </c>
      <c r="Q669" t="s">
        <v>1703</v>
      </c>
      <c r="R669" t="str">
        <f t="shared" si="43"/>
        <v>filters:[1,164000],variables:[42,104,203,300,400,500,601,700.318,800.026,900,1002,1100]</v>
      </c>
      <c r="S669" t="s">
        <v>1701</v>
      </c>
      <c r="T669" t="str">
        <f t="shared" si="40"/>
        <v>{filters:[1,164000],variables:[42,104,203,300,400,500,601,700.318,800.026,900,1002,1100]},</v>
      </c>
    </row>
    <row r="670" spans="1:20">
      <c r="A670" s="36">
        <f>VLOOKUP(data!A669,variables!$A$33:$E$58,5,FALSE)</f>
        <v>22</v>
      </c>
      <c r="B670" s="36">
        <f>VLOOKUP(data!A669,variables!$A$33:$F$58,6,FALSE)</f>
        <v>102</v>
      </c>
      <c r="C670" s="36">
        <f>VLOOKUP(IF(data!D669="","unknown",data!D669),variables!$A$63:$F$94,5,FALSE)</f>
        <v>201</v>
      </c>
      <c r="D670" s="36">
        <f>VLOOKUP(IF(data!D669="","unknown",data!D669),variables!$A$63:$F$94,6,FALSE)</f>
        <v>300</v>
      </c>
      <c r="E670">
        <f>VLOOKUP(IF(data!E669="","unknown",data!E669),variables!$A$97:$B$104,2,FALSE)</f>
        <v>401</v>
      </c>
      <c r="F670">
        <f>VLOOKUP(data!F669,variables!$A$107:$B$108,2,FALSE)</f>
        <v>500</v>
      </c>
      <c r="G670">
        <f>VLOOKUP(IF(data!H669="","unknown",data!H669),variables!$A$110:$B$112,2,FALSE)</f>
        <v>600</v>
      </c>
      <c r="H670">
        <f>VLOOKUP(IF(data!I669="","unknown",data!I669),variables!$A$115:$B$464,2,FALSE)</f>
        <v>700.26599999999996</v>
      </c>
      <c r="I670">
        <f>VLOOKUP(IF(data!P669="","unknown",data!P669),variables!$A$466:$B$517,2,FALSE)</f>
        <v>801</v>
      </c>
      <c r="J670">
        <f>VLOOKUP(IF(data!Q669="","unknown",data!Q669),variables!$A$519:$B$524,2,FALSE)</f>
        <v>900</v>
      </c>
      <c r="K670">
        <f>VLOOKUP(IF(data!S669="","unknown",data!S669),variables!$A$526:$B$528,2,FALSE)</f>
        <v>1000</v>
      </c>
      <c r="L670">
        <f>VLOOKUP(IF(data!U669="","unknown",data!U669),variables!$A$530:$B$534,2,FALSE)</f>
        <v>1100</v>
      </c>
      <c r="M670" s="38">
        <f>'data (2)'!A669</f>
        <v>2</v>
      </c>
      <c r="N670">
        <f>'interests (2)'!A670</f>
        <v>1320200</v>
      </c>
      <c r="O670" t="str">
        <f t="shared" si="41"/>
        <v>filters:[2,1320200]</v>
      </c>
      <c r="P670" t="str">
        <f t="shared" si="42"/>
        <v>variables:[22,102,201,300,401,500,600,700.266,801,900,1000,1100]</v>
      </c>
      <c r="Q670" t="s">
        <v>1703</v>
      </c>
      <c r="R670" t="str">
        <f t="shared" si="43"/>
        <v>filters:[2,1320200],variables:[22,102,201,300,401,500,600,700.266,801,900,1000,1100]</v>
      </c>
      <c r="S670" t="s">
        <v>1701</v>
      </c>
      <c r="T670" t="str">
        <f t="shared" si="40"/>
        <v>{filters:[2,1320200],variables:[22,102,201,300,401,500,600,700.266,801,900,1000,1100]},</v>
      </c>
    </row>
    <row r="671" spans="1:20">
      <c r="A671" s="36">
        <f>VLOOKUP(data!A670,variables!$A$33:$E$58,5,FALSE)</f>
        <v>53</v>
      </c>
      <c r="B671" s="36">
        <f>VLOOKUP(data!A670,variables!$A$33:$F$58,6,FALSE)</f>
        <v>105</v>
      </c>
      <c r="C671" s="36">
        <f>VLOOKUP(IF(data!D670="","unknown",data!D670),variables!$A$63:$F$94,5,FALSE)</f>
        <v>203</v>
      </c>
      <c r="D671" s="36">
        <f>VLOOKUP(IF(data!D670="","unknown",data!D670),variables!$A$63:$F$94,6,FALSE)</f>
        <v>300</v>
      </c>
      <c r="E671">
        <f>VLOOKUP(IF(data!E670="","unknown",data!E670),variables!$A$97:$B$104,2,FALSE)</f>
        <v>401</v>
      </c>
      <c r="F671">
        <f>VLOOKUP(data!F670,variables!$A$107:$B$108,2,FALSE)</f>
        <v>501</v>
      </c>
      <c r="G671">
        <f>VLOOKUP(IF(data!H670="","unknown",data!H670),variables!$A$110:$B$112,2,FALSE)</f>
        <v>601</v>
      </c>
      <c r="H671">
        <f>VLOOKUP(IF(data!I670="","unknown",data!I670),variables!$A$115:$B$464,2,FALSE)</f>
        <v>700.221</v>
      </c>
      <c r="I671">
        <f>VLOOKUP(IF(data!P670="","unknown",data!P670),variables!$A$466:$B$517,2,FALSE)</f>
        <v>800.005</v>
      </c>
      <c r="J671">
        <f>VLOOKUP(IF(data!Q670="","unknown",data!Q670),variables!$A$519:$B$524,2,FALSE)</f>
        <v>900</v>
      </c>
      <c r="K671">
        <f>VLOOKUP(IF(data!S670="","unknown",data!S670),variables!$A$526:$B$528,2,FALSE)</f>
        <v>1000</v>
      </c>
      <c r="L671">
        <f>VLOOKUP(IF(data!U670="","unknown",data!U670),variables!$A$530:$B$534,2,FALSE)</f>
        <v>1100</v>
      </c>
      <c r="M671" s="38">
        <f>'data (2)'!A670</f>
        <v>2</v>
      </c>
      <c r="N671">
        <f>'interests (2)'!A671</f>
        <v>1250500</v>
      </c>
      <c r="O671" t="str">
        <f t="shared" si="41"/>
        <v>filters:[2,1250500]</v>
      </c>
      <c r="P671" t="str">
        <f t="shared" si="42"/>
        <v>variables:[53,105,203,300,401,501,601,700.221,800.005,900,1000,1100]</v>
      </c>
      <c r="Q671" t="s">
        <v>1703</v>
      </c>
      <c r="R671" t="str">
        <f t="shared" si="43"/>
        <v>filters:[2,1250500],variables:[53,105,203,300,401,501,601,700.221,800.005,900,1000,1100]</v>
      </c>
      <c r="S671" t="s">
        <v>1701</v>
      </c>
      <c r="T671" t="str">
        <f t="shared" si="40"/>
        <v>{filters:[2,1250500],variables:[53,105,203,300,401,501,601,700.221,800.005,900,1000,1100]},</v>
      </c>
    </row>
    <row r="672" spans="1:20">
      <c r="A672" s="36">
        <f>VLOOKUP(data!A671,variables!$A$33:$E$58,5,FALSE)</f>
        <v>41</v>
      </c>
      <c r="B672" s="36">
        <f>VLOOKUP(data!A671,variables!$A$33:$F$58,6,FALSE)</f>
        <v>104</v>
      </c>
      <c r="C672" s="36">
        <f>VLOOKUP(IF(data!D671="","unknown",data!D671),variables!$A$63:$F$94,5,FALSE)</f>
        <v>203</v>
      </c>
      <c r="D672" s="36">
        <f>VLOOKUP(IF(data!D671="","unknown",data!D671),variables!$A$63:$F$94,6,FALSE)</f>
        <v>300</v>
      </c>
      <c r="E672">
        <f>VLOOKUP(IF(data!E671="","unknown",data!E671),variables!$A$97:$B$104,2,FALSE)</f>
        <v>400</v>
      </c>
      <c r="F672">
        <f>VLOOKUP(data!F671,variables!$A$107:$B$108,2,FALSE)</f>
        <v>500</v>
      </c>
      <c r="G672">
        <f>VLOOKUP(IF(data!H671="","unknown",data!H671),variables!$A$110:$B$112,2,FALSE)</f>
        <v>601</v>
      </c>
      <c r="H672">
        <f>VLOOKUP(IF(data!I671="","unknown",data!I671),variables!$A$115:$B$464,2,FALSE)</f>
        <v>700.02800000000002</v>
      </c>
      <c r="I672">
        <f>VLOOKUP(IF(data!P671="","unknown",data!P671),variables!$A$466:$B$517,2,FALSE)</f>
        <v>800.03099999999995</v>
      </c>
      <c r="J672">
        <f>VLOOKUP(IF(data!Q671="","unknown",data!Q671),variables!$A$519:$B$524,2,FALSE)</f>
        <v>900</v>
      </c>
      <c r="K672">
        <f>VLOOKUP(IF(data!S671="","unknown",data!S671),variables!$A$526:$B$528,2,FALSE)</f>
        <v>1000</v>
      </c>
      <c r="L672">
        <f>VLOOKUP(IF(data!U671="","unknown",data!U671),variables!$A$530:$B$534,2,FALSE)</f>
        <v>1100</v>
      </c>
      <c r="M672" s="38">
        <f>'data (2)'!A671</f>
        <v>3</v>
      </c>
      <c r="N672">
        <f>'interests (2)'!A672</f>
        <v>869200</v>
      </c>
      <c r="O672" t="str">
        <f t="shared" si="41"/>
        <v>filters:[3,869200]</v>
      </c>
      <c r="P672" t="str">
        <f t="shared" si="42"/>
        <v>variables:[41,104,203,300,400,500,601,700.028,800.031,900,1000,1100]</v>
      </c>
      <c r="Q672" t="s">
        <v>1703</v>
      </c>
      <c r="R672" t="str">
        <f t="shared" si="43"/>
        <v>filters:[3,869200],variables:[41,104,203,300,400,500,601,700.028,800.031,900,1000,1100]</v>
      </c>
      <c r="S672" t="s">
        <v>1701</v>
      </c>
      <c r="T672" t="str">
        <f t="shared" si="40"/>
        <v>{filters:[3,869200],variables:[41,104,203,300,400,500,601,700.028,800.031,900,1000,1100]},</v>
      </c>
    </row>
    <row r="673" spans="1:20">
      <c r="A673" s="36">
        <f>VLOOKUP(data!A672,variables!$A$33:$E$58,5,FALSE)</f>
        <v>30</v>
      </c>
      <c r="B673" s="36">
        <f>VLOOKUP(data!A672,variables!$A$33:$F$58,6,FALSE)</f>
        <v>103</v>
      </c>
      <c r="C673" s="36">
        <f>VLOOKUP(IF(data!D672="","unknown",data!D672),variables!$A$63:$F$94,5,FALSE)</f>
        <v>215</v>
      </c>
      <c r="D673" s="36">
        <f>VLOOKUP(IF(data!D672="","unknown",data!D672),variables!$A$63:$F$94,6,FALSE)</f>
        <v>301</v>
      </c>
      <c r="E673">
        <f>VLOOKUP(IF(data!E672="","unknown",data!E672),variables!$A$97:$B$104,2,FALSE)</f>
        <v>400</v>
      </c>
      <c r="F673">
        <f>VLOOKUP(data!F672,variables!$A$107:$B$108,2,FALSE)</f>
        <v>500</v>
      </c>
      <c r="G673">
        <f>VLOOKUP(IF(data!H672="","unknown",data!H672),variables!$A$110:$B$112,2,FALSE)</f>
        <v>600</v>
      </c>
      <c r="H673">
        <f>VLOOKUP(IF(data!I672="","unknown",data!I672),variables!$A$115:$B$464,2,FALSE)</f>
        <v>700.21400000000006</v>
      </c>
      <c r="I673">
        <f>VLOOKUP(IF(data!P672="","unknown",data!P672),variables!$A$466:$B$517,2,FALSE)</f>
        <v>800.01599999999996</v>
      </c>
      <c r="J673">
        <f>VLOOKUP(IF(data!Q672="","unknown",data!Q672),variables!$A$519:$B$524,2,FALSE)</f>
        <v>903</v>
      </c>
      <c r="K673">
        <f>VLOOKUP(IF(data!S672="","unknown",data!S672),variables!$A$526:$B$528,2,FALSE)</f>
        <v>1000</v>
      </c>
      <c r="L673">
        <f>VLOOKUP(IF(data!U672="","unknown",data!U672),variables!$A$530:$B$534,2,FALSE)</f>
        <v>1100</v>
      </c>
      <c r="M673" s="38">
        <f>'data (2)'!A672</f>
        <v>3</v>
      </c>
      <c r="N673">
        <f>'interests (2)'!A673</f>
        <v>1389900</v>
      </c>
      <c r="O673" t="str">
        <f t="shared" si="41"/>
        <v>filters:[3,1389900]</v>
      </c>
      <c r="P673" t="str">
        <f t="shared" si="42"/>
        <v>variables:[30,103,215,301,400,500,600,700.214,800.016,903,1000,1100]</v>
      </c>
      <c r="Q673" t="s">
        <v>1703</v>
      </c>
      <c r="R673" t="str">
        <f t="shared" si="43"/>
        <v>filters:[3,1389900],variables:[30,103,215,301,400,500,600,700.214,800.016,903,1000,1100]</v>
      </c>
      <c r="S673" t="s">
        <v>1701</v>
      </c>
      <c r="T673" t="str">
        <f t="shared" si="40"/>
        <v>{filters:[3,1389900],variables:[30,103,215,301,400,500,600,700.214,800.016,903,1000,1100]},</v>
      </c>
    </row>
    <row r="674" spans="1:20">
      <c r="A674" s="36">
        <f>VLOOKUP(data!A673,variables!$A$33:$E$58,5,FALSE)</f>
        <v>52</v>
      </c>
      <c r="B674" s="36">
        <f>VLOOKUP(data!A673,variables!$A$33:$F$58,6,FALSE)</f>
        <v>105</v>
      </c>
      <c r="C674" s="36">
        <f>VLOOKUP(IF(data!D673="","unknown",data!D673),variables!$A$63:$F$94,5,FALSE)</f>
        <v>203</v>
      </c>
      <c r="D674" s="36">
        <f>VLOOKUP(IF(data!D673="","unknown",data!D673),variables!$A$63:$F$94,6,FALSE)</f>
        <v>300</v>
      </c>
      <c r="E674">
        <f>VLOOKUP(IF(data!E673="","unknown",data!E673),variables!$A$97:$B$104,2,FALSE)</f>
        <v>440</v>
      </c>
      <c r="F674">
        <f>VLOOKUP(data!F673,variables!$A$107:$B$108,2,FALSE)</f>
        <v>501</v>
      </c>
      <c r="G674">
        <f>VLOOKUP(IF(data!H673="","unknown",data!H673),variables!$A$110:$B$112,2,FALSE)</f>
        <v>602</v>
      </c>
      <c r="H674">
        <f>VLOOKUP(IF(data!I673="","unknown",data!I673),variables!$A$115:$B$464,2,FALSE)</f>
        <v>700.06200000000001</v>
      </c>
      <c r="I674">
        <f>VLOOKUP(IF(data!P673="","unknown",data!P673),variables!$A$466:$B$517,2,FALSE)</f>
        <v>801</v>
      </c>
      <c r="J674">
        <f>VLOOKUP(IF(data!Q673="","unknown",data!Q673),variables!$A$519:$B$524,2,FALSE)</f>
        <v>905</v>
      </c>
      <c r="K674">
        <f>VLOOKUP(IF(data!S673="","unknown",data!S673),variables!$A$526:$B$528,2,FALSE)</f>
        <v>1002</v>
      </c>
      <c r="L674">
        <f>VLOOKUP(IF(data!U673="","unknown",data!U673),variables!$A$530:$B$534,2,FALSE)</f>
        <v>1104</v>
      </c>
      <c r="M674" s="38">
        <f>'data (2)'!A673</f>
        <v>0</v>
      </c>
      <c r="N674">
        <f>'interests (2)'!A674</f>
        <v>0</v>
      </c>
      <c r="O674" t="str">
        <f t="shared" si="41"/>
        <v>filters:[0,0]</v>
      </c>
      <c r="P674" t="str">
        <f t="shared" si="42"/>
        <v>variables:[52,105,203,300,440,501,602,700.062,801,905,1002,1104]</v>
      </c>
      <c r="Q674" t="s">
        <v>1703</v>
      </c>
      <c r="R674" t="str">
        <f t="shared" si="43"/>
        <v>filters:[0,0],variables:[52,105,203,300,440,501,602,700.062,801,905,1002,1104]</v>
      </c>
      <c r="S674" t="s">
        <v>1701</v>
      </c>
      <c r="T674" t="str">
        <f t="shared" si="40"/>
        <v>{filters:[0,0],variables:[52,105,203,300,440,501,602,700.062,801,905,1002,1104]},</v>
      </c>
    </row>
    <row r="675" spans="1:20">
      <c r="A675" s="36">
        <f>VLOOKUP(data!A674,variables!$A$33:$E$58,5,FALSE)</f>
        <v>20</v>
      </c>
      <c r="B675" s="36">
        <f>VLOOKUP(data!A674,variables!$A$33:$F$58,6,FALSE)</f>
        <v>102</v>
      </c>
      <c r="C675" s="36">
        <f>VLOOKUP(IF(data!D674="","unknown",data!D674),variables!$A$63:$F$94,5,FALSE)</f>
        <v>203</v>
      </c>
      <c r="D675" s="36">
        <f>VLOOKUP(IF(data!D674="","unknown",data!D674),variables!$A$63:$F$94,6,FALSE)</f>
        <v>300</v>
      </c>
      <c r="E675">
        <f>VLOOKUP(IF(data!E674="","unknown",data!E674),variables!$A$97:$B$104,2,FALSE)</f>
        <v>440</v>
      </c>
      <c r="F675">
        <f>VLOOKUP(data!F674,variables!$A$107:$B$108,2,FALSE)</f>
        <v>500</v>
      </c>
      <c r="G675">
        <f>VLOOKUP(IF(data!H674="","unknown",data!H674),variables!$A$110:$B$112,2,FALSE)</f>
        <v>602</v>
      </c>
      <c r="H675">
        <f>VLOOKUP(IF(data!I674="","unknown",data!I674),variables!$A$115:$B$464,2,FALSE)</f>
        <v>700.30799999999999</v>
      </c>
      <c r="I675">
        <f>VLOOKUP(IF(data!P674="","unknown",data!P674),variables!$A$466:$B$517,2,FALSE)</f>
        <v>801</v>
      </c>
      <c r="J675">
        <f>VLOOKUP(IF(data!Q674="","unknown",data!Q674),variables!$A$519:$B$524,2,FALSE)</f>
        <v>905</v>
      </c>
      <c r="K675">
        <f>VLOOKUP(IF(data!S674="","unknown",data!S674),variables!$A$526:$B$528,2,FALSE)</f>
        <v>1002</v>
      </c>
      <c r="L675">
        <f>VLOOKUP(IF(data!U674="","unknown",data!U674),variables!$A$530:$B$534,2,FALSE)</f>
        <v>1104</v>
      </c>
      <c r="M675" s="38">
        <f>'data (2)'!A674</f>
        <v>0</v>
      </c>
      <c r="N675">
        <f>'interests (2)'!A675</f>
        <v>0</v>
      </c>
      <c r="O675" t="str">
        <f t="shared" si="41"/>
        <v>filters:[0,0]</v>
      </c>
      <c r="P675" t="str">
        <f t="shared" si="42"/>
        <v>variables:[20,102,203,300,440,500,602,700.308,801,905,1002,1104]</v>
      </c>
      <c r="Q675" t="s">
        <v>1703</v>
      </c>
      <c r="R675" t="str">
        <f t="shared" si="43"/>
        <v>filters:[0,0],variables:[20,102,203,300,440,500,602,700.308,801,905,1002,1104]</v>
      </c>
      <c r="S675" t="s">
        <v>1701</v>
      </c>
      <c r="T675" t="str">
        <f t="shared" si="40"/>
        <v>{filters:[0,0],variables:[20,102,203,300,440,500,602,700.308,801,905,1002,1104]},</v>
      </c>
    </row>
    <row r="676" spans="1:20">
      <c r="A676" s="36">
        <f>VLOOKUP(data!A675,variables!$A$33:$E$58,5,FALSE)</f>
        <v>22</v>
      </c>
      <c r="B676" s="36">
        <f>VLOOKUP(data!A675,variables!$A$33:$F$58,6,FALSE)</f>
        <v>102</v>
      </c>
      <c r="C676" s="36">
        <f>VLOOKUP(IF(data!D675="","unknown",data!D675),variables!$A$63:$F$94,5,FALSE)</f>
        <v>203</v>
      </c>
      <c r="D676" s="36">
        <f>VLOOKUP(IF(data!D675="","unknown",data!D675),variables!$A$63:$F$94,6,FALSE)</f>
        <v>300</v>
      </c>
      <c r="E676">
        <f>VLOOKUP(IF(data!E675="","unknown",data!E675),variables!$A$97:$B$104,2,FALSE)</f>
        <v>401</v>
      </c>
      <c r="F676">
        <f>VLOOKUP(data!F675,variables!$A$107:$B$108,2,FALSE)</f>
        <v>500</v>
      </c>
      <c r="G676">
        <f>VLOOKUP(IF(data!H675="","unknown",data!H675),variables!$A$110:$B$112,2,FALSE)</f>
        <v>601</v>
      </c>
      <c r="H676">
        <f>VLOOKUP(IF(data!I675="","unknown",data!I675),variables!$A$115:$B$464,2,FALSE)</f>
        <v>700.10699999999997</v>
      </c>
      <c r="I676">
        <f>VLOOKUP(IF(data!P675="","unknown",data!P675),variables!$A$466:$B$517,2,FALSE)</f>
        <v>800.00300000000004</v>
      </c>
      <c r="J676">
        <f>VLOOKUP(IF(data!Q675="","unknown",data!Q675),variables!$A$519:$B$524,2,FALSE)</f>
        <v>903</v>
      </c>
      <c r="K676">
        <f>VLOOKUP(IF(data!S675="","unknown",data!S675),variables!$A$526:$B$528,2,FALSE)</f>
        <v>1000</v>
      </c>
      <c r="L676">
        <f>VLOOKUP(IF(data!U675="","unknown",data!U675),variables!$A$530:$B$534,2,FALSE)</f>
        <v>1100</v>
      </c>
      <c r="M676" s="38">
        <f>'data (2)'!A675</f>
        <v>3</v>
      </c>
      <c r="N676">
        <f>'interests (2)'!A676</f>
        <v>278800</v>
      </c>
      <c r="O676" t="str">
        <f t="shared" si="41"/>
        <v>filters:[3,278800]</v>
      </c>
      <c r="P676" t="str">
        <f t="shared" si="42"/>
        <v>variables:[22,102,203,300,401,500,601,700.107,800.003,903,1000,1100]</v>
      </c>
      <c r="Q676" t="s">
        <v>1703</v>
      </c>
      <c r="R676" t="str">
        <f t="shared" si="43"/>
        <v>filters:[3,278800],variables:[22,102,203,300,401,500,601,700.107,800.003,903,1000,1100]</v>
      </c>
      <c r="S676" t="s">
        <v>1701</v>
      </c>
      <c r="T676" t="str">
        <f t="shared" si="40"/>
        <v>{filters:[3,278800],variables:[22,102,203,300,401,500,601,700.107,800.003,903,1000,1100]},</v>
      </c>
    </row>
    <row r="677" spans="1:20">
      <c r="A677" s="36">
        <f>VLOOKUP(data!A676,variables!$A$33:$E$58,5,FALSE)</f>
        <v>30</v>
      </c>
      <c r="B677" s="36">
        <f>VLOOKUP(data!A676,variables!$A$33:$F$58,6,FALSE)</f>
        <v>103</v>
      </c>
      <c r="C677" s="36">
        <f>VLOOKUP(IF(data!D676="","unknown",data!D676),variables!$A$63:$F$94,5,FALSE)</f>
        <v>201</v>
      </c>
      <c r="D677" s="36">
        <f>VLOOKUP(IF(data!D676="","unknown",data!D676),variables!$A$63:$F$94,6,FALSE)</f>
        <v>300</v>
      </c>
      <c r="E677">
        <f>VLOOKUP(IF(data!E676="","unknown",data!E676),variables!$A$97:$B$104,2,FALSE)</f>
        <v>400</v>
      </c>
      <c r="F677">
        <f>VLOOKUP(data!F676,variables!$A$107:$B$108,2,FALSE)</f>
        <v>500</v>
      </c>
      <c r="G677">
        <f>VLOOKUP(IF(data!H676="","unknown",data!H676),variables!$A$110:$B$112,2,FALSE)</f>
        <v>600</v>
      </c>
      <c r="H677">
        <f>VLOOKUP(IF(data!I676="","unknown",data!I676),variables!$A$115:$B$464,2,FALSE)</f>
        <v>700.21600000000001</v>
      </c>
      <c r="I677">
        <f>VLOOKUP(IF(data!P676="","unknown",data!P676),variables!$A$466:$B$517,2,FALSE)</f>
        <v>800.02099999999996</v>
      </c>
      <c r="J677">
        <f>VLOOKUP(IF(data!Q676="","unknown",data!Q676),variables!$A$519:$B$524,2,FALSE)</f>
        <v>903</v>
      </c>
      <c r="K677">
        <f>VLOOKUP(IF(data!S676="","unknown",data!S676),variables!$A$526:$B$528,2,FALSE)</f>
        <v>1000</v>
      </c>
      <c r="L677">
        <f>VLOOKUP(IF(data!U676="","unknown",data!U676),variables!$A$530:$B$534,2,FALSE)</f>
        <v>1100</v>
      </c>
      <c r="M677" s="38">
        <f>'data (2)'!A676</f>
        <v>2</v>
      </c>
      <c r="N677">
        <f>'interests (2)'!A677</f>
        <v>1049600</v>
      </c>
      <c r="O677" t="str">
        <f t="shared" si="41"/>
        <v>filters:[2,1049600]</v>
      </c>
      <c r="P677" t="str">
        <f t="shared" si="42"/>
        <v>variables:[30,103,201,300,400,500,600,700.216,800.021,903,1000,1100]</v>
      </c>
      <c r="Q677" t="s">
        <v>1703</v>
      </c>
      <c r="R677" t="str">
        <f t="shared" si="43"/>
        <v>filters:[2,1049600],variables:[30,103,201,300,400,500,600,700.216,800.021,903,1000,1100]</v>
      </c>
      <c r="S677" t="s">
        <v>1701</v>
      </c>
      <c r="T677" t="str">
        <f t="shared" si="40"/>
        <v>{filters:[2,1049600],variables:[30,103,201,300,400,500,600,700.216,800.021,903,1000,1100]},</v>
      </c>
    </row>
    <row r="678" spans="1:20">
      <c r="A678" s="36">
        <f>VLOOKUP(data!A677,variables!$A$33:$E$58,5,FALSE)</f>
        <v>41</v>
      </c>
      <c r="B678" s="36">
        <f>VLOOKUP(data!A677,variables!$A$33:$F$58,6,FALSE)</f>
        <v>104</v>
      </c>
      <c r="C678" s="36">
        <f>VLOOKUP(IF(data!D677="","unknown",data!D677),variables!$A$63:$F$94,5,FALSE)</f>
        <v>234</v>
      </c>
      <c r="D678" s="36">
        <f>VLOOKUP(IF(data!D677="","unknown",data!D677),variables!$A$63:$F$94,6,FALSE)</f>
        <v>302</v>
      </c>
      <c r="E678">
        <f>VLOOKUP(IF(data!E677="","unknown",data!E677),variables!$A$97:$B$104,2,FALSE)</f>
        <v>400</v>
      </c>
      <c r="F678">
        <f>VLOOKUP(data!F677,variables!$A$107:$B$108,2,FALSE)</f>
        <v>500</v>
      </c>
      <c r="G678">
        <f>VLOOKUP(IF(data!H677="","unknown",data!H677),variables!$A$110:$B$112,2,FALSE)</f>
        <v>600</v>
      </c>
      <c r="H678">
        <f>VLOOKUP(IF(data!I677="","unknown",data!I677),variables!$A$115:$B$464,2,FALSE)</f>
        <v>700.255</v>
      </c>
      <c r="I678">
        <f>VLOOKUP(IF(data!P677="","unknown",data!P677),variables!$A$466:$B$517,2,FALSE)</f>
        <v>801</v>
      </c>
      <c r="J678">
        <f>VLOOKUP(IF(data!Q677="","unknown",data!Q677),variables!$A$519:$B$524,2,FALSE)</f>
        <v>900</v>
      </c>
      <c r="K678">
        <f>VLOOKUP(IF(data!S677="","unknown",data!S677),variables!$A$526:$B$528,2,FALSE)</f>
        <v>1001</v>
      </c>
      <c r="L678">
        <f>VLOOKUP(IF(data!U677="","unknown",data!U677),variables!$A$530:$B$534,2,FALSE)</f>
        <v>1101</v>
      </c>
      <c r="M678" s="38">
        <f>'data (2)'!A677</f>
        <v>2</v>
      </c>
      <c r="N678">
        <f>'interests (2)'!A678</f>
        <v>1439102</v>
      </c>
      <c r="O678" t="str">
        <f t="shared" si="41"/>
        <v>filters:[2,1439102]</v>
      </c>
      <c r="P678" t="str">
        <f t="shared" si="42"/>
        <v>variables:[41,104,234,302,400,500,600,700.255,801,900,1001,1101]</v>
      </c>
      <c r="Q678" t="s">
        <v>1703</v>
      </c>
      <c r="R678" t="str">
        <f t="shared" si="43"/>
        <v>filters:[2,1439102],variables:[41,104,234,302,400,500,600,700.255,801,900,1001,1101]</v>
      </c>
      <c r="S678" t="s">
        <v>1701</v>
      </c>
      <c r="T678" t="str">
        <f t="shared" si="40"/>
        <v>{filters:[2,1439102],variables:[41,104,234,302,400,500,600,700.255,801,900,1001,1101]},</v>
      </c>
    </row>
    <row r="679" spans="1:20">
      <c r="A679" s="36">
        <f>VLOOKUP(data!A678,variables!$A$33:$E$58,5,FALSE)</f>
        <v>50</v>
      </c>
      <c r="B679" s="36">
        <f>VLOOKUP(data!A678,variables!$A$33:$F$58,6,FALSE)</f>
        <v>105</v>
      </c>
      <c r="C679" s="36">
        <f>VLOOKUP(IF(data!D678="","unknown",data!D678),variables!$A$63:$F$94,5,FALSE)</f>
        <v>204</v>
      </c>
      <c r="D679" s="36">
        <f>VLOOKUP(IF(data!D678="","unknown",data!D678),variables!$A$63:$F$94,6,FALSE)</f>
        <v>300</v>
      </c>
      <c r="E679">
        <f>VLOOKUP(IF(data!E678="","unknown",data!E678),variables!$A$97:$B$104,2,FALSE)</f>
        <v>400</v>
      </c>
      <c r="F679">
        <f>VLOOKUP(data!F678,variables!$A$107:$B$108,2,FALSE)</f>
        <v>500</v>
      </c>
      <c r="G679">
        <f>VLOOKUP(IF(data!H678="","unknown",data!H678),variables!$A$110:$B$112,2,FALSE)</f>
        <v>600</v>
      </c>
      <c r="H679">
        <f>VLOOKUP(IF(data!I678="","unknown",data!I678),variables!$A$115:$B$464,2,FALSE)</f>
        <v>700.18200000000002</v>
      </c>
      <c r="I679">
        <f>VLOOKUP(IF(data!P678="","unknown",data!P678),variables!$A$466:$B$517,2,FALSE)</f>
        <v>800.02099999999996</v>
      </c>
      <c r="J679">
        <f>VLOOKUP(IF(data!Q678="","unknown",data!Q678),variables!$A$519:$B$524,2,FALSE)</f>
        <v>903</v>
      </c>
      <c r="K679">
        <f>VLOOKUP(IF(data!S678="","unknown",data!S678),variables!$A$526:$B$528,2,FALSE)</f>
        <v>1000</v>
      </c>
      <c r="L679">
        <f>VLOOKUP(IF(data!U678="","unknown",data!U678),variables!$A$530:$B$534,2,FALSE)</f>
        <v>1100</v>
      </c>
      <c r="M679" s="38">
        <f>'data (2)'!A678</f>
        <v>3</v>
      </c>
      <c r="N679">
        <f>'interests (2)'!A679</f>
        <v>258302</v>
      </c>
      <c r="O679" t="str">
        <f t="shared" si="41"/>
        <v>filters:[3,258302]</v>
      </c>
      <c r="P679" t="str">
        <f t="shared" si="42"/>
        <v>variables:[50,105,204,300,400,500,600,700.182,800.021,903,1000,1100]</v>
      </c>
      <c r="Q679" t="s">
        <v>1703</v>
      </c>
      <c r="R679" t="str">
        <f t="shared" si="43"/>
        <v>filters:[3,258302],variables:[50,105,204,300,400,500,600,700.182,800.021,903,1000,1100]</v>
      </c>
      <c r="S679" t="s">
        <v>1701</v>
      </c>
      <c r="T679" t="str">
        <f t="shared" si="40"/>
        <v>{filters:[3,258302],variables:[50,105,204,300,400,500,600,700.182,800.021,903,1000,1100]},</v>
      </c>
    </row>
    <row r="680" spans="1:20">
      <c r="A680" s="36">
        <f>VLOOKUP(data!A679,variables!$A$33:$E$58,5,FALSE)</f>
        <v>22</v>
      </c>
      <c r="B680" s="36">
        <f>VLOOKUP(data!A679,variables!$A$33:$F$58,6,FALSE)</f>
        <v>102</v>
      </c>
      <c r="C680" s="36">
        <f>VLOOKUP(IF(data!D679="","unknown",data!D679),variables!$A$63:$F$94,5,FALSE)</f>
        <v>203</v>
      </c>
      <c r="D680" s="36">
        <f>VLOOKUP(IF(data!D679="","unknown",data!D679),variables!$A$63:$F$94,6,FALSE)</f>
        <v>300</v>
      </c>
      <c r="E680">
        <f>VLOOKUP(IF(data!E679="","unknown",data!E679),variables!$A$97:$B$104,2,FALSE)</f>
        <v>400</v>
      </c>
      <c r="F680">
        <f>VLOOKUP(data!F679,variables!$A$107:$B$108,2,FALSE)</f>
        <v>500</v>
      </c>
      <c r="G680">
        <f>VLOOKUP(IF(data!H679="","unknown",data!H679),variables!$A$110:$B$112,2,FALSE)</f>
        <v>601</v>
      </c>
      <c r="H680">
        <f>VLOOKUP(IF(data!I679="","unknown",data!I679),variables!$A$115:$B$464,2,FALSE)</f>
        <v>700.29499999999996</v>
      </c>
      <c r="I680">
        <f>VLOOKUP(IF(data!P679="","unknown",data!P679),variables!$A$466:$B$517,2,FALSE)</f>
        <v>801</v>
      </c>
      <c r="J680">
        <f>VLOOKUP(IF(data!Q679="","unknown",data!Q679),variables!$A$519:$B$524,2,FALSE)</f>
        <v>900</v>
      </c>
      <c r="K680">
        <f>VLOOKUP(IF(data!S679="","unknown",data!S679),variables!$A$526:$B$528,2,FALSE)</f>
        <v>1000</v>
      </c>
      <c r="L680">
        <f>VLOOKUP(IF(data!U679="","unknown",data!U679),variables!$A$530:$B$534,2,FALSE)</f>
        <v>1100</v>
      </c>
      <c r="M680" s="38">
        <f>'data (2)'!A679</f>
        <v>1</v>
      </c>
      <c r="N680">
        <f>'interests (2)'!A680</f>
        <v>984000</v>
      </c>
      <c r="O680" t="str">
        <f t="shared" si="41"/>
        <v>filters:[1,984000]</v>
      </c>
      <c r="P680" t="str">
        <f t="shared" si="42"/>
        <v>variables:[22,102,203,300,400,500,601,700.295,801,900,1000,1100]</v>
      </c>
      <c r="Q680" t="s">
        <v>1703</v>
      </c>
      <c r="R680" t="str">
        <f t="shared" si="43"/>
        <v>filters:[1,984000],variables:[22,102,203,300,400,500,601,700.295,801,900,1000,1100]</v>
      </c>
      <c r="S680" t="s">
        <v>1701</v>
      </c>
      <c r="T680" t="str">
        <f t="shared" si="40"/>
        <v>{filters:[1,984000],variables:[22,102,203,300,400,500,601,700.295,801,900,1000,1100]},</v>
      </c>
    </row>
    <row r="681" spans="1:20">
      <c r="A681" s="36">
        <f>VLOOKUP(data!A680,variables!$A$33:$E$58,5,FALSE)</f>
        <v>22</v>
      </c>
      <c r="B681" s="36">
        <f>VLOOKUP(data!A680,variables!$A$33:$F$58,6,FALSE)</f>
        <v>102</v>
      </c>
      <c r="C681" s="36">
        <f>VLOOKUP(IF(data!D680="","unknown",data!D680),variables!$A$63:$F$94,5,FALSE)</f>
        <v>203</v>
      </c>
      <c r="D681" s="36">
        <f>VLOOKUP(IF(data!D680="","unknown",data!D680),variables!$A$63:$F$94,6,FALSE)</f>
        <v>300</v>
      </c>
      <c r="E681">
        <f>VLOOKUP(IF(data!E680="","unknown",data!E680),variables!$A$97:$B$104,2,FALSE)</f>
        <v>400</v>
      </c>
      <c r="F681">
        <f>VLOOKUP(data!F680,variables!$A$107:$B$108,2,FALSE)</f>
        <v>500</v>
      </c>
      <c r="G681">
        <f>VLOOKUP(IF(data!H680="","unknown",data!H680),variables!$A$110:$B$112,2,FALSE)</f>
        <v>600</v>
      </c>
      <c r="H681">
        <f>VLOOKUP(IF(data!I680="","unknown",data!I680),variables!$A$115:$B$464,2,FALSE)</f>
        <v>700.05399999999997</v>
      </c>
      <c r="I681">
        <f>VLOOKUP(IF(data!P680="","unknown",data!P680),variables!$A$466:$B$517,2,FALSE)</f>
        <v>800.01300000000003</v>
      </c>
      <c r="J681">
        <f>VLOOKUP(IF(data!Q680="","unknown",data!Q680),variables!$A$519:$B$524,2,FALSE)</f>
        <v>900</v>
      </c>
      <c r="K681">
        <f>VLOOKUP(IF(data!S680="","unknown",data!S680),variables!$A$526:$B$528,2,FALSE)</f>
        <v>1000</v>
      </c>
      <c r="L681">
        <f>VLOOKUP(IF(data!U680="","unknown",data!U680),variables!$A$530:$B$534,2,FALSE)</f>
        <v>1101</v>
      </c>
      <c r="M681" s="38">
        <f>'data (2)'!A680</f>
        <v>2</v>
      </c>
      <c r="N681">
        <f>'interests (2)'!A681</f>
        <v>1078300</v>
      </c>
      <c r="O681" t="str">
        <f t="shared" si="41"/>
        <v>filters:[2,1078300]</v>
      </c>
      <c r="P681" t="str">
        <f t="shared" si="42"/>
        <v>variables:[22,102,203,300,400,500,600,700.054,800.013,900,1000,1101]</v>
      </c>
      <c r="Q681" t="s">
        <v>1703</v>
      </c>
      <c r="R681" t="str">
        <f t="shared" si="43"/>
        <v>filters:[2,1078300],variables:[22,102,203,300,400,500,600,700.054,800.013,900,1000,1101]</v>
      </c>
      <c r="S681" t="s">
        <v>1701</v>
      </c>
      <c r="T681" t="str">
        <f t="shared" si="40"/>
        <v>{filters:[2,1078300],variables:[22,102,203,300,400,500,600,700.054,800.013,900,1000,1101]},</v>
      </c>
    </row>
    <row r="682" spans="1:20">
      <c r="A682" s="36">
        <f>VLOOKUP(data!A681,variables!$A$33:$E$58,5,FALSE)</f>
        <v>41</v>
      </c>
      <c r="B682" s="36">
        <f>VLOOKUP(data!A681,variables!$A$33:$F$58,6,FALSE)</f>
        <v>104</v>
      </c>
      <c r="C682" s="36">
        <f>VLOOKUP(IF(data!D681="","unknown",data!D681),variables!$A$63:$F$94,5,FALSE)</f>
        <v>203</v>
      </c>
      <c r="D682" s="36">
        <f>VLOOKUP(IF(data!D681="","unknown",data!D681),variables!$A$63:$F$94,6,FALSE)</f>
        <v>300</v>
      </c>
      <c r="E682">
        <f>VLOOKUP(IF(data!E681="","unknown",data!E681),variables!$A$97:$B$104,2,FALSE)</f>
        <v>400</v>
      </c>
      <c r="F682">
        <f>VLOOKUP(data!F681,variables!$A$107:$B$108,2,FALSE)</f>
        <v>500</v>
      </c>
      <c r="G682">
        <f>VLOOKUP(IF(data!H681="","unknown",data!H681),variables!$A$110:$B$112,2,FALSE)</f>
        <v>600</v>
      </c>
      <c r="H682">
        <f>VLOOKUP(IF(data!I681="","unknown",data!I681),variables!$A$115:$B$464,2,FALSE)</f>
        <v>700.20899999999995</v>
      </c>
      <c r="I682">
        <f>VLOOKUP(IF(data!P681="","unknown",data!P681),variables!$A$466:$B$517,2,FALSE)</f>
        <v>800.01400000000001</v>
      </c>
      <c r="J682">
        <f>VLOOKUP(IF(data!Q681="","unknown",data!Q681),variables!$A$519:$B$524,2,FALSE)</f>
        <v>903</v>
      </c>
      <c r="K682">
        <f>VLOOKUP(IF(data!S681="","unknown",data!S681),variables!$A$526:$B$528,2,FALSE)</f>
        <v>1000</v>
      </c>
      <c r="L682">
        <f>VLOOKUP(IF(data!U681="","unknown",data!U681),variables!$A$530:$B$534,2,FALSE)</f>
        <v>1102</v>
      </c>
      <c r="M682" s="38">
        <f>'data (2)'!A681</f>
        <v>3</v>
      </c>
      <c r="N682">
        <f>'interests (2)'!A682</f>
        <v>1398100</v>
      </c>
      <c r="O682" t="str">
        <f t="shared" si="41"/>
        <v>filters:[3,1398100]</v>
      </c>
      <c r="P682" t="str">
        <f t="shared" si="42"/>
        <v>variables:[41,104,203,300,400,500,600,700.209,800.014,903,1000,1102]</v>
      </c>
      <c r="Q682" t="s">
        <v>1703</v>
      </c>
      <c r="R682" t="str">
        <f t="shared" si="43"/>
        <v>filters:[3,1398100],variables:[41,104,203,300,400,500,600,700.209,800.014,903,1000,1102]</v>
      </c>
      <c r="S682" t="s">
        <v>1701</v>
      </c>
      <c r="T682" t="str">
        <f t="shared" si="40"/>
        <v>{filters:[3,1398100],variables:[41,104,203,300,400,500,600,700.209,800.014,903,1000,1102]},</v>
      </c>
    </row>
    <row r="683" spans="1:20">
      <c r="A683" s="36">
        <f>VLOOKUP(data!A682,variables!$A$33:$E$58,5,FALSE)</f>
        <v>22</v>
      </c>
      <c r="B683" s="36">
        <f>VLOOKUP(data!A682,variables!$A$33:$F$58,6,FALSE)</f>
        <v>102</v>
      </c>
      <c r="C683" s="36">
        <f>VLOOKUP(IF(data!D682="","unknown",data!D682),variables!$A$63:$F$94,5,FALSE)</f>
        <v>210</v>
      </c>
      <c r="D683" s="36">
        <f>VLOOKUP(IF(data!D682="","unknown",data!D682),variables!$A$63:$F$94,6,FALSE)</f>
        <v>301</v>
      </c>
      <c r="E683">
        <f>VLOOKUP(IF(data!E682="","unknown",data!E682),variables!$A$97:$B$104,2,FALSE)</f>
        <v>400</v>
      </c>
      <c r="F683">
        <f>VLOOKUP(data!F682,variables!$A$107:$B$108,2,FALSE)</f>
        <v>500</v>
      </c>
      <c r="G683">
        <f>VLOOKUP(IF(data!H682="","unknown",data!H682),variables!$A$110:$B$112,2,FALSE)</f>
        <v>601</v>
      </c>
      <c r="H683">
        <f>VLOOKUP(IF(data!I682="","unknown",data!I682),variables!$A$115:$B$464,2,FALSE)</f>
        <v>700.09900000000005</v>
      </c>
      <c r="I683">
        <f>VLOOKUP(IF(data!P682="","unknown",data!P682),variables!$A$466:$B$517,2,FALSE)</f>
        <v>800.00400000000002</v>
      </c>
      <c r="J683">
        <f>VLOOKUP(IF(data!Q682="","unknown",data!Q682),variables!$A$519:$B$524,2,FALSE)</f>
        <v>903</v>
      </c>
      <c r="K683">
        <f>VLOOKUP(IF(data!S682="","unknown",data!S682),variables!$A$526:$B$528,2,FALSE)</f>
        <v>1000</v>
      </c>
      <c r="L683">
        <f>VLOOKUP(IF(data!U682="","unknown",data!U682),variables!$A$530:$B$534,2,FALSE)</f>
        <v>1101</v>
      </c>
      <c r="M683" s="38">
        <f>'data (2)'!A682</f>
        <v>2</v>
      </c>
      <c r="N683">
        <f>'interests (2)'!A683</f>
        <v>2062302</v>
      </c>
      <c r="O683" t="str">
        <f t="shared" si="41"/>
        <v>filters:[2,2062302]</v>
      </c>
      <c r="P683" t="str">
        <f t="shared" si="42"/>
        <v>variables:[22,102,210,301,400,500,601,700.099,800.004,903,1000,1101]</v>
      </c>
      <c r="Q683" t="s">
        <v>1703</v>
      </c>
      <c r="R683" t="str">
        <f t="shared" si="43"/>
        <v>filters:[2,2062302],variables:[22,102,210,301,400,500,601,700.099,800.004,903,1000,1101]</v>
      </c>
      <c r="S683" t="s">
        <v>1701</v>
      </c>
      <c r="T683" t="str">
        <f t="shared" si="40"/>
        <v>{filters:[2,2062302],variables:[22,102,210,301,400,500,601,700.099,800.004,903,1000,1101]},</v>
      </c>
    </row>
    <row r="684" spans="1:20">
      <c r="A684" s="36">
        <f>VLOOKUP(data!A683,variables!$A$33:$E$58,5,FALSE)</f>
        <v>41</v>
      </c>
      <c r="B684" s="36">
        <f>VLOOKUP(data!A683,variables!$A$33:$F$58,6,FALSE)</f>
        <v>104</v>
      </c>
      <c r="C684" s="36">
        <f>VLOOKUP(IF(data!D683="","unknown",data!D683),variables!$A$63:$F$94,5,FALSE)</f>
        <v>203</v>
      </c>
      <c r="D684" s="36">
        <f>VLOOKUP(IF(data!D683="","unknown",data!D683),variables!$A$63:$F$94,6,FALSE)</f>
        <v>300</v>
      </c>
      <c r="E684">
        <f>VLOOKUP(IF(data!E683="","unknown",data!E683),variables!$A$97:$B$104,2,FALSE)</f>
        <v>400</v>
      </c>
      <c r="F684">
        <f>VLOOKUP(data!F683,variables!$A$107:$B$108,2,FALSE)</f>
        <v>500</v>
      </c>
      <c r="G684">
        <f>VLOOKUP(IF(data!H683="","unknown",data!H683),variables!$A$110:$B$112,2,FALSE)</f>
        <v>600</v>
      </c>
      <c r="H684">
        <f>VLOOKUP(IF(data!I683="","unknown",data!I683),variables!$A$115:$B$464,2,FALSE)</f>
        <v>700.09199999999998</v>
      </c>
      <c r="I684">
        <f>VLOOKUP(IF(data!P683="","unknown",data!P683),variables!$A$466:$B$517,2,FALSE)</f>
        <v>801</v>
      </c>
      <c r="J684">
        <f>VLOOKUP(IF(data!Q683="","unknown",data!Q683),variables!$A$519:$B$524,2,FALSE)</f>
        <v>900</v>
      </c>
      <c r="K684">
        <f>VLOOKUP(IF(data!S683="","unknown",data!S683),variables!$A$526:$B$528,2,FALSE)</f>
        <v>1000</v>
      </c>
      <c r="L684">
        <f>VLOOKUP(IF(data!U683="","unknown",data!U683),variables!$A$530:$B$534,2,FALSE)</f>
        <v>1100</v>
      </c>
      <c r="M684" s="38">
        <f>'data (2)'!A683</f>
        <v>0</v>
      </c>
      <c r="N684">
        <f>'interests (2)'!A684</f>
        <v>0</v>
      </c>
      <c r="O684" t="str">
        <f t="shared" si="41"/>
        <v>filters:[0,0]</v>
      </c>
      <c r="P684" t="str">
        <f t="shared" si="42"/>
        <v>variables:[41,104,203,300,400,500,600,700.092,801,900,1000,1100]</v>
      </c>
      <c r="Q684" t="s">
        <v>1703</v>
      </c>
      <c r="R684" t="str">
        <f t="shared" si="43"/>
        <v>filters:[0,0],variables:[41,104,203,300,400,500,600,700.092,801,900,1000,1100]</v>
      </c>
      <c r="S684" t="s">
        <v>1701</v>
      </c>
      <c r="T684" t="str">
        <f t="shared" si="40"/>
        <v>{filters:[0,0],variables:[41,104,203,300,400,500,600,700.092,801,900,1000,1100]},</v>
      </c>
    </row>
    <row r="685" spans="1:20">
      <c r="A685" s="36">
        <f>VLOOKUP(data!A684,variables!$A$33:$E$58,5,FALSE)</f>
        <v>3</v>
      </c>
      <c r="B685" s="36">
        <f>VLOOKUP(data!A684,variables!$A$33:$F$58,6,FALSE)</f>
        <v>100</v>
      </c>
      <c r="C685" s="36">
        <f>VLOOKUP(IF(data!D684="","unknown",data!D684),variables!$A$63:$F$94,5,FALSE)</f>
        <v>203</v>
      </c>
      <c r="D685" s="36">
        <f>VLOOKUP(IF(data!D684="","unknown",data!D684),variables!$A$63:$F$94,6,FALSE)</f>
        <v>300</v>
      </c>
      <c r="E685">
        <f>VLOOKUP(IF(data!E684="","unknown",data!E684),variables!$A$97:$B$104,2,FALSE)</f>
        <v>440</v>
      </c>
      <c r="F685">
        <f>VLOOKUP(data!F684,variables!$A$107:$B$108,2,FALSE)</f>
        <v>500</v>
      </c>
      <c r="G685">
        <f>VLOOKUP(IF(data!H684="","unknown",data!H684),variables!$A$110:$B$112,2,FALSE)</f>
        <v>602</v>
      </c>
      <c r="H685">
        <f>VLOOKUP(IF(data!I684="","unknown",data!I684),variables!$A$115:$B$464,2,FALSE)</f>
        <v>700.07799999999997</v>
      </c>
      <c r="I685">
        <f>VLOOKUP(IF(data!P684="","unknown",data!P684),variables!$A$466:$B$517,2,FALSE)</f>
        <v>801</v>
      </c>
      <c r="J685">
        <f>VLOOKUP(IF(data!Q684="","unknown",data!Q684),variables!$A$519:$B$524,2,FALSE)</f>
        <v>905</v>
      </c>
      <c r="K685">
        <f>VLOOKUP(IF(data!S684="","unknown",data!S684),variables!$A$526:$B$528,2,FALSE)</f>
        <v>1002</v>
      </c>
      <c r="L685">
        <f>VLOOKUP(IF(data!U684="","unknown",data!U684),variables!$A$530:$B$534,2,FALSE)</f>
        <v>1104</v>
      </c>
      <c r="M685" s="38">
        <f>'data (2)'!A684</f>
        <v>0</v>
      </c>
      <c r="N685">
        <f>'interests (2)'!A685</f>
        <v>0</v>
      </c>
      <c r="O685" t="str">
        <f t="shared" si="41"/>
        <v>filters:[0,0]</v>
      </c>
      <c r="P685" t="str">
        <f t="shared" si="42"/>
        <v>variables:[3,100,203,300,440,500,602,700.078,801,905,1002,1104]</v>
      </c>
      <c r="Q685" t="s">
        <v>1703</v>
      </c>
      <c r="R685" t="str">
        <f t="shared" si="43"/>
        <v>filters:[0,0],variables:[3,100,203,300,440,500,602,700.078,801,905,1002,1104]</v>
      </c>
      <c r="S685" t="s">
        <v>1701</v>
      </c>
      <c r="T685" t="str">
        <f t="shared" si="40"/>
        <v>{filters:[0,0],variables:[3,100,203,300,440,500,602,700.078,801,905,1002,1104]},</v>
      </c>
    </row>
    <row r="686" spans="1:20">
      <c r="A686" s="36">
        <f>VLOOKUP(data!A685,variables!$A$33:$E$58,5,FALSE)</f>
        <v>42</v>
      </c>
      <c r="B686" s="36">
        <f>VLOOKUP(data!A685,variables!$A$33:$F$58,6,FALSE)</f>
        <v>104</v>
      </c>
      <c r="C686" s="36">
        <f>VLOOKUP(IF(data!D685="","unknown",data!D685),variables!$A$63:$F$94,5,FALSE)</f>
        <v>203</v>
      </c>
      <c r="D686" s="36">
        <f>VLOOKUP(IF(data!D685="","unknown",data!D685),variables!$A$63:$F$94,6,FALSE)</f>
        <v>300</v>
      </c>
      <c r="E686">
        <f>VLOOKUP(IF(data!E685="","unknown",data!E685),variables!$A$97:$B$104,2,FALSE)</f>
        <v>402</v>
      </c>
      <c r="F686">
        <f>VLOOKUP(data!F685,variables!$A$107:$B$108,2,FALSE)</f>
        <v>500</v>
      </c>
      <c r="G686">
        <f>VLOOKUP(IF(data!H685="","unknown",data!H685),variables!$A$110:$B$112,2,FALSE)</f>
        <v>601</v>
      </c>
      <c r="H686">
        <f>VLOOKUP(IF(data!I685="","unknown",data!I685),variables!$A$115:$B$464,2,FALSE)</f>
        <v>700.27</v>
      </c>
      <c r="I686">
        <f>VLOOKUP(IF(data!P685="","unknown",data!P685),variables!$A$466:$B$517,2,FALSE)</f>
        <v>800.00599999999997</v>
      </c>
      <c r="J686">
        <f>VLOOKUP(IF(data!Q685="","unknown",data!Q685),variables!$A$519:$B$524,2,FALSE)</f>
        <v>903</v>
      </c>
      <c r="K686">
        <f>VLOOKUP(IF(data!S685="","unknown",data!S685),variables!$A$526:$B$528,2,FALSE)</f>
        <v>1001</v>
      </c>
      <c r="L686">
        <f>VLOOKUP(IF(data!U685="","unknown",data!U685),variables!$A$530:$B$534,2,FALSE)</f>
        <v>1100</v>
      </c>
      <c r="M686" s="38">
        <f>'data (2)'!A685</f>
        <v>3</v>
      </c>
      <c r="N686">
        <f>'interests (2)'!A686</f>
        <v>1443200</v>
      </c>
      <c r="O686" t="str">
        <f t="shared" si="41"/>
        <v>filters:[3,1443200]</v>
      </c>
      <c r="P686" t="str">
        <f t="shared" si="42"/>
        <v>variables:[42,104,203,300,402,500,601,700.27,800.006,903,1001,1100]</v>
      </c>
      <c r="Q686" t="s">
        <v>1703</v>
      </c>
      <c r="R686" t="str">
        <f t="shared" si="43"/>
        <v>filters:[3,1443200],variables:[42,104,203,300,402,500,601,700.27,800.006,903,1001,1100]</v>
      </c>
      <c r="S686" t="s">
        <v>1701</v>
      </c>
      <c r="T686" t="str">
        <f t="shared" si="40"/>
        <v>{filters:[3,1443200],variables:[42,104,203,300,402,500,601,700.27,800.006,903,1001,1100]},</v>
      </c>
    </row>
    <row r="687" spans="1:20">
      <c r="A687" s="36">
        <f>VLOOKUP(data!A686,variables!$A$33:$E$58,5,FALSE)</f>
        <v>51</v>
      </c>
      <c r="B687" s="36">
        <f>VLOOKUP(data!A686,variables!$A$33:$F$58,6,FALSE)</f>
        <v>105</v>
      </c>
      <c r="C687" s="36">
        <f>VLOOKUP(IF(data!D686="","unknown",data!D686),variables!$A$63:$F$94,5,FALSE)</f>
        <v>220</v>
      </c>
      <c r="D687" s="36">
        <f>VLOOKUP(IF(data!D686="","unknown",data!D686),variables!$A$63:$F$94,6,FALSE)</f>
        <v>302</v>
      </c>
      <c r="E687">
        <f>VLOOKUP(IF(data!E686="","unknown",data!E686),variables!$A$97:$B$104,2,FALSE)</f>
        <v>401</v>
      </c>
      <c r="F687">
        <f>VLOOKUP(data!F686,variables!$A$107:$B$108,2,FALSE)</f>
        <v>500</v>
      </c>
      <c r="G687">
        <f>VLOOKUP(IF(data!H686="","unknown",data!H686),variables!$A$110:$B$112,2,FALSE)</f>
        <v>601</v>
      </c>
      <c r="H687">
        <f>VLOOKUP(IF(data!I686="","unknown",data!I686),variables!$A$115:$B$464,2,FALSE)</f>
        <v>700.33299999999997</v>
      </c>
      <c r="I687">
        <f>VLOOKUP(IF(data!P686="","unknown",data!P686),variables!$A$466:$B$517,2,FALSE)</f>
        <v>800.00699999999995</v>
      </c>
      <c r="J687">
        <f>VLOOKUP(IF(data!Q686="","unknown",data!Q686),variables!$A$519:$B$524,2,FALSE)</f>
        <v>903</v>
      </c>
      <c r="K687">
        <f>VLOOKUP(IF(data!S686="","unknown",data!S686),variables!$A$526:$B$528,2,FALSE)</f>
        <v>1000</v>
      </c>
      <c r="L687">
        <f>VLOOKUP(IF(data!U686="","unknown",data!U686),variables!$A$530:$B$534,2,FALSE)</f>
        <v>1100</v>
      </c>
      <c r="M687" s="38">
        <f>'data (2)'!A686</f>
        <v>1</v>
      </c>
      <c r="N687">
        <f>'interests (2)'!A687</f>
        <v>147600</v>
      </c>
      <c r="O687" t="str">
        <f t="shared" si="41"/>
        <v>filters:[1,147600]</v>
      </c>
      <c r="P687" t="str">
        <f t="shared" si="42"/>
        <v>variables:[51,105,220,302,401,500,601,700.333,800.007,903,1000,1100]</v>
      </c>
      <c r="Q687" t="s">
        <v>1703</v>
      </c>
      <c r="R687" t="str">
        <f t="shared" si="43"/>
        <v>filters:[1,147600],variables:[51,105,220,302,401,500,601,700.333,800.007,903,1000,1100]</v>
      </c>
      <c r="S687" t="s">
        <v>1701</v>
      </c>
      <c r="T687" t="str">
        <f t="shared" si="40"/>
        <v>{filters:[1,147600],variables:[51,105,220,302,401,500,601,700.333,800.007,903,1000,1100]},</v>
      </c>
    </row>
    <row r="688" spans="1:20">
      <c r="A688" s="36">
        <f>VLOOKUP(data!A687,variables!$A$33:$E$58,5,FALSE)</f>
        <v>50</v>
      </c>
      <c r="B688" s="36">
        <f>VLOOKUP(data!A687,variables!$A$33:$F$58,6,FALSE)</f>
        <v>105</v>
      </c>
      <c r="C688" s="36">
        <f>VLOOKUP(IF(data!D687="","unknown",data!D687),variables!$A$63:$F$94,5,FALSE)</f>
        <v>203</v>
      </c>
      <c r="D688" s="36">
        <f>VLOOKUP(IF(data!D687="","unknown",data!D687),variables!$A$63:$F$94,6,FALSE)</f>
        <v>300</v>
      </c>
      <c r="E688">
        <f>VLOOKUP(IF(data!E687="","unknown",data!E687),variables!$A$97:$B$104,2,FALSE)</f>
        <v>401</v>
      </c>
      <c r="F688">
        <f>VLOOKUP(data!F687,variables!$A$107:$B$108,2,FALSE)</f>
        <v>500</v>
      </c>
      <c r="G688">
        <f>VLOOKUP(IF(data!H687="","unknown",data!H687),variables!$A$110:$B$112,2,FALSE)</f>
        <v>601</v>
      </c>
      <c r="H688">
        <f>VLOOKUP(IF(data!I687="","unknown",data!I687),variables!$A$115:$B$464,2,FALSE)</f>
        <v>700.13099999999997</v>
      </c>
      <c r="I688">
        <f>VLOOKUP(IF(data!P687="","unknown",data!P687),variables!$A$466:$B$517,2,FALSE)</f>
        <v>800.01700000000005</v>
      </c>
      <c r="J688">
        <f>VLOOKUP(IF(data!Q687="","unknown",data!Q687),variables!$A$519:$B$524,2,FALSE)</f>
        <v>904</v>
      </c>
      <c r="K688">
        <f>VLOOKUP(IF(data!S687="","unknown",data!S687),variables!$A$526:$B$528,2,FALSE)</f>
        <v>1000</v>
      </c>
      <c r="L688">
        <f>VLOOKUP(IF(data!U687="","unknown",data!U687),variables!$A$530:$B$534,2,FALSE)</f>
        <v>1101</v>
      </c>
      <c r="M688" s="38">
        <f>'data (2)'!A687</f>
        <v>0</v>
      </c>
      <c r="N688">
        <f>'interests (2)'!A688</f>
        <v>0</v>
      </c>
      <c r="O688" t="str">
        <f t="shared" si="41"/>
        <v>filters:[0,0]</v>
      </c>
      <c r="P688" t="str">
        <f t="shared" si="42"/>
        <v>variables:[50,105,203,300,401,500,601,700.131,800.017,904,1000,1101]</v>
      </c>
      <c r="Q688" t="s">
        <v>1703</v>
      </c>
      <c r="R688" t="str">
        <f t="shared" si="43"/>
        <v>filters:[0,0],variables:[50,105,203,300,401,500,601,700.131,800.017,904,1000,1101]</v>
      </c>
      <c r="S688" t="s">
        <v>1701</v>
      </c>
      <c r="T688" t="str">
        <f t="shared" si="40"/>
        <v>{filters:[0,0],variables:[50,105,203,300,401,500,601,700.131,800.017,904,1000,1101]},</v>
      </c>
    </row>
    <row r="689" spans="1:20">
      <c r="A689" s="36">
        <f>VLOOKUP(data!A688,variables!$A$33:$E$58,5,FALSE)</f>
        <v>30</v>
      </c>
      <c r="B689" s="36">
        <f>VLOOKUP(data!A688,variables!$A$33:$F$58,6,FALSE)</f>
        <v>103</v>
      </c>
      <c r="C689" s="36">
        <f>VLOOKUP(IF(data!D688="","unknown",data!D688),variables!$A$63:$F$94,5,FALSE)</f>
        <v>203</v>
      </c>
      <c r="D689" s="36">
        <f>VLOOKUP(IF(data!D688="","unknown",data!D688),variables!$A$63:$F$94,6,FALSE)</f>
        <v>300</v>
      </c>
      <c r="E689">
        <f>VLOOKUP(IF(data!E688="","unknown",data!E688),variables!$A$97:$B$104,2,FALSE)</f>
        <v>440</v>
      </c>
      <c r="F689">
        <f>VLOOKUP(data!F688,variables!$A$107:$B$108,2,FALSE)</f>
        <v>500</v>
      </c>
      <c r="G689">
        <f>VLOOKUP(IF(data!H688="","unknown",data!H688),variables!$A$110:$B$112,2,FALSE)</f>
        <v>602</v>
      </c>
      <c r="H689">
        <f>VLOOKUP(IF(data!I688="","unknown",data!I688),variables!$A$115:$B$464,2,FALSE)</f>
        <v>700.31799999999998</v>
      </c>
      <c r="I689">
        <f>VLOOKUP(IF(data!P688="","unknown",data!P688),variables!$A$466:$B$517,2,FALSE)</f>
        <v>801</v>
      </c>
      <c r="J689">
        <f>VLOOKUP(IF(data!Q688="","unknown",data!Q688),variables!$A$519:$B$524,2,FALSE)</f>
        <v>905</v>
      </c>
      <c r="K689">
        <f>VLOOKUP(IF(data!S688="","unknown",data!S688),variables!$A$526:$B$528,2,FALSE)</f>
        <v>1002</v>
      </c>
      <c r="L689">
        <f>VLOOKUP(IF(data!U688="","unknown",data!U688),variables!$A$530:$B$534,2,FALSE)</f>
        <v>1104</v>
      </c>
      <c r="M689" s="38">
        <f>'data (2)'!A688</f>
        <v>0</v>
      </c>
      <c r="N689">
        <f>'interests (2)'!A689</f>
        <v>0</v>
      </c>
      <c r="O689" t="str">
        <f t="shared" si="41"/>
        <v>filters:[0,0]</v>
      </c>
      <c r="P689" t="str">
        <f t="shared" si="42"/>
        <v>variables:[30,103,203,300,440,500,602,700.318,801,905,1002,1104]</v>
      </c>
      <c r="Q689" t="s">
        <v>1703</v>
      </c>
      <c r="R689" t="str">
        <f t="shared" si="43"/>
        <v>filters:[0,0],variables:[30,103,203,300,440,500,602,700.318,801,905,1002,1104]</v>
      </c>
      <c r="S689" t="s">
        <v>1701</v>
      </c>
      <c r="T689" t="str">
        <f t="shared" si="40"/>
        <v>{filters:[0,0],variables:[30,103,203,300,440,500,602,700.318,801,905,1002,1104]},</v>
      </c>
    </row>
    <row r="690" spans="1:20">
      <c r="A690" s="36">
        <f>VLOOKUP(data!A689,variables!$A$33:$E$58,5,FALSE)</f>
        <v>42</v>
      </c>
      <c r="B690" s="36">
        <f>VLOOKUP(data!A689,variables!$A$33:$F$58,6,FALSE)</f>
        <v>104</v>
      </c>
      <c r="C690" s="36">
        <f>VLOOKUP(IF(data!D689="","unknown",data!D689),variables!$A$63:$F$94,5,FALSE)</f>
        <v>203</v>
      </c>
      <c r="D690" s="36">
        <f>VLOOKUP(IF(data!D689="","unknown",data!D689),variables!$A$63:$F$94,6,FALSE)</f>
        <v>300</v>
      </c>
      <c r="E690">
        <f>VLOOKUP(IF(data!E689="","unknown",data!E689),variables!$A$97:$B$104,2,FALSE)</f>
        <v>401</v>
      </c>
      <c r="F690">
        <f>VLOOKUP(data!F689,variables!$A$107:$B$108,2,FALSE)</f>
        <v>500</v>
      </c>
      <c r="G690">
        <f>VLOOKUP(IF(data!H689="","unknown",data!H689),variables!$A$110:$B$112,2,FALSE)</f>
        <v>601</v>
      </c>
      <c r="H690">
        <f>VLOOKUP(IF(data!I689="","unknown",data!I689),variables!$A$115:$B$464,2,FALSE)</f>
        <v>700.31799999999998</v>
      </c>
      <c r="I690">
        <f>VLOOKUP(IF(data!P689="","unknown",data!P689),variables!$A$466:$B$517,2,FALSE)</f>
        <v>801</v>
      </c>
      <c r="J690">
        <f>VLOOKUP(IF(data!Q689="","unknown",data!Q689),variables!$A$519:$B$524,2,FALSE)</f>
        <v>900</v>
      </c>
      <c r="K690">
        <f>VLOOKUP(IF(data!S689="","unknown",data!S689),variables!$A$526:$B$528,2,FALSE)</f>
        <v>1000</v>
      </c>
      <c r="L690">
        <f>VLOOKUP(IF(data!U689="","unknown",data!U689),variables!$A$530:$B$534,2,FALSE)</f>
        <v>1100</v>
      </c>
      <c r="M690" s="38">
        <f>'data (2)'!A689</f>
        <v>3</v>
      </c>
      <c r="N690">
        <f>'interests (2)'!A690</f>
        <v>2000800</v>
      </c>
      <c r="O690" t="str">
        <f t="shared" si="41"/>
        <v>filters:[3,2000800]</v>
      </c>
      <c r="P690" t="str">
        <f t="shared" si="42"/>
        <v>variables:[42,104,203,300,401,500,601,700.318,801,900,1000,1100]</v>
      </c>
      <c r="Q690" t="s">
        <v>1703</v>
      </c>
      <c r="R690" t="str">
        <f t="shared" si="43"/>
        <v>filters:[3,2000800],variables:[42,104,203,300,401,500,601,700.318,801,900,1000,1100]</v>
      </c>
      <c r="S690" t="s">
        <v>1701</v>
      </c>
      <c r="T690" t="str">
        <f t="shared" si="40"/>
        <v>{filters:[3,2000800],variables:[42,104,203,300,401,500,601,700.318,801,900,1000,1100]},</v>
      </c>
    </row>
    <row r="691" spans="1:20">
      <c r="A691" s="36">
        <f>VLOOKUP(data!A690,variables!$A$33:$E$58,5,FALSE)</f>
        <v>41</v>
      </c>
      <c r="B691" s="36">
        <f>VLOOKUP(data!A690,variables!$A$33:$F$58,6,FALSE)</f>
        <v>104</v>
      </c>
      <c r="C691" s="36">
        <f>VLOOKUP(IF(data!D690="","unknown",data!D690),variables!$A$63:$F$94,5,FALSE)</f>
        <v>203</v>
      </c>
      <c r="D691" s="36">
        <f>VLOOKUP(IF(data!D690="","unknown",data!D690),variables!$A$63:$F$94,6,FALSE)</f>
        <v>300</v>
      </c>
      <c r="E691">
        <f>VLOOKUP(IF(data!E690="","unknown",data!E690),variables!$A$97:$B$104,2,FALSE)</f>
        <v>400</v>
      </c>
      <c r="F691">
        <f>VLOOKUP(data!F690,variables!$A$107:$B$108,2,FALSE)</f>
        <v>500</v>
      </c>
      <c r="G691">
        <f>VLOOKUP(IF(data!H690="","unknown",data!H690),variables!$A$110:$B$112,2,FALSE)</f>
        <v>601</v>
      </c>
      <c r="H691">
        <f>VLOOKUP(IF(data!I690="","unknown",data!I690),variables!$A$115:$B$464,2,FALSE)</f>
        <v>700.20600000000002</v>
      </c>
      <c r="I691">
        <f>VLOOKUP(IF(data!P690="","unknown",data!P690),variables!$A$466:$B$517,2,FALSE)</f>
        <v>801</v>
      </c>
      <c r="J691">
        <f>VLOOKUP(IF(data!Q690="","unknown",data!Q690),variables!$A$519:$B$524,2,FALSE)</f>
        <v>903</v>
      </c>
      <c r="K691">
        <f>VLOOKUP(IF(data!S690="","unknown",data!S690),variables!$A$526:$B$528,2,FALSE)</f>
        <v>1001</v>
      </c>
      <c r="L691">
        <f>VLOOKUP(IF(data!U690="","unknown",data!U690),variables!$A$530:$B$534,2,FALSE)</f>
        <v>1100</v>
      </c>
      <c r="M691" s="38">
        <f>'data (2)'!A690</f>
        <v>3</v>
      </c>
      <c r="N691">
        <f>'interests (2)'!A691</f>
        <v>131200</v>
      </c>
      <c r="O691" t="str">
        <f t="shared" si="41"/>
        <v>filters:[3,131200]</v>
      </c>
      <c r="P691" t="str">
        <f t="shared" si="42"/>
        <v>variables:[41,104,203,300,400,500,601,700.206,801,903,1001,1100]</v>
      </c>
      <c r="Q691" t="s">
        <v>1703</v>
      </c>
      <c r="R691" t="str">
        <f t="shared" si="43"/>
        <v>filters:[3,131200],variables:[41,104,203,300,400,500,601,700.206,801,903,1001,1100]</v>
      </c>
      <c r="S691" t="s">
        <v>1701</v>
      </c>
      <c r="T691" t="str">
        <f t="shared" si="40"/>
        <v>{filters:[3,131200],variables:[41,104,203,300,400,500,601,700.206,801,903,1001,1100]},</v>
      </c>
    </row>
    <row r="692" spans="1:20">
      <c r="A692" s="36">
        <f>VLOOKUP(data!A691,variables!$A$33:$E$58,5,FALSE)</f>
        <v>41</v>
      </c>
      <c r="B692" s="36">
        <f>VLOOKUP(data!A691,variables!$A$33:$F$58,6,FALSE)</f>
        <v>104</v>
      </c>
      <c r="C692" s="36">
        <f>VLOOKUP(IF(data!D691="","unknown",data!D691),variables!$A$63:$F$94,5,FALSE)</f>
        <v>203</v>
      </c>
      <c r="D692" s="36">
        <f>VLOOKUP(IF(data!D691="","unknown",data!D691),variables!$A$63:$F$94,6,FALSE)</f>
        <v>300</v>
      </c>
      <c r="E692">
        <f>VLOOKUP(IF(data!E691="","unknown",data!E691),variables!$A$97:$B$104,2,FALSE)</f>
        <v>400</v>
      </c>
      <c r="F692">
        <f>VLOOKUP(data!F691,variables!$A$107:$B$108,2,FALSE)</f>
        <v>500</v>
      </c>
      <c r="G692">
        <f>VLOOKUP(IF(data!H691="","unknown",data!H691),variables!$A$110:$B$112,2,FALSE)</f>
        <v>600</v>
      </c>
      <c r="H692">
        <f>VLOOKUP(IF(data!I691="","unknown",data!I691),variables!$A$115:$B$464,2,FALSE)</f>
        <v>700.17700000000002</v>
      </c>
      <c r="I692">
        <f>VLOOKUP(IF(data!P691="","unknown",data!P691),variables!$A$466:$B$517,2,FALSE)</f>
        <v>800.00800000000004</v>
      </c>
      <c r="J692">
        <f>VLOOKUP(IF(data!Q691="","unknown",data!Q691),variables!$A$519:$B$524,2,FALSE)</f>
        <v>903</v>
      </c>
      <c r="K692">
        <f>VLOOKUP(IF(data!S691="","unknown",data!S691),variables!$A$526:$B$528,2,FALSE)</f>
        <v>1000</v>
      </c>
      <c r="L692">
        <f>VLOOKUP(IF(data!U691="","unknown",data!U691),variables!$A$530:$B$534,2,FALSE)</f>
        <v>1104</v>
      </c>
      <c r="M692" s="38">
        <f>'data (2)'!A691</f>
        <v>0</v>
      </c>
      <c r="N692">
        <f>'interests (2)'!A692</f>
        <v>0</v>
      </c>
      <c r="O692" t="str">
        <f t="shared" si="41"/>
        <v>filters:[0,0]</v>
      </c>
      <c r="P692" t="str">
        <f t="shared" si="42"/>
        <v>variables:[41,104,203,300,400,500,600,700.177,800.008,903,1000,1104]</v>
      </c>
      <c r="Q692" t="s">
        <v>1703</v>
      </c>
      <c r="R692" t="str">
        <f t="shared" si="43"/>
        <v>filters:[0,0],variables:[41,104,203,300,400,500,600,700.177,800.008,903,1000,1104]</v>
      </c>
      <c r="S692" t="s">
        <v>1701</v>
      </c>
      <c r="T692" t="str">
        <f t="shared" si="40"/>
        <v>{filters:[0,0],variables:[41,104,203,300,400,500,600,700.177,800.008,903,1000,1104]},</v>
      </c>
    </row>
    <row r="693" spans="1:20">
      <c r="A693" s="36">
        <f>VLOOKUP(data!A692,variables!$A$33:$E$58,5,FALSE)</f>
        <v>42</v>
      </c>
      <c r="B693" s="36">
        <f>VLOOKUP(data!A692,variables!$A$33:$F$58,6,FALSE)</f>
        <v>104</v>
      </c>
      <c r="C693" s="36">
        <f>VLOOKUP(IF(data!D692="","unknown",data!D692),variables!$A$63:$F$94,5,FALSE)</f>
        <v>203</v>
      </c>
      <c r="D693" s="36">
        <f>VLOOKUP(IF(data!D692="","unknown",data!D692),variables!$A$63:$F$94,6,FALSE)</f>
        <v>300</v>
      </c>
      <c r="E693">
        <f>VLOOKUP(IF(data!E692="","unknown",data!E692),variables!$A$97:$B$104,2,FALSE)</f>
        <v>430</v>
      </c>
      <c r="F693">
        <f>VLOOKUP(data!F692,variables!$A$107:$B$108,2,FALSE)</f>
        <v>500</v>
      </c>
      <c r="G693">
        <f>VLOOKUP(IF(data!H692="","unknown",data!H692),variables!$A$110:$B$112,2,FALSE)</f>
        <v>601</v>
      </c>
      <c r="H693">
        <f>VLOOKUP(IF(data!I692="","unknown",data!I692),variables!$A$115:$B$464,2,FALSE)</f>
        <v>700.298</v>
      </c>
      <c r="I693">
        <f>VLOOKUP(IF(data!P692="","unknown",data!P692),variables!$A$466:$B$517,2,FALSE)</f>
        <v>800.00699999999995</v>
      </c>
      <c r="J693">
        <f>VLOOKUP(IF(data!Q692="","unknown",data!Q692),variables!$A$519:$B$524,2,FALSE)</f>
        <v>900</v>
      </c>
      <c r="K693">
        <f>VLOOKUP(IF(data!S692="","unknown",data!S692),variables!$A$526:$B$528,2,FALSE)</f>
        <v>1000</v>
      </c>
      <c r="L693">
        <f>VLOOKUP(IF(data!U692="","unknown",data!U692),variables!$A$530:$B$534,2,FALSE)</f>
        <v>1100</v>
      </c>
      <c r="M693" s="38">
        <f>'data (2)'!A692</f>
        <v>3</v>
      </c>
      <c r="N693">
        <f>'interests (2)'!A693</f>
        <v>2086902</v>
      </c>
      <c r="O693" t="str">
        <f t="shared" si="41"/>
        <v>filters:[3,2086902]</v>
      </c>
      <c r="P693" t="str">
        <f t="shared" si="42"/>
        <v>variables:[42,104,203,300,430,500,601,700.298,800.007,900,1000,1100]</v>
      </c>
      <c r="Q693" t="s">
        <v>1703</v>
      </c>
      <c r="R693" t="str">
        <f t="shared" si="43"/>
        <v>filters:[3,2086902],variables:[42,104,203,300,430,500,601,700.298,800.007,900,1000,1100]</v>
      </c>
      <c r="S693" t="s">
        <v>1701</v>
      </c>
      <c r="T693" t="str">
        <f t="shared" si="40"/>
        <v>{filters:[3,2086902],variables:[42,104,203,300,430,500,601,700.298,800.007,900,1000,1100]},</v>
      </c>
    </row>
    <row r="694" spans="1:20">
      <c r="A694" s="36">
        <f>VLOOKUP(data!A693,variables!$A$33:$E$58,5,FALSE)</f>
        <v>22</v>
      </c>
      <c r="B694" s="36">
        <f>VLOOKUP(data!A693,variables!$A$33:$F$58,6,FALSE)</f>
        <v>102</v>
      </c>
      <c r="C694" s="36">
        <f>VLOOKUP(IF(data!D693="","unknown",data!D693),variables!$A$63:$F$94,5,FALSE)</f>
        <v>234</v>
      </c>
      <c r="D694" s="36">
        <f>VLOOKUP(IF(data!D693="","unknown",data!D693),variables!$A$63:$F$94,6,FALSE)</f>
        <v>302</v>
      </c>
      <c r="E694">
        <f>VLOOKUP(IF(data!E693="","unknown",data!E693),variables!$A$97:$B$104,2,FALSE)</f>
        <v>400</v>
      </c>
      <c r="F694">
        <f>VLOOKUP(data!F693,variables!$A$107:$B$108,2,FALSE)</f>
        <v>500</v>
      </c>
      <c r="G694">
        <f>VLOOKUP(IF(data!H693="","unknown",data!H693),variables!$A$110:$B$112,2,FALSE)</f>
        <v>600</v>
      </c>
      <c r="H694">
        <f>VLOOKUP(IF(data!I693="","unknown",data!I693),variables!$A$115:$B$464,2,FALSE)</f>
        <v>700.03200000000004</v>
      </c>
      <c r="I694">
        <f>VLOOKUP(IF(data!P693="","unknown",data!P693),variables!$A$466:$B$517,2,FALSE)</f>
        <v>800.005</v>
      </c>
      <c r="J694">
        <f>VLOOKUP(IF(data!Q693="","unknown",data!Q693),variables!$A$519:$B$524,2,FALSE)</f>
        <v>900</v>
      </c>
      <c r="K694">
        <f>VLOOKUP(IF(data!S693="","unknown",data!S693),variables!$A$526:$B$528,2,FALSE)</f>
        <v>1000</v>
      </c>
      <c r="L694">
        <f>VLOOKUP(IF(data!U693="","unknown",data!U693),variables!$A$530:$B$534,2,FALSE)</f>
        <v>1100</v>
      </c>
      <c r="M694" s="38">
        <f>'data (2)'!A693</f>
        <v>2</v>
      </c>
      <c r="N694">
        <f>'interests (2)'!A694</f>
        <v>1119302</v>
      </c>
      <c r="O694" t="str">
        <f t="shared" si="41"/>
        <v>filters:[2,1119302]</v>
      </c>
      <c r="P694" t="str">
        <f t="shared" si="42"/>
        <v>variables:[22,102,234,302,400,500,600,700.032,800.005,900,1000,1100]</v>
      </c>
      <c r="Q694" t="s">
        <v>1703</v>
      </c>
      <c r="R694" t="str">
        <f t="shared" si="43"/>
        <v>filters:[2,1119302],variables:[22,102,234,302,400,500,600,700.032,800.005,900,1000,1100]</v>
      </c>
      <c r="S694" t="s">
        <v>1701</v>
      </c>
      <c r="T694" t="str">
        <f t="shared" si="40"/>
        <v>{filters:[2,1119302],variables:[22,102,234,302,400,500,600,700.032,800.005,900,1000,1100]},</v>
      </c>
    </row>
    <row r="695" spans="1:20">
      <c r="A695" s="36">
        <f>VLOOKUP(data!A694,variables!$A$33:$E$58,5,FALSE)</f>
        <v>50</v>
      </c>
      <c r="B695" s="36">
        <f>VLOOKUP(data!A694,variables!$A$33:$F$58,6,FALSE)</f>
        <v>105</v>
      </c>
      <c r="C695" s="36">
        <f>VLOOKUP(IF(data!D694="","unknown",data!D694),variables!$A$63:$F$94,5,FALSE)</f>
        <v>203</v>
      </c>
      <c r="D695" s="36">
        <f>VLOOKUP(IF(data!D694="","unknown",data!D694),variables!$A$63:$F$94,6,FALSE)</f>
        <v>300</v>
      </c>
      <c r="E695">
        <f>VLOOKUP(IF(data!E694="","unknown",data!E694),variables!$A$97:$B$104,2,FALSE)</f>
        <v>401</v>
      </c>
      <c r="F695">
        <f>VLOOKUP(data!F694,variables!$A$107:$B$108,2,FALSE)</f>
        <v>500</v>
      </c>
      <c r="G695">
        <f>VLOOKUP(IF(data!H694="","unknown",data!H694),variables!$A$110:$B$112,2,FALSE)</f>
        <v>601</v>
      </c>
      <c r="H695">
        <f>VLOOKUP(IF(data!I694="","unknown",data!I694),variables!$A$115:$B$464,2,FALSE)</f>
        <v>700.13099999999997</v>
      </c>
      <c r="I695">
        <f>VLOOKUP(IF(data!P694="","unknown",data!P694),variables!$A$466:$B$517,2,FALSE)</f>
        <v>800.02099999999996</v>
      </c>
      <c r="J695">
        <f>VLOOKUP(IF(data!Q694="","unknown",data!Q694),variables!$A$519:$B$524,2,FALSE)</f>
        <v>900</v>
      </c>
      <c r="K695">
        <f>VLOOKUP(IF(data!S694="","unknown",data!S694),variables!$A$526:$B$528,2,FALSE)</f>
        <v>1000</v>
      </c>
      <c r="L695">
        <f>VLOOKUP(IF(data!U694="","unknown",data!U694),variables!$A$530:$B$534,2,FALSE)</f>
        <v>1101</v>
      </c>
      <c r="M695" s="38">
        <f>'data (2)'!A694</f>
        <v>0</v>
      </c>
      <c r="N695">
        <f>'interests (2)'!A695</f>
        <v>0</v>
      </c>
      <c r="O695" t="str">
        <f t="shared" si="41"/>
        <v>filters:[0,0]</v>
      </c>
      <c r="P695" t="str">
        <f t="shared" si="42"/>
        <v>variables:[50,105,203,300,401,500,601,700.131,800.021,900,1000,1101]</v>
      </c>
      <c r="Q695" t="s">
        <v>1703</v>
      </c>
      <c r="R695" t="str">
        <f t="shared" si="43"/>
        <v>filters:[0,0],variables:[50,105,203,300,401,500,601,700.131,800.021,900,1000,1101]</v>
      </c>
      <c r="S695" t="s">
        <v>1701</v>
      </c>
      <c r="T695" t="str">
        <f t="shared" si="40"/>
        <v>{filters:[0,0],variables:[50,105,203,300,401,500,601,700.131,800.021,900,1000,1101]},</v>
      </c>
    </row>
    <row r="696" spans="1:20">
      <c r="A696" s="36">
        <f>VLOOKUP(data!A695,variables!$A$33:$E$58,5,FALSE)</f>
        <v>2</v>
      </c>
      <c r="B696" s="36">
        <f>VLOOKUP(data!A695,variables!$A$33:$F$58,6,FALSE)</f>
        <v>100</v>
      </c>
      <c r="C696" s="36">
        <f>VLOOKUP(IF(data!D695="","unknown",data!D695),variables!$A$63:$F$94,5,FALSE)</f>
        <v>203</v>
      </c>
      <c r="D696" s="36">
        <f>VLOOKUP(IF(data!D695="","unknown",data!D695),variables!$A$63:$F$94,6,FALSE)</f>
        <v>300</v>
      </c>
      <c r="E696">
        <f>VLOOKUP(IF(data!E695="","unknown",data!E695),variables!$A$97:$B$104,2,FALSE)</f>
        <v>440</v>
      </c>
      <c r="F696">
        <f>VLOOKUP(data!F695,variables!$A$107:$B$108,2,FALSE)</f>
        <v>501</v>
      </c>
      <c r="G696">
        <f>VLOOKUP(IF(data!H695="","unknown",data!H695),variables!$A$110:$B$112,2,FALSE)</f>
        <v>602</v>
      </c>
      <c r="H696">
        <f>VLOOKUP(IF(data!I695="","unknown",data!I695),variables!$A$115:$B$464,2,FALSE)</f>
        <v>700.34299999999996</v>
      </c>
      <c r="I696">
        <f>VLOOKUP(IF(data!P695="","unknown",data!P695),variables!$A$466:$B$517,2,FALSE)</f>
        <v>801</v>
      </c>
      <c r="J696">
        <f>VLOOKUP(IF(data!Q695="","unknown",data!Q695),variables!$A$519:$B$524,2,FALSE)</f>
        <v>905</v>
      </c>
      <c r="K696">
        <f>VLOOKUP(IF(data!S695="","unknown",data!S695),variables!$A$526:$B$528,2,FALSE)</f>
        <v>1002</v>
      </c>
      <c r="L696">
        <f>VLOOKUP(IF(data!U695="","unknown",data!U695),variables!$A$530:$B$534,2,FALSE)</f>
        <v>1104</v>
      </c>
      <c r="M696" s="38">
        <f>'data (2)'!A695</f>
        <v>0</v>
      </c>
      <c r="N696">
        <f>'interests (2)'!A696</f>
        <v>0</v>
      </c>
      <c r="O696" t="str">
        <f t="shared" si="41"/>
        <v>filters:[0,0]</v>
      </c>
      <c r="P696" t="str">
        <f t="shared" si="42"/>
        <v>variables:[2,100,203,300,440,501,602,700.343,801,905,1002,1104]</v>
      </c>
      <c r="Q696" t="s">
        <v>1703</v>
      </c>
      <c r="R696" t="str">
        <f t="shared" si="43"/>
        <v>filters:[0,0],variables:[2,100,203,300,440,501,602,700.343,801,905,1002,1104]</v>
      </c>
      <c r="S696" t="s">
        <v>1701</v>
      </c>
      <c r="T696" t="str">
        <f t="shared" si="40"/>
        <v>{filters:[0,0],variables:[2,100,203,300,440,501,602,700.343,801,905,1002,1104]},</v>
      </c>
    </row>
    <row r="697" spans="1:20">
      <c r="A697" s="36">
        <f>VLOOKUP(data!A696,variables!$A$33:$E$58,5,FALSE)</f>
        <v>42</v>
      </c>
      <c r="B697" s="36">
        <f>VLOOKUP(data!A696,variables!$A$33:$F$58,6,FALSE)</f>
        <v>104</v>
      </c>
      <c r="C697" s="36">
        <f>VLOOKUP(IF(data!D696="","unknown",data!D696),variables!$A$63:$F$94,5,FALSE)</f>
        <v>203</v>
      </c>
      <c r="D697" s="36">
        <f>VLOOKUP(IF(data!D696="","unknown",data!D696),variables!$A$63:$F$94,6,FALSE)</f>
        <v>300</v>
      </c>
      <c r="E697">
        <f>VLOOKUP(IF(data!E696="","unknown",data!E696),variables!$A$97:$B$104,2,FALSE)</f>
        <v>401</v>
      </c>
      <c r="F697">
        <f>VLOOKUP(data!F696,variables!$A$107:$B$108,2,FALSE)</f>
        <v>500</v>
      </c>
      <c r="G697">
        <f>VLOOKUP(IF(data!H696="","unknown",data!H696),variables!$A$110:$B$112,2,FALSE)</f>
        <v>600</v>
      </c>
      <c r="H697">
        <f>VLOOKUP(IF(data!I696="","unknown",data!I696),variables!$A$115:$B$464,2,FALSE)</f>
        <v>700.29200000000003</v>
      </c>
      <c r="I697">
        <f>VLOOKUP(IF(data!P696="","unknown",data!P696),variables!$A$466:$B$517,2,FALSE)</f>
        <v>801</v>
      </c>
      <c r="J697">
        <f>VLOOKUP(IF(data!Q696="","unknown",data!Q696),variables!$A$519:$B$524,2,FALSE)</f>
        <v>903</v>
      </c>
      <c r="K697">
        <f>VLOOKUP(IF(data!S696="","unknown",data!S696),variables!$A$526:$B$528,2,FALSE)</f>
        <v>1001</v>
      </c>
      <c r="L697">
        <f>VLOOKUP(IF(data!U696="","unknown",data!U696),variables!$A$530:$B$534,2,FALSE)</f>
        <v>1100</v>
      </c>
      <c r="M697" s="38">
        <f>'data (2)'!A696</f>
        <v>2</v>
      </c>
      <c r="N697">
        <f>'interests (2)'!A697</f>
        <v>0</v>
      </c>
      <c r="O697" t="str">
        <f t="shared" si="41"/>
        <v>filters:[2,0]</v>
      </c>
      <c r="P697" t="str">
        <f t="shared" si="42"/>
        <v>variables:[42,104,203,300,401,500,600,700.292,801,903,1001,1100]</v>
      </c>
      <c r="Q697" t="s">
        <v>1703</v>
      </c>
      <c r="R697" t="str">
        <f t="shared" si="43"/>
        <v>filters:[2,0],variables:[42,104,203,300,401,500,600,700.292,801,903,1001,1100]</v>
      </c>
      <c r="S697" t="s">
        <v>1701</v>
      </c>
      <c r="T697" t="str">
        <f t="shared" si="40"/>
        <v>{filters:[2,0],variables:[42,104,203,300,401,500,600,700.292,801,903,1001,1100]},</v>
      </c>
    </row>
    <row r="698" spans="1:20">
      <c r="A698" s="36">
        <f>VLOOKUP(data!A697,variables!$A$33:$E$58,5,FALSE)</f>
        <v>41</v>
      </c>
      <c r="B698" s="36">
        <f>VLOOKUP(data!A697,variables!$A$33:$F$58,6,FALSE)</f>
        <v>104</v>
      </c>
      <c r="C698" s="36">
        <f>VLOOKUP(IF(data!D697="","unknown",data!D697),variables!$A$63:$F$94,5,FALSE)</f>
        <v>203</v>
      </c>
      <c r="D698" s="36">
        <f>VLOOKUP(IF(data!D697="","unknown",data!D697),variables!$A$63:$F$94,6,FALSE)</f>
        <v>300</v>
      </c>
      <c r="E698">
        <f>VLOOKUP(IF(data!E697="","unknown",data!E697),variables!$A$97:$B$104,2,FALSE)</f>
        <v>401</v>
      </c>
      <c r="F698">
        <f>VLOOKUP(data!F697,variables!$A$107:$B$108,2,FALSE)</f>
        <v>500</v>
      </c>
      <c r="G698">
        <f>VLOOKUP(IF(data!H697="","unknown",data!H697),variables!$A$110:$B$112,2,FALSE)</f>
        <v>600</v>
      </c>
      <c r="H698">
        <f>VLOOKUP(IF(data!I697="","unknown",data!I697),variables!$A$115:$B$464,2,FALSE)</f>
        <v>700.08299999999997</v>
      </c>
      <c r="I698">
        <f>VLOOKUP(IF(data!P697="","unknown",data!P697),variables!$A$466:$B$517,2,FALSE)</f>
        <v>800.01700000000005</v>
      </c>
      <c r="J698">
        <f>VLOOKUP(IF(data!Q697="","unknown",data!Q697),variables!$A$519:$B$524,2,FALSE)</f>
        <v>903</v>
      </c>
      <c r="K698">
        <f>VLOOKUP(IF(data!S697="","unknown",data!S697),variables!$A$526:$B$528,2,FALSE)</f>
        <v>1000</v>
      </c>
      <c r="L698">
        <f>VLOOKUP(IF(data!U697="","unknown",data!U697),variables!$A$530:$B$534,2,FALSE)</f>
        <v>1102</v>
      </c>
      <c r="M698" s="38">
        <f>'data (2)'!A697</f>
        <v>1</v>
      </c>
      <c r="N698">
        <f>'interests (2)'!A698</f>
        <v>131200</v>
      </c>
      <c r="O698" t="str">
        <f t="shared" si="41"/>
        <v>filters:[1,131200]</v>
      </c>
      <c r="P698" t="str">
        <f t="shared" si="42"/>
        <v>variables:[41,104,203,300,401,500,600,700.083,800.017,903,1000,1102]</v>
      </c>
      <c r="Q698" t="s">
        <v>1703</v>
      </c>
      <c r="R698" t="str">
        <f t="shared" si="43"/>
        <v>filters:[1,131200],variables:[41,104,203,300,401,500,600,700.083,800.017,903,1000,1102]</v>
      </c>
      <c r="S698" t="s">
        <v>1701</v>
      </c>
      <c r="T698" t="str">
        <f t="shared" si="40"/>
        <v>{filters:[1,131200],variables:[41,104,203,300,401,500,600,700.083,800.017,903,1000,1102]},</v>
      </c>
    </row>
    <row r="699" spans="1:20">
      <c r="A699" s="36">
        <f>VLOOKUP(data!A698,variables!$A$33:$E$58,5,FALSE)</f>
        <v>42</v>
      </c>
      <c r="B699" s="36">
        <f>VLOOKUP(data!A698,variables!$A$33:$F$58,6,FALSE)</f>
        <v>104</v>
      </c>
      <c r="C699" s="36">
        <f>VLOOKUP(IF(data!D698="","unknown",data!D698),variables!$A$63:$F$94,5,FALSE)</f>
        <v>230</v>
      </c>
      <c r="D699" s="36">
        <f>VLOOKUP(IF(data!D698="","unknown",data!D698),variables!$A$63:$F$94,6,FALSE)</f>
        <v>302</v>
      </c>
      <c r="E699">
        <f>VLOOKUP(IF(data!E698="","unknown",data!E698),variables!$A$97:$B$104,2,FALSE)</f>
        <v>401</v>
      </c>
      <c r="F699">
        <f>VLOOKUP(data!F698,variables!$A$107:$B$108,2,FALSE)</f>
        <v>500</v>
      </c>
      <c r="G699">
        <f>VLOOKUP(IF(data!H698="","unknown",data!H698),variables!$A$110:$B$112,2,FALSE)</f>
        <v>600</v>
      </c>
      <c r="H699">
        <f>VLOOKUP(IF(data!I698="","unknown",data!I698),variables!$A$115:$B$464,2,FALSE)</f>
        <v>700.26300000000003</v>
      </c>
      <c r="I699">
        <f>VLOOKUP(IF(data!P698="","unknown",data!P698),variables!$A$466:$B$517,2,FALSE)</f>
        <v>801</v>
      </c>
      <c r="J699">
        <f>VLOOKUP(IF(data!Q698="","unknown",data!Q698),variables!$A$519:$B$524,2,FALSE)</f>
        <v>900</v>
      </c>
      <c r="K699">
        <f>VLOOKUP(IF(data!S698="","unknown",data!S698),variables!$A$526:$B$528,2,FALSE)</f>
        <v>1001</v>
      </c>
      <c r="L699">
        <f>VLOOKUP(IF(data!U698="","unknown",data!U698),variables!$A$530:$B$534,2,FALSE)</f>
        <v>1100</v>
      </c>
      <c r="M699" s="38">
        <f>'data (2)'!A698</f>
        <v>1</v>
      </c>
      <c r="N699">
        <f>'interests (2)'!A699</f>
        <v>213200</v>
      </c>
      <c r="O699" t="str">
        <f t="shared" si="41"/>
        <v>filters:[1,213200]</v>
      </c>
      <c r="P699" t="str">
        <f t="shared" si="42"/>
        <v>variables:[42,104,230,302,401,500,600,700.263,801,900,1001,1100]</v>
      </c>
      <c r="Q699" t="s">
        <v>1703</v>
      </c>
      <c r="R699" t="str">
        <f t="shared" si="43"/>
        <v>filters:[1,213200],variables:[42,104,230,302,401,500,600,700.263,801,900,1001,1100]</v>
      </c>
      <c r="S699" t="s">
        <v>1701</v>
      </c>
      <c r="T699" t="str">
        <f t="shared" si="40"/>
        <v>{filters:[1,213200],variables:[42,104,230,302,401,500,600,700.263,801,900,1001,1100]},</v>
      </c>
    </row>
    <row r="700" spans="1:20">
      <c r="A700" s="36">
        <f>VLOOKUP(data!A699,variables!$A$33:$E$58,5,FALSE)</f>
        <v>23</v>
      </c>
      <c r="B700" s="36">
        <f>VLOOKUP(data!A699,variables!$A$33:$F$58,6,FALSE)</f>
        <v>102</v>
      </c>
      <c r="C700" s="36">
        <f>VLOOKUP(IF(data!D699="","unknown",data!D699),variables!$A$63:$F$94,5,FALSE)</f>
        <v>203</v>
      </c>
      <c r="D700" s="36">
        <f>VLOOKUP(IF(data!D699="","unknown",data!D699),variables!$A$63:$F$94,6,FALSE)</f>
        <v>300</v>
      </c>
      <c r="E700">
        <f>VLOOKUP(IF(data!E699="","unknown",data!E699),variables!$A$97:$B$104,2,FALSE)</f>
        <v>430</v>
      </c>
      <c r="F700">
        <f>VLOOKUP(data!F699,variables!$A$107:$B$108,2,FALSE)</f>
        <v>500</v>
      </c>
      <c r="G700">
        <f>VLOOKUP(IF(data!H699="","unknown",data!H699),variables!$A$110:$B$112,2,FALSE)</f>
        <v>601</v>
      </c>
      <c r="H700">
        <f>VLOOKUP(IF(data!I699="","unknown",data!I699),variables!$A$115:$B$464,2,FALSE)</f>
        <v>700.29100000000005</v>
      </c>
      <c r="I700">
        <f>VLOOKUP(IF(data!P699="","unknown",data!P699),variables!$A$466:$B$517,2,FALSE)</f>
        <v>800.00800000000004</v>
      </c>
      <c r="J700">
        <f>VLOOKUP(IF(data!Q699="","unknown",data!Q699),variables!$A$519:$B$524,2,FALSE)</f>
        <v>900</v>
      </c>
      <c r="K700">
        <f>VLOOKUP(IF(data!S699="","unknown",data!S699),variables!$A$526:$B$528,2,FALSE)</f>
        <v>1001</v>
      </c>
      <c r="L700">
        <f>VLOOKUP(IF(data!U699="","unknown",data!U699),variables!$A$530:$B$534,2,FALSE)</f>
        <v>1100</v>
      </c>
      <c r="M700" s="38">
        <f>'data (2)'!A699</f>
        <v>2</v>
      </c>
      <c r="N700">
        <f>'interests (2)'!A700</f>
        <v>1316100</v>
      </c>
      <c r="O700" t="str">
        <f t="shared" si="41"/>
        <v>filters:[2,1316100]</v>
      </c>
      <c r="P700" t="str">
        <f t="shared" si="42"/>
        <v>variables:[23,102,203,300,430,500,601,700.291,800.008,900,1001,1100]</v>
      </c>
      <c r="Q700" t="s">
        <v>1703</v>
      </c>
      <c r="R700" t="str">
        <f t="shared" si="43"/>
        <v>filters:[2,1316100],variables:[23,102,203,300,430,500,601,700.291,800.008,900,1001,1100]</v>
      </c>
      <c r="S700" t="s">
        <v>1701</v>
      </c>
      <c r="T700" t="str">
        <f t="shared" si="40"/>
        <v>{filters:[2,1316100],variables:[23,102,203,300,430,500,601,700.291,800.008,900,1001,1100]},</v>
      </c>
    </row>
    <row r="701" spans="1:20">
      <c r="A701" s="36">
        <f>VLOOKUP(data!A700,variables!$A$33:$E$58,5,FALSE)</f>
        <v>50</v>
      </c>
      <c r="B701" s="36">
        <f>VLOOKUP(data!A700,variables!$A$33:$F$58,6,FALSE)</f>
        <v>105</v>
      </c>
      <c r="C701" s="36">
        <f>VLOOKUP(IF(data!D700="","unknown",data!D700),variables!$A$63:$F$94,5,FALSE)</f>
        <v>201</v>
      </c>
      <c r="D701" s="36">
        <f>VLOOKUP(IF(data!D700="","unknown",data!D700),variables!$A$63:$F$94,6,FALSE)</f>
        <v>300</v>
      </c>
      <c r="E701">
        <f>VLOOKUP(IF(data!E700="","unknown",data!E700),variables!$A$97:$B$104,2,FALSE)</f>
        <v>400</v>
      </c>
      <c r="F701">
        <f>VLOOKUP(data!F700,variables!$A$107:$B$108,2,FALSE)</f>
        <v>500</v>
      </c>
      <c r="G701">
        <f>VLOOKUP(IF(data!H700="","unknown",data!H700),variables!$A$110:$B$112,2,FALSE)</f>
        <v>601</v>
      </c>
      <c r="H701">
        <f>VLOOKUP(IF(data!I700="","unknown",data!I700),variables!$A$115:$B$464,2,FALSE)</f>
        <v>700.03899999999999</v>
      </c>
      <c r="I701">
        <f>VLOOKUP(IF(data!P700="","unknown",data!P700),variables!$A$466:$B$517,2,FALSE)</f>
        <v>800.00599999999997</v>
      </c>
      <c r="J701">
        <f>VLOOKUP(IF(data!Q700="","unknown",data!Q700),variables!$A$519:$B$524,2,FALSE)</f>
        <v>900</v>
      </c>
      <c r="K701">
        <f>VLOOKUP(IF(data!S700="","unknown",data!S700),variables!$A$526:$B$528,2,FALSE)</f>
        <v>1000</v>
      </c>
      <c r="L701">
        <f>VLOOKUP(IF(data!U700="","unknown",data!U700),variables!$A$530:$B$534,2,FALSE)</f>
        <v>1100</v>
      </c>
      <c r="M701" s="38">
        <f>'data (2)'!A700</f>
        <v>3</v>
      </c>
      <c r="N701">
        <f>'interests (2)'!A701</f>
        <v>1090600</v>
      </c>
      <c r="O701" t="str">
        <f t="shared" si="41"/>
        <v>filters:[3,1090600]</v>
      </c>
      <c r="P701" t="str">
        <f t="shared" si="42"/>
        <v>variables:[50,105,201,300,400,500,601,700.039,800.006,900,1000,1100]</v>
      </c>
      <c r="Q701" t="s">
        <v>1703</v>
      </c>
      <c r="R701" t="str">
        <f t="shared" si="43"/>
        <v>filters:[3,1090600],variables:[50,105,201,300,400,500,601,700.039,800.006,900,1000,1100]</v>
      </c>
      <c r="S701" t="s">
        <v>1701</v>
      </c>
      <c r="T701" t="str">
        <f t="shared" si="40"/>
        <v>{filters:[3,1090600],variables:[50,105,201,300,400,500,601,700.039,800.006,900,1000,1100]},</v>
      </c>
    </row>
    <row r="702" spans="1:20">
      <c r="A702" s="36">
        <f>VLOOKUP(data!A701,variables!$A$33:$E$58,5,FALSE)</f>
        <v>50</v>
      </c>
      <c r="B702" s="36">
        <f>VLOOKUP(data!A701,variables!$A$33:$F$58,6,FALSE)</f>
        <v>105</v>
      </c>
      <c r="C702" s="36">
        <f>VLOOKUP(IF(data!D701="","unknown",data!D701),variables!$A$63:$F$94,5,FALSE)</f>
        <v>203</v>
      </c>
      <c r="D702" s="36">
        <f>VLOOKUP(IF(data!D701="","unknown",data!D701),variables!$A$63:$F$94,6,FALSE)</f>
        <v>300</v>
      </c>
      <c r="E702">
        <f>VLOOKUP(IF(data!E701="","unknown",data!E701),variables!$A$97:$B$104,2,FALSE)</f>
        <v>440</v>
      </c>
      <c r="F702">
        <f>VLOOKUP(data!F701,variables!$A$107:$B$108,2,FALSE)</f>
        <v>500</v>
      </c>
      <c r="G702">
        <f>VLOOKUP(IF(data!H701="","unknown",data!H701),variables!$A$110:$B$112,2,FALSE)</f>
        <v>602</v>
      </c>
      <c r="H702">
        <f>VLOOKUP(IF(data!I701="","unknown",data!I701),variables!$A$115:$B$464,2,FALSE)</f>
        <v>700.22199999999998</v>
      </c>
      <c r="I702">
        <f>VLOOKUP(IF(data!P701="","unknown",data!P701),variables!$A$466:$B$517,2,FALSE)</f>
        <v>801</v>
      </c>
      <c r="J702">
        <f>VLOOKUP(IF(data!Q701="","unknown",data!Q701),variables!$A$519:$B$524,2,FALSE)</f>
        <v>905</v>
      </c>
      <c r="K702">
        <f>VLOOKUP(IF(data!S701="","unknown",data!S701),variables!$A$526:$B$528,2,FALSE)</f>
        <v>1002</v>
      </c>
      <c r="L702">
        <f>VLOOKUP(IF(data!U701="","unknown",data!U701),variables!$A$530:$B$534,2,FALSE)</f>
        <v>1104</v>
      </c>
      <c r="M702" s="38">
        <f>'data (2)'!A701</f>
        <v>0</v>
      </c>
      <c r="N702">
        <f>'interests (2)'!A702</f>
        <v>0</v>
      </c>
      <c r="O702" t="str">
        <f t="shared" si="41"/>
        <v>filters:[0,0]</v>
      </c>
      <c r="P702" t="str">
        <f t="shared" si="42"/>
        <v>variables:[50,105,203,300,440,500,602,700.222,801,905,1002,1104]</v>
      </c>
      <c r="Q702" t="s">
        <v>1703</v>
      </c>
      <c r="R702" t="str">
        <f t="shared" si="43"/>
        <v>filters:[0,0],variables:[50,105,203,300,440,500,602,700.222,801,905,1002,1104]</v>
      </c>
      <c r="S702" t="s">
        <v>1701</v>
      </c>
      <c r="T702" t="str">
        <f t="shared" si="40"/>
        <v>{filters:[0,0],variables:[50,105,203,300,440,500,602,700.222,801,905,1002,1104]},</v>
      </c>
    </row>
    <row r="703" spans="1:20">
      <c r="A703" s="36">
        <f>VLOOKUP(data!A702,variables!$A$33:$E$58,5,FALSE)</f>
        <v>42</v>
      </c>
      <c r="B703" s="36">
        <f>VLOOKUP(data!A702,variables!$A$33:$F$58,6,FALSE)</f>
        <v>104</v>
      </c>
      <c r="C703" s="36">
        <f>VLOOKUP(IF(data!D702="","unknown",data!D702),variables!$A$63:$F$94,5,FALSE)</f>
        <v>226</v>
      </c>
      <c r="D703" s="36">
        <f>VLOOKUP(IF(data!D702="","unknown",data!D702),variables!$A$63:$F$94,6,FALSE)</f>
        <v>302</v>
      </c>
      <c r="E703">
        <f>VLOOKUP(IF(data!E702="","unknown",data!E702),variables!$A$97:$B$104,2,FALSE)</f>
        <v>401</v>
      </c>
      <c r="F703">
        <f>VLOOKUP(data!F702,variables!$A$107:$B$108,2,FALSE)</f>
        <v>500</v>
      </c>
      <c r="G703">
        <f>VLOOKUP(IF(data!H702="","unknown",data!H702),variables!$A$110:$B$112,2,FALSE)</f>
        <v>601</v>
      </c>
      <c r="H703">
        <f>VLOOKUP(IF(data!I702="","unknown",data!I702),variables!$A$115:$B$464,2,FALSE)</f>
        <v>700.28399999999999</v>
      </c>
      <c r="I703">
        <f>VLOOKUP(IF(data!P702="","unknown",data!P702),variables!$A$466:$B$517,2,FALSE)</f>
        <v>801</v>
      </c>
      <c r="J703">
        <f>VLOOKUP(IF(data!Q702="","unknown",data!Q702),variables!$A$519:$B$524,2,FALSE)</f>
        <v>900</v>
      </c>
      <c r="K703">
        <f>VLOOKUP(IF(data!S702="","unknown",data!S702),variables!$A$526:$B$528,2,FALSE)</f>
        <v>1000</v>
      </c>
      <c r="L703">
        <f>VLOOKUP(IF(data!U702="","unknown",data!U702),variables!$A$530:$B$534,2,FALSE)</f>
        <v>1103</v>
      </c>
      <c r="M703" s="38">
        <f>'data (2)'!A702</f>
        <v>2</v>
      </c>
      <c r="N703">
        <f>'interests (2)'!A703</f>
        <v>1049602</v>
      </c>
      <c r="O703" t="str">
        <f t="shared" si="41"/>
        <v>filters:[2,1049602]</v>
      </c>
      <c r="P703" t="str">
        <f t="shared" si="42"/>
        <v>variables:[42,104,226,302,401,500,601,700.284,801,900,1000,1103]</v>
      </c>
      <c r="Q703" t="s">
        <v>1703</v>
      </c>
      <c r="R703" t="str">
        <f t="shared" si="43"/>
        <v>filters:[2,1049602],variables:[42,104,226,302,401,500,601,700.284,801,900,1000,1103]</v>
      </c>
      <c r="S703" t="s">
        <v>1701</v>
      </c>
      <c r="T703" t="str">
        <f t="shared" si="40"/>
        <v>{filters:[2,1049602],variables:[42,104,226,302,401,500,601,700.284,801,900,1000,1103]},</v>
      </c>
    </row>
    <row r="704" spans="1:20">
      <c r="A704" s="36">
        <f>VLOOKUP(data!A703,variables!$A$33:$E$58,5,FALSE)</f>
        <v>50</v>
      </c>
      <c r="B704" s="36">
        <f>VLOOKUP(data!A703,variables!$A$33:$F$58,6,FALSE)</f>
        <v>105</v>
      </c>
      <c r="C704" s="36">
        <f>VLOOKUP(IF(data!D703="","unknown",data!D703),variables!$A$63:$F$94,5,FALSE)</f>
        <v>203</v>
      </c>
      <c r="D704" s="36">
        <f>VLOOKUP(IF(data!D703="","unknown",data!D703),variables!$A$63:$F$94,6,FALSE)</f>
        <v>300</v>
      </c>
      <c r="E704">
        <f>VLOOKUP(IF(data!E703="","unknown",data!E703),variables!$A$97:$B$104,2,FALSE)</f>
        <v>401</v>
      </c>
      <c r="F704">
        <f>VLOOKUP(data!F703,variables!$A$107:$B$108,2,FALSE)</f>
        <v>500</v>
      </c>
      <c r="G704">
        <f>VLOOKUP(IF(data!H703="","unknown",data!H703),variables!$A$110:$B$112,2,FALSE)</f>
        <v>600</v>
      </c>
      <c r="H704">
        <f>VLOOKUP(IF(data!I703="","unknown",data!I703),variables!$A$115:$B$464,2,FALSE)</f>
        <v>700.14499999999998</v>
      </c>
      <c r="I704">
        <f>VLOOKUP(IF(data!P703="","unknown",data!P703),variables!$A$466:$B$517,2,FALSE)</f>
        <v>800.00599999999997</v>
      </c>
      <c r="J704">
        <f>VLOOKUP(IF(data!Q703="","unknown",data!Q703),variables!$A$519:$B$524,2,FALSE)</f>
        <v>903</v>
      </c>
      <c r="K704">
        <f>VLOOKUP(IF(data!S703="","unknown",data!S703),variables!$A$526:$B$528,2,FALSE)</f>
        <v>1000</v>
      </c>
      <c r="L704">
        <f>VLOOKUP(IF(data!U703="","unknown",data!U703),variables!$A$530:$B$534,2,FALSE)</f>
        <v>1103</v>
      </c>
      <c r="M704" s="38">
        <f>'data (2)'!A703</f>
        <v>2</v>
      </c>
      <c r="N704">
        <f>'interests (2)'!A704</f>
        <v>1145949</v>
      </c>
      <c r="O704" t="str">
        <f t="shared" si="41"/>
        <v>filters:[2,1145949]</v>
      </c>
      <c r="P704" t="str">
        <f t="shared" si="42"/>
        <v>variables:[50,105,203,300,401,500,600,700.145,800.006,903,1000,1103]</v>
      </c>
      <c r="Q704" t="s">
        <v>1703</v>
      </c>
      <c r="R704" t="str">
        <f t="shared" si="43"/>
        <v>filters:[2,1145949],variables:[50,105,203,300,401,500,600,700.145,800.006,903,1000,1103]</v>
      </c>
      <c r="S704" t="s">
        <v>1701</v>
      </c>
      <c r="T704" t="str">
        <f t="shared" si="40"/>
        <v>{filters:[2,1145949],variables:[50,105,203,300,401,500,600,700.145,800.006,903,1000,1103]},</v>
      </c>
    </row>
    <row r="705" spans="1:20">
      <c r="A705" s="36">
        <f>VLOOKUP(data!A704,variables!$A$33:$E$58,5,FALSE)</f>
        <v>11</v>
      </c>
      <c r="B705" s="36">
        <f>VLOOKUP(data!A704,variables!$A$33:$F$58,6,FALSE)</f>
        <v>101</v>
      </c>
      <c r="C705" s="36">
        <f>VLOOKUP(IF(data!D704="","unknown",data!D704),variables!$A$63:$F$94,5,FALSE)</f>
        <v>203</v>
      </c>
      <c r="D705" s="36">
        <f>VLOOKUP(IF(data!D704="","unknown",data!D704),variables!$A$63:$F$94,6,FALSE)</f>
        <v>300</v>
      </c>
      <c r="E705">
        <f>VLOOKUP(IF(data!E704="","unknown",data!E704),variables!$A$97:$B$104,2,FALSE)</f>
        <v>440</v>
      </c>
      <c r="F705">
        <f>VLOOKUP(data!F704,variables!$A$107:$B$108,2,FALSE)</f>
        <v>501</v>
      </c>
      <c r="G705">
        <f>VLOOKUP(IF(data!H704="","unknown",data!H704),variables!$A$110:$B$112,2,FALSE)</f>
        <v>602</v>
      </c>
      <c r="H705">
        <f>VLOOKUP(IF(data!I704="","unknown",data!I704),variables!$A$115:$B$464,2,FALSE)</f>
        <v>700.18600000000004</v>
      </c>
      <c r="I705">
        <f>VLOOKUP(IF(data!P704="","unknown",data!P704),variables!$A$466:$B$517,2,FALSE)</f>
        <v>801</v>
      </c>
      <c r="J705">
        <f>VLOOKUP(IF(data!Q704="","unknown",data!Q704),variables!$A$519:$B$524,2,FALSE)</f>
        <v>905</v>
      </c>
      <c r="K705">
        <f>VLOOKUP(IF(data!S704="","unknown",data!S704),variables!$A$526:$B$528,2,FALSE)</f>
        <v>1002</v>
      </c>
      <c r="L705">
        <f>VLOOKUP(IF(data!U704="","unknown",data!U704),variables!$A$530:$B$534,2,FALSE)</f>
        <v>1104</v>
      </c>
      <c r="M705" s="38">
        <f>'data (2)'!A704</f>
        <v>0</v>
      </c>
      <c r="N705">
        <f>'interests (2)'!A705</f>
        <v>0</v>
      </c>
      <c r="O705" t="str">
        <f t="shared" si="41"/>
        <v>filters:[0,0]</v>
      </c>
      <c r="P705" t="str">
        <f t="shared" si="42"/>
        <v>variables:[11,101,203,300,440,501,602,700.186,801,905,1002,1104]</v>
      </c>
      <c r="Q705" t="s">
        <v>1703</v>
      </c>
      <c r="R705" t="str">
        <f t="shared" si="43"/>
        <v>filters:[0,0],variables:[11,101,203,300,440,501,602,700.186,801,905,1002,1104]</v>
      </c>
      <c r="S705" t="s">
        <v>1701</v>
      </c>
      <c r="T705" t="str">
        <f t="shared" si="40"/>
        <v>{filters:[0,0],variables:[11,101,203,300,440,501,602,700.186,801,905,1002,1104]},</v>
      </c>
    </row>
    <row r="706" spans="1:20">
      <c r="A706" s="36">
        <f>VLOOKUP(data!A705,variables!$A$33:$E$58,5,FALSE)</f>
        <v>31</v>
      </c>
      <c r="B706" s="36">
        <f>VLOOKUP(data!A705,variables!$A$33:$F$58,6,FALSE)</f>
        <v>103</v>
      </c>
      <c r="C706" s="36">
        <f>VLOOKUP(IF(data!D705="","unknown",data!D705),variables!$A$63:$F$94,5,FALSE)</f>
        <v>203</v>
      </c>
      <c r="D706" s="36">
        <f>VLOOKUP(IF(data!D705="","unknown",data!D705),variables!$A$63:$F$94,6,FALSE)</f>
        <v>300</v>
      </c>
      <c r="E706">
        <f>VLOOKUP(IF(data!E705="","unknown",data!E705),variables!$A$97:$B$104,2,FALSE)</f>
        <v>401</v>
      </c>
      <c r="F706">
        <f>VLOOKUP(data!F705,variables!$A$107:$B$108,2,FALSE)</f>
        <v>500</v>
      </c>
      <c r="G706">
        <f>VLOOKUP(IF(data!H705="","unknown",data!H705),variables!$A$110:$B$112,2,FALSE)</f>
        <v>600</v>
      </c>
      <c r="H706">
        <f>VLOOKUP(IF(data!I705="","unknown",data!I705),variables!$A$115:$B$464,2,FALSE)</f>
        <v>700.14300000000003</v>
      </c>
      <c r="I706">
        <f>VLOOKUP(IF(data!P705="","unknown",data!P705),variables!$A$466:$B$517,2,FALSE)</f>
        <v>800.01099999999997</v>
      </c>
      <c r="J706">
        <f>VLOOKUP(IF(data!Q705="","unknown",data!Q705),variables!$A$519:$B$524,2,FALSE)</f>
        <v>903</v>
      </c>
      <c r="K706">
        <f>VLOOKUP(IF(data!S705="","unknown",data!S705),variables!$A$526:$B$528,2,FALSE)</f>
        <v>1000</v>
      </c>
      <c r="L706">
        <f>VLOOKUP(IF(data!U705="","unknown",data!U705),variables!$A$530:$B$534,2,FALSE)</f>
        <v>1100</v>
      </c>
      <c r="M706" s="38">
        <f>'data (2)'!A705</f>
        <v>1</v>
      </c>
      <c r="N706">
        <f>'interests (2)'!A706</f>
        <v>20500</v>
      </c>
      <c r="O706" t="str">
        <f t="shared" si="41"/>
        <v>filters:[1,20500]</v>
      </c>
      <c r="P706" t="str">
        <f t="shared" si="42"/>
        <v>variables:[31,103,203,300,401,500,600,700.143,800.011,903,1000,1100]</v>
      </c>
      <c r="Q706" t="s">
        <v>1703</v>
      </c>
      <c r="R706" t="str">
        <f t="shared" si="43"/>
        <v>filters:[1,20500],variables:[31,103,203,300,401,500,600,700.143,800.011,903,1000,1100]</v>
      </c>
      <c r="S706" t="s">
        <v>1701</v>
      </c>
      <c r="T706" t="str">
        <f t="shared" si="40"/>
        <v>{filters:[1,20500],variables:[31,103,203,300,401,500,600,700.143,800.011,903,1000,1100]},</v>
      </c>
    </row>
    <row r="707" spans="1:20">
      <c r="A707" s="36">
        <f>VLOOKUP(data!A706,variables!$A$33:$E$58,5,FALSE)</f>
        <v>14</v>
      </c>
      <c r="B707" s="36">
        <f>VLOOKUP(data!A706,variables!$A$33:$F$58,6,FALSE)</f>
        <v>101</v>
      </c>
      <c r="C707" s="36">
        <f>VLOOKUP(IF(data!D706="","unknown",data!D706),variables!$A$63:$F$94,5,FALSE)</f>
        <v>203</v>
      </c>
      <c r="D707" s="36">
        <f>VLOOKUP(IF(data!D706="","unknown",data!D706),variables!$A$63:$F$94,6,FALSE)</f>
        <v>300</v>
      </c>
      <c r="E707">
        <f>VLOOKUP(IF(data!E706="","unknown",data!E706),variables!$A$97:$B$104,2,FALSE)</f>
        <v>440</v>
      </c>
      <c r="F707">
        <f>VLOOKUP(data!F706,variables!$A$107:$B$108,2,FALSE)</f>
        <v>501</v>
      </c>
      <c r="G707">
        <f>VLOOKUP(IF(data!H706="","unknown",data!H706),variables!$A$110:$B$112,2,FALSE)</f>
        <v>602</v>
      </c>
      <c r="H707">
        <f>VLOOKUP(IF(data!I706="","unknown",data!I706),variables!$A$115:$B$464,2,FALSE)</f>
        <v>700.04499999999996</v>
      </c>
      <c r="I707">
        <f>VLOOKUP(IF(data!P706="","unknown",data!P706),variables!$A$466:$B$517,2,FALSE)</f>
        <v>801</v>
      </c>
      <c r="J707">
        <f>VLOOKUP(IF(data!Q706="","unknown",data!Q706),variables!$A$519:$B$524,2,FALSE)</f>
        <v>905</v>
      </c>
      <c r="K707">
        <f>VLOOKUP(IF(data!S706="","unknown",data!S706),variables!$A$526:$B$528,2,FALSE)</f>
        <v>1002</v>
      </c>
      <c r="L707">
        <f>VLOOKUP(IF(data!U706="","unknown",data!U706),variables!$A$530:$B$534,2,FALSE)</f>
        <v>1104</v>
      </c>
      <c r="M707" s="38">
        <f>'data (2)'!A706</f>
        <v>0</v>
      </c>
      <c r="N707">
        <f>'interests (2)'!A707</f>
        <v>0</v>
      </c>
      <c r="O707" t="str">
        <f t="shared" si="41"/>
        <v>filters:[0,0]</v>
      </c>
      <c r="P707" t="str">
        <f t="shared" si="42"/>
        <v>variables:[14,101,203,300,440,501,602,700.045,801,905,1002,1104]</v>
      </c>
      <c r="Q707" t="s">
        <v>1703</v>
      </c>
      <c r="R707" t="str">
        <f t="shared" si="43"/>
        <v>filters:[0,0],variables:[14,101,203,300,440,501,602,700.045,801,905,1002,1104]</v>
      </c>
      <c r="S707" t="s">
        <v>1701</v>
      </c>
      <c r="T707" t="str">
        <f t="shared" ref="T707:T770" si="44">Q707&amp;R707&amp;S707</f>
        <v>{filters:[0,0],variables:[14,101,203,300,440,501,602,700.045,801,905,1002,1104]},</v>
      </c>
    </row>
    <row r="708" spans="1:20">
      <c r="A708" s="36">
        <f>VLOOKUP(data!A707,variables!$A$33:$E$58,5,FALSE)</f>
        <v>30</v>
      </c>
      <c r="B708" s="36">
        <f>VLOOKUP(data!A707,variables!$A$33:$F$58,6,FALSE)</f>
        <v>103</v>
      </c>
      <c r="C708" s="36">
        <f>VLOOKUP(IF(data!D707="","unknown",data!D707),variables!$A$63:$F$94,5,FALSE)</f>
        <v>203</v>
      </c>
      <c r="D708" s="36">
        <f>VLOOKUP(IF(data!D707="","unknown",data!D707),variables!$A$63:$F$94,6,FALSE)</f>
        <v>300</v>
      </c>
      <c r="E708">
        <f>VLOOKUP(IF(data!E707="","unknown",data!E707),variables!$A$97:$B$104,2,FALSE)</f>
        <v>400</v>
      </c>
      <c r="F708">
        <f>VLOOKUP(data!F707,variables!$A$107:$B$108,2,FALSE)</f>
        <v>500</v>
      </c>
      <c r="G708">
        <f>VLOOKUP(IF(data!H707="","unknown",data!H707),variables!$A$110:$B$112,2,FALSE)</f>
        <v>600</v>
      </c>
      <c r="H708">
        <f>VLOOKUP(IF(data!I707="","unknown",data!I707),variables!$A$115:$B$464,2,FALSE)</f>
        <v>700.08</v>
      </c>
      <c r="I708">
        <f>VLOOKUP(IF(data!P707="","unknown",data!P707),variables!$A$466:$B$517,2,FALSE)</f>
        <v>800.02599999999995</v>
      </c>
      <c r="J708">
        <f>VLOOKUP(IF(data!Q707="","unknown",data!Q707),variables!$A$519:$B$524,2,FALSE)</f>
        <v>903</v>
      </c>
      <c r="K708">
        <f>VLOOKUP(IF(data!S707="","unknown",data!S707),variables!$A$526:$B$528,2,FALSE)</f>
        <v>1000</v>
      </c>
      <c r="L708">
        <f>VLOOKUP(IF(data!U707="","unknown",data!U707),variables!$A$530:$B$534,2,FALSE)</f>
        <v>1100</v>
      </c>
      <c r="M708" s="38">
        <f>'data (2)'!A707</f>
        <v>0</v>
      </c>
      <c r="N708">
        <f>'interests (2)'!A708</f>
        <v>0</v>
      </c>
      <c r="O708" t="str">
        <f t="shared" ref="O708:O771" si="45">"filters:["&amp;M708&amp;","&amp;N708&amp;"]"</f>
        <v>filters:[0,0]</v>
      </c>
      <c r="P708" t="str">
        <f t="shared" ref="P708:P771" si="46">"variables:["&amp;A708&amp;","&amp;B708&amp;","&amp;C708&amp;","&amp;D708&amp;","&amp;E708&amp;","&amp;F708&amp;","&amp;G708&amp;","&amp;H708&amp;","&amp;I708&amp;","&amp;J708&amp;","&amp;K708&amp;","&amp;L708&amp;"]"</f>
        <v>variables:[30,103,203,300,400,500,600,700.08,800.026,903,1000,1100]</v>
      </c>
      <c r="Q708" t="s">
        <v>1703</v>
      </c>
      <c r="R708" t="str">
        <f t="shared" ref="R708:R771" si="47">O708&amp;","&amp;P708</f>
        <v>filters:[0,0],variables:[30,103,203,300,400,500,600,700.08,800.026,903,1000,1100]</v>
      </c>
      <c r="S708" t="s">
        <v>1701</v>
      </c>
      <c r="T708" t="str">
        <f t="shared" si="44"/>
        <v>{filters:[0,0],variables:[30,103,203,300,400,500,600,700.08,800.026,903,1000,1100]},</v>
      </c>
    </row>
    <row r="709" spans="1:20">
      <c r="A709" s="36">
        <f>VLOOKUP(data!A708,variables!$A$33:$E$58,5,FALSE)</f>
        <v>41</v>
      </c>
      <c r="B709" s="36">
        <f>VLOOKUP(data!A708,variables!$A$33:$F$58,6,FALSE)</f>
        <v>104</v>
      </c>
      <c r="C709" s="36">
        <f>VLOOKUP(IF(data!D708="","unknown",data!D708),variables!$A$63:$F$94,5,FALSE)</f>
        <v>203</v>
      </c>
      <c r="D709" s="36">
        <f>VLOOKUP(IF(data!D708="","unknown",data!D708),variables!$A$63:$F$94,6,FALSE)</f>
        <v>300</v>
      </c>
      <c r="E709">
        <f>VLOOKUP(IF(data!E708="","unknown",data!E708),variables!$A$97:$B$104,2,FALSE)</f>
        <v>400</v>
      </c>
      <c r="F709">
        <f>VLOOKUP(data!F708,variables!$A$107:$B$108,2,FALSE)</f>
        <v>500</v>
      </c>
      <c r="G709">
        <f>VLOOKUP(IF(data!H708="","unknown",data!H708),variables!$A$110:$B$112,2,FALSE)</f>
        <v>600</v>
      </c>
      <c r="H709">
        <f>VLOOKUP(IF(data!I708="","unknown",data!I708),variables!$A$115:$B$464,2,FALSE)</f>
        <v>700.17700000000002</v>
      </c>
      <c r="I709">
        <f>VLOOKUP(IF(data!P708="","unknown",data!P708),variables!$A$466:$B$517,2,FALSE)</f>
        <v>800.01300000000003</v>
      </c>
      <c r="J709">
        <f>VLOOKUP(IF(data!Q708="","unknown",data!Q708),variables!$A$519:$B$524,2,FALSE)</f>
        <v>900</v>
      </c>
      <c r="K709">
        <f>VLOOKUP(IF(data!S708="","unknown",data!S708),variables!$A$526:$B$528,2,FALSE)</f>
        <v>1000</v>
      </c>
      <c r="L709">
        <f>VLOOKUP(IF(data!U708="","unknown",data!U708),variables!$A$530:$B$534,2,FALSE)</f>
        <v>1102</v>
      </c>
      <c r="M709" s="38">
        <f>'data (2)'!A708</f>
        <v>3</v>
      </c>
      <c r="N709">
        <f>'interests (2)'!A709</f>
        <v>1209502</v>
      </c>
      <c r="O709" t="str">
        <f t="shared" si="45"/>
        <v>filters:[3,1209502]</v>
      </c>
      <c r="P709" t="str">
        <f t="shared" si="46"/>
        <v>variables:[41,104,203,300,400,500,600,700.177,800.013,900,1000,1102]</v>
      </c>
      <c r="Q709" t="s">
        <v>1703</v>
      </c>
      <c r="R709" t="str">
        <f t="shared" si="47"/>
        <v>filters:[3,1209502],variables:[41,104,203,300,400,500,600,700.177,800.013,900,1000,1102]</v>
      </c>
      <c r="S709" t="s">
        <v>1701</v>
      </c>
      <c r="T709" t="str">
        <f t="shared" si="44"/>
        <v>{filters:[3,1209502],variables:[41,104,203,300,400,500,600,700.177,800.013,900,1000,1102]},</v>
      </c>
    </row>
    <row r="710" spans="1:20">
      <c r="A710" s="36">
        <f>VLOOKUP(data!A709,variables!$A$33:$E$58,5,FALSE)</f>
        <v>22</v>
      </c>
      <c r="B710" s="36">
        <f>VLOOKUP(data!A709,variables!$A$33:$F$58,6,FALSE)</f>
        <v>102</v>
      </c>
      <c r="C710" s="36">
        <f>VLOOKUP(IF(data!D709="","unknown",data!D709),variables!$A$63:$F$94,5,FALSE)</f>
        <v>226</v>
      </c>
      <c r="D710" s="36">
        <f>VLOOKUP(IF(data!D709="","unknown",data!D709),variables!$A$63:$F$94,6,FALSE)</f>
        <v>302</v>
      </c>
      <c r="E710">
        <f>VLOOKUP(IF(data!E709="","unknown",data!E709),variables!$A$97:$B$104,2,FALSE)</f>
        <v>401</v>
      </c>
      <c r="F710">
        <f>VLOOKUP(data!F709,variables!$A$107:$B$108,2,FALSE)</f>
        <v>500</v>
      </c>
      <c r="G710">
        <f>VLOOKUP(IF(data!H709="","unknown",data!H709),variables!$A$110:$B$112,2,FALSE)</f>
        <v>601</v>
      </c>
      <c r="H710">
        <f>VLOOKUP(IF(data!I709="","unknown",data!I709),variables!$A$115:$B$464,2,FALSE)</f>
        <v>700.02200000000005</v>
      </c>
      <c r="I710">
        <f>VLOOKUP(IF(data!P709="","unknown",data!P709),variables!$A$466:$B$517,2,FALSE)</f>
        <v>800.005</v>
      </c>
      <c r="J710">
        <f>VLOOKUP(IF(data!Q709="","unknown",data!Q709),variables!$A$519:$B$524,2,FALSE)</f>
        <v>902</v>
      </c>
      <c r="K710">
        <f>VLOOKUP(IF(data!S709="","unknown",data!S709),variables!$A$526:$B$528,2,FALSE)</f>
        <v>1000</v>
      </c>
      <c r="L710">
        <f>VLOOKUP(IF(data!U709="","unknown",data!U709),variables!$A$530:$B$534,2,FALSE)</f>
        <v>1100</v>
      </c>
      <c r="M710" s="38">
        <f>'data (2)'!A709</f>
        <v>2</v>
      </c>
      <c r="N710">
        <f>'interests (2)'!A710</f>
        <v>0</v>
      </c>
      <c r="O710" t="str">
        <f t="shared" si="45"/>
        <v>filters:[2,0]</v>
      </c>
      <c r="P710" t="str">
        <f t="shared" si="46"/>
        <v>variables:[22,102,226,302,401,500,601,700.022,800.005,902,1000,1100]</v>
      </c>
      <c r="Q710" t="s">
        <v>1703</v>
      </c>
      <c r="R710" t="str">
        <f t="shared" si="47"/>
        <v>filters:[2,0],variables:[22,102,226,302,401,500,601,700.022,800.005,902,1000,1100]</v>
      </c>
      <c r="S710" t="s">
        <v>1701</v>
      </c>
      <c r="T710" t="str">
        <f t="shared" si="44"/>
        <v>{filters:[2,0],variables:[22,102,226,302,401,500,601,700.022,800.005,902,1000,1100]},</v>
      </c>
    </row>
    <row r="711" spans="1:20">
      <c r="A711" s="36">
        <f>VLOOKUP(data!A710,variables!$A$33:$E$58,5,FALSE)</f>
        <v>51</v>
      </c>
      <c r="B711" s="36">
        <f>VLOOKUP(data!A710,variables!$A$33:$F$58,6,FALSE)</f>
        <v>105</v>
      </c>
      <c r="C711" s="36">
        <f>VLOOKUP(IF(data!D710="","unknown",data!D710),variables!$A$63:$F$94,5,FALSE)</f>
        <v>203</v>
      </c>
      <c r="D711" s="36">
        <f>VLOOKUP(IF(data!D710="","unknown",data!D710),variables!$A$63:$F$94,6,FALSE)</f>
        <v>300</v>
      </c>
      <c r="E711">
        <f>VLOOKUP(IF(data!E710="","unknown",data!E710),variables!$A$97:$B$104,2,FALSE)</f>
        <v>401</v>
      </c>
      <c r="F711">
        <f>VLOOKUP(data!F710,variables!$A$107:$B$108,2,FALSE)</f>
        <v>500</v>
      </c>
      <c r="G711">
        <f>VLOOKUP(IF(data!H710="","unknown",data!H710),variables!$A$110:$B$112,2,FALSE)</f>
        <v>600</v>
      </c>
      <c r="H711">
        <f>VLOOKUP(IF(data!I710="","unknown",data!I710),variables!$A$115:$B$464,2,FALSE)</f>
        <v>700.17</v>
      </c>
      <c r="I711">
        <f>VLOOKUP(IF(data!P710="","unknown",data!P710),variables!$A$466:$B$517,2,FALSE)</f>
        <v>800.01099999999997</v>
      </c>
      <c r="J711">
        <f>VLOOKUP(IF(data!Q710="","unknown",data!Q710),variables!$A$519:$B$524,2,FALSE)</f>
        <v>903</v>
      </c>
      <c r="K711">
        <f>VLOOKUP(IF(data!S710="","unknown",data!S710),variables!$A$526:$B$528,2,FALSE)</f>
        <v>1000</v>
      </c>
      <c r="L711">
        <f>VLOOKUP(IF(data!U710="","unknown",data!U710),variables!$A$530:$B$534,2,FALSE)</f>
        <v>1100</v>
      </c>
      <c r="M711" s="38">
        <f>'data (2)'!A710</f>
        <v>3</v>
      </c>
      <c r="N711">
        <f>'interests (2)'!A711</f>
        <v>2095102</v>
      </c>
      <c r="O711" t="str">
        <f t="shared" si="45"/>
        <v>filters:[3,2095102]</v>
      </c>
      <c r="P711" t="str">
        <f t="shared" si="46"/>
        <v>variables:[51,105,203,300,401,500,600,700.17,800.011,903,1000,1100]</v>
      </c>
      <c r="Q711" t="s">
        <v>1703</v>
      </c>
      <c r="R711" t="str">
        <f t="shared" si="47"/>
        <v>filters:[3,2095102],variables:[51,105,203,300,401,500,600,700.17,800.011,903,1000,1100]</v>
      </c>
      <c r="S711" t="s">
        <v>1701</v>
      </c>
      <c r="T711" t="str">
        <f t="shared" si="44"/>
        <v>{filters:[3,2095102],variables:[51,105,203,300,401,500,600,700.17,800.011,903,1000,1100]},</v>
      </c>
    </row>
    <row r="712" spans="1:20">
      <c r="A712" s="36">
        <f>VLOOKUP(data!A711,variables!$A$33:$E$58,5,FALSE)</f>
        <v>52</v>
      </c>
      <c r="B712" s="36">
        <f>VLOOKUP(data!A711,variables!$A$33:$F$58,6,FALSE)</f>
        <v>105</v>
      </c>
      <c r="C712" s="36">
        <f>VLOOKUP(IF(data!D711="","unknown",data!D711),variables!$A$63:$F$94,5,FALSE)</f>
        <v>203</v>
      </c>
      <c r="D712" s="36">
        <f>VLOOKUP(IF(data!D711="","unknown",data!D711),variables!$A$63:$F$94,6,FALSE)</f>
        <v>300</v>
      </c>
      <c r="E712">
        <f>VLOOKUP(IF(data!E711="","unknown",data!E711),variables!$A$97:$B$104,2,FALSE)</f>
        <v>401</v>
      </c>
      <c r="F712">
        <f>VLOOKUP(data!F711,variables!$A$107:$B$108,2,FALSE)</f>
        <v>501</v>
      </c>
      <c r="G712">
        <f>VLOOKUP(IF(data!H711="","unknown",data!H711),variables!$A$110:$B$112,2,FALSE)</f>
        <v>601</v>
      </c>
      <c r="H712">
        <f>VLOOKUP(IF(data!I711="","unknown",data!I711),variables!$A$115:$B$464,2,FALSE)</f>
        <v>700.00099999999998</v>
      </c>
      <c r="I712">
        <f>VLOOKUP(IF(data!P711="","unknown",data!P711),variables!$A$466:$B$517,2,FALSE)</f>
        <v>800.01599999999996</v>
      </c>
      <c r="J712">
        <f>VLOOKUP(IF(data!Q711="","unknown",data!Q711),variables!$A$519:$B$524,2,FALSE)</f>
        <v>902</v>
      </c>
      <c r="K712">
        <f>VLOOKUP(IF(data!S711="","unknown",data!S711),variables!$A$526:$B$528,2,FALSE)</f>
        <v>1000</v>
      </c>
      <c r="L712">
        <f>VLOOKUP(IF(data!U711="","unknown",data!U711),variables!$A$530:$B$534,2,FALSE)</f>
        <v>1101</v>
      </c>
      <c r="M712" s="38">
        <f>'data (2)'!A711</f>
        <v>2</v>
      </c>
      <c r="N712">
        <f>'interests (2)'!A712</f>
        <v>282900</v>
      </c>
      <c r="O712" t="str">
        <f t="shared" si="45"/>
        <v>filters:[2,282900]</v>
      </c>
      <c r="P712" t="str">
        <f t="shared" si="46"/>
        <v>variables:[52,105,203,300,401,501,601,700.001,800.016,902,1000,1101]</v>
      </c>
      <c r="Q712" t="s">
        <v>1703</v>
      </c>
      <c r="R712" t="str">
        <f t="shared" si="47"/>
        <v>filters:[2,282900],variables:[52,105,203,300,401,501,601,700.001,800.016,902,1000,1101]</v>
      </c>
      <c r="S712" t="s">
        <v>1701</v>
      </c>
      <c r="T712" t="str">
        <f t="shared" si="44"/>
        <v>{filters:[2,282900],variables:[52,105,203,300,401,501,601,700.001,800.016,902,1000,1101]},</v>
      </c>
    </row>
    <row r="713" spans="1:20">
      <c r="A713" s="36">
        <f>VLOOKUP(data!A712,variables!$A$33:$E$58,5,FALSE)</f>
        <v>1</v>
      </c>
      <c r="B713" s="36">
        <f>VLOOKUP(data!A712,variables!$A$33:$F$58,6,FALSE)</f>
        <v>100</v>
      </c>
      <c r="C713" s="36">
        <f>VLOOKUP(IF(data!D712="","unknown",data!D712),variables!$A$63:$F$94,5,FALSE)</f>
        <v>203</v>
      </c>
      <c r="D713" s="36">
        <f>VLOOKUP(IF(data!D712="","unknown",data!D712),variables!$A$63:$F$94,6,FALSE)</f>
        <v>300</v>
      </c>
      <c r="E713">
        <f>VLOOKUP(IF(data!E712="","unknown",data!E712),variables!$A$97:$B$104,2,FALSE)</f>
        <v>440</v>
      </c>
      <c r="F713">
        <f>VLOOKUP(data!F712,variables!$A$107:$B$108,2,FALSE)</f>
        <v>500</v>
      </c>
      <c r="G713">
        <f>VLOOKUP(IF(data!H712="","unknown",data!H712),variables!$A$110:$B$112,2,FALSE)</f>
        <v>602</v>
      </c>
      <c r="H713">
        <f>VLOOKUP(IF(data!I712="","unknown",data!I712),variables!$A$115:$B$464,2,FALSE)</f>
        <v>700.17399999999998</v>
      </c>
      <c r="I713">
        <f>VLOOKUP(IF(data!P712="","unknown",data!P712),variables!$A$466:$B$517,2,FALSE)</f>
        <v>801</v>
      </c>
      <c r="J713">
        <f>VLOOKUP(IF(data!Q712="","unknown",data!Q712),variables!$A$519:$B$524,2,FALSE)</f>
        <v>905</v>
      </c>
      <c r="K713">
        <f>VLOOKUP(IF(data!S712="","unknown",data!S712),variables!$A$526:$B$528,2,FALSE)</f>
        <v>1002</v>
      </c>
      <c r="L713">
        <f>VLOOKUP(IF(data!U712="","unknown",data!U712),variables!$A$530:$B$534,2,FALSE)</f>
        <v>1104</v>
      </c>
      <c r="M713" s="38">
        <f>'data (2)'!A712</f>
        <v>0</v>
      </c>
      <c r="N713">
        <f>'interests (2)'!A713</f>
        <v>0</v>
      </c>
      <c r="O713" t="str">
        <f t="shared" si="45"/>
        <v>filters:[0,0]</v>
      </c>
      <c r="P713" t="str">
        <f t="shared" si="46"/>
        <v>variables:[1,100,203,300,440,500,602,700.174,801,905,1002,1104]</v>
      </c>
      <c r="Q713" t="s">
        <v>1703</v>
      </c>
      <c r="R713" t="str">
        <f t="shared" si="47"/>
        <v>filters:[0,0],variables:[1,100,203,300,440,500,602,700.174,801,905,1002,1104]</v>
      </c>
      <c r="S713" t="s">
        <v>1701</v>
      </c>
      <c r="T713" t="str">
        <f t="shared" si="44"/>
        <v>{filters:[0,0],variables:[1,100,203,300,440,500,602,700.174,801,905,1002,1104]},</v>
      </c>
    </row>
    <row r="714" spans="1:20">
      <c r="A714" s="36">
        <f>VLOOKUP(data!A713,variables!$A$33:$E$58,5,FALSE)</f>
        <v>50</v>
      </c>
      <c r="B714" s="36">
        <f>VLOOKUP(data!A713,variables!$A$33:$F$58,6,FALSE)</f>
        <v>105</v>
      </c>
      <c r="C714" s="36">
        <f>VLOOKUP(IF(data!D713="","unknown",data!D713),variables!$A$63:$F$94,5,FALSE)</f>
        <v>203</v>
      </c>
      <c r="D714" s="36">
        <f>VLOOKUP(IF(data!D713="","unknown",data!D713),variables!$A$63:$F$94,6,FALSE)</f>
        <v>300</v>
      </c>
      <c r="E714">
        <f>VLOOKUP(IF(data!E713="","unknown",data!E713),variables!$A$97:$B$104,2,FALSE)</f>
        <v>400</v>
      </c>
      <c r="F714">
        <f>VLOOKUP(data!F713,variables!$A$107:$B$108,2,FALSE)</f>
        <v>500</v>
      </c>
      <c r="G714">
        <f>VLOOKUP(IF(data!H713="","unknown",data!H713),variables!$A$110:$B$112,2,FALSE)</f>
        <v>600</v>
      </c>
      <c r="H714">
        <f>VLOOKUP(IF(data!I713="","unknown",data!I713),variables!$A$115:$B$464,2,FALSE)</f>
        <v>700.22799999999995</v>
      </c>
      <c r="I714">
        <f>VLOOKUP(IF(data!P713="","unknown",data!P713),variables!$A$466:$B$517,2,FALSE)</f>
        <v>800.01099999999997</v>
      </c>
      <c r="J714">
        <f>VLOOKUP(IF(data!Q713="","unknown",data!Q713),variables!$A$519:$B$524,2,FALSE)</f>
        <v>903</v>
      </c>
      <c r="K714">
        <f>VLOOKUP(IF(data!S713="","unknown",data!S713),variables!$A$526:$B$528,2,FALSE)</f>
        <v>1000</v>
      </c>
      <c r="L714">
        <f>VLOOKUP(IF(data!U713="","unknown",data!U713),variables!$A$530:$B$534,2,FALSE)</f>
        <v>1101</v>
      </c>
      <c r="M714" s="38">
        <f>'data (2)'!A713</f>
        <v>2</v>
      </c>
      <c r="N714">
        <f>'interests (2)'!A714</f>
        <v>1410402</v>
      </c>
      <c r="O714" t="str">
        <f t="shared" si="45"/>
        <v>filters:[2,1410402]</v>
      </c>
      <c r="P714" t="str">
        <f t="shared" si="46"/>
        <v>variables:[50,105,203,300,400,500,600,700.228,800.011,903,1000,1101]</v>
      </c>
      <c r="Q714" t="s">
        <v>1703</v>
      </c>
      <c r="R714" t="str">
        <f t="shared" si="47"/>
        <v>filters:[2,1410402],variables:[50,105,203,300,400,500,600,700.228,800.011,903,1000,1101]</v>
      </c>
      <c r="S714" t="s">
        <v>1701</v>
      </c>
      <c r="T714" t="str">
        <f t="shared" si="44"/>
        <v>{filters:[2,1410402],variables:[50,105,203,300,400,500,600,700.228,800.011,903,1000,1101]},</v>
      </c>
    </row>
    <row r="715" spans="1:20">
      <c r="A715" s="36">
        <f>VLOOKUP(data!A714,variables!$A$33:$E$58,5,FALSE)</f>
        <v>41</v>
      </c>
      <c r="B715" s="36">
        <f>VLOOKUP(data!A714,variables!$A$33:$F$58,6,FALSE)</f>
        <v>104</v>
      </c>
      <c r="C715" s="36">
        <f>VLOOKUP(IF(data!D714="","unknown",data!D714),variables!$A$63:$F$94,5,FALSE)</f>
        <v>203</v>
      </c>
      <c r="D715" s="36">
        <f>VLOOKUP(IF(data!D714="","unknown",data!D714),variables!$A$63:$F$94,6,FALSE)</f>
        <v>300</v>
      </c>
      <c r="E715">
        <f>VLOOKUP(IF(data!E714="","unknown",data!E714),variables!$A$97:$B$104,2,FALSE)</f>
        <v>401</v>
      </c>
      <c r="F715">
        <f>VLOOKUP(data!F714,variables!$A$107:$B$108,2,FALSE)</f>
        <v>500</v>
      </c>
      <c r="G715">
        <f>VLOOKUP(IF(data!H714="","unknown",data!H714),variables!$A$110:$B$112,2,FALSE)</f>
        <v>600</v>
      </c>
      <c r="H715">
        <f>VLOOKUP(IF(data!I714="","unknown",data!I714),variables!$A$115:$B$464,2,FALSE)</f>
        <v>700.22400000000005</v>
      </c>
      <c r="I715">
        <f>VLOOKUP(IF(data!P714="","unknown",data!P714),variables!$A$466:$B$517,2,FALSE)</f>
        <v>800.03099999999995</v>
      </c>
      <c r="J715">
        <f>VLOOKUP(IF(data!Q714="","unknown",data!Q714),variables!$A$519:$B$524,2,FALSE)</f>
        <v>903</v>
      </c>
      <c r="K715">
        <f>VLOOKUP(IF(data!S714="","unknown",data!S714),variables!$A$526:$B$528,2,FALSE)</f>
        <v>1001</v>
      </c>
      <c r="L715">
        <f>VLOOKUP(IF(data!U714="","unknown",data!U714),variables!$A$530:$B$534,2,FALSE)</f>
        <v>1100</v>
      </c>
      <c r="M715" s="38">
        <f>'data (2)'!A714</f>
        <v>3</v>
      </c>
      <c r="N715">
        <f>'interests (2)'!A715</f>
        <v>1394002</v>
      </c>
      <c r="O715" t="str">
        <f t="shared" si="45"/>
        <v>filters:[3,1394002]</v>
      </c>
      <c r="P715" t="str">
        <f t="shared" si="46"/>
        <v>variables:[41,104,203,300,401,500,600,700.224,800.031,903,1001,1100]</v>
      </c>
      <c r="Q715" t="s">
        <v>1703</v>
      </c>
      <c r="R715" t="str">
        <f t="shared" si="47"/>
        <v>filters:[3,1394002],variables:[41,104,203,300,401,500,600,700.224,800.031,903,1001,1100]</v>
      </c>
      <c r="S715" t="s">
        <v>1701</v>
      </c>
      <c r="T715" t="str">
        <f t="shared" si="44"/>
        <v>{filters:[3,1394002],variables:[41,104,203,300,401,500,600,700.224,800.031,903,1001,1100]},</v>
      </c>
    </row>
    <row r="716" spans="1:20">
      <c r="A716" s="36">
        <f>VLOOKUP(data!A715,variables!$A$33:$E$58,5,FALSE)</f>
        <v>23</v>
      </c>
      <c r="B716" s="36">
        <f>VLOOKUP(data!A715,variables!$A$33:$F$58,6,FALSE)</f>
        <v>102</v>
      </c>
      <c r="C716" s="36">
        <f>VLOOKUP(IF(data!D715="","unknown",data!D715),variables!$A$63:$F$94,5,FALSE)</f>
        <v>220</v>
      </c>
      <c r="D716" s="36">
        <f>VLOOKUP(IF(data!D715="","unknown",data!D715),variables!$A$63:$F$94,6,FALSE)</f>
        <v>302</v>
      </c>
      <c r="E716">
        <f>VLOOKUP(IF(data!E715="","unknown",data!E715),variables!$A$97:$B$104,2,FALSE)</f>
        <v>401</v>
      </c>
      <c r="F716">
        <f>VLOOKUP(data!F715,variables!$A$107:$B$108,2,FALSE)</f>
        <v>500</v>
      </c>
      <c r="G716">
        <f>VLOOKUP(IF(data!H715="","unknown",data!H715),variables!$A$110:$B$112,2,FALSE)</f>
        <v>600</v>
      </c>
      <c r="H716">
        <f>VLOOKUP(IF(data!I715="","unknown",data!I715),variables!$A$115:$B$464,2,FALSE)</f>
        <v>700.08600000000001</v>
      </c>
      <c r="I716">
        <f>VLOOKUP(IF(data!P715="","unknown",data!P715),variables!$A$466:$B$517,2,FALSE)</f>
        <v>800.00599999999997</v>
      </c>
      <c r="J716">
        <f>VLOOKUP(IF(data!Q715="","unknown",data!Q715),variables!$A$519:$B$524,2,FALSE)</f>
        <v>903</v>
      </c>
      <c r="K716">
        <f>VLOOKUP(IF(data!S715="","unknown",data!S715),variables!$A$526:$B$528,2,FALSE)</f>
        <v>1000</v>
      </c>
      <c r="L716">
        <f>VLOOKUP(IF(data!U715="","unknown",data!U715),variables!$A$530:$B$534,2,FALSE)</f>
        <v>1100</v>
      </c>
      <c r="M716" s="38">
        <f>'data (2)'!A715</f>
        <v>2</v>
      </c>
      <c r="N716">
        <f>'interests (2)'!A716</f>
        <v>1057800</v>
      </c>
      <c r="O716" t="str">
        <f t="shared" si="45"/>
        <v>filters:[2,1057800]</v>
      </c>
      <c r="P716" t="str">
        <f t="shared" si="46"/>
        <v>variables:[23,102,220,302,401,500,600,700.086,800.006,903,1000,1100]</v>
      </c>
      <c r="Q716" t="s">
        <v>1703</v>
      </c>
      <c r="R716" t="str">
        <f t="shared" si="47"/>
        <v>filters:[2,1057800],variables:[23,102,220,302,401,500,600,700.086,800.006,903,1000,1100]</v>
      </c>
      <c r="S716" t="s">
        <v>1701</v>
      </c>
      <c r="T716" t="str">
        <f t="shared" si="44"/>
        <v>{filters:[2,1057800],variables:[23,102,220,302,401,500,600,700.086,800.006,903,1000,1100]},</v>
      </c>
    </row>
    <row r="717" spans="1:20">
      <c r="A717" s="36">
        <f>VLOOKUP(data!A716,variables!$A$33:$E$58,5,FALSE)</f>
        <v>23</v>
      </c>
      <c r="B717" s="36">
        <f>VLOOKUP(data!A716,variables!$A$33:$F$58,6,FALSE)</f>
        <v>102</v>
      </c>
      <c r="C717" s="36">
        <f>VLOOKUP(IF(data!D716="","unknown",data!D716),variables!$A$63:$F$94,5,FALSE)</f>
        <v>226</v>
      </c>
      <c r="D717" s="36">
        <f>VLOOKUP(IF(data!D716="","unknown",data!D716),variables!$A$63:$F$94,6,FALSE)</f>
        <v>302</v>
      </c>
      <c r="E717">
        <f>VLOOKUP(IF(data!E716="","unknown",data!E716),variables!$A$97:$B$104,2,FALSE)</f>
        <v>401</v>
      </c>
      <c r="F717">
        <f>VLOOKUP(data!F716,variables!$A$107:$B$108,2,FALSE)</f>
        <v>500</v>
      </c>
      <c r="G717">
        <f>VLOOKUP(IF(data!H716="","unknown",data!H716),variables!$A$110:$B$112,2,FALSE)</f>
        <v>600</v>
      </c>
      <c r="H717">
        <f>VLOOKUP(IF(data!I716="","unknown",data!I716),variables!$A$115:$B$464,2,FALSE)</f>
        <v>700.28399999999999</v>
      </c>
      <c r="I717">
        <f>VLOOKUP(IF(data!P716="","unknown",data!P716),variables!$A$466:$B$517,2,FALSE)</f>
        <v>801</v>
      </c>
      <c r="J717">
        <f>VLOOKUP(IF(data!Q716="","unknown",data!Q716),variables!$A$519:$B$524,2,FALSE)</f>
        <v>903</v>
      </c>
      <c r="K717">
        <f>VLOOKUP(IF(data!S716="","unknown",data!S716),variables!$A$526:$B$528,2,FALSE)</f>
        <v>1000</v>
      </c>
      <c r="L717">
        <f>VLOOKUP(IF(data!U716="","unknown",data!U716),variables!$A$530:$B$534,2,FALSE)</f>
        <v>1100</v>
      </c>
      <c r="M717" s="38">
        <f>'data (2)'!A716</f>
        <v>2</v>
      </c>
      <c r="N717">
        <f>'interests (2)'!A717</f>
        <v>1094700</v>
      </c>
      <c r="O717" t="str">
        <f t="shared" si="45"/>
        <v>filters:[2,1094700]</v>
      </c>
      <c r="P717" t="str">
        <f t="shared" si="46"/>
        <v>variables:[23,102,226,302,401,500,600,700.284,801,903,1000,1100]</v>
      </c>
      <c r="Q717" t="s">
        <v>1703</v>
      </c>
      <c r="R717" t="str">
        <f t="shared" si="47"/>
        <v>filters:[2,1094700],variables:[23,102,226,302,401,500,600,700.284,801,903,1000,1100]</v>
      </c>
      <c r="S717" t="s">
        <v>1701</v>
      </c>
      <c r="T717" t="str">
        <f t="shared" si="44"/>
        <v>{filters:[2,1094700],variables:[23,102,226,302,401,500,600,700.284,801,903,1000,1100]},</v>
      </c>
    </row>
    <row r="718" spans="1:20">
      <c r="A718" s="36">
        <f>VLOOKUP(data!A717,variables!$A$33:$E$58,5,FALSE)</f>
        <v>22</v>
      </c>
      <c r="B718" s="36">
        <f>VLOOKUP(data!A717,variables!$A$33:$F$58,6,FALSE)</f>
        <v>102</v>
      </c>
      <c r="C718" s="36">
        <f>VLOOKUP(IF(data!D717="","unknown",data!D717),variables!$A$63:$F$94,5,FALSE)</f>
        <v>203</v>
      </c>
      <c r="D718" s="36">
        <f>VLOOKUP(IF(data!D717="","unknown",data!D717),variables!$A$63:$F$94,6,FALSE)</f>
        <v>300</v>
      </c>
      <c r="E718">
        <f>VLOOKUP(IF(data!E717="","unknown",data!E717),variables!$A$97:$B$104,2,FALSE)</f>
        <v>440</v>
      </c>
      <c r="F718">
        <f>VLOOKUP(data!F717,variables!$A$107:$B$108,2,FALSE)</f>
        <v>500</v>
      </c>
      <c r="G718">
        <f>VLOOKUP(IF(data!H717="","unknown",data!H717),variables!$A$110:$B$112,2,FALSE)</f>
        <v>602</v>
      </c>
      <c r="H718">
        <f>VLOOKUP(IF(data!I717="","unknown",data!I717),variables!$A$115:$B$464,2,FALSE)</f>
        <v>700.19899999999996</v>
      </c>
      <c r="I718">
        <f>VLOOKUP(IF(data!P717="","unknown",data!P717),variables!$A$466:$B$517,2,FALSE)</f>
        <v>801</v>
      </c>
      <c r="J718">
        <f>VLOOKUP(IF(data!Q717="","unknown",data!Q717),variables!$A$519:$B$524,2,FALSE)</f>
        <v>905</v>
      </c>
      <c r="K718">
        <f>VLOOKUP(IF(data!S717="","unknown",data!S717),variables!$A$526:$B$528,2,FALSE)</f>
        <v>1000</v>
      </c>
      <c r="L718">
        <f>VLOOKUP(IF(data!U717="","unknown",data!U717),variables!$A$530:$B$534,2,FALSE)</f>
        <v>1104</v>
      </c>
      <c r="M718" s="38">
        <f>'data (2)'!A717</f>
        <v>0</v>
      </c>
      <c r="N718">
        <f>'interests (2)'!A718</f>
        <v>0</v>
      </c>
      <c r="O718" t="str">
        <f t="shared" si="45"/>
        <v>filters:[0,0]</v>
      </c>
      <c r="P718" t="str">
        <f t="shared" si="46"/>
        <v>variables:[22,102,203,300,440,500,602,700.199,801,905,1000,1104]</v>
      </c>
      <c r="Q718" t="s">
        <v>1703</v>
      </c>
      <c r="R718" t="str">
        <f t="shared" si="47"/>
        <v>filters:[0,0],variables:[22,102,203,300,440,500,602,700.199,801,905,1000,1104]</v>
      </c>
      <c r="S718" t="s">
        <v>1701</v>
      </c>
      <c r="T718" t="str">
        <f t="shared" si="44"/>
        <v>{filters:[0,0],variables:[22,102,203,300,440,500,602,700.199,801,905,1000,1104]},</v>
      </c>
    </row>
    <row r="719" spans="1:20">
      <c r="A719" s="36">
        <f>VLOOKUP(data!A718,variables!$A$33:$E$58,5,FALSE)</f>
        <v>52</v>
      </c>
      <c r="B719" s="36">
        <f>VLOOKUP(data!A718,variables!$A$33:$F$58,6,FALSE)</f>
        <v>105</v>
      </c>
      <c r="C719" s="36">
        <f>VLOOKUP(IF(data!D718="","unknown",data!D718),variables!$A$63:$F$94,5,FALSE)</f>
        <v>203</v>
      </c>
      <c r="D719" s="36">
        <f>VLOOKUP(IF(data!D718="","unknown",data!D718),variables!$A$63:$F$94,6,FALSE)</f>
        <v>300</v>
      </c>
      <c r="E719">
        <f>VLOOKUP(IF(data!E718="","unknown",data!E718),variables!$A$97:$B$104,2,FALSE)</f>
        <v>401</v>
      </c>
      <c r="F719">
        <f>VLOOKUP(data!F718,variables!$A$107:$B$108,2,FALSE)</f>
        <v>501</v>
      </c>
      <c r="G719">
        <f>VLOOKUP(IF(data!H718="","unknown",data!H718),variables!$A$110:$B$112,2,FALSE)</f>
        <v>601</v>
      </c>
      <c r="H719">
        <f>VLOOKUP(IF(data!I718="","unknown",data!I718),variables!$A$115:$B$464,2,FALSE)</f>
        <v>700.32500000000005</v>
      </c>
      <c r="I719">
        <f>VLOOKUP(IF(data!P718="","unknown",data!P718),variables!$A$466:$B$517,2,FALSE)</f>
        <v>800.02800000000002</v>
      </c>
      <c r="J719">
        <f>VLOOKUP(IF(data!Q718="","unknown",data!Q718),variables!$A$519:$B$524,2,FALSE)</f>
        <v>900</v>
      </c>
      <c r="K719">
        <f>VLOOKUP(IF(data!S718="","unknown",data!S718),variables!$A$526:$B$528,2,FALSE)</f>
        <v>1000</v>
      </c>
      <c r="L719">
        <f>VLOOKUP(IF(data!U718="","unknown",data!U718),variables!$A$530:$B$534,2,FALSE)</f>
        <v>1102</v>
      </c>
      <c r="M719" s="38">
        <f>'data (2)'!A718</f>
        <v>3</v>
      </c>
      <c r="N719">
        <f>'interests (2)'!A719</f>
        <v>1049602</v>
      </c>
      <c r="O719" t="str">
        <f t="shared" si="45"/>
        <v>filters:[3,1049602]</v>
      </c>
      <c r="P719" t="str">
        <f t="shared" si="46"/>
        <v>variables:[52,105,203,300,401,501,601,700.325,800.028,900,1000,1102]</v>
      </c>
      <c r="Q719" t="s">
        <v>1703</v>
      </c>
      <c r="R719" t="str">
        <f t="shared" si="47"/>
        <v>filters:[3,1049602],variables:[52,105,203,300,401,501,601,700.325,800.028,900,1000,1102]</v>
      </c>
      <c r="S719" t="s">
        <v>1701</v>
      </c>
      <c r="T719" t="str">
        <f t="shared" si="44"/>
        <v>{filters:[3,1049602],variables:[52,105,203,300,401,501,601,700.325,800.028,900,1000,1102]},</v>
      </c>
    </row>
    <row r="720" spans="1:20">
      <c r="A720" s="36">
        <f>VLOOKUP(data!A719,variables!$A$33:$E$58,5,FALSE)</f>
        <v>22</v>
      </c>
      <c r="B720" s="36">
        <f>VLOOKUP(data!A719,variables!$A$33:$F$58,6,FALSE)</f>
        <v>102</v>
      </c>
      <c r="C720" s="36">
        <f>VLOOKUP(IF(data!D719="","unknown",data!D719),variables!$A$63:$F$94,5,FALSE)</f>
        <v>203</v>
      </c>
      <c r="D720" s="36">
        <f>VLOOKUP(IF(data!D719="","unknown",data!D719),variables!$A$63:$F$94,6,FALSE)</f>
        <v>300</v>
      </c>
      <c r="E720">
        <f>VLOOKUP(IF(data!E719="","unknown",data!E719),variables!$A$97:$B$104,2,FALSE)</f>
        <v>400</v>
      </c>
      <c r="F720">
        <f>VLOOKUP(data!F719,variables!$A$107:$B$108,2,FALSE)</f>
        <v>500</v>
      </c>
      <c r="G720">
        <f>VLOOKUP(IF(data!H719="","unknown",data!H719),variables!$A$110:$B$112,2,FALSE)</f>
        <v>601</v>
      </c>
      <c r="H720">
        <f>VLOOKUP(IF(data!I719="","unknown",data!I719),variables!$A$115:$B$464,2,FALSE)</f>
        <v>700.24900000000002</v>
      </c>
      <c r="I720">
        <f>VLOOKUP(IF(data!P719="","unknown",data!P719),variables!$A$466:$B$517,2,FALSE)</f>
        <v>800.01300000000003</v>
      </c>
      <c r="J720">
        <f>VLOOKUP(IF(data!Q719="","unknown",data!Q719),variables!$A$519:$B$524,2,FALSE)</f>
        <v>902</v>
      </c>
      <c r="K720">
        <f>VLOOKUP(IF(data!S719="","unknown",data!S719),variables!$A$526:$B$528,2,FALSE)</f>
        <v>1001</v>
      </c>
      <c r="L720">
        <f>VLOOKUP(IF(data!U719="","unknown",data!U719),variables!$A$530:$B$534,2,FALSE)</f>
        <v>1100</v>
      </c>
      <c r="M720" s="38">
        <f>'data (2)'!A719</f>
        <v>3</v>
      </c>
      <c r="N720">
        <f>'interests (2)'!A720</f>
        <v>381300</v>
      </c>
      <c r="O720" t="str">
        <f t="shared" si="45"/>
        <v>filters:[3,381300]</v>
      </c>
      <c r="P720" t="str">
        <f t="shared" si="46"/>
        <v>variables:[22,102,203,300,400,500,601,700.249,800.013,902,1001,1100]</v>
      </c>
      <c r="Q720" t="s">
        <v>1703</v>
      </c>
      <c r="R720" t="str">
        <f t="shared" si="47"/>
        <v>filters:[3,381300],variables:[22,102,203,300,400,500,601,700.249,800.013,902,1001,1100]</v>
      </c>
      <c r="S720" t="s">
        <v>1701</v>
      </c>
      <c r="T720" t="str">
        <f t="shared" si="44"/>
        <v>{filters:[3,381300],variables:[22,102,203,300,400,500,601,700.249,800.013,902,1001,1100]},</v>
      </c>
    </row>
    <row r="721" spans="1:20">
      <c r="A721" s="36">
        <f>VLOOKUP(data!A720,variables!$A$33:$E$58,5,FALSE)</f>
        <v>41</v>
      </c>
      <c r="B721" s="36">
        <f>VLOOKUP(data!A720,variables!$A$33:$F$58,6,FALSE)</f>
        <v>104</v>
      </c>
      <c r="C721" s="36">
        <f>VLOOKUP(IF(data!D720="","unknown",data!D720),variables!$A$63:$F$94,5,FALSE)</f>
        <v>203</v>
      </c>
      <c r="D721" s="36">
        <f>VLOOKUP(IF(data!D720="","unknown",data!D720),variables!$A$63:$F$94,6,FALSE)</f>
        <v>300</v>
      </c>
      <c r="E721">
        <f>VLOOKUP(IF(data!E720="","unknown",data!E720),variables!$A$97:$B$104,2,FALSE)</f>
        <v>400</v>
      </c>
      <c r="F721">
        <f>VLOOKUP(data!F720,variables!$A$107:$B$108,2,FALSE)</f>
        <v>500</v>
      </c>
      <c r="G721">
        <f>VLOOKUP(IF(data!H720="","unknown",data!H720),variables!$A$110:$B$112,2,FALSE)</f>
        <v>600</v>
      </c>
      <c r="H721">
        <f>VLOOKUP(IF(data!I720="","unknown",data!I720),variables!$A$115:$B$464,2,FALSE)</f>
        <v>700.298</v>
      </c>
      <c r="I721">
        <f>VLOOKUP(IF(data!P720="","unknown",data!P720),variables!$A$466:$B$517,2,FALSE)</f>
        <v>800.02099999999996</v>
      </c>
      <c r="J721">
        <f>VLOOKUP(IF(data!Q720="","unknown",data!Q720),variables!$A$519:$B$524,2,FALSE)</f>
        <v>903</v>
      </c>
      <c r="K721">
        <f>VLOOKUP(IF(data!S720="","unknown",data!S720),variables!$A$526:$B$528,2,FALSE)</f>
        <v>1000</v>
      </c>
      <c r="L721">
        <f>VLOOKUP(IF(data!U720="","unknown",data!U720),variables!$A$530:$B$534,2,FALSE)</f>
        <v>1100</v>
      </c>
      <c r="M721" s="38">
        <f>'data (2)'!A720</f>
        <v>3</v>
      </c>
      <c r="N721">
        <f>'interests (2)'!A721</f>
        <v>1184900</v>
      </c>
      <c r="O721" t="str">
        <f t="shared" si="45"/>
        <v>filters:[3,1184900]</v>
      </c>
      <c r="P721" t="str">
        <f t="shared" si="46"/>
        <v>variables:[41,104,203,300,400,500,600,700.298,800.021,903,1000,1100]</v>
      </c>
      <c r="Q721" t="s">
        <v>1703</v>
      </c>
      <c r="R721" t="str">
        <f t="shared" si="47"/>
        <v>filters:[3,1184900],variables:[41,104,203,300,400,500,600,700.298,800.021,903,1000,1100]</v>
      </c>
      <c r="S721" t="s">
        <v>1701</v>
      </c>
      <c r="T721" t="str">
        <f t="shared" si="44"/>
        <v>{filters:[3,1184900],variables:[41,104,203,300,400,500,600,700.298,800.021,903,1000,1100]},</v>
      </c>
    </row>
    <row r="722" spans="1:20">
      <c r="A722" s="36">
        <f>VLOOKUP(data!A721,variables!$A$33:$E$58,5,FALSE)</f>
        <v>42</v>
      </c>
      <c r="B722" s="36">
        <f>VLOOKUP(data!A721,variables!$A$33:$F$58,6,FALSE)</f>
        <v>104</v>
      </c>
      <c r="C722" s="36">
        <f>VLOOKUP(IF(data!D721="","unknown",data!D721),variables!$A$63:$F$94,5,FALSE)</f>
        <v>201</v>
      </c>
      <c r="D722" s="36">
        <f>VLOOKUP(IF(data!D721="","unknown",data!D721),variables!$A$63:$F$94,6,FALSE)</f>
        <v>300</v>
      </c>
      <c r="E722">
        <f>VLOOKUP(IF(data!E721="","unknown",data!E721),variables!$A$97:$B$104,2,FALSE)</f>
        <v>402</v>
      </c>
      <c r="F722">
        <f>VLOOKUP(data!F721,variables!$A$107:$B$108,2,FALSE)</f>
        <v>500</v>
      </c>
      <c r="G722">
        <f>VLOOKUP(IF(data!H721="","unknown",data!H721),variables!$A$110:$B$112,2,FALSE)</f>
        <v>601</v>
      </c>
      <c r="H722">
        <f>VLOOKUP(IF(data!I721="","unknown",data!I721),variables!$A$115:$B$464,2,FALSE)</f>
        <v>700.26700000000005</v>
      </c>
      <c r="I722">
        <f>VLOOKUP(IF(data!P721="","unknown",data!P721),variables!$A$466:$B$517,2,FALSE)</f>
        <v>800.00599999999997</v>
      </c>
      <c r="J722">
        <f>VLOOKUP(IF(data!Q721="","unknown",data!Q721),variables!$A$519:$B$524,2,FALSE)</f>
        <v>900</v>
      </c>
      <c r="K722">
        <f>VLOOKUP(IF(data!S721="","unknown",data!S721),variables!$A$526:$B$528,2,FALSE)</f>
        <v>1001</v>
      </c>
      <c r="L722">
        <f>VLOOKUP(IF(data!U721="","unknown",data!U721),variables!$A$530:$B$534,2,FALSE)</f>
        <v>1100</v>
      </c>
      <c r="M722" s="38">
        <f>'data (2)'!A721</f>
        <v>1</v>
      </c>
      <c r="N722">
        <f>'interests (2)'!A722</f>
        <v>459200</v>
      </c>
      <c r="O722" t="str">
        <f t="shared" si="45"/>
        <v>filters:[1,459200]</v>
      </c>
      <c r="P722" t="str">
        <f t="shared" si="46"/>
        <v>variables:[42,104,201,300,402,500,601,700.267,800.006,900,1001,1100]</v>
      </c>
      <c r="Q722" t="s">
        <v>1703</v>
      </c>
      <c r="R722" t="str">
        <f t="shared" si="47"/>
        <v>filters:[1,459200],variables:[42,104,201,300,402,500,601,700.267,800.006,900,1001,1100]</v>
      </c>
      <c r="S722" t="s">
        <v>1701</v>
      </c>
      <c r="T722" t="str">
        <f t="shared" si="44"/>
        <v>{filters:[1,459200],variables:[42,104,201,300,402,500,601,700.267,800.006,900,1001,1100]},</v>
      </c>
    </row>
    <row r="723" spans="1:20">
      <c r="A723" s="36">
        <f>VLOOKUP(data!A722,variables!$A$33:$E$58,5,FALSE)</f>
        <v>42</v>
      </c>
      <c r="B723" s="36">
        <f>VLOOKUP(data!A722,variables!$A$33:$F$58,6,FALSE)</f>
        <v>104</v>
      </c>
      <c r="C723" s="36">
        <f>VLOOKUP(IF(data!D722="","unknown",data!D722),variables!$A$63:$F$94,5,FALSE)</f>
        <v>203</v>
      </c>
      <c r="D723" s="36">
        <f>VLOOKUP(IF(data!D722="","unknown",data!D722),variables!$A$63:$F$94,6,FALSE)</f>
        <v>300</v>
      </c>
      <c r="E723">
        <f>VLOOKUP(IF(data!E722="","unknown",data!E722),variables!$A$97:$B$104,2,FALSE)</f>
        <v>401</v>
      </c>
      <c r="F723">
        <f>VLOOKUP(data!F722,variables!$A$107:$B$108,2,FALSE)</f>
        <v>500</v>
      </c>
      <c r="G723">
        <f>VLOOKUP(IF(data!H722="","unknown",data!H722),variables!$A$110:$B$112,2,FALSE)</f>
        <v>600</v>
      </c>
      <c r="H723">
        <f>VLOOKUP(IF(data!I722="","unknown",data!I722),variables!$A$115:$B$464,2,FALSE)</f>
        <v>700.31799999999998</v>
      </c>
      <c r="I723">
        <f>VLOOKUP(IF(data!P722="","unknown",data!P722),variables!$A$466:$B$517,2,FALSE)</f>
        <v>800.00400000000002</v>
      </c>
      <c r="J723">
        <f>VLOOKUP(IF(data!Q722="","unknown",data!Q722),variables!$A$519:$B$524,2,FALSE)</f>
        <v>900</v>
      </c>
      <c r="K723">
        <f>VLOOKUP(IF(data!S722="","unknown",data!S722),variables!$A$526:$B$528,2,FALSE)</f>
        <v>1000</v>
      </c>
      <c r="L723">
        <f>VLOOKUP(IF(data!U722="","unknown",data!U722),variables!$A$530:$B$534,2,FALSE)</f>
        <v>1100</v>
      </c>
      <c r="M723" s="38">
        <f>'data (2)'!A722</f>
        <v>1</v>
      </c>
      <c r="N723">
        <f>'interests (2)'!A723</f>
        <v>1221800</v>
      </c>
      <c r="O723" t="str">
        <f t="shared" si="45"/>
        <v>filters:[1,1221800]</v>
      </c>
      <c r="P723" t="str">
        <f t="shared" si="46"/>
        <v>variables:[42,104,203,300,401,500,600,700.318,800.004,900,1000,1100]</v>
      </c>
      <c r="Q723" t="s">
        <v>1703</v>
      </c>
      <c r="R723" t="str">
        <f t="shared" si="47"/>
        <v>filters:[1,1221800],variables:[42,104,203,300,401,500,600,700.318,800.004,900,1000,1100]</v>
      </c>
      <c r="S723" t="s">
        <v>1701</v>
      </c>
      <c r="T723" t="str">
        <f t="shared" si="44"/>
        <v>{filters:[1,1221800],variables:[42,104,203,300,401,500,600,700.318,800.004,900,1000,1100]},</v>
      </c>
    </row>
    <row r="724" spans="1:20">
      <c r="A724" s="36">
        <f>VLOOKUP(data!A723,variables!$A$33:$E$58,5,FALSE)</f>
        <v>41</v>
      </c>
      <c r="B724" s="36">
        <f>VLOOKUP(data!A723,variables!$A$33:$F$58,6,FALSE)</f>
        <v>104</v>
      </c>
      <c r="C724" s="36">
        <f>VLOOKUP(IF(data!D723="","unknown",data!D723),variables!$A$63:$F$94,5,FALSE)</f>
        <v>203</v>
      </c>
      <c r="D724" s="36">
        <f>VLOOKUP(IF(data!D723="","unknown",data!D723),variables!$A$63:$F$94,6,FALSE)</f>
        <v>300</v>
      </c>
      <c r="E724">
        <f>VLOOKUP(IF(data!E723="","unknown",data!E723),variables!$A$97:$B$104,2,FALSE)</f>
        <v>400</v>
      </c>
      <c r="F724">
        <f>VLOOKUP(data!F723,variables!$A$107:$B$108,2,FALSE)</f>
        <v>500</v>
      </c>
      <c r="G724">
        <f>VLOOKUP(IF(data!H723="","unknown",data!H723),variables!$A$110:$B$112,2,FALSE)</f>
        <v>601</v>
      </c>
      <c r="H724">
        <f>VLOOKUP(IF(data!I723="","unknown",data!I723),variables!$A$115:$B$464,2,FALSE)</f>
        <v>700.09900000000005</v>
      </c>
      <c r="I724">
        <f>VLOOKUP(IF(data!P723="","unknown",data!P723),variables!$A$466:$B$517,2,FALSE)</f>
        <v>800.01199999999994</v>
      </c>
      <c r="J724">
        <f>VLOOKUP(IF(data!Q723="","unknown",data!Q723),variables!$A$519:$B$524,2,FALSE)</f>
        <v>900</v>
      </c>
      <c r="K724">
        <f>VLOOKUP(IF(data!S723="","unknown",data!S723),variables!$A$526:$B$528,2,FALSE)</f>
        <v>1000</v>
      </c>
      <c r="L724">
        <f>VLOOKUP(IF(data!U723="","unknown",data!U723),variables!$A$530:$B$534,2,FALSE)</f>
        <v>1101</v>
      </c>
      <c r="M724" s="38">
        <f>'data (2)'!A723</f>
        <v>2</v>
      </c>
      <c r="N724">
        <f>'interests (2)'!A724</f>
        <v>1053700</v>
      </c>
      <c r="O724" t="str">
        <f t="shared" si="45"/>
        <v>filters:[2,1053700]</v>
      </c>
      <c r="P724" t="str">
        <f t="shared" si="46"/>
        <v>variables:[41,104,203,300,400,500,601,700.099,800.012,900,1000,1101]</v>
      </c>
      <c r="Q724" t="s">
        <v>1703</v>
      </c>
      <c r="R724" t="str">
        <f t="shared" si="47"/>
        <v>filters:[2,1053700],variables:[41,104,203,300,400,500,601,700.099,800.012,900,1000,1101]</v>
      </c>
      <c r="S724" t="s">
        <v>1701</v>
      </c>
      <c r="T724" t="str">
        <f t="shared" si="44"/>
        <v>{filters:[2,1053700],variables:[41,104,203,300,400,500,601,700.099,800.012,900,1000,1101]},</v>
      </c>
    </row>
    <row r="725" spans="1:20">
      <c r="A725" s="36">
        <f>VLOOKUP(data!A724,variables!$A$33:$E$58,5,FALSE)</f>
        <v>43</v>
      </c>
      <c r="B725" s="36">
        <f>VLOOKUP(data!A724,variables!$A$33:$F$58,6,FALSE)</f>
        <v>104</v>
      </c>
      <c r="C725" s="36">
        <f>VLOOKUP(IF(data!D724="","unknown",data!D724),variables!$A$63:$F$94,5,FALSE)</f>
        <v>203</v>
      </c>
      <c r="D725" s="36">
        <f>VLOOKUP(IF(data!D724="","unknown",data!D724),variables!$A$63:$F$94,6,FALSE)</f>
        <v>300</v>
      </c>
      <c r="E725">
        <f>VLOOKUP(IF(data!E724="","unknown",data!E724),variables!$A$97:$B$104,2,FALSE)</f>
        <v>440</v>
      </c>
      <c r="F725">
        <f>VLOOKUP(data!F724,variables!$A$107:$B$108,2,FALSE)</f>
        <v>501</v>
      </c>
      <c r="G725">
        <f>VLOOKUP(IF(data!H724="","unknown",data!H724),variables!$A$110:$B$112,2,FALSE)</f>
        <v>602</v>
      </c>
      <c r="H725">
        <f>VLOOKUP(IF(data!I724="","unknown",data!I724),variables!$A$115:$B$464,2,FALSE)</f>
        <v>700.02300000000002</v>
      </c>
      <c r="I725">
        <f>VLOOKUP(IF(data!P724="","unknown",data!P724),variables!$A$466:$B$517,2,FALSE)</f>
        <v>801</v>
      </c>
      <c r="J725">
        <f>VLOOKUP(IF(data!Q724="","unknown",data!Q724),variables!$A$519:$B$524,2,FALSE)</f>
        <v>905</v>
      </c>
      <c r="K725">
        <f>VLOOKUP(IF(data!S724="","unknown",data!S724),variables!$A$526:$B$528,2,FALSE)</f>
        <v>1002</v>
      </c>
      <c r="L725">
        <f>VLOOKUP(IF(data!U724="","unknown",data!U724),variables!$A$530:$B$534,2,FALSE)</f>
        <v>1104</v>
      </c>
      <c r="M725" s="38">
        <f>'data (2)'!A724</f>
        <v>0</v>
      </c>
      <c r="N725">
        <f>'interests (2)'!A725</f>
        <v>0</v>
      </c>
      <c r="O725" t="str">
        <f t="shared" si="45"/>
        <v>filters:[0,0]</v>
      </c>
      <c r="P725" t="str">
        <f t="shared" si="46"/>
        <v>variables:[43,104,203,300,440,501,602,700.023,801,905,1002,1104]</v>
      </c>
      <c r="Q725" t="s">
        <v>1703</v>
      </c>
      <c r="R725" t="str">
        <f t="shared" si="47"/>
        <v>filters:[0,0],variables:[43,104,203,300,440,501,602,700.023,801,905,1002,1104]</v>
      </c>
      <c r="S725" t="s">
        <v>1701</v>
      </c>
      <c r="T725" t="str">
        <f t="shared" si="44"/>
        <v>{filters:[0,0],variables:[43,104,203,300,440,501,602,700.023,801,905,1002,1104]},</v>
      </c>
    </row>
    <row r="726" spans="1:20">
      <c r="A726" s="36">
        <f>VLOOKUP(data!A725,variables!$A$33:$E$58,5,FALSE)</f>
        <v>21</v>
      </c>
      <c r="B726" s="36">
        <f>VLOOKUP(data!A725,variables!$A$33:$F$58,6,FALSE)</f>
        <v>102</v>
      </c>
      <c r="C726" s="36">
        <f>VLOOKUP(IF(data!D725="","unknown",data!D725),variables!$A$63:$F$94,5,FALSE)</f>
        <v>250</v>
      </c>
      <c r="D726" s="36">
        <f>VLOOKUP(IF(data!D725="","unknown",data!D725),variables!$A$63:$F$94,6,FALSE)</f>
        <v>304</v>
      </c>
      <c r="E726">
        <f>VLOOKUP(IF(data!E725="","unknown",data!E725),variables!$A$97:$B$104,2,FALSE)</f>
        <v>440</v>
      </c>
      <c r="F726">
        <f>VLOOKUP(data!F725,variables!$A$107:$B$108,2,FALSE)</f>
        <v>500</v>
      </c>
      <c r="G726">
        <f>VLOOKUP(IF(data!H725="","unknown",data!H725),variables!$A$110:$B$112,2,FALSE)</f>
        <v>602</v>
      </c>
      <c r="H726">
        <f>VLOOKUP(IF(data!I725="","unknown",data!I725),variables!$A$115:$B$464,2,FALSE)</f>
        <v>700.11599999999999</v>
      </c>
      <c r="I726">
        <f>VLOOKUP(IF(data!P725="","unknown",data!P725),variables!$A$466:$B$517,2,FALSE)</f>
        <v>801</v>
      </c>
      <c r="J726">
        <f>VLOOKUP(IF(data!Q725="","unknown",data!Q725),variables!$A$519:$B$524,2,FALSE)</f>
        <v>905</v>
      </c>
      <c r="K726">
        <f>VLOOKUP(IF(data!S725="","unknown",data!S725),variables!$A$526:$B$528,2,FALSE)</f>
        <v>1002</v>
      </c>
      <c r="L726">
        <f>VLOOKUP(IF(data!U725="","unknown",data!U725),variables!$A$530:$B$534,2,FALSE)</f>
        <v>1104</v>
      </c>
      <c r="M726" s="38">
        <f>'data (2)'!A725</f>
        <v>0</v>
      </c>
      <c r="N726">
        <f>'interests (2)'!A726</f>
        <v>0</v>
      </c>
      <c r="O726" t="str">
        <f t="shared" si="45"/>
        <v>filters:[0,0]</v>
      </c>
      <c r="P726" t="str">
        <f t="shared" si="46"/>
        <v>variables:[21,102,250,304,440,500,602,700.116,801,905,1002,1104]</v>
      </c>
      <c r="Q726" t="s">
        <v>1703</v>
      </c>
      <c r="R726" t="str">
        <f t="shared" si="47"/>
        <v>filters:[0,0],variables:[21,102,250,304,440,500,602,700.116,801,905,1002,1104]</v>
      </c>
      <c r="S726" t="s">
        <v>1701</v>
      </c>
      <c r="T726" t="str">
        <f t="shared" si="44"/>
        <v>{filters:[0,0],variables:[21,102,250,304,440,500,602,700.116,801,905,1002,1104]},</v>
      </c>
    </row>
    <row r="727" spans="1:20">
      <c r="A727" s="36">
        <f>VLOOKUP(data!A726,variables!$A$33:$E$58,5,FALSE)</f>
        <v>22</v>
      </c>
      <c r="B727" s="36">
        <f>VLOOKUP(data!A726,variables!$A$33:$F$58,6,FALSE)</f>
        <v>102</v>
      </c>
      <c r="C727" s="36">
        <f>VLOOKUP(IF(data!D726="","unknown",data!D726),variables!$A$63:$F$94,5,FALSE)</f>
        <v>203</v>
      </c>
      <c r="D727" s="36">
        <f>VLOOKUP(IF(data!D726="","unknown",data!D726),variables!$A$63:$F$94,6,FALSE)</f>
        <v>300</v>
      </c>
      <c r="E727">
        <f>VLOOKUP(IF(data!E726="","unknown",data!E726),variables!$A$97:$B$104,2,FALSE)</f>
        <v>400</v>
      </c>
      <c r="F727">
        <f>VLOOKUP(data!F726,variables!$A$107:$B$108,2,FALSE)</f>
        <v>500</v>
      </c>
      <c r="G727">
        <f>VLOOKUP(IF(data!H726="","unknown",data!H726),variables!$A$110:$B$112,2,FALSE)</f>
        <v>601</v>
      </c>
      <c r="H727">
        <f>VLOOKUP(IF(data!I726="","unknown",data!I726),variables!$A$115:$B$464,2,FALSE)</f>
        <v>700.32600000000002</v>
      </c>
      <c r="I727">
        <f>VLOOKUP(IF(data!P726="","unknown",data!P726),variables!$A$466:$B$517,2,FALSE)</f>
        <v>800.03099999999995</v>
      </c>
      <c r="J727">
        <f>VLOOKUP(IF(data!Q726="","unknown",data!Q726),variables!$A$519:$B$524,2,FALSE)</f>
        <v>902</v>
      </c>
      <c r="K727">
        <f>VLOOKUP(IF(data!S726="","unknown",data!S726),variables!$A$526:$B$528,2,FALSE)</f>
        <v>1000</v>
      </c>
      <c r="L727">
        <f>VLOOKUP(IF(data!U726="","unknown",data!U726),variables!$A$530:$B$534,2,FALSE)</f>
        <v>1100</v>
      </c>
      <c r="M727" s="38">
        <f>'data (2)'!A726</f>
        <v>0</v>
      </c>
      <c r="N727">
        <f>'interests (2)'!A727</f>
        <v>1053702</v>
      </c>
      <c r="O727" t="str">
        <f t="shared" si="45"/>
        <v>filters:[0,1053702]</v>
      </c>
      <c r="P727" t="str">
        <f t="shared" si="46"/>
        <v>variables:[22,102,203,300,400,500,601,700.326,800.031,902,1000,1100]</v>
      </c>
      <c r="Q727" t="s">
        <v>1703</v>
      </c>
      <c r="R727" t="str">
        <f t="shared" si="47"/>
        <v>filters:[0,1053702],variables:[22,102,203,300,400,500,601,700.326,800.031,902,1000,1100]</v>
      </c>
      <c r="S727" t="s">
        <v>1701</v>
      </c>
      <c r="T727" t="str">
        <f t="shared" si="44"/>
        <v>{filters:[0,1053702],variables:[22,102,203,300,400,500,601,700.326,800.031,902,1000,1100]},</v>
      </c>
    </row>
    <row r="728" spans="1:20">
      <c r="A728" s="36">
        <f>VLOOKUP(data!A727,variables!$A$33:$E$58,5,FALSE)</f>
        <v>41</v>
      </c>
      <c r="B728" s="36">
        <f>VLOOKUP(data!A727,variables!$A$33:$F$58,6,FALSE)</f>
        <v>104</v>
      </c>
      <c r="C728" s="36">
        <f>VLOOKUP(IF(data!D727="","unknown",data!D727),variables!$A$63:$F$94,5,FALSE)</f>
        <v>203</v>
      </c>
      <c r="D728" s="36">
        <f>VLOOKUP(IF(data!D727="","unknown",data!D727),variables!$A$63:$F$94,6,FALSE)</f>
        <v>300</v>
      </c>
      <c r="E728">
        <f>VLOOKUP(IF(data!E727="","unknown",data!E727),variables!$A$97:$B$104,2,FALSE)</f>
        <v>400</v>
      </c>
      <c r="F728">
        <f>VLOOKUP(data!F727,variables!$A$107:$B$108,2,FALSE)</f>
        <v>500</v>
      </c>
      <c r="G728">
        <f>VLOOKUP(IF(data!H727="","unknown",data!H727),variables!$A$110:$B$112,2,FALSE)</f>
        <v>600</v>
      </c>
      <c r="H728">
        <f>VLOOKUP(IF(data!I727="","unknown",data!I727),variables!$A$115:$B$464,2,FALSE)</f>
        <v>700.03499999999997</v>
      </c>
      <c r="I728">
        <f>VLOOKUP(IF(data!P727="","unknown",data!P727),variables!$A$466:$B$517,2,FALSE)</f>
        <v>800.01</v>
      </c>
      <c r="J728">
        <f>VLOOKUP(IF(data!Q727="","unknown",data!Q727),variables!$A$519:$B$524,2,FALSE)</f>
        <v>904</v>
      </c>
      <c r="K728">
        <f>VLOOKUP(IF(data!S727="","unknown",data!S727),variables!$A$526:$B$528,2,FALSE)</f>
        <v>1000</v>
      </c>
      <c r="L728">
        <f>VLOOKUP(IF(data!U727="","unknown",data!U727),variables!$A$530:$B$534,2,FALSE)</f>
        <v>1100</v>
      </c>
      <c r="M728" s="38">
        <f>'data (2)'!A727</f>
        <v>3</v>
      </c>
      <c r="N728">
        <f>'interests (2)'!A728</f>
        <v>1225902</v>
      </c>
      <c r="O728" t="str">
        <f t="shared" si="45"/>
        <v>filters:[3,1225902]</v>
      </c>
      <c r="P728" t="str">
        <f t="shared" si="46"/>
        <v>variables:[41,104,203,300,400,500,600,700.035,800.01,904,1000,1100]</v>
      </c>
      <c r="Q728" t="s">
        <v>1703</v>
      </c>
      <c r="R728" t="str">
        <f t="shared" si="47"/>
        <v>filters:[3,1225902],variables:[41,104,203,300,400,500,600,700.035,800.01,904,1000,1100]</v>
      </c>
      <c r="S728" t="s">
        <v>1701</v>
      </c>
      <c r="T728" t="str">
        <f t="shared" si="44"/>
        <v>{filters:[3,1225902],variables:[41,104,203,300,400,500,600,700.035,800.01,904,1000,1100]},</v>
      </c>
    </row>
    <row r="729" spans="1:20">
      <c r="A729" s="36">
        <f>VLOOKUP(data!A728,variables!$A$33:$E$58,5,FALSE)</f>
        <v>41</v>
      </c>
      <c r="B729" s="36">
        <f>VLOOKUP(data!A728,variables!$A$33:$F$58,6,FALSE)</f>
        <v>104</v>
      </c>
      <c r="C729" s="36">
        <f>VLOOKUP(IF(data!D728="","unknown",data!D728),variables!$A$63:$F$94,5,FALSE)</f>
        <v>214</v>
      </c>
      <c r="D729" s="36">
        <f>VLOOKUP(IF(data!D728="","unknown",data!D728),variables!$A$63:$F$94,6,FALSE)</f>
        <v>301</v>
      </c>
      <c r="E729">
        <f>VLOOKUP(IF(data!E728="","unknown",data!E728),variables!$A$97:$B$104,2,FALSE)</f>
        <v>400</v>
      </c>
      <c r="F729">
        <f>VLOOKUP(data!F728,variables!$A$107:$B$108,2,FALSE)</f>
        <v>500</v>
      </c>
      <c r="G729">
        <f>VLOOKUP(IF(data!H728="","unknown",data!H728),variables!$A$110:$B$112,2,FALSE)</f>
        <v>600</v>
      </c>
      <c r="H729">
        <f>VLOOKUP(IF(data!I728="","unknown",data!I728),variables!$A$115:$B$464,2,FALSE)</f>
        <v>700.24099999999999</v>
      </c>
      <c r="I729">
        <f>VLOOKUP(IF(data!P728="","unknown",data!P728),variables!$A$466:$B$517,2,FALSE)</f>
        <v>800.01099999999997</v>
      </c>
      <c r="J729">
        <f>VLOOKUP(IF(data!Q728="","unknown",data!Q728),variables!$A$519:$B$524,2,FALSE)</f>
        <v>903</v>
      </c>
      <c r="K729">
        <f>VLOOKUP(IF(data!S728="","unknown",data!S728),variables!$A$526:$B$528,2,FALSE)</f>
        <v>1000</v>
      </c>
      <c r="L729">
        <f>VLOOKUP(IF(data!U728="","unknown",data!U728),variables!$A$530:$B$534,2,FALSE)</f>
        <v>1100</v>
      </c>
      <c r="M729" s="38">
        <f>'data (2)'!A728</f>
        <v>3</v>
      </c>
      <c r="N729">
        <f>'interests (2)'!A729</f>
        <v>520702</v>
      </c>
      <c r="O729" t="str">
        <f t="shared" si="45"/>
        <v>filters:[3,520702]</v>
      </c>
      <c r="P729" t="str">
        <f t="shared" si="46"/>
        <v>variables:[41,104,214,301,400,500,600,700.241,800.011,903,1000,1100]</v>
      </c>
      <c r="Q729" t="s">
        <v>1703</v>
      </c>
      <c r="R729" t="str">
        <f t="shared" si="47"/>
        <v>filters:[3,520702],variables:[41,104,214,301,400,500,600,700.241,800.011,903,1000,1100]</v>
      </c>
      <c r="S729" t="s">
        <v>1701</v>
      </c>
      <c r="T729" t="str">
        <f t="shared" si="44"/>
        <v>{filters:[3,520702],variables:[41,104,214,301,400,500,600,700.241,800.011,903,1000,1100]},</v>
      </c>
    </row>
    <row r="730" spans="1:20">
      <c r="A730" s="36">
        <f>VLOOKUP(data!A729,variables!$A$33:$E$58,5,FALSE)</f>
        <v>22</v>
      </c>
      <c r="B730" s="36">
        <f>VLOOKUP(data!A729,variables!$A$33:$F$58,6,FALSE)</f>
        <v>102</v>
      </c>
      <c r="C730" s="36">
        <f>VLOOKUP(IF(data!D729="","unknown",data!D729),variables!$A$63:$F$94,5,FALSE)</f>
        <v>240</v>
      </c>
      <c r="D730" s="36">
        <f>VLOOKUP(IF(data!D729="","unknown",data!D729),variables!$A$63:$F$94,6,FALSE)</f>
        <v>303</v>
      </c>
      <c r="E730">
        <f>VLOOKUP(IF(data!E729="","unknown",data!E729),variables!$A$97:$B$104,2,FALSE)</f>
        <v>400</v>
      </c>
      <c r="F730">
        <f>VLOOKUP(data!F729,variables!$A$107:$B$108,2,FALSE)</f>
        <v>500</v>
      </c>
      <c r="G730">
        <f>VLOOKUP(IF(data!H729="","unknown",data!H729),variables!$A$110:$B$112,2,FALSE)</f>
        <v>600</v>
      </c>
      <c r="H730">
        <f>VLOOKUP(IF(data!I729="","unknown",data!I729),variables!$A$115:$B$464,2,FALSE)</f>
        <v>700.24</v>
      </c>
      <c r="I730">
        <f>VLOOKUP(IF(data!P729="","unknown",data!P729),variables!$A$466:$B$517,2,FALSE)</f>
        <v>800.01900000000001</v>
      </c>
      <c r="J730">
        <f>VLOOKUP(IF(data!Q729="","unknown",data!Q729),variables!$A$519:$B$524,2,FALSE)</f>
        <v>903</v>
      </c>
      <c r="K730">
        <f>VLOOKUP(IF(data!S729="","unknown",data!S729),variables!$A$526:$B$528,2,FALSE)</f>
        <v>1000</v>
      </c>
      <c r="L730">
        <f>VLOOKUP(IF(data!U729="","unknown",data!U729),variables!$A$530:$B$534,2,FALSE)</f>
        <v>1100</v>
      </c>
      <c r="M730" s="38">
        <f>'data (2)'!A729</f>
        <v>3</v>
      </c>
      <c r="N730">
        <f>'interests (2)'!A730</f>
        <v>1287402</v>
      </c>
      <c r="O730" t="str">
        <f t="shared" si="45"/>
        <v>filters:[3,1287402]</v>
      </c>
      <c r="P730" t="str">
        <f t="shared" si="46"/>
        <v>variables:[22,102,240,303,400,500,600,700.24,800.019,903,1000,1100]</v>
      </c>
      <c r="Q730" t="s">
        <v>1703</v>
      </c>
      <c r="R730" t="str">
        <f t="shared" si="47"/>
        <v>filters:[3,1287402],variables:[22,102,240,303,400,500,600,700.24,800.019,903,1000,1100]</v>
      </c>
      <c r="S730" t="s">
        <v>1701</v>
      </c>
      <c r="T730" t="str">
        <f t="shared" si="44"/>
        <v>{filters:[3,1287402],variables:[22,102,240,303,400,500,600,700.24,800.019,903,1000,1100]},</v>
      </c>
    </row>
    <row r="731" spans="1:20">
      <c r="A731" s="36">
        <f>VLOOKUP(data!A730,variables!$A$33:$E$58,5,FALSE)</f>
        <v>41</v>
      </c>
      <c r="B731" s="36">
        <f>VLOOKUP(data!A730,variables!$A$33:$F$58,6,FALSE)</f>
        <v>104</v>
      </c>
      <c r="C731" s="36">
        <f>VLOOKUP(IF(data!D730="","unknown",data!D730),variables!$A$63:$F$94,5,FALSE)</f>
        <v>214</v>
      </c>
      <c r="D731" s="36">
        <f>VLOOKUP(IF(data!D730="","unknown",data!D730),variables!$A$63:$F$94,6,FALSE)</f>
        <v>301</v>
      </c>
      <c r="E731">
        <f>VLOOKUP(IF(data!E730="","unknown",data!E730),variables!$A$97:$B$104,2,FALSE)</f>
        <v>400</v>
      </c>
      <c r="F731">
        <f>VLOOKUP(data!F730,variables!$A$107:$B$108,2,FALSE)</f>
        <v>500</v>
      </c>
      <c r="G731">
        <f>VLOOKUP(IF(data!H730="","unknown",data!H730),variables!$A$110:$B$112,2,FALSE)</f>
        <v>600</v>
      </c>
      <c r="H731">
        <f>VLOOKUP(IF(data!I730="","unknown",data!I730),variables!$A$115:$B$464,2,FALSE)</f>
        <v>700.24300000000005</v>
      </c>
      <c r="I731">
        <f>VLOOKUP(IF(data!P730="","unknown",data!P730),variables!$A$466:$B$517,2,FALSE)</f>
        <v>801</v>
      </c>
      <c r="J731">
        <f>VLOOKUP(IF(data!Q730="","unknown",data!Q730),variables!$A$519:$B$524,2,FALSE)</f>
        <v>903</v>
      </c>
      <c r="K731">
        <f>VLOOKUP(IF(data!S730="","unknown",data!S730),variables!$A$526:$B$528,2,FALSE)</f>
        <v>1001</v>
      </c>
      <c r="L731">
        <f>VLOOKUP(IF(data!U730="","unknown",data!U730),variables!$A$530:$B$534,2,FALSE)</f>
        <v>1100</v>
      </c>
      <c r="M731" s="38">
        <f>'data (2)'!A730</f>
        <v>1</v>
      </c>
      <c r="N731">
        <f>'interests (2)'!A731</f>
        <v>131200</v>
      </c>
      <c r="O731" t="str">
        <f t="shared" si="45"/>
        <v>filters:[1,131200]</v>
      </c>
      <c r="P731" t="str">
        <f t="shared" si="46"/>
        <v>variables:[41,104,214,301,400,500,600,700.243,801,903,1001,1100]</v>
      </c>
      <c r="Q731" t="s">
        <v>1703</v>
      </c>
      <c r="R731" t="str">
        <f t="shared" si="47"/>
        <v>filters:[1,131200],variables:[41,104,214,301,400,500,600,700.243,801,903,1001,1100]</v>
      </c>
      <c r="S731" t="s">
        <v>1701</v>
      </c>
      <c r="T731" t="str">
        <f t="shared" si="44"/>
        <v>{filters:[1,131200],variables:[41,104,214,301,400,500,600,700.243,801,903,1001,1100]},</v>
      </c>
    </row>
    <row r="732" spans="1:20">
      <c r="A732" s="36">
        <f>VLOOKUP(data!A731,variables!$A$33:$E$58,5,FALSE)</f>
        <v>23</v>
      </c>
      <c r="B732" s="36">
        <f>VLOOKUP(data!A731,variables!$A$33:$F$58,6,FALSE)</f>
        <v>102</v>
      </c>
      <c r="C732" s="36">
        <f>VLOOKUP(IF(data!D731="","unknown",data!D731),variables!$A$63:$F$94,5,FALSE)</f>
        <v>203</v>
      </c>
      <c r="D732" s="36">
        <f>VLOOKUP(IF(data!D731="","unknown",data!D731),variables!$A$63:$F$94,6,FALSE)</f>
        <v>300</v>
      </c>
      <c r="E732">
        <f>VLOOKUP(IF(data!E731="","unknown",data!E731),variables!$A$97:$B$104,2,FALSE)</f>
        <v>400</v>
      </c>
      <c r="F732">
        <f>VLOOKUP(data!F731,variables!$A$107:$B$108,2,FALSE)</f>
        <v>500</v>
      </c>
      <c r="G732">
        <f>VLOOKUP(IF(data!H731="","unknown",data!H731),variables!$A$110:$B$112,2,FALSE)</f>
        <v>600</v>
      </c>
      <c r="H732">
        <f>VLOOKUP(IF(data!I731="","unknown",data!I731),variables!$A$115:$B$464,2,FALSE)</f>
        <v>700.221</v>
      </c>
      <c r="I732">
        <f>VLOOKUP(IF(data!P731="","unknown",data!P731),variables!$A$466:$B$517,2,FALSE)</f>
        <v>800.00599999999997</v>
      </c>
      <c r="J732">
        <f>VLOOKUP(IF(data!Q731="","unknown",data!Q731),variables!$A$519:$B$524,2,FALSE)</f>
        <v>903</v>
      </c>
      <c r="K732">
        <f>VLOOKUP(IF(data!S731="","unknown",data!S731),variables!$A$526:$B$528,2,FALSE)</f>
        <v>1000</v>
      </c>
      <c r="L732">
        <f>VLOOKUP(IF(data!U731="","unknown",data!U731),variables!$A$530:$B$534,2,FALSE)</f>
        <v>1100</v>
      </c>
      <c r="M732" s="38">
        <f>'data (2)'!A731</f>
        <v>2</v>
      </c>
      <c r="N732">
        <f>'interests (2)'!A732</f>
        <v>1353000</v>
      </c>
      <c r="O732" t="str">
        <f t="shared" si="45"/>
        <v>filters:[2,1353000]</v>
      </c>
      <c r="P732" t="str">
        <f t="shared" si="46"/>
        <v>variables:[23,102,203,300,400,500,600,700.221,800.006,903,1000,1100]</v>
      </c>
      <c r="Q732" t="s">
        <v>1703</v>
      </c>
      <c r="R732" t="str">
        <f t="shared" si="47"/>
        <v>filters:[2,1353000],variables:[23,102,203,300,400,500,600,700.221,800.006,903,1000,1100]</v>
      </c>
      <c r="S732" t="s">
        <v>1701</v>
      </c>
      <c r="T732" t="str">
        <f t="shared" si="44"/>
        <v>{filters:[2,1353000],variables:[23,102,203,300,400,500,600,700.221,800.006,903,1000,1100]},</v>
      </c>
    </row>
    <row r="733" spans="1:20">
      <c r="A733" s="36">
        <f>VLOOKUP(data!A732,variables!$A$33:$E$58,5,FALSE)</f>
        <v>42</v>
      </c>
      <c r="B733" s="36">
        <f>VLOOKUP(data!A732,variables!$A$33:$F$58,6,FALSE)</f>
        <v>104</v>
      </c>
      <c r="C733" s="36">
        <f>VLOOKUP(IF(data!D732="","unknown",data!D732),variables!$A$63:$F$94,5,FALSE)</f>
        <v>203</v>
      </c>
      <c r="D733" s="36">
        <f>VLOOKUP(IF(data!D732="","unknown",data!D732),variables!$A$63:$F$94,6,FALSE)</f>
        <v>300</v>
      </c>
      <c r="E733">
        <f>VLOOKUP(IF(data!E732="","unknown",data!E732),variables!$A$97:$B$104,2,FALSE)</f>
        <v>402</v>
      </c>
      <c r="F733">
        <f>VLOOKUP(data!F732,variables!$A$107:$B$108,2,FALSE)</f>
        <v>500</v>
      </c>
      <c r="G733">
        <f>VLOOKUP(IF(data!H732="","unknown",data!H732),variables!$A$110:$B$112,2,FALSE)</f>
        <v>601</v>
      </c>
      <c r="H733">
        <f>VLOOKUP(IF(data!I732="","unknown",data!I732),variables!$A$115:$B$464,2,FALSE)</f>
        <v>700.26800000000003</v>
      </c>
      <c r="I733">
        <f>VLOOKUP(IF(data!P732="","unknown",data!P732),variables!$A$466:$B$517,2,FALSE)</f>
        <v>800.00300000000004</v>
      </c>
      <c r="J733">
        <f>VLOOKUP(IF(data!Q732="","unknown",data!Q732),variables!$A$519:$B$524,2,FALSE)</f>
        <v>900</v>
      </c>
      <c r="K733">
        <f>VLOOKUP(IF(data!S732="","unknown",data!S732),variables!$A$526:$B$528,2,FALSE)</f>
        <v>1000</v>
      </c>
      <c r="L733">
        <f>VLOOKUP(IF(data!U732="","unknown",data!U732),variables!$A$530:$B$534,2,FALSE)</f>
        <v>1100</v>
      </c>
      <c r="M733" s="38">
        <f>'data (2)'!A732</f>
        <v>0</v>
      </c>
      <c r="N733">
        <f>'interests (2)'!A733</f>
        <v>1435002</v>
      </c>
      <c r="O733" t="str">
        <f t="shared" si="45"/>
        <v>filters:[0,1435002]</v>
      </c>
      <c r="P733" t="str">
        <f t="shared" si="46"/>
        <v>variables:[42,104,203,300,402,500,601,700.268,800.003,900,1000,1100]</v>
      </c>
      <c r="Q733" t="s">
        <v>1703</v>
      </c>
      <c r="R733" t="str">
        <f t="shared" si="47"/>
        <v>filters:[0,1435002],variables:[42,104,203,300,402,500,601,700.268,800.003,900,1000,1100]</v>
      </c>
      <c r="S733" t="s">
        <v>1701</v>
      </c>
      <c r="T733" t="str">
        <f t="shared" si="44"/>
        <v>{filters:[0,1435002],variables:[42,104,203,300,402,500,601,700.268,800.003,900,1000,1100]},</v>
      </c>
    </row>
    <row r="734" spans="1:20">
      <c r="A734" s="36">
        <f>VLOOKUP(data!A733,variables!$A$33:$E$58,5,FALSE)</f>
        <v>50</v>
      </c>
      <c r="B734" s="36">
        <f>VLOOKUP(data!A733,variables!$A$33:$F$58,6,FALSE)</f>
        <v>105</v>
      </c>
      <c r="C734" s="36">
        <f>VLOOKUP(IF(data!D733="","unknown",data!D733),variables!$A$63:$F$94,5,FALSE)</f>
        <v>214</v>
      </c>
      <c r="D734" s="36">
        <f>VLOOKUP(IF(data!D733="","unknown",data!D733),variables!$A$63:$F$94,6,FALSE)</f>
        <v>301</v>
      </c>
      <c r="E734">
        <f>VLOOKUP(IF(data!E733="","unknown",data!E733),variables!$A$97:$B$104,2,FALSE)</f>
        <v>400</v>
      </c>
      <c r="F734">
        <f>VLOOKUP(data!F733,variables!$A$107:$B$108,2,FALSE)</f>
        <v>500</v>
      </c>
      <c r="G734">
        <f>VLOOKUP(IF(data!H733="","unknown",data!H733),variables!$A$110:$B$112,2,FALSE)</f>
        <v>600</v>
      </c>
      <c r="H734">
        <f>VLOOKUP(IF(data!I733="","unknown",data!I733),variables!$A$115:$B$464,2,FALSE)</f>
        <v>700.20299999999997</v>
      </c>
      <c r="I734">
        <f>VLOOKUP(IF(data!P733="","unknown",data!P733),variables!$A$466:$B$517,2,FALSE)</f>
        <v>800.01599999999996</v>
      </c>
      <c r="J734">
        <f>VLOOKUP(IF(data!Q733="","unknown",data!Q733),variables!$A$519:$B$524,2,FALSE)</f>
        <v>903</v>
      </c>
      <c r="K734">
        <f>VLOOKUP(IF(data!S733="","unknown",data!S733),variables!$A$526:$B$528,2,FALSE)</f>
        <v>1000</v>
      </c>
      <c r="L734">
        <f>VLOOKUP(IF(data!U733="","unknown",data!U733),variables!$A$530:$B$534,2,FALSE)</f>
        <v>1100</v>
      </c>
      <c r="M734" s="38">
        <f>'data (2)'!A733</f>
        <v>3</v>
      </c>
      <c r="N734">
        <f>'interests (2)'!A734</f>
        <v>172200</v>
      </c>
      <c r="O734" t="str">
        <f t="shared" si="45"/>
        <v>filters:[3,172200]</v>
      </c>
      <c r="P734" t="str">
        <f t="shared" si="46"/>
        <v>variables:[50,105,214,301,400,500,600,700.203,800.016,903,1000,1100]</v>
      </c>
      <c r="Q734" t="s">
        <v>1703</v>
      </c>
      <c r="R734" t="str">
        <f t="shared" si="47"/>
        <v>filters:[3,172200],variables:[50,105,214,301,400,500,600,700.203,800.016,903,1000,1100]</v>
      </c>
      <c r="S734" t="s">
        <v>1701</v>
      </c>
      <c r="T734" t="str">
        <f t="shared" si="44"/>
        <v>{filters:[3,172200],variables:[50,105,214,301,400,500,600,700.203,800.016,903,1000,1100]},</v>
      </c>
    </row>
    <row r="735" spans="1:20">
      <c r="A735" s="36">
        <f>VLOOKUP(data!A734,variables!$A$33:$E$58,5,FALSE)</f>
        <v>41</v>
      </c>
      <c r="B735" s="36">
        <f>VLOOKUP(data!A734,variables!$A$33:$F$58,6,FALSE)</f>
        <v>104</v>
      </c>
      <c r="C735" s="36">
        <f>VLOOKUP(IF(data!D734="","unknown",data!D734),variables!$A$63:$F$94,5,FALSE)</f>
        <v>203</v>
      </c>
      <c r="D735" s="36">
        <f>VLOOKUP(IF(data!D734="","unknown",data!D734),variables!$A$63:$F$94,6,FALSE)</f>
        <v>300</v>
      </c>
      <c r="E735">
        <f>VLOOKUP(IF(data!E734="","unknown",data!E734),variables!$A$97:$B$104,2,FALSE)</f>
        <v>401</v>
      </c>
      <c r="F735">
        <f>VLOOKUP(data!F734,variables!$A$107:$B$108,2,FALSE)</f>
        <v>500</v>
      </c>
      <c r="G735">
        <f>VLOOKUP(IF(data!H734="","unknown",data!H734),variables!$A$110:$B$112,2,FALSE)</f>
        <v>600</v>
      </c>
      <c r="H735">
        <f>VLOOKUP(IF(data!I734="","unknown",data!I734),variables!$A$115:$B$464,2,FALSE)</f>
        <v>700.04300000000001</v>
      </c>
      <c r="I735">
        <f>VLOOKUP(IF(data!P734="","unknown",data!P734),variables!$A$466:$B$517,2,FALSE)</f>
        <v>801</v>
      </c>
      <c r="J735">
        <f>VLOOKUP(IF(data!Q734="","unknown",data!Q734),variables!$A$519:$B$524,2,FALSE)</f>
        <v>903</v>
      </c>
      <c r="K735">
        <f>VLOOKUP(IF(data!S734="","unknown",data!S734),variables!$A$526:$B$528,2,FALSE)</f>
        <v>1000</v>
      </c>
      <c r="L735">
        <f>VLOOKUP(IF(data!U734="","unknown",data!U734),variables!$A$530:$B$534,2,FALSE)</f>
        <v>1102</v>
      </c>
      <c r="M735" s="38">
        <f>'data (2)'!A734</f>
        <v>2</v>
      </c>
      <c r="N735">
        <f>'interests (2)'!A735</f>
        <v>1914700</v>
      </c>
      <c r="O735" t="str">
        <f t="shared" si="45"/>
        <v>filters:[2,1914700]</v>
      </c>
      <c r="P735" t="str">
        <f t="shared" si="46"/>
        <v>variables:[41,104,203,300,401,500,600,700.043,801,903,1000,1102]</v>
      </c>
      <c r="Q735" t="s">
        <v>1703</v>
      </c>
      <c r="R735" t="str">
        <f t="shared" si="47"/>
        <v>filters:[2,1914700],variables:[41,104,203,300,401,500,600,700.043,801,903,1000,1102]</v>
      </c>
      <c r="S735" t="s">
        <v>1701</v>
      </c>
      <c r="T735" t="str">
        <f t="shared" si="44"/>
        <v>{filters:[2,1914700],variables:[41,104,203,300,401,500,600,700.043,801,903,1000,1102]},</v>
      </c>
    </row>
    <row r="736" spans="1:20">
      <c r="A736" s="36">
        <f>VLOOKUP(data!A735,variables!$A$33:$E$58,5,FALSE)</f>
        <v>22</v>
      </c>
      <c r="B736" s="36">
        <f>VLOOKUP(data!A735,variables!$A$33:$F$58,6,FALSE)</f>
        <v>102</v>
      </c>
      <c r="C736" s="36">
        <f>VLOOKUP(IF(data!D735="","unknown",data!D735),variables!$A$63:$F$94,5,FALSE)</f>
        <v>203</v>
      </c>
      <c r="D736" s="36">
        <f>VLOOKUP(IF(data!D735="","unknown",data!D735),variables!$A$63:$F$94,6,FALSE)</f>
        <v>300</v>
      </c>
      <c r="E736">
        <f>VLOOKUP(IF(data!E735="","unknown",data!E735),variables!$A$97:$B$104,2,FALSE)</f>
        <v>400</v>
      </c>
      <c r="F736">
        <f>VLOOKUP(data!F735,variables!$A$107:$B$108,2,FALSE)</f>
        <v>500</v>
      </c>
      <c r="G736">
        <f>VLOOKUP(IF(data!H735="","unknown",data!H735),variables!$A$110:$B$112,2,FALSE)</f>
        <v>600</v>
      </c>
      <c r="H736">
        <f>VLOOKUP(IF(data!I735="","unknown",data!I735),variables!$A$115:$B$464,2,FALSE)</f>
        <v>700.16899999999998</v>
      </c>
      <c r="I736">
        <f>VLOOKUP(IF(data!P735="","unknown",data!P735),variables!$A$466:$B$517,2,FALSE)</f>
        <v>800.01099999999997</v>
      </c>
      <c r="J736">
        <f>VLOOKUP(IF(data!Q735="","unknown",data!Q735),variables!$A$519:$B$524,2,FALSE)</f>
        <v>903</v>
      </c>
      <c r="K736">
        <f>VLOOKUP(IF(data!S735="","unknown",data!S735),variables!$A$526:$B$528,2,FALSE)</f>
        <v>1001</v>
      </c>
      <c r="L736">
        <f>VLOOKUP(IF(data!U735="","unknown",data!U735),variables!$A$530:$B$534,2,FALSE)</f>
        <v>1100</v>
      </c>
      <c r="M736" s="38">
        <f>'data (2)'!A735</f>
        <v>3</v>
      </c>
      <c r="N736">
        <f>'interests (2)'!A736</f>
        <v>2095102</v>
      </c>
      <c r="O736" t="str">
        <f t="shared" si="45"/>
        <v>filters:[3,2095102]</v>
      </c>
      <c r="P736" t="str">
        <f t="shared" si="46"/>
        <v>variables:[22,102,203,300,400,500,600,700.169,800.011,903,1001,1100]</v>
      </c>
      <c r="Q736" t="s">
        <v>1703</v>
      </c>
      <c r="R736" t="str">
        <f t="shared" si="47"/>
        <v>filters:[3,2095102],variables:[22,102,203,300,400,500,600,700.169,800.011,903,1001,1100]</v>
      </c>
      <c r="S736" t="s">
        <v>1701</v>
      </c>
      <c r="T736" t="str">
        <f t="shared" si="44"/>
        <v>{filters:[3,2095102],variables:[22,102,203,300,400,500,600,700.169,800.011,903,1001,1100]},</v>
      </c>
    </row>
    <row r="737" spans="1:20">
      <c r="A737" s="36">
        <f>VLOOKUP(data!A736,variables!$A$33:$E$58,5,FALSE)</f>
        <v>30</v>
      </c>
      <c r="B737" s="36">
        <f>VLOOKUP(data!A736,variables!$A$33:$F$58,6,FALSE)</f>
        <v>103</v>
      </c>
      <c r="C737" s="36">
        <f>VLOOKUP(IF(data!D736="","unknown",data!D736),variables!$A$63:$F$94,5,FALSE)</f>
        <v>203</v>
      </c>
      <c r="D737" s="36">
        <f>VLOOKUP(IF(data!D736="","unknown",data!D736),variables!$A$63:$F$94,6,FALSE)</f>
        <v>300</v>
      </c>
      <c r="E737">
        <f>VLOOKUP(IF(data!E736="","unknown",data!E736),variables!$A$97:$B$104,2,FALSE)</f>
        <v>400</v>
      </c>
      <c r="F737">
        <f>VLOOKUP(data!F736,variables!$A$107:$B$108,2,FALSE)</f>
        <v>500</v>
      </c>
      <c r="G737">
        <f>VLOOKUP(IF(data!H736="","unknown",data!H736),variables!$A$110:$B$112,2,FALSE)</f>
        <v>600</v>
      </c>
      <c r="H737">
        <f>VLOOKUP(IF(data!I736="","unknown",data!I736),variables!$A$115:$B$464,2,FALSE)</f>
        <v>700.29899999999998</v>
      </c>
      <c r="I737">
        <f>VLOOKUP(IF(data!P736="","unknown",data!P736),variables!$A$466:$B$517,2,FALSE)</f>
        <v>800.02099999999996</v>
      </c>
      <c r="J737">
        <f>VLOOKUP(IF(data!Q736="","unknown",data!Q736),variables!$A$519:$B$524,2,FALSE)</f>
        <v>903</v>
      </c>
      <c r="K737">
        <f>VLOOKUP(IF(data!S736="","unknown",data!S736),variables!$A$526:$B$528,2,FALSE)</f>
        <v>1000</v>
      </c>
      <c r="L737">
        <f>VLOOKUP(IF(data!U736="","unknown",data!U736),variables!$A$530:$B$534,2,FALSE)</f>
        <v>1100</v>
      </c>
      <c r="M737" s="38">
        <f>'data (2)'!A736</f>
        <v>1</v>
      </c>
      <c r="N737">
        <f>'interests (2)'!A737</f>
        <v>984000</v>
      </c>
      <c r="O737" t="str">
        <f t="shared" si="45"/>
        <v>filters:[1,984000]</v>
      </c>
      <c r="P737" t="str">
        <f t="shared" si="46"/>
        <v>variables:[30,103,203,300,400,500,600,700.299,800.021,903,1000,1100]</v>
      </c>
      <c r="Q737" t="s">
        <v>1703</v>
      </c>
      <c r="R737" t="str">
        <f t="shared" si="47"/>
        <v>filters:[1,984000],variables:[30,103,203,300,400,500,600,700.299,800.021,903,1000,1100]</v>
      </c>
      <c r="S737" t="s">
        <v>1701</v>
      </c>
      <c r="T737" t="str">
        <f t="shared" si="44"/>
        <v>{filters:[1,984000],variables:[30,103,203,300,400,500,600,700.299,800.021,903,1000,1100]},</v>
      </c>
    </row>
    <row r="738" spans="1:20">
      <c r="A738" s="36">
        <f>VLOOKUP(data!A737,variables!$A$33:$E$58,5,FALSE)</f>
        <v>30</v>
      </c>
      <c r="B738" s="36">
        <f>VLOOKUP(data!A737,variables!$A$33:$F$58,6,FALSE)</f>
        <v>103</v>
      </c>
      <c r="C738" s="36">
        <f>VLOOKUP(IF(data!D737="","unknown",data!D737),variables!$A$63:$F$94,5,FALSE)</f>
        <v>229</v>
      </c>
      <c r="D738" s="36">
        <f>VLOOKUP(IF(data!D737="","unknown",data!D737),variables!$A$63:$F$94,6,FALSE)</f>
        <v>302</v>
      </c>
      <c r="E738">
        <f>VLOOKUP(IF(data!E737="","unknown",data!E737),variables!$A$97:$B$104,2,FALSE)</f>
        <v>400</v>
      </c>
      <c r="F738">
        <f>VLOOKUP(data!F737,variables!$A$107:$B$108,2,FALSE)</f>
        <v>500</v>
      </c>
      <c r="G738">
        <f>VLOOKUP(IF(data!H737="","unknown",data!H737),variables!$A$110:$B$112,2,FALSE)</f>
        <v>600</v>
      </c>
      <c r="H738">
        <f>VLOOKUP(IF(data!I737="","unknown",data!I737),variables!$A$115:$B$464,2,FALSE)</f>
        <v>700.27800000000002</v>
      </c>
      <c r="I738">
        <f>VLOOKUP(IF(data!P737="","unknown",data!P737),variables!$A$466:$B$517,2,FALSE)</f>
        <v>800.01499999999999</v>
      </c>
      <c r="J738">
        <f>VLOOKUP(IF(data!Q737="","unknown",data!Q737),variables!$A$519:$B$524,2,FALSE)</f>
        <v>903</v>
      </c>
      <c r="K738">
        <f>VLOOKUP(IF(data!S737="","unknown",data!S737),variables!$A$526:$B$528,2,FALSE)</f>
        <v>1000</v>
      </c>
      <c r="L738">
        <f>VLOOKUP(IF(data!U737="","unknown",data!U737),variables!$A$530:$B$534,2,FALSE)</f>
        <v>1100</v>
      </c>
      <c r="M738" s="38">
        <f>'data (2)'!A737</f>
        <v>0</v>
      </c>
      <c r="N738">
        <f>'interests (2)'!A738</f>
        <v>0</v>
      </c>
      <c r="O738" t="str">
        <f t="shared" si="45"/>
        <v>filters:[0,0]</v>
      </c>
      <c r="P738" t="str">
        <f t="shared" si="46"/>
        <v>variables:[30,103,229,302,400,500,600,700.278,800.015,903,1000,1100]</v>
      </c>
      <c r="Q738" t="s">
        <v>1703</v>
      </c>
      <c r="R738" t="str">
        <f t="shared" si="47"/>
        <v>filters:[0,0],variables:[30,103,229,302,400,500,600,700.278,800.015,903,1000,1100]</v>
      </c>
      <c r="S738" t="s">
        <v>1701</v>
      </c>
      <c r="T738" t="str">
        <f t="shared" si="44"/>
        <v>{filters:[0,0],variables:[30,103,229,302,400,500,600,700.278,800.015,903,1000,1100]},</v>
      </c>
    </row>
    <row r="739" spans="1:20">
      <c r="A739" s="36">
        <f>VLOOKUP(data!A738,variables!$A$33:$E$58,5,FALSE)</f>
        <v>22</v>
      </c>
      <c r="B739" s="36">
        <f>VLOOKUP(data!A738,variables!$A$33:$F$58,6,FALSE)</f>
        <v>102</v>
      </c>
      <c r="C739" s="36">
        <f>VLOOKUP(IF(data!D738="","unknown",data!D738),variables!$A$63:$F$94,5,FALSE)</f>
        <v>229</v>
      </c>
      <c r="D739" s="36">
        <f>VLOOKUP(IF(data!D738="","unknown",data!D738),variables!$A$63:$F$94,6,FALSE)</f>
        <v>302</v>
      </c>
      <c r="E739">
        <f>VLOOKUP(IF(data!E738="","unknown",data!E738),variables!$A$97:$B$104,2,FALSE)</f>
        <v>400</v>
      </c>
      <c r="F739">
        <f>VLOOKUP(data!F738,variables!$A$107:$B$108,2,FALSE)</f>
        <v>500</v>
      </c>
      <c r="G739">
        <f>VLOOKUP(IF(data!H738="","unknown",data!H738),variables!$A$110:$B$112,2,FALSE)</f>
        <v>601</v>
      </c>
      <c r="H739">
        <f>VLOOKUP(IF(data!I738="","unknown",data!I738),variables!$A$115:$B$464,2,FALSE)</f>
        <v>700.22299999999996</v>
      </c>
      <c r="I739">
        <f>VLOOKUP(IF(data!P738="","unknown",data!P738),variables!$A$466:$B$517,2,FALSE)</f>
        <v>800.00699999999995</v>
      </c>
      <c r="J739">
        <f>VLOOKUP(IF(data!Q738="","unknown",data!Q738),variables!$A$519:$B$524,2,FALSE)</f>
        <v>900</v>
      </c>
      <c r="K739">
        <f>VLOOKUP(IF(data!S738="","unknown",data!S738),variables!$A$526:$B$528,2,FALSE)</f>
        <v>1000</v>
      </c>
      <c r="L739">
        <f>VLOOKUP(IF(data!U738="","unknown",data!U738),variables!$A$530:$B$534,2,FALSE)</f>
        <v>1102</v>
      </c>
      <c r="M739" s="38">
        <f>'data (2)'!A738</f>
        <v>2</v>
      </c>
      <c r="N739">
        <f>'interests (2)'!A739</f>
        <v>1111102</v>
      </c>
      <c r="O739" t="str">
        <f t="shared" si="45"/>
        <v>filters:[2,1111102]</v>
      </c>
      <c r="P739" t="str">
        <f t="shared" si="46"/>
        <v>variables:[22,102,229,302,400,500,601,700.223,800.007,900,1000,1102]</v>
      </c>
      <c r="Q739" t="s">
        <v>1703</v>
      </c>
      <c r="R739" t="str">
        <f t="shared" si="47"/>
        <v>filters:[2,1111102],variables:[22,102,229,302,400,500,601,700.223,800.007,900,1000,1102]</v>
      </c>
      <c r="S739" t="s">
        <v>1701</v>
      </c>
      <c r="T739" t="str">
        <f t="shared" si="44"/>
        <v>{filters:[2,1111102],variables:[22,102,229,302,400,500,601,700.223,800.007,900,1000,1102]},</v>
      </c>
    </row>
    <row r="740" spans="1:20">
      <c r="A740" s="36">
        <f>VLOOKUP(data!A739,variables!$A$33:$E$58,5,FALSE)</f>
        <v>41</v>
      </c>
      <c r="B740" s="36">
        <f>VLOOKUP(data!A739,variables!$A$33:$F$58,6,FALSE)</f>
        <v>104</v>
      </c>
      <c r="C740" s="36">
        <f>VLOOKUP(IF(data!D739="","unknown",data!D739),variables!$A$63:$F$94,5,FALSE)</f>
        <v>226</v>
      </c>
      <c r="D740" s="36">
        <f>VLOOKUP(IF(data!D739="","unknown",data!D739),variables!$A$63:$F$94,6,FALSE)</f>
        <v>302</v>
      </c>
      <c r="E740">
        <f>VLOOKUP(IF(data!E739="","unknown",data!E739),variables!$A$97:$B$104,2,FALSE)</f>
        <v>400</v>
      </c>
      <c r="F740">
        <f>VLOOKUP(data!F739,variables!$A$107:$B$108,2,FALSE)</f>
        <v>500</v>
      </c>
      <c r="G740">
        <f>VLOOKUP(IF(data!H739="","unknown",data!H739),variables!$A$110:$B$112,2,FALSE)</f>
        <v>600</v>
      </c>
      <c r="H740">
        <f>VLOOKUP(IF(data!I739="","unknown",data!I739),variables!$A$115:$B$464,2,FALSE)</f>
        <v>700.28899999999999</v>
      </c>
      <c r="I740">
        <f>VLOOKUP(IF(data!P739="","unknown",data!P739),variables!$A$466:$B$517,2,FALSE)</f>
        <v>801</v>
      </c>
      <c r="J740">
        <f>VLOOKUP(IF(data!Q739="","unknown",data!Q739),variables!$A$519:$B$524,2,FALSE)</f>
        <v>903</v>
      </c>
      <c r="K740">
        <f>VLOOKUP(IF(data!S739="","unknown",data!S739),variables!$A$526:$B$528,2,FALSE)</f>
        <v>1000</v>
      </c>
      <c r="L740">
        <f>VLOOKUP(IF(data!U739="","unknown",data!U739),variables!$A$530:$B$534,2,FALSE)</f>
        <v>1100</v>
      </c>
      <c r="M740" s="38">
        <f>'data (2)'!A739</f>
        <v>1</v>
      </c>
      <c r="N740">
        <f>'interests (2)'!A740</f>
        <v>131200</v>
      </c>
      <c r="O740" t="str">
        <f t="shared" si="45"/>
        <v>filters:[1,131200]</v>
      </c>
      <c r="P740" t="str">
        <f t="shared" si="46"/>
        <v>variables:[41,104,226,302,400,500,600,700.289,801,903,1000,1100]</v>
      </c>
      <c r="Q740" t="s">
        <v>1703</v>
      </c>
      <c r="R740" t="str">
        <f t="shared" si="47"/>
        <v>filters:[1,131200],variables:[41,104,226,302,400,500,600,700.289,801,903,1000,1100]</v>
      </c>
      <c r="S740" t="s">
        <v>1701</v>
      </c>
      <c r="T740" t="str">
        <f t="shared" si="44"/>
        <v>{filters:[1,131200],variables:[41,104,226,302,400,500,600,700.289,801,903,1000,1100]},</v>
      </c>
    </row>
    <row r="741" spans="1:20">
      <c r="A741" s="36">
        <f>VLOOKUP(data!A740,variables!$A$33:$E$58,5,FALSE)</f>
        <v>50</v>
      </c>
      <c r="B741" s="36">
        <f>VLOOKUP(data!A740,variables!$A$33:$F$58,6,FALSE)</f>
        <v>105</v>
      </c>
      <c r="C741" s="36">
        <f>VLOOKUP(IF(data!D740="","unknown",data!D740),variables!$A$63:$F$94,5,FALSE)</f>
        <v>203</v>
      </c>
      <c r="D741" s="36">
        <f>VLOOKUP(IF(data!D740="","unknown",data!D740),variables!$A$63:$F$94,6,FALSE)</f>
        <v>300</v>
      </c>
      <c r="E741">
        <f>VLOOKUP(IF(data!E740="","unknown",data!E740),variables!$A$97:$B$104,2,FALSE)</f>
        <v>400</v>
      </c>
      <c r="F741">
        <f>VLOOKUP(data!F740,variables!$A$107:$B$108,2,FALSE)</f>
        <v>500</v>
      </c>
      <c r="G741">
        <f>VLOOKUP(IF(data!H740="","unknown",data!H740),variables!$A$110:$B$112,2,FALSE)</f>
        <v>600</v>
      </c>
      <c r="H741">
        <f>VLOOKUP(IF(data!I740="","unknown",data!I740),variables!$A$115:$B$464,2,FALSE)</f>
        <v>700.20899999999995</v>
      </c>
      <c r="I741">
        <f>VLOOKUP(IF(data!P740="","unknown",data!P740),variables!$A$466:$B$517,2,FALSE)</f>
        <v>800.01099999999997</v>
      </c>
      <c r="J741">
        <f>VLOOKUP(IF(data!Q740="","unknown",data!Q740),variables!$A$519:$B$524,2,FALSE)</f>
        <v>905</v>
      </c>
      <c r="K741">
        <f>VLOOKUP(IF(data!S740="","unknown",data!S740),variables!$A$526:$B$528,2,FALSE)</f>
        <v>1002</v>
      </c>
      <c r="L741">
        <f>VLOOKUP(IF(data!U740="","unknown",data!U740),variables!$A$530:$B$534,2,FALSE)</f>
        <v>1102</v>
      </c>
      <c r="M741" s="38">
        <f>'data (2)'!A740</f>
        <v>3</v>
      </c>
      <c r="N741">
        <f>'interests (2)'!A741</f>
        <v>1570302</v>
      </c>
      <c r="O741" t="str">
        <f t="shared" si="45"/>
        <v>filters:[3,1570302]</v>
      </c>
      <c r="P741" t="str">
        <f t="shared" si="46"/>
        <v>variables:[50,105,203,300,400,500,600,700.209,800.011,905,1002,1102]</v>
      </c>
      <c r="Q741" t="s">
        <v>1703</v>
      </c>
      <c r="R741" t="str">
        <f t="shared" si="47"/>
        <v>filters:[3,1570302],variables:[50,105,203,300,400,500,600,700.209,800.011,905,1002,1102]</v>
      </c>
      <c r="S741" t="s">
        <v>1701</v>
      </c>
      <c r="T741" t="str">
        <f t="shared" si="44"/>
        <v>{filters:[3,1570302],variables:[50,105,203,300,400,500,600,700.209,800.011,905,1002,1102]},</v>
      </c>
    </row>
    <row r="742" spans="1:20">
      <c r="A742" s="36">
        <f>VLOOKUP(data!A741,variables!$A$33:$E$58,5,FALSE)</f>
        <v>44</v>
      </c>
      <c r="B742" s="36">
        <f>VLOOKUP(data!A741,variables!$A$33:$F$58,6,FALSE)</f>
        <v>104</v>
      </c>
      <c r="C742" s="36">
        <f>VLOOKUP(IF(data!D741="","unknown",data!D741),variables!$A$63:$F$94,5,FALSE)</f>
        <v>203</v>
      </c>
      <c r="D742" s="36">
        <f>VLOOKUP(IF(data!D741="","unknown",data!D741),variables!$A$63:$F$94,6,FALSE)</f>
        <v>300</v>
      </c>
      <c r="E742">
        <f>VLOOKUP(IF(data!E741="","unknown",data!E741),variables!$A$97:$B$104,2,FALSE)</f>
        <v>401</v>
      </c>
      <c r="F742">
        <f>VLOOKUP(data!F741,variables!$A$107:$B$108,2,FALSE)</f>
        <v>501</v>
      </c>
      <c r="G742">
        <f>VLOOKUP(IF(data!H741="","unknown",data!H741),variables!$A$110:$B$112,2,FALSE)</f>
        <v>601</v>
      </c>
      <c r="H742">
        <f>VLOOKUP(IF(data!I741="","unknown",data!I741),variables!$A$115:$B$464,2,FALSE)</f>
        <v>700.13900000000001</v>
      </c>
      <c r="I742">
        <f>VLOOKUP(IF(data!P741="","unknown",data!P741),variables!$A$466:$B$517,2,FALSE)</f>
        <v>800.00599999999997</v>
      </c>
      <c r="J742">
        <f>VLOOKUP(IF(data!Q741="","unknown",data!Q741),variables!$A$519:$B$524,2,FALSE)</f>
        <v>902</v>
      </c>
      <c r="K742">
        <f>VLOOKUP(IF(data!S741="","unknown",data!S741),variables!$A$526:$B$528,2,FALSE)</f>
        <v>1000</v>
      </c>
      <c r="L742">
        <f>VLOOKUP(IF(data!U741="","unknown",data!U741),variables!$A$530:$B$534,2,FALSE)</f>
        <v>1100</v>
      </c>
      <c r="M742" s="38">
        <f>'data (2)'!A741</f>
        <v>1</v>
      </c>
      <c r="N742">
        <f>'interests (2)'!A742</f>
        <v>0</v>
      </c>
      <c r="O742" t="str">
        <f t="shared" si="45"/>
        <v>filters:[1,0]</v>
      </c>
      <c r="P742" t="str">
        <f t="shared" si="46"/>
        <v>variables:[44,104,203,300,401,501,601,700.139,800.006,902,1000,1100]</v>
      </c>
      <c r="Q742" t="s">
        <v>1703</v>
      </c>
      <c r="R742" t="str">
        <f t="shared" si="47"/>
        <v>filters:[1,0],variables:[44,104,203,300,401,501,601,700.139,800.006,902,1000,1100]</v>
      </c>
      <c r="S742" t="s">
        <v>1701</v>
      </c>
      <c r="T742" t="str">
        <f t="shared" si="44"/>
        <v>{filters:[1,0],variables:[44,104,203,300,401,501,601,700.139,800.006,902,1000,1100]},</v>
      </c>
    </row>
    <row r="743" spans="1:20">
      <c r="A743" s="36">
        <f>VLOOKUP(data!A742,variables!$A$33:$E$58,5,FALSE)</f>
        <v>42</v>
      </c>
      <c r="B743" s="36">
        <f>VLOOKUP(data!A742,variables!$A$33:$F$58,6,FALSE)</f>
        <v>104</v>
      </c>
      <c r="C743" s="36">
        <f>VLOOKUP(IF(data!D742="","unknown",data!D742),variables!$A$63:$F$94,5,FALSE)</f>
        <v>201</v>
      </c>
      <c r="D743" s="36">
        <f>VLOOKUP(IF(data!D742="","unknown",data!D742),variables!$A$63:$F$94,6,FALSE)</f>
        <v>300</v>
      </c>
      <c r="E743">
        <f>VLOOKUP(IF(data!E742="","unknown",data!E742),variables!$A$97:$B$104,2,FALSE)</f>
        <v>430</v>
      </c>
      <c r="F743">
        <f>VLOOKUP(data!F742,variables!$A$107:$B$108,2,FALSE)</f>
        <v>500</v>
      </c>
      <c r="G743">
        <f>VLOOKUP(IF(data!H742="","unknown",data!H742),variables!$A$110:$B$112,2,FALSE)</f>
        <v>601</v>
      </c>
      <c r="H743">
        <f>VLOOKUP(IF(data!I742="","unknown",data!I742),variables!$A$115:$B$464,2,FALSE)</f>
        <v>700.26700000000005</v>
      </c>
      <c r="I743">
        <f>VLOOKUP(IF(data!P742="","unknown",data!P742),variables!$A$466:$B$517,2,FALSE)</f>
        <v>801</v>
      </c>
      <c r="J743">
        <f>VLOOKUP(IF(data!Q742="","unknown",data!Q742),variables!$A$519:$B$524,2,FALSE)</f>
        <v>900</v>
      </c>
      <c r="K743">
        <f>VLOOKUP(IF(data!S742="","unknown",data!S742),variables!$A$526:$B$528,2,FALSE)</f>
        <v>1001</v>
      </c>
      <c r="L743">
        <f>VLOOKUP(IF(data!U742="","unknown",data!U742),variables!$A$530:$B$534,2,FALSE)</f>
        <v>1100</v>
      </c>
      <c r="M743" s="38">
        <f>'data (2)'!A742</f>
        <v>3</v>
      </c>
      <c r="N743">
        <f>'interests (2)'!A743</f>
        <v>1000400</v>
      </c>
      <c r="O743" t="str">
        <f t="shared" si="45"/>
        <v>filters:[3,1000400]</v>
      </c>
      <c r="P743" t="str">
        <f t="shared" si="46"/>
        <v>variables:[42,104,201,300,430,500,601,700.267,801,900,1001,1100]</v>
      </c>
      <c r="Q743" t="s">
        <v>1703</v>
      </c>
      <c r="R743" t="str">
        <f t="shared" si="47"/>
        <v>filters:[3,1000400],variables:[42,104,201,300,430,500,601,700.267,801,900,1001,1100]</v>
      </c>
      <c r="S743" t="s">
        <v>1701</v>
      </c>
      <c r="T743" t="str">
        <f t="shared" si="44"/>
        <v>{filters:[3,1000400],variables:[42,104,201,300,430,500,601,700.267,801,900,1001,1100]},</v>
      </c>
    </row>
    <row r="744" spans="1:20">
      <c r="A744" s="36">
        <f>VLOOKUP(data!A743,variables!$A$33:$E$58,5,FALSE)</f>
        <v>23</v>
      </c>
      <c r="B744" s="36">
        <f>VLOOKUP(data!A743,variables!$A$33:$F$58,6,FALSE)</f>
        <v>102</v>
      </c>
      <c r="C744" s="36">
        <f>VLOOKUP(IF(data!D743="","unknown",data!D743),variables!$A$63:$F$94,5,FALSE)</f>
        <v>203</v>
      </c>
      <c r="D744" s="36">
        <f>VLOOKUP(IF(data!D743="","unknown",data!D743),variables!$A$63:$F$94,6,FALSE)</f>
        <v>300</v>
      </c>
      <c r="E744">
        <f>VLOOKUP(IF(data!E743="","unknown",data!E743),variables!$A$97:$B$104,2,FALSE)</f>
        <v>400</v>
      </c>
      <c r="F744">
        <f>VLOOKUP(data!F743,variables!$A$107:$B$108,2,FALSE)</f>
        <v>500</v>
      </c>
      <c r="G744">
        <f>VLOOKUP(IF(data!H743="","unknown",data!H743),variables!$A$110:$B$112,2,FALSE)</f>
        <v>600</v>
      </c>
      <c r="H744">
        <f>VLOOKUP(IF(data!I743="","unknown",data!I743),variables!$A$115:$B$464,2,FALSE)</f>
        <v>700.26800000000003</v>
      </c>
      <c r="I744">
        <f>VLOOKUP(IF(data!P743="","unknown",data!P743),variables!$A$466:$B$517,2,FALSE)</f>
        <v>800.00599999999997</v>
      </c>
      <c r="J744">
        <f>VLOOKUP(IF(data!Q743="","unknown",data!Q743),variables!$A$519:$B$524,2,FALSE)</f>
        <v>900</v>
      </c>
      <c r="K744">
        <f>VLOOKUP(IF(data!S743="","unknown",data!S743),variables!$A$526:$B$528,2,FALSE)</f>
        <v>1001</v>
      </c>
      <c r="L744">
        <f>VLOOKUP(IF(data!U743="","unknown",data!U743),variables!$A$530:$B$534,2,FALSE)</f>
        <v>1100</v>
      </c>
      <c r="M744" s="38">
        <f>'data (2)'!A743</f>
        <v>1</v>
      </c>
      <c r="N744">
        <f>'interests (2)'!A744</f>
        <v>131200</v>
      </c>
      <c r="O744" t="str">
        <f t="shared" si="45"/>
        <v>filters:[1,131200]</v>
      </c>
      <c r="P744" t="str">
        <f t="shared" si="46"/>
        <v>variables:[23,102,203,300,400,500,600,700.268,800.006,900,1001,1100]</v>
      </c>
      <c r="Q744" t="s">
        <v>1703</v>
      </c>
      <c r="R744" t="str">
        <f t="shared" si="47"/>
        <v>filters:[1,131200],variables:[23,102,203,300,400,500,600,700.268,800.006,900,1001,1100]</v>
      </c>
      <c r="S744" t="s">
        <v>1701</v>
      </c>
      <c r="T744" t="str">
        <f t="shared" si="44"/>
        <v>{filters:[1,131200],variables:[23,102,203,300,400,500,600,700.268,800.006,900,1001,1100]},</v>
      </c>
    </row>
    <row r="745" spans="1:20">
      <c r="A745" s="36">
        <f>VLOOKUP(data!A744,variables!$A$33:$E$58,5,FALSE)</f>
        <v>50</v>
      </c>
      <c r="B745" s="36">
        <f>VLOOKUP(data!A744,variables!$A$33:$F$58,6,FALSE)</f>
        <v>105</v>
      </c>
      <c r="C745" s="36">
        <f>VLOOKUP(IF(data!D744="","unknown",data!D744),variables!$A$63:$F$94,5,FALSE)</f>
        <v>201</v>
      </c>
      <c r="D745" s="36">
        <f>VLOOKUP(IF(data!D744="","unknown",data!D744),variables!$A$63:$F$94,6,FALSE)</f>
        <v>300</v>
      </c>
      <c r="E745">
        <f>VLOOKUP(IF(data!E744="","unknown",data!E744),variables!$A$97:$B$104,2,FALSE)</f>
        <v>401</v>
      </c>
      <c r="F745">
        <f>VLOOKUP(data!F744,variables!$A$107:$B$108,2,FALSE)</f>
        <v>500</v>
      </c>
      <c r="G745">
        <f>VLOOKUP(IF(data!H744="","unknown",data!H744),variables!$A$110:$B$112,2,FALSE)</f>
        <v>600</v>
      </c>
      <c r="H745">
        <f>VLOOKUP(IF(data!I744="","unknown",data!I744),variables!$A$115:$B$464,2,FALSE)</f>
        <v>700.197</v>
      </c>
      <c r="I745">
        <f>VLOOKUP(IF(data!P744="","unknown",data!P744),variables!$A$466:$B$517,2,FALSE)</f>
        <v>800.00400000000002</v>
      </c>
      <c r="J745">
        <f>VLOOKUP(IF(data!Q744="","unknown",data!Q744),variables!$A$519:$B$524,2,FALSE)</f>
        <v>903</v>
      </c>
      <c r="K745">
        <f>VLOOKUP(IF(data!S744="","unknown",data!S744),variables!$A$526:$B$528,2,FALSE)</f>
        <v>1000</v>
      </c>
      <c r="L745">
        <f>VLOOKUP(IF(data!U744="","unknown",data!U744),variables!$A$530:$B$534,2,FALSE)</f>
        <v>1101</v>
      </c>
      <c r="M745" s="38">
        <f>'data (2)'!A744</f>
        <v>2</v>
      </c>
      <c r="N745">
        <f>'interests (2)'!A745</f>
        <v>1381700</v>
      </c>
      <c r="O745" t="str">
        <f t="shared" si="45"/>
        <v>filters:[2,1381700]</v>
      </c>
      <c r="P745" t="str">
        <f t="shared" si="46"/>
        <v>variables:[50,105,201,300,401,500,600,700.197,800.004,903,1000,1101]</v>
      </c>
      <c r="Q745" t="s">
        <v>1703</v>
      </c>
      <c r="R745" t="str">
        <f t="shared" si="47"/>
        <v>filters:[2,1381700],variables:[50,105,201,300,401,500,600,700.197,800.004,903,1000,1101]</v>
      </c>
      <c r="S745" t="s">
        <v>1701</v>
      </c>
      <c r="T745" t="str">
        <f t="shared" si="44"/>
        <v>{filters:[2,1381700],variables:[50,105,201,300,401,500,600,700.197,800.004,903,1000,1101]},</v>
      </c>
    </row>
    <row r="746" spans="1:20">
      <c r="A746" s="36">
        <f>VLOOKUP(data!A745,variables!$A$33:$E$58,5,FALSE)</f>
        <v>43</v>
      </c>
      <c r="B746" s="36">
        <f>VLOOKUP(data!A745,variables!$A$33:$F$58,6,FALSE)</f>
        <v>104</v>
      </c>
      <c r="C746" s="36">
        <f>VLOOKUP(IF(data!D745="","unknown",data!D745),variables!$A$63:$F$94,5,FALSE)</f>
        <v>203</v>
      </c>
      <c r="D746" s="36">
        <f>VLOOKUP(IF(data!D745="","unknown",data!D745),variables!$A$63:$F$94,6,FALSE)</f>
        <v>300</v>
      </c>
      <c r="E746">
        <f>VLOOKUP(IF(data!E745="","unknown",data!E745),variables!$A$97:$B$104,2,FALSE)</f>
        <v>440</v>
      </c>
      <c r="F746">
        <f>VLOOKUP(data!F745,variables!$A$107:$B$108,2,FALSE)</f>
        <v>501</v>
      </c>
      <c r="G746">
        <f>VLOOKUP(IF(data!H745="","unknown",data!H745),variables!$A$110:$B$112,2,FALSE)</f>
        <v>602</v>
      </c>
      <c r="H746">
        <f>VLOOKUP(IF(data!I745="","unknown",data!I745),variables!$A$115:$B$464,2,FALSE)</f>
        <v>700.298</v>
      </c>
      <c r="I746">
        <f>VLOOKUP(IF(data!P745="","unknown",data!P745),variables!$A$466:$B$517,2,FALSE)</f>
        <v>801</v>
      </c>
      <c r="J746">
        <f>VLOOKUP(IF(data!Q745="","unknown",data!Q745),variables!$A$519:$B$524,2,FALSE)</f>
        <v>905</v>
      </c>
      <c r="K746">
        <f>VLOOKUP(IF(data!S745="","unknown",data!S745),variables!$A$526:$B$528,2,FALSE)</f>
        <v>1002</v>
      </c>
      <c r="L746">
        <f>VLOOKUP(IF(data!U745="","unknown",data!U745),variables!$A$530:$B$534,2,FALSE)</f>
        <v>1104</v>
      </c>
      <c r="M746" s="38">
        <f>'data (2)'!A745</f>
        <v>0</v>
      </c>
      <c r="N746">
        <f>'interests (2)'!A746</f>
        <v>0</v>
      </c>
      <c r="O746" t="str">
        <f t="shared" si="45"/>
        <v>filters:[0,0]</v>
      </c>
      <c r="P746" t="str">
        <f t="shared" si="46"/>
        <v>variables:[43,104,203,300,440,501,602,700.298,801,905,1002,1104]</v>
      </c>
      <c r="Q746" t="s">
        <v>1703</v>
      </c>
      <c r="R746" t="str">
        <f t="shared" si="47"/>
        <v>filters:[0,0],variables:[43,104,203,300,440,501,602,700.298,801,905,1002,1104]</v>
      </c>
      <c r="S746" t="s">
        <v>1701</v>
      </c>
      <c r="T746" t="str">
        <f t="shared" si="44"/>
        <v>{filters:[0,0],variables:[43,104,203,300,440,501,602,700.298,801,905,1002,1104]},</v>
      </c>
    </row>
    <row r="747" spans="1:20">
      <c r="A747" s="36">
        <f>VLOOKUP(data!A746,variables!$A$33:$E$58,5,FALSE)</f>
        <v>41</v>
      </c>
      <c r="B747" s="36">
        <f>VLOOKUP(data!A746,variables!$A$33:$F$58,6,FALSE)</f>
        <v>104</v>
      </c>
      <c r="C747" s="36">
        <f>VLOOKUP(IF(data!D746="","unknown",data!D746),variables!$A$63:$F$94,5,FALSE)</f>
        <v>203</v>
      </c>
      <c r="D747" s="36">
        <f>VLOOKUP(IF(data!D746="","unknown",data!D746),variables!$A$63:$F$94,6,FALSE)</f>
        <v>300</v>
      </c>
      <c r="E747">
        <f>VLOOKUP(IF(data!E746="","unknown",data!E746),variables!$A$97:$B$104,2,FALSE)</f>
        <v>400</v>
      </c>
      <c r="F747">
        <f>VLOOKUP(data!F746,variables!$A$107:$B$108,2,FALSE)</f>
        <v>500</v>
      </c>
      <c r="G747">
        <f>VLOOKUP(IF(data!H746="","unknown",data!H746),variables!$A$110:$B$112,2,FALSE)</f>
        <v>601</v>
      </c>
      <c r="H747">
        <f>VLOOKUP(IF(data!I746="","unknown",data!I746),variables!$A$115:$B$464,2,FALSE)</f>
        <v>700.20500000000004</v>
      </c>
      <c r="I747">
        <f>VLOOKUP(IF(data!P746="","unknown",data!P746),variables!$A$466:$B$517,2,FALSE)</f>
        <v>800.00800000000004</v>
      </c>
      <c r="J747">
        <f>VLOOKUP(IF(data!Q746="","unknown",data!Q746),variables!$A$519:$B$524,2,FALSE)</f>
        <v>900</v>
      </c>
      <c r="K747">
        <f>VLOOKUP(IF(data!S746="","unknown",data!S746),variables!$A$526:$B$528,2,FALSE)</f>
        <v>1000</v>
      </c>
      <c r="L747">
        <f>VLOOKUP(IF(data!U746="","unknown",data!U746),variables!$A$530:$B$534,2,FALSE)</f>
        <v>1100</v>
      </c>
      <c r="M747" s="38">
        <f>'data (2)'!A746</f>
        <v>2</v>
      </c>
      <c r="N747">
        <f>'interests (2)'!A747</f>
        <v>1312002</v>
      </c>
      <c r="O747" t="str">
        <f t="shared" si="45"/>
        <v>filters:[2,1312002]</v>
      </c>
      <c r="P747" t="str">
        <f t="shared" si="46"/>
        <v>variables:[41,104,203,300,400,500,601,700.205,800.008,900,1000,1100]</v>
      </c>
      <c r="Q747" t="s">
        <v>1703</v>
      </c>
      <c r="R747" t="str">
        <f t="shared" si="47"/>
        <v>filters:[2,1312002],variables:[41,104,203,300,400,500,601,700.205,800.008,900,1000,1100]</v>
      </c>
      <c r="S747" t="s">
        <v>1701</v>
      </c>
      <c r="T747" t="str">
        <f t="shared" si="44"/>
        <v>{filters:[2,1312002],variables:[41,104,203,300,400,500,601,700.205,800.008,900,1000,1100]},</v>
      </c>
    </row>
    <row r="748" spans="1:20">
      <c r="A748" s="36">
        <f>VLOOKUP(data!A747,variables!$A$33:$E$58,5,FALSE)</f>
        <v>22</v>
      </c>
      <c r="B748" s="36">
        <f>VLOOKUP(data!A747,variables!$A$33:$F$58,6,FALSE)</f>
        <v>102</v>
      </c>
      <c r="C748" s="36">
        <f>VLOOKUP(IF(data!D747="","unknown",data!D747),variables!$A$63:$F$94,5,FALSE)</f>
        <v>201</v>
      </c>
      <c r="D748" s="36">
        <f>VLOOKUP(IF(data!D747="","unknown",data!D747),variables!$A$63:$F$94,6,FALSE)</f>
        <v>300</v>
      </c>
      <c r="E748">
        <f>VLOOKUP(IF(data!E747="","unknown",data!E747),variables!$A$97:$B$104,2,FALSE)</f>
        <v>400</v>
      </c>
      <c r="F748">
        <f>VLOOKUP(data!F747,variables!$A$107:$B$108,2,FALSE)</f>
        <v>500</v>
      </c>
      <c r="G748">
        <f>VLOOKUP(IF(data!H747="","unknown",data!H747),variables!$A$110:$B$112,2,FALSE)</f>
        <v>600</v>
      </c>
      <c r="H748">
        <f>VLOOKUP(IF(data!I747="","unknown",data!I747),variables!$A$115:$B$464,2,FALSE)</f>
        <v>700.31899999999996</v>
      </c>
      <c r="I748">
        <f>VLOOKUP(IF(data!P747="","unknown",data!P747),variables!$A$466:$B$517,2,FALSE)</f>
        <v>800.01199999999994</v>
      </c>
      <c r="J748">
        <f>VLOOKUP(IF(data!Q747="","unknown",data!Q747),variables!$A$519:$B$524,2,FALSE)</f>
        <v>903</v>
      </c>
      <c r="K748">
        <f>VLOOKUP(IF(data!S747="","unknown",data!S747),variables!$A$526:$B$528,2,FALSE)</f>
        <v>1001</v>
      </c>
      <c r="L748">
        <f>VLOOKUP(IF(data!U747="","unknown",data!U747),variables!$A$530:$B$534,2,FALSE)</f>
        <v>1100</v>
      </c>
      <c r="M748" s="38">
        <f>'data (2)'!A747</f>
        <v>3</v>
      </c>
      <c r="N748">
        <f>'interests (2)'!A748</f>
        <v>1418600</v>
      </c>
      <c r="O748" t="str">
        <f t="shared" si="45"/>
        <v>filters:[3,1418600]</v>
      </c>
      <c r="P748" t="str">
        <f t="shared" si="46"/>
        <v>variables:[22,102,201,300,400,500,600,700.319,800.012,903,1001,1100]</v>
      </c>
      <c r="Q748" t="s">
        <v>1703</v>
      </c>
      <c r="R748" t="str">
        <f t="shared" si="47"/>
        <v>filters:[3,1418600],variables:[22,102,201,300,400,500,600,700.319,800.012,903,1001,1100]</v>
      </c>
      <c r="S748" t="s">
        <v>1701</v>
      </c>
      <c r="T748" t="str">
        <f t="shared" si="44"/>
        <v>{filters:[3,1418600],variables:[22,102,201,300,400,500,600,700.319,800.012,903,1001,1100]},</v>
      </c>
    </row>
    <row r="749" spans="1:20">
      <c r="A749" s="36">
        <f>VLOOKUP(data!A748,variables!$A$33:$E$58,5,FALSE)</f>
        <v>41</v>
      </c>
      <c r="B749" s="36">
        <f>VLOOKUP(data!A748,variables!$A$33:$F$58,6,FALSE)</f>
        <v>104</v>
      </c>
      <c r="C749" s="36">
        <f>VLOOKUP(IF(data!D748="","unknown",data!D748),variables!$A$63:$F$94,5,FALSE)</f>
        <v>203</v>
      </c>
      <c r="D749" s="36">
        <f>VLOOKUP(IF(data!D748="","unknown",data!D748),variables!$A$63:$F$94,6,FALSE)</f>
        <v>300</v>
      </c>
      <c r="E749">
        <f>VLOOKUP(IF(data!E748="","unknown",data!E748),variables!$A$97:$B$104,2,FALSE)</f>
        <v>440</v>
      </c>
      <c r="F749">
        <f>VLOOKUP(data!F748,variables!$A$107:$B$108,2,FALSE)</f>
        <v>500</v>
      </c>
      <c r="G749">
        <f>VLOOKUP(IF(data!H748="","unknown",data!H748),variables!$A$110:$B$112,2,FALSE)</f>
        <v>601</v>
      </c>
      <c r="H749">
        <f>VLOOKUP(IF(data!I748="","unknown",data!I748),variables!$A$115:$B$464,2,FALSE)</f>
        <v>700.33100000000002</v>
      </c>
      <c r="I749">
        <f>VLOOKUP(IF(data!P748="","unknown",data!P748),variables!$A$466:$B$517,2,FALSE)</f>
        <v>801</v>
      </c>
      <c r="J749">
        <f>VLOOKUP(IF(data!Q748="","unknown",data!Q748),variables!$A$519:$B$524,2,FALSE)</f>
        <v>902</v>
      </c>
      <c r="K749">
        <f>VLOOKUP(IF(data!S748="","unknown",data!S748),variables!$A$526:$B$528,2,FALSE)</f>
        <v>1001</v>
      </c>
      <c r="L749">
        <f>VLOOKUP(IF(data!U748="","unknown",data!U748),variables!$A$530:$B$534,2,FALSE)</f>
        <v>1104</v>
      </c>
      <c r="M749" s="38">
        <f>'data (2)'!A748</f>
        <v>3</v>
      </c>
      <c r="N749">
        <f>'interests (2)'!A749</f>
        <v>1931102</v>
      </c>
      <c r="O749" t="str">
        <f t="shared" si="45"/>
        <v>filters:[3,1931102]</v>
      </c>
      <c r="P749" t="str">
        <f t="shared" si="46"/>
        <v>variables:[41,104,203,300,440,500,601,700.331,801,902,1001,1104]</v>
      </c>
      <c r="Q749" t="s">
        <v>1703</v>
      </c>
      <c r="R749" t="str">
        <f t="shared" si="47"/>
        <v>filters:[3,1931102],variables:[41,104,203,300,440,500,601,700.331,801,902,1001,1104]</v>
      </c>
      <c r="S749" t="s">
        <v>1701</v>
      </c>
      <c r="T749" t="str">
        <f t="shared" si="44"/>
        <v>{filters:[3,1931102],variables:[41,104,203,300,440,500,601,700.331,801,902,1001,1104]},</v>
      </c>
    </row>
    <row r="750" spans="1:20">
      <c r="A750" s="36">
        <f>VLOOKUP(data!A749,variables!$A$33:$E$58,5,FALSE)</f>
        <v>41</v>
      </c>
      <c r="B750" s="36">
        <f>VLOOKUP(data!A749,variables!$A$33:$F$58,6,FALSE)</f>
        <v>104</v>
      </c>
      <c r="C750" s="36">
        <f>VLOOKUP(IF(data!D749="","unknown",data!D749),variables!$A$63:$F$94,5,FALSE)</f>
        <v>214</v>
      </c>
      <c r="D750" s="36">
        <f>VLOOKUP(IF(data!D749="","unknown",data!D749),variables!$A$63:$F$94,6,FALSE)</f>
        <v>301</v>
      </c>
      <c r="E750">
        <f>VLOOKUP(IF(data!E749="","unknown",data!E749),variables!$A$97:$B$104,2,FALSE)</f>
        <v>401</v>
      </c>
      <c r="F750">
        <f>VLOOKUP(data!F749,variables!$A$107:$B$108,2,FALSE)</f>
        <v>500</v>
      </c>
      <c r="G750">
        <f>VLOOKUP(IF(data!H749="","unknown",data!H749),variables!$A$110:$B$112,2,FALSE)</f>
        <v>601</v>
      </c>
      <c r="H750">
        <f>VLOOKUP(IF(data!I749="","unknown",data!I749),variables!$A$115:$B$464,2,FALSE)</f>
        <v>700.31399999999996</v>
      </c>
      <c r="I750">
        <f>VLOOKUP(IF(data!P749="","unknown",data!P749),variables!$A$466:$B$517,2,FALSE)</f>
        <v>800.00599999999997</v>
      </c>
      <c r="J750">
        <f>VLOOKUP(IF(data!Q749="","unknown",data!Q749),variables!$A$519:$B$524,2,FALSE)</f>
        <v>904</v>
      </c>
      <c r="K750">
        <f>VLOOKUP(IF(data!S749="","unknown",data!S749),variables!$A$526:$B$528,2,FALSE)</f>
        <v>1000</v>
      </c>
      <c r="L750">
        <f>VLOOKUP(IF(data!U749="","unknown",data!U749),variables!$A$530:$B$534,2,FALSE)</f>
        <v>1100</v>
      </c>
      <c r="M750" s="38">
        <f>'data (2)'!A749</f>
        <v>2</v>
      </c>
      <c r="N750">
        <f>'interests (2)'!A750</f>
        <v>1205400</v>
      </c>
      <c r="O750" t="str">
        <f t="shared" si="45"/>
        <v>filters:[2,1205400]</v>
      </c>
      <c r="P750" t="str">
        <f t="shared" si="46"/>
        <v>variables:[41,104,214,301,401,500,601,700.314,800.006,904,1000,1100]</v>
      </c>
      <c r="Q750" t="s">
        <v>1703</v>
      </c>
      <c r="R750" t="str">
        <f t="shared" si="47"/>
        <v>filters:[2,1205400],variables:[41,104,214,301,401,500,601,700.314,800.006,904,1000,1100]</v>
      </c>
      <c r="S750" t="s">
        <v>1701</v>
      </c>
      <c r="T750" t="str">
        <f t="shared" si="44"/>
        <v>{filters:[2,1205400],variables:[41,104,214,301,401,500,601,700.314,800.006,904,1000,1100]},</v>
      </c>
    </row>
    <row r="751" spans="1:20">
      <c r="A751" s="36">
        <f>VLOOKUP(data!A750,variables!$A$33:$E$58,5,FALSE)</f>
        <v>22</v>
      </c>
      <c r="B751" s="36">
        <f>VLOOKUP(data!A750,variables!$A$33:$F$58,6,FALSE)</f>
        <v>102</v>
      </c>
      <c r="C751" s="36">
        <f>VLOOKUP(IF(data!D750="","unknown",data!D750),variables!$A$63:$F$94,5,FALSE)</f>
        <v>203</v>
      </c>
      <c r="D751" s="36">
        <f>VLOOKUP(IF(data!D750="","unknown",data!D750),variables!$A$63:$F$94,6,FALSE)</f>
        <v>300</v>
      </c>
      <c r="E751">
        <f>VLOOKUP(IF(data!E750="","unknown",data!E750),variables!$A$97:$B$104,2,FALSE)</f>
        <v>400</v>
      </c>
      <c r="F751">
        <f>VLOOKUP(data!F750,variables!$A$107:$B$108,2,FALSE)</f>
        <v>500</v>
      </c>
      <c r="G751">
        <f>VLOOKUP(IF(data!H750="","unknown",data!H750),variables!$A$110:$B$112,2,FALSE)</f>
        <v>600</v>
      </c>
      <c r="H751">
        <f>VLOOKUP(IF(data!I750="","unknown",data!I750),variables!$A$115:$B$464,2,FALSE)</f>
        <v>700.19600000000003</v>
      </c>
      <c r="I751">
        <f>VLOOKUP(IF(data!P750="","unknown",data!P750),variables!$A$466:$B$517,2,FALSE)</f>
        <v>800.01300000000003</v>
      </c>
      <c r="J751">
        <f>VLOOKUP(IF(data!Q750="","unknown",data!Q750),variables!$A$519:$B$524,2,FALSE)</f>
        <v>903</v>
      </c>
      <c r="K751">
        <f>VLOOKUP(IF(data!S750="","unknown",data!S750),variables!$A$526:$B$528,2,FALSE)</f>
        <v>1000</v>
      </c>
      <c r="L751">
        <f>VLOOKUP(IF(data!U750="","unknown",data!U750),variables!$A$530:$B$534,2,FALSE)</f>
        <v>1100</v>
      </c>
      <c r="M751" s="38">
        <f>'data (2)'!A750</f>
        <v>3</v>
      </c>
      <c r="N751">
        <f>'interests (2)'!A751</f>
        <v>1225900</v>
      </c>
      <c r="O751" t="str">
        <f t="shared" si="45"/>
        <v>filters:[3,1225900]</v>
      </c>
      <c r="P751" t="str">
        <f t="shared" si="46"/>
        <v>variables:[22,102,203,300,400,500,600,700.196,800.013,903,1000,1100]</v>
      </c>
      <c r="Q751" t="s">
        <v>1703</v>
      </c>
      <c r="R751" t="str">
        <f t="shared" si="47"/>
        <v>filters:[3,1225900],variables:[22,102,203,300,400,500,600,700.196,800.013,903,1000,1100]</v>
      </c>
      <c r="S751" t="s">
        <v>1701</v>
      </c>
      <c r="T751" t="str">
        <f t="shared" si="44"/>
        <v>{filters:[3,1225900],variables:[22,102,203,300,400,500,600,700.196,800.013,903,1000,1100]},</v>
      </c>
    </row>
    <row r="752" spans="1:20">
      <c r="A752" s="36">
        <f>VLOOKUP(data!A751,variables!$A$33:$E$58,5,FALSE)</f>
        <v>23</v>
      </c>
      <c r="B752" s="36">
        <f>VLOOKUP(data!A751,variables!$A$33:$F$58,6,FALSE)</f>
        <v>102</v>
      </c>
      <c r="C752" s="36">
        <f>VLOOKUP(IF(data!D751="","unknown",data!D751),variables!$A$63:$F$94,5,FALSE)</f>
        <v>226</v>
      </c>
      <c r="D752" s="36">
        <f>VLOOKUP(IF(data!D751="","unknown",data!D751),variables!$A$63:$F$94,6,FALSE)</f>
        <v>302</v>
      </c>
      <c r="E752">
        <f>VLOOKUP(IF(data!E751="","unknown",data!E751),variables!$A$97:$B$104,2,FALSE)</f>
        <v>401</v>
      </c>
      <c r="F752">
        <f>VLOOKUP(data!F751,variables!$A$107:$B$108,2,FALSE)</f>
        <v>500</v>
      </c>
      <c r="G752">
        <f>VLOOKUP(IF(data!H751="","unknown",data!H751),variables!$A$110:$B$112,2,FALSE)</f>
        <v>601</v>
      </c>
      <c r="H752">
        <f>VLOOKUP(IF(data!I751="","unknown",data!I751),variables!$A$115:$B$464,2,FALSE)</f>
        <v>700.09100000000001</v>
      </c>
      <c r="I752">
        <f>VLOOKUP(IF(data!P751="","unknown",data!P751),variables!$A$466:$B$517,2,FALSE)</f>
        <v>800.00800000000004</v>
      </c>
      <c r="J752">
        <f>VLOOKUP(IF(data!Q751="","unknown",data!Q751),variables!$A$519:$B$524,2,FALSE)</f>
        <v>901</v>
      </c>
      <c r="K752">
        <f>VLOOKUP(IF(data!S751="","unknown",data!S751),variables!$A$526:$B$528,2,FALSE)</f>
        <v>1000</v>
      </c>
      <c r="L752">
        <f>VLOOKUP(IF(data!U751="","unknown",data!U751),variables!$A$530:$B$534,2,FALSE)</f>
        <v>1100</v>
      </c>
      <c r="M752" s="38">
        <f>'data (2)'!A751</f>
        <v>3</v>
      </c>
      <c r="N752">
        <f>'interests (2)'!A752</f>
        <v>1394000</v>
      </c>
      <c r="O752" t="str">
        <f t="shared" si="45"/>
        <v>filters:[3,1394000]</v>
      </c>
      <c r="P752" t="str">
        <f t="shared" si="46"/>
        <v>variables:[23,102,226,302,401,500,601,700.091,800.008,901,1000,1100]</v>
      </c>
      <c r="Q752" t="s">
        <v>1703</v>
      </c>
      <c r="R752" t="str">
        <f t="shared" si="47"/>
        <v>filters:[3,1394000],variables:[23,102,226,302,401,500,601,700.091,800.008,901,1000,1100]</v>
      </c>
      <c r="S752" t="s">
        <v>1701</v>
      </c>
      <c r="T752" t="str">
        <f t="shared" si="44"/>
        <v>{filters:[3,1394000],variables:[23,102,226,302,401,500,601,700.091,800.008,901,1000,1100]},</v>
      </c>
    </row>
    <row r="753" spans="1:20">
      <c r="A753" s="36">
        <f>VLOOKUP(data!A752,variables!$A$33:$E$58,5,FALSE)</f>
        <v>41</v>
      </c>
      <c r="B753" s="36">
        <f>VLOOKUP(data!A752,variables!$A$33:$F$58,6,FALSE)</f>
        <v>104</v>
      </c>
      <c r="C753" s="36">
        <f>VLOOKUP(IF(data!D752="","unknown",data!D752),variables!$A$63:$F$94,5,FALSE)</f>
        <v>203</v>
      </c>
      <c r="D753" s="36">
        <f>VLOOKUP(IF(data!D752="","unknown",data!D752),variables!$A$63:$F$94,6,FALSE)</f>
        <v>300</v>
      </c>
      <c r="E753">
        <f>VLOOKUP(IF(data!E752="","unknown",data!E752),variables!$A$97:$B$104,2,FALSE)</f>
        <v>400</v>
      </c>
      <c r="F753">
        <f>VLOOKUP(data!F752,variables!$A$107:$B$108,2,FALSE)</f>
        <v>500</v>
      </c>
      <c r="G753">
        <f>VLOOKUP(IF(data!H752="","unknown",data!H752),variables!$A$110:$B$112,2,FALSE)</f>
        <v>600</v>
      </c>
      <c r="H753">
        <f>VLOOKUP(IF(data!I752="","unknown",data!I752),variables!$A$115:$B$464,2,FALSE)</f>
        <v>700.26199999999994</v>
      </c>
      <c r="I753">
        <f>VLOOKUP(IF(data!P752="","unknown",data!P752),variables!$A$466:$B$517,2,FALSE)</f>
        <v>801</v>
      </c>
      <c r="J753">
        <f>VLOOKUP(IF(data!Q752="","unknown",data!Q752),variables!$A$519:$B$524,2,FALSE)</f>
        <v>905</v>
      </c>
      <c r="K753">
        <f>VLOOKUP(IF(data!S752="","unknown",data!S752),variables!$A$526:$B$528,2,FALSE)</f>
        <v>1000</v>
      </c>
      <c r="L753">
        <f>VLOOKUP(IF(data!U752="","unknown",data!U752),variables!$A$530:$B$534,2,FALSE)</f>
        <v>1100</v>
      </c>
      <c r="M753" s="38">
        <f>'data (2)'!A752</f>
        <v>2</v>
      </c>
      <c r="N753">
        <f>'interests (2)'!A753</f>
        <v>1836800</v>
      </c>
      <c r="O753" t="str">
        <f t="shared" si="45"/>
        <v>filters:[2,1836800]</v>
      </c>
      <c r="P753" t="str">
        <f t="shared" si="46"/>
        <v>variables:[41,104,203,300,400,500,600,700.262,801,905,1000,1100]</v>
      </c>
      <c r="Q753" t="s">
        <v>1703</v>
      </c>
      <c r="R753" t="str">
        <f t="shared" si="47"/>
        <v>filters:[2,1836800],variables:[41,104,203,300,400,500,600,700.262,801,905,1000,1100]</v>
      </c>
      <c r="S753" t="s">
        <v>1701</v>
      </c>
      <c r="T753" t="str">
        <f t="shared" si="44"/>
        <v>{filters:[2,1836800],variables:[41,104,203,300,400,500,600,700.262,801,905,1000,1100]},</v>
      </c>
    </row>
    <row r="754" spans="1:20">
      <c r="A754" s="36">
        <f>VLOOKUP(data!A753,variables!$A$33:$E$58,5,FALSE)</f>
        <v>42</v>
      </c>
      <c r="B754" s="36">
        <f>VLOOKUP(data!A753,variables!$A$33:$F$58,6,FALSE)</f>
        <v>104</v>
      </c>
      <c r="C754" s="36">
        <f>VLOOKUP(IF(data!D753="","unknown",data!D753),variables!$A$63:$F$94,5,FALSE)</f>
        <v>230</v>
      </c>
      <c r="D754" s="36">
        <f>VLOOKUP(IF(data!D753="","unknown",data!D753),variables!$A$63:$F$94,6,FALSE)</f>
        <v>302</v>
      </c>
      <c r="E754">
        <f>VLOOKUP(IF(data!E753="","unknown",data!E753),variables!$A$97:$B$104,2,FALSE)</f>
        <v>401</v>
      </c>
      <c r="F754">
        <f>VLOOKUP(data!F753,variables!$A$107:$B$108,2,FALSE)</f>
        <v>500</v>
      </c>
      <c r="G754">
        <f>VLOOKUP(IF(data!H753="","unknown",data!H753),variables!$A$110:$B$112,2,FALSE)</f>
        <v>601</v>
      </c>
      <c r="H754">
        <f>VLOOKUP(IF(data!I753="","unknown",data!I753),variables!$A$115:$B$464,2,FALSE)</f>
        <v>700.26300000000003</v>
      </c>
      <c r="I754">
        <f>VLOOKUP(IF(data!P753="","unknown",data!P753),variables!$A$466:$B$517,2,FALSE)</f>
        <v>800.00300000000004</v>
      </c>
      <c r="J754">
        <f>VLOOKUP(IF(data!Q753="","unknown",data!Q753),variables!$A$519:$B$524,2,FALSE)</f>
        <v>903</v>
      </c>
      <c r="K754">
        <f>VLOOKUP(IF(data!S753="","unknown",data!S753),variables!$A$526:$B$528,2,FALSE)</f>
        <v>1000</v>
      </c>
      <c r="L754">
        <f>VLOOKUP(IF(data!U753="","unknown",data!U753),variables!$A$530:$B$534,2,FALSE)</f>
        <v>1100</v>
      </c>
      <c r="M754" s="38">
        <f>'data (2)'!A753</f>
        <v>3</v>
      </c>
      <c r="N754">
        <f>'interests (2)'!A754</f>
        <v>1057800</v>
      </c>
      <c r="O754" t="str">
        <f t="shared" si="45"/>
        <v>filters:[3,1057800]</v>
      </c>
      <c r="P754" t="str">
        <f t="shared" si="46"/>
        <v>variables:[42,104,230,302,401,500,601,700.263,800.003,903,1000,1100]</v>
      </c>
      <c r="Q754" t="s">
        <v>1703</v>
      </c>
      <c r="R754" t="str">
        <f t="shared" si="47"/>
        <v>filters:[3,1057800],variables:[42,104,230,302,401,500,601,700.263,800.003,903,1000,1100]</v>
      </c>
      <c r="S754" t="s">
        <v>1701</v>
      </c>
      <c r="T754" t="str">
        <f t="shared" si="44"/>
        <v>{filters:[3,1057800],variables:[42,104,230,302,401,500,601,700.263,800.003,903,1000,1100]},</v>
      </c>
    </row>
    <row r="755" spans="1:20">
      <c r="A755" s="36">
        <f>VLOOKUP(data!A754,variables!$A$33:$E$58,5,FALSE)</f>
        <v>31</v>
      </c>
      <c r="B755" s="36">
        <f>VLOOKUP(data!A754,variables!$A$33:$F$58,6,FALSE)</f>
        <v>103</v>
      </c>
      <c r="C755" s="36">
        <f>VLOOKUP(IF(data!D754="","unknown",data!D754),variables!$A$63:$F$94,5,FALSE)</f>
        <v>203</v>
      </c>
      <c r="D755" s="36">
        <f>VLOOKUP(IF(data!D754="","unknown",data!D754),variables!$A$63:$F$94,6,FALSE)</f>
        <v>300</v>
      </c>
      <c r="E755">
        <f>VLOOKUP(IF(data!E754="","unknown",data!E754),variables!$A$97:$B$104,2,FALSE)</f>
        <v>440</v>
      </c>
      <c r="F755">
        <f>VLOOKUP(data!F754,variables!$A$107:$B$108,2,FALSE)</f>
        <v>500</v>
      </c>
      <c r="G755">
        <f>VLOOKUP(IF(data!H754="","unknown",data!H754),variables!$A$110:$B$112,2,FALSE)</f>
        <v>601</v>
      </c>
      <c r="H755">
        <f>VLOOKUP(IF(data!I754="","unknown",data!I754),variables!$A$115:$B$464,2,FALSE)</f>
        <v>700.31799999999998</v>
      </c>
      <c r="I755">
        <f>VLOOKUP(IF(data!P754="","unknown",data!P754),variables!$A$466:$B$517,2,FALSE)</f>
        <v>801</v>
      </c>
      <c r="J755">
        <f>VLOOKUP(IF(data!Q754="","unknown",data!Q754),variables!$A$519:$B$524,2,FALSE)</f>
        <v>900</v>
      </c>
      <c r="K755">
        <f>VLOOKUP(IF(data!S754="","unknown",data!S754),variables!$A$526:$B$528,2,FALSE)</f>
        <v>1001</v>
      </c>
      <c r="L755">
        <f>VLOOKUP(IF(data!U754="","unknown",data!U754),variables!$A$530:$B$534,2,FALSE)</f>
        <v>1104</v>
      </c>
      <c r="M755" s="38">
        <f>'data (2)'!A754</f>
        <v>2</v>
      </c>
      <c r="N755">
        <f>'interests (2)'!A755</f>
        <v>0</v>
      </c>
      <c r="O755" t="str">
        <f t="shared" si="45"/>
        <v>filters:[2,0]</v>
      </c>
      <c r="P755" t="str">
        <f t="shared" si="46"/>
        <v>variables:[31,103,203,300,440,500,601,700.318,801,900,1001,1104]</v>
      </c>
      <c r="Q755" t="s">
        <v>1703</v>
      </c>
      <c r="R755" t="str">
        <f t="shared" si="47"/>
        <v>filters:[2,0],variables:[31,103,203,300,440,500,601,700.318,801,900,1001,1104]</v>
      </c>
      <c r="S755" t="s">
        <v>1701</v>
      </c>
      <c r="T755" t="str">
        <f t="shared" si="44"/>
        <v>{filters:[2,0],variables:[31,103,203,300,440,500,601,700.318,801,900,1001,1104]},</v>
      </c>
    </row>
    <row r="756" spans="1:20">
      <c r="A756" s="36">
        <f>VLOOKUP(data!A755,variables!$A$33:$E$58,5,FALSE)</f>
        <v>52</v>
      </c>
      <c r="B756" s="36">
        <f>VLOOKUP(data!A755,variables!$A$33:$F$58,6,FALSE)</f>
        <v>105</v>
      </c>
      <c r="C756" s="36">
        <f>VLOOKUP(IF(data!D755="","unknown",data!D755),variables!$A$63:$F$94,5,FALSE)</f>
        <v>203</v>
      </c>
      <c r="D756" s="36">
        <f>VLOOKUP(IF(data!D755="","unknown",data!D755),variables!$A$63:$F$94,6,FALSE)</f>
        <v>300</v>
      </c>
      <c r="E756">
        <f>VLOOKUP(IF(data!E755="","unknown",data!E755),variables!$A$97:$B$104,2,FALSE)</f>
        <v>400</v>
      </c>
      <c r="F756">
        <f>VLOOKUP(data!F755,variables!$A$107:$B$108,2,FALSE)</f>
        <v>501</v>
      </c>
      <c r="G756">
        <f>VLOOKUP(IF(data!H755="","unknown",data!H755),variables!$A$110:$B$112,2,FALSE)</f>
        <v>600</v>
      </c>
      <c r="H756">
        <f>VLOOKUP(IF(data!I755="","unknown",data!I755),variables!$A$115:$B$464,2,FALSE)</f>
        <v>700.221</v>
      </c>
      <c r="I756">
        <f>VLOOKUP(IF(data!P755="","unknown",data!P755),variables!$A$466:$B$517,2,FALSE)</f>
        <v>800.03499999999997</v>
      </c>
      <c r="J756">
        <f>VLOOKUP(IF(data!Q755="","unknown",data!Q755),variables!$A$519:$B$524,2,FALSE)</f>
        <v>900</v>
      </c>
      <c r="K756">
        <f>VLOOKUP(IF(data!S755="","unknown",data!S755),variables!$A$526:$B$528,2,FALSE)</f>
        <v>1001</v>
      </c>
      <c r="L756">
        <f>VLOOKUP(IF(data!U755="","unknown",data!U755),variables!$A$530:$B$534,2,FALSE)</f>
        <v>1100</v>
      </c>
      <c r="M756" s="38">
        <f>'data (2)'!A755</f>
        <v>0</v>
      </c>
      <c r="N756">
        <f>'interests (2)'!A756</f>
        <v>65600</v>
      </c>
      <c r="O756" t="str">
        <f t="shared" si="45"/>
        <v>filters:[0,65600]</v>
      </c>
      <c r="P756" t="str">
        <f t="shared" si="46"/>
        <v>variables:[52,105,203,300,400,501,600,700.221,800.035,900,1001,1100]</v>
      </c>
      <c r="Q756" t="s">
        <v>1703</v>
      </c>
      <c r="R756" t="str">
        <f t="shared" si="47"/>
        <v>filters:[0,65600],variables:[52,105,203,300,400,501,600,700.221,800.035,900,1001,1100]</v>
      </c>
      <c r="S756" t="s">
        <v>1701</v>
      </c>
      <c r="T756" t="str">
        <f t="shared" si="44"/>
        <v>{filters:[0,65600],variables:[52,105,203,300,400,501,600,700.221,800.035,900,1001,1100]},</v>
      </c>
    </row>
    <row r="757" spans="1:20">
      <c r="A757" s="36">
        <f>VLOOKUP(data!A756,variables!$A$33:$E$58,5,FALSE)</f>
        <v>50</v>
      </c>
      <c r="B757" s="36">
        <f>VLOOKUP(data!A756,variables!$A$33:$F$58,6,FALSE)</f>
        <v>105</v>
      </c>
      <c r="C757" s="36">
        <f>VLOOKUP(IF(data!D756="","unknown",data!D756),variables!$A$63:$F$94,5,FALSE)</f>
        <v>203</v>
      </c>
      <c r="D757" s="36">
        <f>VLOOKUP(IF(data!D756="","unknown",data!D756),variables!$A$63:$F$94,6,FALSE)</f>
        <v>300</v>
      </c>
      <c r="E757">
        <f>VLOOKUP(IF(data!E756="","unknown",data!E756),variables!$A$97:$B$104,2,FALSE)</f>
        <v>402</v>
      </c>
      <c r="F757">
        <f>VLOOKUP(data!F756,variables!$A$107:$B$108,2,FALSE)</f>
        <v>500</v>
      </c>
      <c r="G757">
        <f>VLOOKUP(IF(data!H756="","unknown",data!H756),variables!$A$110:$B$112,2,FALSE)</f>
        <v>601</v>
      </c>
      <c r="H757">
        <f>VLOOKUP(IF(data!I756="","unknown",data!I756),variables!$A$115:$B$464,2,FALSE)</f>
        <v>700.34500000000003</v>
      </c>
      <c r="I757">
        <f>VLOOKUP(IF(data!P756="","unknown",data!P756),variables!$A$466:$B$517,2,FALSE)</f>
        <v>800.00199999999995</v>
      </c>
      <c r="J757">
        <f>VLOOKUP(IF(data!Q756="","unknown",data!Q756),variables!$A$519:$B$524,2,FALSE)</f>
        <v>904</v>
      </c>
      <c r="K757">
        <f>VLOOKUP(IF(data!S756="","unknown",data!S756),variables!$A$526:$B$528,2,FALSE)</f>
        <v>1000</v>
      </c>
      <c r="L757">
        <f>VLOOKUP(IF(data!U756="","unknown",data!U756),variables!$A$530:$B$534,2,FALSE)</f>
        <v>1101</v>
      </c>
      <c r="M757" s="38">
        <f>'data (2)'!A756</f>
        <v>3</v>
      </c>
      <c r="N757">
        <f>'interests (2)'!A757</f>
        <v>1644100</v>
      </c>
      <c r="O757" t="str">
        <f t="shared" si="45"/>
        <v>filters:[3,1644100]</v>
      </c>
      <c r="P757" t="str">
        <f t="shared" si="46"/>
        <v>variables:[50,105,203,300,402,500,601,700.345,800.002,904,1000,1101]</v>
      </c>
      <c r="Q757" t="s">
        <v>1703</v>
      </c>
      <c r="R757" t="str">
        <f t="shared" si="47"/>
        <v>filters:[3,1644100],variables:[50,105,203,300,402,500,601,700.345,800.002,904,1000,1101]</v>
      </c>
      <c r="S757" t="s">
        <v>1701</v>
      </c>
      <c r="T757" t="str">
        <f t="shared" si="44"/>
        <v>{filters:[3,1644100],variables:[50,105,203,300,402,500,601,700.345,800.002,904,1000,1101]},</v>
      </c>
    </row>
    <row r="758" spans="1:20">
      <c r="A758" s="36">
        <f>VLOOKUP(data!A757,variables!$A$33:$E$58,5,FALSE)</f>
        <v>50</v>
      </c>
      <c r="B758" s="36">
        <f>VLOOKUP(data!A757,variables!$A$33:$F$58,6,FALSE)</f>
        <v>105</v>
      </c>
      <c r="C758" s="36">
        <f>VLOOKUP(IF(data!D757="","unknown",data!D757),variables!$A$63:$F$94,5,FALSE)</f>
        <v>203</v>
      </c>
      <c r="D758" s="36">
        <f>VLOOKUP(IF(data!D757="","unknown",data!D757),variables!$A$63:$F$94,6,FALSE)</f>
        <v>300</v>
      </c>
      <c r="E758">
        <f>VLOOKUP(IF(data!E757="","unknown",data!E757),variables!$A$97:$B$104,2,FALSE)</f>
        <v>402</v>
      </c>
      <c r="F758">
        <f>VLOOKUP(data!F757,variables!$A$107:$B$108,2,FALSE)</f>
        <v>500</v>
      </c>
      <c r="G758">
        <f>VLOOKUP(IF(data!H757="","unknown",data!H757),variables!$A$110:$B$112,2,FALSE)</f>
        <v>601</v>
      </c>
      <c r="H758">
        <f>VLOOKUP(IF(data!I757="","unknown",data!I757),variables!$A$115:$B$464,2,FALSE)</f>
        <v>700.12699999999995</v>
      </c>
      <c r="I758">
        <f>VLOOKUP(IF(data!P757="","unknown",data!P757),variables!$A$466:$B$517,2,FALSE)</f>
        <v>800.005</v>
      </c>
      <c r="J758">
        <f>VLOOKUP(IF(data!Q757="","unknown",data!Q757),variables!$A$519:$B$524,2,FALSE)</f>
        <v>900</v>
      </c>
      <c r="K758">
        <f>VLOOKUP(IF(data!S757="","unknown",data!S757),variables!$A$526:$B$528,2,FALSE)</f>
        <v>1000</v>
      </c>
      <c r="L758">
        <f>VLOOKUP(IF(data!U757="","unknown",data!U757),variables!$A$530:$B$534,2,FALSE)</f>
        <v>1101</v>
      </c>
      <c r="M758" s="38">
        <f>'data (2)'!A757</f>
        <v>1</v>
      </c>
      <c r="N758">
        <f>'interests (2)'!A758</f>
        <v>1430900</v>
      </c>
      <c r="O758" t="str">
        <f t="shared" si="45"/>
        <v>filters:[1,1430900]</v>
      </c>
      <c r="P758" t="str">
        <f t="shared" si="46"/>
        <v>variables:[50,105,203,300,402,500,601,700.127,800.005,900,1000,1101]</v>
      </c>
      <c r="Q758" t="s">
        <v>1703</v>
      </c>
      <c r="R758" t="str">
        <f t="shared" si="47"/>
        <v>filters:[1,1430900],variables:[50,105,203,300,402,500,601,700.127,800.005,900,1000,1101]</v>
      </c>
      <c r="S758" t="s">
        <v>1701</v>
      </c>
      <c r="T758" t="str">
        <f t="shared" si="44"/>
        <v>{filters:[1,1430900],variables:[50,105,203,300,402,500,601,700.127,800.005,900,1000,1101]},</v>
      </c>
    </row>
    <row r="759" spans="1:20">
      <c r="A759" s="36">
        <f>VLOOKUP(data!A758,variables!$A$33:$E$58,5,FALSE)</f>
        <v>22</v>
      </c>
      <c r="B759" s="36">
        <f>VLOOKUP(data!A758,variables!$A$33:$F$58,6,FALSE)</f>
        <v>102</v>
      </c>
      <c r="C759" s="36">
        <f>VLOOKUP(IF(data!D758="","unknown",data!D758),variables!$A$63:$F$94,5,FALSE)</f>
        <v>229</v>
      </c>
      <c r="D759" s="36">
        <f>VLOOKUP(IF(data!D758="","unknown",data!D758),variables!$A$63:$F$94,6,FALSE)</f>
        <v>302</v>
      </c>
      <c r="E759">
        <f>VLOOKUP(IF(data!E758="","unknown",data!E758),variables!$A$97:$B$104,2,FALSE)</f>
        <v>440</v>
      </c>
      <c r="F759">
        <f>VLOOKUP(data!F758,variables!$A$107:$B$108,2,FALSE)</f>
        <v>500</v>
      </c>
      <c r="G759">
        <f>VLOOKUP(IF(data!H758="","unknown",data!H758),variables!$A$110:$B$112,2,FALSE)</f>
        <v>602</v>
      </c>
      <c r="H759">
        <f>VLOOKUP(IF(data!I758="","unknown",data!I758),variables!$A$115:$B$464,2,FALSE)</f>
        <v>700.04200000000003</v>
      </c>
      <c r="I759">
        <f>VLOOKUP(IF(data!P758="","unknown",data!P758),variables!$A$466:$B$517,2,FALSE)</f>
        <v>801</v>
      </c>
      <c r="J759">
        <f>VLOOKUP(IF(data!Q758="","unknown",data!Q758),variables!$A$519:$B$524,2,FALSE)</f>
        <v>905</v>
      </c>
      <c r="K759">
        <f>VLOOKUP(IF(data!S758="","unknown",data!S758),variables!$A$526:$B$528,2,FALSE)</f>
        <v>1002</v>
      </c>
      <c r="L759">
        <f>VLOOKUP(IF(data!U758="","unknown",data!U758),variables!$A$530:$B$534,2,FALSE)</f>
        <v>1104</v>
      </c>
      <c r="M759" s="38">
        <f>'data (2)'!A758</f>
        <v>0</v>
      </c>
      <c r="N759">
        <f>'interests (2)'!A759</f>
        <v>0</v>
      </c>
      <c r="O759" t="str">
        <f t="shared" si="45"/>
        <v>filters:[0,0]</v>
      </c>
      <c r="P759" t="str">
        <f t="shared" si="46"/>
        <v>variables:[22,102,229,302,440,500,602,700.042,801,905,1002,1104]</v>
      </c>
      <c r="Q759" t="s">
        <v>1703</v>
      </c>
      <c r="R759" t="str">
        <f t="shared" si="47"/>
        <v>filters:[0,0],variables:[22,102,229,302,440,500,602,700.042,801,905,1002,1104]</v>
      </c>
      <c r="S759" t="s">
        <v>1701</v>
      </c>
      <c r="T759" t="str">
        <f t="shared" si="44"/>
        <v>{filters:[0,0],variables:[22,102,229,302,440,500,602,700.042,801,905,1002,1104]},</v>
      </c>
    </row>
    <row r="760" spans="1:20">
      <c r="A760" s="36">
        <f>VLOOKUP(data!A759,variables!$A$33:$E$58,5,FALSE)</f>
        <v>30</v>
      </c>
      <c r="B760" s="36">
        <f>VLOOKUP(data!A759,variables!$A$33:$F$58,6,FALSE)</f>
        <v>103</v>
      </c>
      <c r="C760" s="36">
        <f>VLOOKUP(IF(data!D759="","unknown",data!D759),variables!$A$63:$F$94,5,FALSE)</f>
        <v>225</v>
      </c>
      <c r="D760" s="36">
        <f>VLOOKUP(IF(data!D759="","unknown",data!D759),variables!$A$63:$F$94,6,FALSE)</f>
        <v>302</v>
      </c>
      <c r="E760">
        <f>VLOOKUP(IF(data!E759="","unknown",data!E759),variables!$A$97:$B$104,2,FALSE)</f>
        <v>440</v>
      </c>
      <c r="F760">
        <f>VLOOKUP(data!F759,variables!$A$107:$B$108,2,FALSE)</f>
        <v>500</v>
      </c>
      <c r="G760">
        <f>VLOOKUP(IF(data!H759="","unknown",data!H759),variables!$A$110:$B$112,2,FALSE)</f>
        <v>602</v>
      </c>
      <c r="H760">
        <f>VLOOKUP(IF(data!I759="","unknown",data!I759),variables!$A$115:$B$464,2,FALSE)</f>
        <v>700.09900000000005</v>
      </c>
      <c r="I760">
        <f>VLOOKUP(IF(data!P759="","unknown",data!P759),variables!$A$466:$B$517,2,FALSE)</f>
        <v>801</v>
      </c>
      <c r="J760">
        <f>VLOOKUP(IF(data!Q759="","unknown",data!Q759),variables!$A$519:$B$524,2,FALSE)</f>
        <v>905</v>
      </c>
      <c r="K760">
        <f>VLOOKUP(IF(data!S759="","unknown",data!S759),variables!$A$526:$B$528,2,FALSE)</f>
        <v>1002</v>
      </c>
      <c r="L760">
        <f>VLOOKUP(IF(data!U759="","unknown",data!U759),variables!$A$530:$B$534,2,FALSE)</f>
        <v>1104</v>
      </c>
      <c r="M760" s="38">
        <f>'data (2)'!A759</f>
        <v>0</v>
      </c>
      <c r="N760">
        <f>'interests (2)'!A760</f>
        <v>0</v>
      </c>
      <c r="O760" t="str">
        <f t="shared" si="45"/>
        <v>filters:[0,0]</v>
      </c>
      <c r="P760" t="str">
        <f t="shared" si="46"/>
        <v>variables:[30,103,225,302,440,500,602,700.099,801,905,1002,1104]</v>
      </c>
      <c r="Q760" t="s">
        <v>1703</v>
      </c>
      <c r="R760" t="str">
        <f t="shared" si="47"/>
        <v>filters:[0,0],variables:[30,103,225,302,440,500,602,700.099,801,905,1002,1104]</v>
      </c>
      <c r="S760" t="s">
        <v>1701</v>
      </c>
      <c r="T760" t="str">
        <f t="shared" si="44"/>
        <v>{filters:[0,0],variables:[30,103,225,302,440,500,602,700.099,801,905,1002,1104]},</v>
      </c>
    </row>
    <row r="761" spans="1:20">
      <c r="A761" s="36">
        <f>VLOOKUP(data!A760,variables!$A$33:$E$58,5,FALSE)</f>
        <v>23</v>
      </c>
      <c r="B761" s="36">
        <f>VLOOKUP(data!A760,variables!$A$33:$F$58,6,FALSE)</f>
        <v>102</v>
      </c>
      <c r="C761" s="36">
        <f>VLOOKUP(IF(data!D760="","unknown",data!D760),variables!$A$63:$F$94,5,FALSE)</f>
        <v>229</v>
      </c>
      <c r="D761" s="36">
        <f>VLOOKUP(IF(data!D760="","unknown",data!D760),variables!$A$63:$F$94,6,FALSE)</f>
        <v>302</v>
      </c>
      <c r="E761">
        <f>VLOOKUP(IF(data!E760="","unknown",data!E760),variables!$A$97:$B$104,2,FALSE)</f>
        <v>401</v>
      </c>
      <c r="F761">
        <f>VLOOKUP(data!F760,variables!$A$107:$B$108,2,FALSE)</f>
        <v>500</v>
      </c>
      <c r="G761">
        <f>VLOOKUP(IF(data!H760="","unknown",data!H760),variables!$A$110:$B$112,2,FALSE)</f>
        <v>601</v>
      </c>
      <c r="H761">
        <f>VLOOKUP(IF(data!I760="","unknown",data!I760),variables!$A$115:$B$464,2,FALSE)</f>
        <v>700.06</v>
      </c>
      <c r="I761">
        <f>VLOOKUP(IF(data!P760="","unknown",data!P760),variables!$A$466:$B$517,2,FALSE)</f>
        <v>800.00599999999997</v>
      </c>
      <c r="J761">
        <f>VLOOKUP(IF(data!Q760="","unknown",data!Q760),variables!$A$519:$B$524,2,FALSE)</f>
        <v>900</v>
      </c>
      <c r="K761">
        <f>VLOOKUP(IF(data!S760="","unknown",data!S760),variables!$A$526:$B$528,2,FALSE)</f>
        <v>1000</v>
      </c>
      <c r="L761">
        <f>VLOOKUP(IF(data!U760="","unknown",data!U760),variables!$A$530:$B$534,2,FALSE)</f>
        <v>1100</v>
      </c>
      <c r="M761" s="38">
        <f>'data (2)'!A760</f>
        <v>1</v>
      </c>
      <c r="N761">
        <f>'interests (2)'!A761</f>
        <v>147600</v>
      </c>
      <c r="O761" t="str">
        <f t="shared" si="45"/>
        <v>filters:[1,147600]</v>
      </c>
      <c r="P761" t="str">
        <f t="shared" si="46"/>
        <v>variables:[23,102,229,302,401,500,601,700.06,800.006,900,1000,1100]</v>
      </c>
      <c r="Q761" t="s">
        <v>1703</v>
      </c>
      <c r="R761" t="str">
        <f t="shared" si="47"/>
        <v>filters:[1,147600],variables:[23,102,229,302,401,500,601,700.06,800.006,900,1000,1100]</v>
      </c>
      <c r="S761" t="s">
        <v>1701</v>
      </c>
      <c r="T761" t="str">
        <f t="shared" si="44"/>
        <v>{filters:[1,147600],variables:[23,102,229,302,401,500,601,700.06,800.006,900,1000,1100]},</v>
      </c>
    </row>
    <row r="762" spans="1:20">
      <c r="A762" s="36">
        <f>VLOOKUP(data!A761,variables!$A$33:$E$58,5,FALSE)</f>
        <v>50</v>
      </c>
      <c r="B762" s="36">
        <f>VLOOKUP(data!A761,variables!$A$33:$F$58,6,FALSE)</f>
        <v>105</v>
      </c>
      <c r="C762" s="36">
        <f>VLOOKUP(IF(data!D761="","unknown",data!D761),variables!$A$63:$F$94,5,FALSE)</f>
        <v>222</v>
      </c>
      <c r="D762" s="36">
        <f>VLOOKUP(IF(data!D761="","unknown",data!D761),variables!$A$63:$F$94,6,FALSE)</f>
        <v>302</v>
      </c>
      <c r="E762">
        <f>VLOOKUP(IF(data!E761="","unknown",data!E761),variables!$A$97:$B$104,2,FALSE)</f>
        <v>440</v>
      </c>
      <c r="F762">
        <f>VLOOKUP(data!F761,variables!$A$107:$B$108,2,FALSE)</f>
        <v>500</v>
      </c>
      <c r="G762">
        <f>VLOOKUP(IF(data!H761="","unknown",data!H761),variables!$A$110:$B$112,2,FALSE)</f>
        <v>600</v>
      </c>
      <c r="H762">
        <f>VLOOKUP(IF(data!I761="","unknown",data!I761),variables!$A$115:$B$464,2,FALSE)</f>
        <v>700.15200000000004</v>
      </c>
      <c r="I762">
        <f>VLOOKUP(IF(data!P761="","unknown",data!P761),variables!$A$466:$B$517,2,FALSE)</f>
        <v>800.00699999999995</v>
      </c>
      <c r="J762">
        <f>VLOOKUP(IF(data!Q761="","unknown",data!Q761),variables!$A$519:$B$524,2,FALSE)</f>
        <v>903</v>
      </c>
      <c r="K762">
        <f>VLOOKUP(IF(data!S761="","unknown",data!S761),variables!$A$526:$B$528,2,FALSE)</f>
        <v>1001</v>
      </c>
      <c r="L762">
        <f>VLOOKUP(IF(data!U761="","unknown",data!U761),variables!$A$530:$B$534,2,FALSE)</f>
        <v>1100</v>
      </c>
      <c r="M762" s="38">
        <f>'data (2)'!A761</f>
        <v>2</v>
      </c>
      <c r="N762">
        <f>'interests (2)'!A762</f>
        <v>1822451</v>
      </c>
      <c r="O762" t="str">
        <f t="shared" si="45"/>
        <v>filters:[2,1822451]</v>
      </c>
      <c r="P762" t="str">
        <f t="shared" si="46"/>
        <v>variables:[50,105,222,302,440,500,600,700.152,800.007,903,1001,1100]</v>
      </c>
      <c r="Q762" t="s">
        <v>1703</v>
      </c>
      <c r="R762" t="str">
        <f t="shared" si="47"/>
        <v>filters:[2,1822451],variables:[50,105,222,302,440,500,600,700.152,800.007,903,1001,1100]</v>
      </c>
      <c r="S762" t="s">
        <v>1701</v>
      </c>
      <c r="T762" t="str">
        <f t="shared" si="44"/>
        <v>{filters:[2,1822451],variables:[50,105,222,302,440,500,600,700.152,800.007,903,1001,1100]},</v>
      </c>
    </row>
    <row r="763" spans="1:20">
      <c r="A763" s="36">
        <f>VLOOKUP(data!A762,variables!$A$33:$E$58,5,FALSE)</f>
        <v>51</v>
      </c>
      <c r="B763" s="36">
        <f>VLOOKUP(data!A762,variables!$A$33:$F$58,6,FALSE)</f>
        <v>105</v>
      </c>
      <c r="C763" s="36">
        <f>VLOOKUP(IF(data!D762="","unknown",data!D762),variables!$A$63:$F$94,5,FALSE)</f>
        <v>220</v>
      </c>
      <c r="D763" s="36">
        <f>VLOOKUP(IF(data!D762="","unknown",data!D762),variables!$A$63:$F$94,6,FALSE)</f>
        <v>302</v>
      </c>
      <c r="E763">
        <f>VLOOKUP(IF(data!E762="","unknown",data!E762),variables!$A$97:$B$104,2,FALSE)</f>
        <v>401</v>
      </c>
      <c r="F763">
        <f>VLOOKUP(data!F762,variables!$A$107:$B$108,2,FALSE)</f>
        <v>500</v>
      </c>
      <c r="G763">
        <f>VLOOKUP(IF(data!H762="","unknown",data!H762),variables!$A$110:$B$112,2,FALSE)</f>
        <v>600</v>
      </c>
      <c r="H763">
        <f>VLOOKUP(IF(data!I762="","unknown",data!I762),variables!$A$115:$B$464,2,FALSE)</f>
        <v>700.33299999999997</v>
      </c>
      <c r="I763">
        <f>VLOOKUP(IF(data!P762="","unknown",data!P762),variables!$A$466:$B$517,2,FALSE)</f>
        <v>800.00900000000001</v>
      </c>
      <c r="J763">
        <f>VLOOKUP(IF(data!Q762="","unknown",data!Q762),variables!$A$519:$B$524,2,FALSE)</f>
        <v>900</v>
      </c>
      <c r="K763">
        <f>VLOOKUP(IF(data!S762="","unknown",data!S762),variables!$A$526:$B$528,2,FALSE)</f>
        <v>1000</v>
      </c>
      <c r="L763">
        <f>VLOOKUP(IF(data!U762="","unknown",data!U762),variables!$A$530:$B$534,2,FALSE)</f>
        <v>1100</v>
      </c>
      <c r="M763" s="38">
        <f>'data (2)'!A762</f>
        <v>1</v>
      </c>
      <c r="N763">
        <f>'interests (2)'!A763</f>
        <v>131200</v>
      </c>
      <c r="O763" t="str">
        <f t="shared" si="45"/>
        <v>filters:[1,131200]</v>
      </c>
      <c r="P763" t="str">
        <f t="shared" si="46"/>
        <v>variables:[51,105,220,302,401,500,600,700.333,800.009,900,1000,1100]</v>
      </c>
      <c r="Q763" t="s">
        <v>1703</v>
      </c>
      <c r="R763" t="str">
        <f t="shared" si="47"/>
        <v>filters:[1,131200],variables:[51,105,220,302,401,500,600,700.333,800.009,900,1000,1100]</v>
      </c>
      <c r="S763" t="s">
        <v>1701</v>
      </c>
      <c r="T763" t="str">
        <f t="shared" si="44"/>
        <v>{filters:[1,131200],variables:[51,105,220,302,401,500,600,700.333,800.009,900,1000,1100]},</v>
      </c>
    </row>
    <row r="764" spans="1:20">
      <c r="A764" s="36">
        <f>VLOOKUP(data!A763,variables!$A$33:$E$58,5,FALSE)</f>
        <v>22</v>
      </c>
      <c r="B764" s="36">
        <f>VLOOKUP(data!A763,variables!$A$33:$F$58,6,FALSE)</f>
        <v>102</v>
      </c>
      <c r="C764" s="36">
        <f>VLOOKUP(IF(data!D763="","unknown",data!D763),variables!$A$63:$F$94,5,FALSE)</f>
        <v>234</v>
      </c>
      <c r="D764" s="36">
        <f>VLOOKUP(IF(data!D763="","unknown",data!D763),variables!$A$63:$F$94,6,FALSE)</f>
        <v>302</v>
      </c>
      <c r="E764">
        <f>VLOOKUP(IF(data!E763="","unknown",data!E763),variables!$A$97:$B$104,2,FALSE)</f>
        <v>400</v>
      </c>
      <c r="F764">
        <f>VLOOKUP(data!F763,variables!$A$107:$B$108,2,FALSE)</f>
        <v>500</v>
      </c>
      <c r="G764">
        <f>VLOOKUP(IF(data!H763="","unknown",data!H763),variables!$A$110:$B$112,2,FALSE)</f>
        <v>600</v>
      </c>
      <c r="H764">
        <f>VLOOKUP(IF(data!I763="","unknown",data!I763),variables!$A$115:$B$464,2,FALSE)</f>
        <v>700.19799999999998</v>
      </c>
      <c r="I764">
        <f>VLOOKUP(IF(data!P763="","unknown",data!P763),variables!$A$466:$B$517,2,FALSE)</f>
        <v>800.01800000000003</v>
      </c>
      <c r="J764">
        <f>VLOOKUP(IF(data!Q763="","unknown",data!Q763),variables!$A$519:$B$524,2,FALSE)</f>
        <v>903</v>
      </c>
      <c r="K764">
        <f>VLOOKUP(IF(data!S763="","unknown",data!S763),variables!$A$526:$B$528,2,FALSE)</f>
        <v>1001</v>
      </c>
      <c r="L764">
        <f>VLOOKUP(IF(data!U763="","unknown",data!U763),variables!$A$530:$B$534,2,FALSE)</f>
        <v>1101</v>
      </c>
      <c r="M764" s="38">
        <f>'data (2)'!A763</f>
        <v>3</v>
      </c>
      <c r="N764">
        <f>'interests (2)'!A764</f>
        <v>2095102</v>
      </c>
      <c r="O764" t="str">
        <f t="shared" si="45"/>
        <v>filters:[3,2095102]</v>
      </c>
      <c r="P764" t="str">
        <f t="shared" si="46"/>
        <v>variables:[22,102,234,302,400,500,600,700.198,800.018,903,1001,1101]</v>
      </c>
      <c r="Q764" t="s">
        <v>1703</v>
      </c>
      <c r="R764" t="str">
        <f t="shared" si="47"/>
        <v>filters:[3,2095102],variables:[22,102,234,302,400,500,600,700.198,800.018,903,1001,1101]</v>
      </c>
      <c r="S764" t="s">
        <v>1701</v>
      </c>
      <c r="T764" t="str">
        <f t="shared" si="44"/>
        <v>{filters:[3,2095102],variables:[22,102,234,302,400,500,600,700.198,800.018,903,1001,1101]},</v>
      </c>
    </row>
    <row r="765" spans="1:20">
      <c r="A765" s="36">
        <f>VLOOKUP(data!A764,variables!$A$33:$E$58,5,FALSE)</f>
        <v>30</v>
      </c>
      <c r="B765" s="36">
        <f>VLOOKUP(data!A764,variables!$A$33:$F$58,6,FALSE)</f>
        <v>103</v>
      </c>
      <c r="C765" s="36">
        <f>VLOOKUP(IF(data!D764="","unknown",data!D764),variables!$A$63:$F$94,5,FALSE)</f>
        <v>203</v>
      </c>
      <c r="D765" s="36">
        <f>VLOOKUP(IF(data!D764="","unknown",data!D764),variables!$A$63:$F$94,6,FALSE)</f>
        <v>300</v>
      </c>
      <c r="E765">
        <f>VLOOKUP(IF(data!E764="","unknown",data!E764),variables!$A$97:$B$104,2,FALSE)</f>
        <v>400</v>
      </c>
      <c r="F765">
        <f>VLOOKUP(data!F764,variables!$A$107:$B$108,2,FALSE)</f>
        <v>500</v>
      </c>
      <c r="G765">
        <f>VLOOKUP(IF(data!H764="","unknown",data!H764),variables!$A$110:$B$112,2,FALSE)</f>
        <v>600</v>
      </c>
      <c r="H765">
        <f>VLOOKUP(IF(data!I764="","unknown",data!I764),variables!$A$115:$B$464,2,FALSE)</f>
        <v>700.29100000000005</v>
      </c>
      <c r="I765">
        <f>VLOOKUP(IF(data!P764="","unknown",data!P764),variables!$A$466:$B$517,2,FALSE)</f>
        <v>801</v>
      </c>
      <c r="J765">
        <f>VLOOKUP(IF(data!Q764="","unknown",data!Q764),variables!$A$519:$B$524,2,FALSE)</f>
        <v>903</v>
      </c>
      <c r="K765">
        <f>VLOOKUP(IF(data!S764="","unknown",data!S764),variables!$A$526:$B$528,2,FALSE)</f>
        <v>1000</v>
      </c>
      <c r="L765">
        <f>VLOOKUP(IF(data!U764="","unknown",data!U764),variables!$A$530:$B$534,2,FALSE)</f>
        <v>1100</v>
      </c>
      <c r="M765" s="38">
        <f>'data (2)'!A764</f>
        <v>3</v>
      </c>
      <c r="N765">
        <f>'interests (2)'!A765</f>
        <v>1779400</v>
      </c>
      <c r="O765" t="str">
        <f t="shared" si="45"/>
        <v>filters:[3,1779400]</v>
      </c>
      <c r="P765" t="str">
        <f t="shared" si="46"/>
        <v>variables:[30,103,203,300,400,500,600,700.291,801,903,1000,1100]</v>
      </c>
      <c r="Q765" t="s">
        <v>1703</v>
      </c>
      <c r="R765" t="str">
        <f t="shared" si="47"/>
        <v>filters:[3,1779400],variables:[30,103,203,300,400,500,600,700.291,801,903,1000,1100]</v>
      </c>
      <c r="S765" t="s">
        <v>1701</v>
      </c>
      <c r="T765" t="str">
        <f t="shared" si="44"/>
        <v>{filters:[3,1779400],variables:[30,103,203,300,400,500,600,700.291,801,903,1000,1100]},</v>
      </c>
    </row>
    <row r="766" spans="1:20">
      <c r="A766" s="36">
        <f>VLOOKUP(data!A765,variables!$A$33:$E$58,5,FALSE)</f>
        <v>20</v>
      </c>
      <c r="B766" s="36">
        <f>VLOOKUP(data!A765,variables!$A$33:$F$58,6,FALSE)</f>
        <v>102</v>
      </c>
      <c r="C766" s="36">
        <f>VLOOKUP(IF(data!D765="","unknown",data!D765),variables!$A$63:$F$94,5,FALSE)</f>
        <v>203</v>
      </c>
      <c r="D766" s="36">
        <f>VLOOKUP(IF(data!D765="","unknown",data!D765),variables!$A$63:$F$94,6,FALSE)</f>
        <v>300</v>
      </c>
      <c r="E766">
        <f>VLOOKUP(IF(data!E765="","unknown",data!E765),variables!$A$97:$B$104,2,FALSE)</f>
        <v>440</v>
      </c>
      <c r="F766">
        <f>VLOOKUP(data!F765,variables!$A$107:$B$108,2,FALSE)</f>
        <v>500</v>
      </c>
      <c r="G766">
        <f>VLOOKUP(IF(data!H765="","unknown",data!H765),variables!$A$110:$B$112,2,FALSE)</f>
        <v>602</v>
      </c>
      <c r="H766">
        <f>VLOOKUP(IF(data!I765="","unknown",data!I765),variables!$A$115:$B$464,2,FALSE)</f>
        <v>700.25099999999998</v>
      </c>
      <c r="I766">
        <f>VLOOKUP(IF(data!P765="","unknown",data!P765),variables!$A$466:$B$517,2,FALSE)</f>
        <v>801</v>
      </c>
      <c r="J766">
        <f>VLOOKUP(IF(data!Q765="","unknown",data!Q765),variables!$A$519:$B$524,2,FALSE)</f>
        <v>905</v>
      </c>
      <c r="K766">
        <f>VLOOKUP(IF(data!S765="","unknown",data!S765),variables!$A$526:$B$528,2,FALSE)</f>
        <v>1002</v>
      </c>
      <c r="L766">
        <f>VLOOKUP(IF(data!U765="","unknown",data!U765),variables!$A$530:$B$534,2,FALSE)</f>
        <v>1104</v>
      </c>
      <c r="M766" s="38">
        <f>'data (2)'!A765</f>
        <v>0</v>
      </c>
      <c r="N766">
        <f>'interests (2)'!A766</f>
        <v>0</v>
      </c>
      <c r="O766" t="str">
        <f t="shared" si="45"/>
        <v>filters:[0,0]</v>
      </c>
      <c r="P766" t="str">
        <f t="shared" si="46"/>
        <v>variables:[20,102,203,300,440,500,602,700.251,801,905,1002,1104]</v>
      </c>
      <c r="Q766" t="s">
        <v>1703</v>
      </c>
      <c r="R766" t="str">
        <f t="shared" si="47"/>
        <v>filters:[0,0],variables:[20,102,203,300,440,500,602,700.251,801,905,1002,1104]</v>
      </c>
      <c r="S766" t="s">
        <v>1701</v>
      </c>
      <c r="T766" t="str">
        <f t="shared" si="44"/>
        <v>{filters:[0,0],variables:[20,102,203,300,440,500,602,700.251,801,905,1002,1104]},</v>
      </c>
    </row>
    <row r="767" spans="1:20">
      <c r="A767" s="36">
        <f>VLOOKUP(data!A766,variables!$A$33:$E$58,5,FALSE)</f>
        <v>1</v>
      </c>
      <c r="B767" s="36">
        <f>VLOOKUP(data!A766,variables!$A$33:$F$58,6,FALSE)</f>
        <v>100</v>
      </c>
      <c r="C767" s="36">
        <f>VLOOKUP(IF(data!D766="","unknown",data!D766),variables!$A$63:$F$94,5,FALSE)</f>
        <v>203</v>
      </c>
      <c r="D767" s="36">
        <f>VLOOKUP(IF(data!D766="","unknown",data!D766),variables!$A$63:$F$94,6,FALSE)</f>
        <v>300</v>
      </c>
      <c r="E767">
        <f>VLOOKUP(IF(data!E766="","unknown",data!E766),variables!$A$97:$B$104,2,FALSE)</f>
        <v>440</v>
      </c>
      <c r="F767">
        <f>VLOOKUP(data!F766,variables!$A$107:$B$108,2,FALSE)</f>
        <v>500</v>
      </c>
      <c r="G767">
        <f>VLOOKUP(IF(data!H766="","unknown",data!H766),variables!$A$110:$B$112,2,FALSE)</f>
        <v>602</v>
      </c>
      <c r="H767">
        <f>VLOOKUP(IF(data!I766="","unknown",data!I766),variables!$A$115:$B$464,2,FALSE)</f>
        <v>700.07799999999997</v>
      </c>
      <c r="I767">
        <f>VLOOKUP(IF(data!P766="","unknown",data!P766),variables!$A$466:$B$517,2,FALSE)</f>
        <v>801</v>
      </c>
      <c r="J767">
        <f>VLOOKUP(IF(data!Q766="","unknown",data!Q766),variables!$A$519:$B$524,2,FALSE)</f>
        <v>905</v>
      </c>
      <c r="K767">
        <f>VLOOKUP(IF(data!S766="","unknown",data!S766),variables!$A$526:$B$528,2,FALSE)</f>
        <v>1002</v>
      </c>
      <c r="L767">
        <f>VLOOKUP(IF(data!U766="","unknown",data!U766),variables!$A$530:$B$534,2,FALSE)</f>
        <v>1104</v>
      </c>
      <c r="M767" s="38">
        <f>'data (2)'!A766</f>
        <v>0</v>
      </c>
      <c r="N767">
        <f>'interests (2)'!A767</f>
        <v>0</v>
      </c>
      <c r="O767" t="str">
        <f t="shared" si="45"/>
        <v>filters:[0,0]</v>
      </c>
      <c r="P767" t="str">
        <f t="shared" si="46"/>
        <v>variables:[1,100,203,300,440,500,602,700.078,801,905,1002,1104]</v>
      </c>
      <c r="Q767" t="s">
        <v>1703</v>
      </c>
      <c r="R767" t="str">
        <f t="shared" si="47"/>
        <v>filters:[0,0],variables:[1,100,203,300,440,500,602,700.078,801,905,1002,1104]</v>
      </c>
      <c r="S767" t="s">
        <v>1701</v>
      </c>
      <c r="T767" t="str">
        <f t="shared" si="44"/>
        <v>{filters:[0,0],variables:[1,100,203,300,440,500,602,700.078,801,905,1002,1104]},</v>
      </c>
    </row>
    <row r="768" spans="1:20">
      <c r="A768" s="36">
        <f>VLOOKUP(data!A767,variables!$A$33:$E$58,5,FALSE)</f>
        <v>30</v>
      </c>
      <c r="B768" s="36">
        <f>VLOOKUP(data!A767,variables!$A$33:$F$58,6,FALSE)</f>
        <v>103</v>
      </c>
      <c r="C768" s="36">
        <f>VLOOKUP(IF(data!D767="","unknown",data!D767),variables!$A$63:$F$94,5,FALSE)</f>
        <v>203</v>
      </c>
      <c r="D768" s="36">
        <f>VLOOKUP(IF(data!D767="","unknown",data!D767),variables!$A$63:$F$94,6,FALSE)</f>
        <v>300</v>
      </c>
      <c r="E768">
        <f>VLOOKUP(IF(data!E767="","unknown",data!E767),variables!$A$97:$B$104,2,FALSE)</f>
        <v>440</v>
      </c>
      <c r="F768">
        <f>VLOOKUP(data!F767,variables!$A$107:$B$108,2,FALSE)</f>
        <v>500</v>
      </c>
      <c r="G768">
        <f>VLOOKUP(IF(data!H767="","unknown",data!H767),variables!$A$110:$B$112,2,FALSE)</f>
        <v>602</v>
      </c>
      <c r="H768">
        <f>VLOOKUP(IF(data!I767="","unknown",data!I767),variables!$A$115:$B$464,2,FALSE)</f>
        <v>700.02599999999995</v>
      </c>
      <c r="I768">
        <f>VLOOKUP(IF(data!P767="","unknown",data!P767),variables!$A$466:$B$517,2,FALSE)</f>
        <v>801</v>
      </c>
      <c r="J768">
        <f>VLOOKUP(IF(data!Q767="","unknown",data!Q767),variables!$A$519:$B$524,2,FALSE)</f>
        <v>905</v>
      </c>
      <c r="K768">
        <f>VLOOKUP(IF(data!S767="","unknown",data!S767),variables!$A$526:$B$528,2,FALSE)</f>
        <v>1002</v>
      </c>
      <c r="L768">
        <f>VLOOKUP(IF(data!U767="","unknown",data!U767),variables!$A$530:$B$534,2,FALSE)</f>
        <v>1104</v>
      </c>
      <c r="M768" s="38">
        <f>'data (2)'!A767</f>
        <v>0</v>
      </c>
      <c r="N768">
        <f>'interests (2)'!A768</f>
        <v>0</v>
      </c>
      <c r="O768" t="str">
        <f t="shared" si="45"/>
        <v>filters:[0,0]</v>
      </c>
      <c r="P768" t="str">
        <f t="shared" si="46"/>
        <v>variables:[30,103,203,300,440,500,602,700.026,801,905,1002,1104]</v>
      </c>
      <c r="Q768" t="s">
        <v>1703</v>
      </c>
      <c r="R768" t="str">
        <f t="shared" si="47"/>
        <v>filters:[0,0],variables:[30,103,203,300,440,500,602,700.026,801,905,1002,1104]</v>
      </c>
      <c r="S768" t="s">
        <v>1701</v>
      </c>
      <c r="T768" t="str">
        <f t="shared" si="44"/>
        <v>{filters:[0,0],variables:[30,103,203,300,440,500,602,700.026,801,905,1002,1104]},</v>
      </c>
    </row>
    <row r="769" spans="1:20">
      <c r="A769" s="36">
        <f>VLOOKUP(data!A768,variables!$A$33:$E$58,5,FALSE)</f>
        <v>23</v>
      </c>
      <c r="B769" s="36">
        <f>VLOOKUP(data!A768,variables!$A$33:$F$58,6,FALSE)</f>
        <v>102</v>
      </c>
      <c r="C769" s="36">
        <f>VLOOKUP(IF(data!D768="","unknown",data!D768),variables!$A$63:$F$94,5,FALSE)</f>
        <v>229</v>
      </c>
      <c r="D769" s="36">
        <f>VLOOKUP(IF(data!D768="","unknown",data!D768),variables!$A$63:$F$94,6,FALSE)</f>
        <v>302</v>
      </c>
      <c r="E769">
        <f>VLOOKUP(IF(data!E768="","unknown",data!E768),variables!$A$97:$B$104,2,FALSE)</f>
        <v>401</v>
      </c>
      <c r="F769">
        <f>VLOOKUP(data!F768,variables!$A$107:$B$108,2,FALSE)</f>
        <v>500</v>
      </c>
      <c r="G769">
        <f>VLOOKUP(IF(data!H768="","unknown",data!H768),variables!$A$110:$B$112,2,FALSE)</f>
        <v>601</v>
      </c>
      <c r="H769">
        <f>VLOOKUP(IF(data!I768="","unknown",data!I768),variables!$A$115:$B$464,2,FALSE)</f>
        <v>700.06</v>
      </c>
      <c r="I769">
        <f>VLOOKUP(IF(data!P768="","unknown",data!P768),variables!$A$466:$B$517,2,FALSE)</f>
        <v>800.00300000000004</v>
      </c>
      <c r="J769">
        <f>VLOOKUP(IF(data!Q768="","unknown",data!Q768),variables!$A$519:$B$524,2,FALSE)</f>
        <v>900</v>
      </c>
      <c r="K769">
        <f>VLOOKUP(IF(data!S768="","unknown",data!S768),variables!$A$526:$B$528,2,FALSE)</f>
        <v>1000</v>
      </c>
      <c r="L769">
        <f>VLOOKUP(IF(data!U768="","unknown",data!U768),variables!$A$530:$B$534,2,FALSE)</f>
        <v>1100</v>
      </c>
      <c r="M769" s="38">
        <f>'data (2)'!A768</f>
        <v>3</v>
      </c>
      <c r="N769">
        <f>'interests (2)'!A769</f>
        <v>660102</v>
      </c>
      <c r="O769" t="str">
        <f t="shared" si="45"/>
        <v>filters:[3,660102]</v>
      </c>
      <c r="P769" t="str">
        <f t="shared" si="46"/>
        <v>variables:[23,102,229,302,401,500,601,700.06,800.003,900,1000,1100]</v>
      </c>
      <c r="Q769" t="s">
        <v>1703</v>
      </c>
      <c r="R769" t="str">
        <f t="shared" si="47"/>
        <v>filters:[3,660102],variables:[23,102,229,302,401,500,601,700.06,800.003,900,1000,1100]</v>
      </c>
      <c r="S769" t="s">
        <v>1701</v>
      </c>
      <c r="T769" t="str">
        <f t="shared" si="44"/>
        <v>{filters:[3,660102],variables:[23,102,229,302,401,500,601,700.06,800.003,900,1000,1100]},</v>
      </c>
    </row>
    <row r="770" spans="1:20">
      <c r="A770" s="36">
        <f>VLOOKUP(data!A769,variables!$A$33:$E$58,5,FALSE)</f>
        <v>23</v>
      </c>
      <c r="B770" s="36">
        <f>VLOOKUP(data!A769,variables!$A$33:$F$58,6,FALSE)</f>
        <v>102</v>
      </c>
      <c r="C770" s="36">
        <f>VLOOKUP(IF(data!D769="","unknown",data!D769),variables!$A$63:$F$94,5,FALSE)</f>
        <v>201</v>
      </c>
      <c r="D770" s="36">
        <f>VLOOKUP(IF(data!D769="","unknown",data!D769),variables!$A$63:$F$94,6,FALSE)</f>
        <v>300</v>
      </c>
      <c r="E770">
        <f>VLOOKUP(IF(data!E769="","unknown",data!E769),variables!$A$97:$B$104,2,FALSE)</f>
        <v>440</v>
      </c>
      <c r="F770">
        <f>VLOOKUP(data!F769,variables!$A$107:$B$108,2,FALSE)</f>
        <v>500</v>
      </c>
      <c r="G770">
        <f>VLOOKUP(IF(data!H769="","unknown",data!H769),variables!$A$110:$B$112,2,FALSE)</f>
        <v>601</v>
      </c>
      <c r="H770">
        <f>VLOOKUP(IF(data!I769="","unknown",data!I769),variables!$A$115:$B$464,2,FALSE)</f>
        <v>700.05600000000004</v>
      </c>
      <c r="I770">
        <f>VLOOKUP(IF(data!P769="","unknown",data!P769),variables!$A$466:$B$517,2,FALSE)</f>
        <v>801</v>
      </c>
      <c r="J770">
        <f>VLOOKUP(IF(data!Q769="","unknown",data!Q769),variables!$A$519:$B$524,2,FALSE)</f>
        <v>900</v>
      </c>
      <c r="K770">
        <f>VLOOKUP(IF(data!S769="","unknown",data!S769),variables!$A$526:$B$528,2,FALSE)</f>
        <v>1000</v>
      </c>
      <c r="L770">
        <f>VLOOKUP(IF(data!U769="","unknown",data!U769),variables!$A$530:$B$534,2,FALSE)</f>
        <v>1100</v>
      </c>
      <c r="M770" s="38">
        <f>'data (2)'!A769</f>
        <v>0</v>
      </c>
      <c r="N770">
        <f>'interests (2)'!A770</f>
        <v>266500</v>
      </c>
      <c r="O770" t="str">
        <f t="shared" si="45"/>
        <v>filters:[0,266500]</v>
      </c>
      <c r="P770" t="str">
        <f t="shared" si="46"/>
        <v>variables:[23,102,201,300,440,500,601,700.056,801,900,1000,1100]</v>
      </c>
      <c r="Q770" t="s">
        <v>1703</v>
      </c>
      <c r="R770" t="str">
        <f t="shared" si="47"/>
        <v>filters:[0,266500],variables:[23,102,201,300,440,500,601,700.056,801,900,1000,1100]</v>
      </c>
      <c r="S770" t="s">
        <v>1701</v>
      </c>
      <c r="T770" t="str">
        <f t="shared" si="44"/>
        <v>{filters:[0,266500],variables:[23,102,201,300,440,500,601,700.056,801,900,1000,1100]},</v>
      </c>
    </row>
    <row r="771" spans="1:20">
      <c r="A771" s="36">
        <f>VLOOKUP(data!A770,variables!$A$33:$E$58,5,FALSE)</f>
        <v>41</v>
      </c>
      <c r="B771" s="36">
        <f>VLOOKUP(data!A770,variables!$A$33:$F$58,6,FALSE)</f>
        <v>104</v>
      </c>
      <c r="C771" s="36">
        <f>VLOOKUP(IF(data!D770="","unknown",data!D770),variables!$A$63:$F$94,5,FALSE)</f>
        <v>229</v>
      </c>
      <c r="D771" s="36">
        <f>VLOOKUP(IF(data!D770="","unknown",data!D770),variables!$A$63:$F$94,6,FALSE)</f>
        <v>302</v>
      </c>
      <c r="E771">
        <f>VLOOKUP(IF(data!E770="","unknown",data!E770),variables!$A$97:$B$104,2,FALSE)</f>
        <v>400</v>
      </c>
      <c r="F771">
        <f>VLOOKUP(data!F770,variables!$A$107:$B$108,2,FALSE)</f>
        <v>500</v>
      </c>
      <c r="G771">
        <f>VLOOKUP(IF(data!H770="","unknown",data!H770),variables!$A$110:$B$112,2,FALSE)</f>
        <v>600</v>
      </c>
      <c r="H771">
        <f>VLOOKUP(IF(data!I770="","unknown",data!I770),variables!$A$115:$B$464,2,FALSE)</f>
        <v>700.06</v>
      </c>
      <c r="I771">
        <f>VLOOKUP(IF(data!P770="","unknown",data!P770),variables!$A$466:$B$517,2,FALSE)</f>
        <v>800.01099999999997</v>
      </c>
      <c r="J771">
        <f>VLOOKUP(IF(data!Q770="","unknown",data!Q770),variables!$A$519:$B$524,2,FALSE)</f>
        <v>903</v>
      </c>
      <c r="K771">
        <f>VLOOKUP(IF(data!S770="","unknown",data!S770),variables!$A$526:$B$528,2,FALSE)</f>
        <v>1001</v>
      </c>
      <c r="L771">
        <f>VLOOKUP(IF(data!U770="","unknown",data!U770),variables!$A$530:$B$534,2,FALSE)</f>
        <v>1100</v>
      </c>
      <c r="M771" s="38">
        <f>'data (2)'!A770</f>
        <v>1</v>
      </c>
      <c r="N771">
        <f>'interests (2)'!A771</f>
        <v>0</v>
      </c>
      <c r="O771" t="str">
        <f t="shared" si="45"/>
        <v>filters:[1,0]</v>
      </c>
      <c r="P771" t="str">
        <f t="shared" si="46"/>
        <v>variables:[41,104,229,302,400,500,600,700.06,800.011,903,1001,1100]</v>
      </c>
      <c r="Q771" t="s">
        <v>1703</v>
      </c>
      <c r="R771" t="str">
        <f t="shared" si="47"/>
        <v>filters:[1,0],variables:[41,104,229,302,400,500,600,700.06,800.011,903,1001,1100]</v>
      </c>
      <c r="S771" t="s">
        <v>1701</v>
      </c>
      <c r="T771" t="str">
        <f t="shared" ref="T771:T834" si="48">Q771&amp;R771&amp;S771</f>
        <v>{filters:[1,0],variables:[41,104,229,302,400,500,600,700.06,800.011,903,1001,1100]},</v>
      </c>
    </row>
    <row r="772" spans="1:20">
      <c r="A772" s="36">
        <f>VLOOKUP(data!A771,variables!$A$33:$E$58,5,FALSE)</f>
        <v>42</v>
      </c>
      <c r="B772" s="36">
        <f>VLOOKUP(data!A771,variables!$A$33:$F$58,6,FALSE)</f>
        <v>104</v>
      </c>
      <c r="C772" s="36">
        <f>VLOOKUP(IF(data!D771="","unknown",data!D771),variables!$A$63:$F$94,5,FALSE)</f>
        <v>202</v>
      </c>
      <c r="D772" s="36">
        <f>VLOOKUP(IF(data!D771="","unknown",data!D771),variables!$A$63:$F$94,6,FALSE)</f>
        <v>300</v>
      </c>
      <c r="E772">
        <f>VLOOKUP(IF(data!E771="","unknown",data!E771),variables!$A$97:$B$104,2,FALSE)</f>
        <v>440</v>
      </c>
      <c r="F772">
        <f>VLOOKUP(data!F771,variables!$A$107:$B$108,2,FALSE)</f>
        <v>500</v>
      </c>
      <c r="G772">
        <f>VLOOKUP(IF(data!H771="","unknown",data!H771),variables!$A$110:$B$112,2,FALSE)</f>
        <v>602</v>
      </c>
      <c r="H772">
        <f>VLOOKUP(IF(data!I771="","unknown",data!I771),variables!$A$115:$B$464,2,FALSE)</f>
        <v>700.25400000000002</v>
      </c>
      <c r="I772">
        <f>VLOOKUP(IF(data!P771="","unknown",data!P771),variables!$A$466:$B$517,2,FALSE)</f>
        <v>801</v>
      </c>
      <c r="J772">
        <f>VLOOKUP(IF(data!Q771="","unknown",data!Q771),variables!$A$519:$B$524,2,FALSE)</f>
        <v>905</v>
      </c>
      <c r="K772">
        <f>VLOOKUP(IF(data!S771="","unknown",data!S771),variables!$A$526:$B$528,2,FALSE)</f>
        <v>1002</v>
      </c>
      <c r="L772">
        <f>VLOOKUP(IF(data!U771="","unknown",data!U771),variables!$A$530:$B$534,2,FALSE)</f>
        <v>1104</v>
      </c>
      <c r="M772" s="38">
        <f>'data (2)'!A771</f>
        <v>0</v>
      </c>
      <c r="N772">
        <f>'interests (2)'!A772</f>
        <v>0</v>
      </c>
      <c r="O772" t="str">
        <f t="shared" ref="O772:O835" si="49">"filters:["&amp;M772&amp;","&amp;N772&amp;"]"</f>
        <v>filters:[0,0]</v>
      </c>
      <c r="P772" t="str">
        <f t="shared" ref="P772:P835" si="50">"variables:["&amp;A772&amp;","&amp;B772&amp;","&amp;C772&amp;","&amp;D772&amp;","&amp;E772&amp;","&amp;F772&amp;","&amp;G772&amp;","&amp;H772&amp;","&amp;I772&amp;","&amp;J772&amp;","&amp;K772&amp;","&amp;L772&amp;"]"</f>
        <v>variables:[42,104,202,300,440,500,602,700.254,801,905,1002,1104]</v>
      </c>
      <c r="Q772" t="s">
        <v>1703</v>
      </c>
      <c r="R772" t="str">
        <f t="shared" ref="R772:R835" si="51">O772&amp;","&amp;P772</f>
        <v>filters:[0,0],variables:[42,104,202,300,440,500,602,700.254,801,905,1002,1104]</v>
      </c>
      <c r="S772" t="s">
        <v>1701</v>
      </c>
      <c r="T772" t="str">
        <f t="shared" si="48"/>
        <v>{filters:[0,0],variables:[42,104,202,300,440,500,602,700.254,801,905,1002,1104]},</v>
      </c>
    </row>
    <row r="773" spans="1:20">
      <c r="A773" s="36">
        <f>VLOOKUP(data!A772,variables!$A$33:$E$58,5,FALSE)</f>
        <v>41</v>
      </c>
      <c r="B773" s="36">
        <f>VLOOKUP(data!A772,variables!$A$33:$F$58,6,FALSE)</f>
        <v>104</v>
      </c>
      <c r="C773" s="36">
        <f>VLOOKUP(IF(data!D772="","unknown",data!D772),variables!$A$63:$F$94,5,FALSE)</f>
        <v>223</v>
      </c>
      <c r="D773" s="36">
        <f>VLOOKUP(IF(data!D772="","unknown",data!D772),variables!$A$63:$F$94,6,FALSE)</f>
        <v>302</v>
      </c>
      <c r="E773">
        <f>VLOOKUP(IF(data!E772="","unknown",data!E772),variables!$A$97:$B$104,2,FALSE)</f>
        <v>401</v>
      </c>
      <c r="F773">
        <f>VLOOKUP(data!F772,variables!$A$107:$B$108,2,FALSE)</f>
        <v>500</v>
      </c>
      <c r="G773">
        <f>VLOOKUP(IF(data!H772="","unknown",data!H772),variables!$A$110:$B$112,2,FALSE)</f>
        <v>600</v>
      </c>
      <c r="H773">
        <f>VLOOKUP(IF(data!I772="","unknown",data!I772),variables!$A$115:$B$464,2,FALSE)</f>
        <v>700.17200000000003</v>
      </c>
      <c r="I773">
        <f>VLOOKUP(IF(data!P772="","unknown",data!P772),variables!$A$466:$B$517,2,FALSE)</f>
        <v>800.02099999999996</v>
      </c>
      <c r="J773">
        <f>VLOOKUP(IF(data!Q772="","unknown",data!Q772),variables!$A$519:$B$524,2,FALSE)</f>
        <v>904</v>
      </c>
      <c r="K773">
        <f>VLOOKUP(IF(data!S772="","unknown",data!S772),variables!$A$526:$B$528,2,FALSE)</f>
        <v>1000</v>
      </c>
      <c r="L773">
        <f>VLOOKUP(IF(data!U772="","unknown",data!U772),variables!$A$530:$B$534,2,FALSE)</f>
        <v>1101</v>
      </c>
      <c r="M773" s="38">
        <f>'data (2)'!A772</f>
        <v>2</v>
      </c>
      <c r="N773">
        <f>'interests (2)'!A773</f>
        <v>1061900</v>
      </c>
      <c r="O773" t="str">
        <f t="shared" si="49"/>
        <v>filters:[2,1061900]</v>
      </c>
      <c r="P773" t="str">
        <f t="shared" si="50"/>
        <v>variables:[41,104,223,302,401,500,600,700.172,800.021,904,1000,1101]</v>
      </c>
      <c r="Q773" t="s">
        <v>1703</v>
      </c>
      <c r="R773" t="str">
        <f t="shared" si="51"/>
        <v>filters:[2,1061900],variables:[41,104,223,302,401,500,600,700.172,800.021,904,1000,1101]</v>
      </c>
      <c r="S773" t="s">
        <v>1701</v>
      </c>
      <c r="T773" t="str">
        <f t="shared" si="48"/>
        <v>{filters:[2,1061900],variables:[41,104,223,302,401,500,600,700.172,800.021,904,1000,1101]},</v>
      </c>
    </row>
    <row r="774" spans="1:20">
      <c r="A774" s="36">
        <f>VLOOKUP(data!A773,variables!$A$33:$E$58,5,FALSE)</f>
        <v>41</v>
      </c>
      <c r="B774" s="36">
        <f>VLOOKUP(data!A773,variables!$A$33:$F$58,6,FALSE)</f>
        <v>104</v>
      </c>
      <c r="C774" s="36">
        <f>VLOOKUP(IF(data!D773="","unknown",data!D773),variables!$A$63:$F$94,5,FALSE)</f>
        <v>230</v>
      </c>
      <c r="D774" s="36">
        <f>VLOOKUP(IF(data!D773="","unknown",data!D773),variables!$A$63:$F$94,6,FALSE)</f>
        <v>302</v>
      </c>
      <c r="E774">
        <f>VLOOKUP(IF(data!E773="","unknown",data!E773),variables!$A$97:$B$104,2,FALSE)</f>
        <v>400</v>
      </c>
      <c r="F774">
        <f>VLOOKUP(data!F773,variables!$A$107:$B$108,2,FALSE)</f>
        <v>500</v>
      </c>
      <c r="G774">
        <f>VLOOKUP(IF(data!H773="","unknown",data!H773),variables!$A$110:$B$112,2,FALSE)</f>
        <v>600</v>
      </c>
      <c r="H774">
        <f>VLOOKUP(IF(data!I773="","unknown",data!I773),variables!$A$115:$B$464,2,FALSE)</f>
        <v>700.26300000000003</v>
      </c>
      <c r="I774">
        <f>VLOOKUP(IF(data!P773="","unknown",data!P773),variables!$A$466:$B$517,2,FALSE)</f>
        <v>800.00900000000001</v>
      </c>
      <c r="J774">
        <f>VLOOKUP(IF(data!Q773="","unknown",data!Q773),variables!$A$519:$B$524,2,FALSE)</f>
        <v>903</v>
      </c>
      <c r="K774">
        <f>VLOOKUP(IF(data!S773="","unknown",data!S773),variables!$A$526:$B$528,2,FALSE)</f>
        <v>1000</v>
      </c>
      <c r="L774">
        <f>VLOOKUP(IF(data!U773="","unknown",data!U773),variables!$A$530:$B$534,2,FALSE)</f>
        <v>1100</v>
      </c>
      <c r="M774" s="38">
        <f>'data (2)'!A773</f>
        <v>1</v>
      </c>
      <c r="N774">
        <f>'interests (2)'!A774</f>
        <v>147600</v>
      </c>
      <c r="O774" t="str">
        <f t="shared" si="49"/>
        <v>filters:[1,147600]</v>
      </c>
      <c r="P774" t="str">
        <f t="shared" si="50"/>
        <v>variables:[41,104,230,302,400,500,600,700.263,800.009,903,1000,1100]</v>
      </c>
      <c r="Q774" t="s">
        <v>1703</v>
      </c>
      <c r="R774" t="str">
        <f t="shared" si="51"/>
        <v>filters:[1,147600],variables:[41,104,230,302,400,500,600,700.263,800.009,903,1000,1100]</v>
      </c>
      <c r="S774" t="s">
        <v>1701</v>
      </c>
      <c r="T774" t="str">
        <f t="shared" si="48"/>
        <v>{filters:[1,147600],variables:[41,104,230,302,400,500,600,700.263,800.009,903,1000,1100]},</v>
      </c>
    </row>
    <row r="775" spans="1:20">
      <c r="A775" s="36">
        <f>VLOOKUP(data!A774,variables!$A$33:$E$58,5,FALSE)</f>
        <v>41</v>
      </c>
      <c r="B775" s="36">
        <f>VLOOKUP(data!A774,variables!$A$33:$F$58,6,FALSE)</f>
        <v>104</v>
      </c>
      <c r="C775" s="36">
        <f>VLOOKUP(IF(data!D774="","unknown",data!D774),variables!$A$63:$F$94,5,FALSE)</f>
        <v>203</v>
      </c>
      <c r="D775" s="36">
        <f>VLOOKUP(IF(data!D774="","unknown",data!D774),variables!$A$63:$F$94,6,FALSE)</f>
        <v>300</v>
      </c>
      <c r="E775">
        <f>VLOOKUP(IF(data!E774="","unknown",data!E774),variables!$A$97:$B$104,2,FALSE)</f>
        <v>440</v>
      </c>
      <c r="F775">
        <f>VLOOKUP(data!F774,variables!$A$107:$B$108,2,FALSE)</f>
        <v>500</v>
      </c>
      <c r="G775">
        <f>VLOOKUP(IF(data!H774="","unknown",data!H774),variables!$A$110:$B$112,2,FALSE)</f>
        <v>602</v>
      </c>
      <c r="H775">
        <f>VLOOKUP(IF(data!I774="","unknown",data!I774),variables!$A$115:$B$464,2,FALSE)</f>
        <v>700.01099999999997</v>
      </c>
      <c r="I775">
        <f>VLOOKUP(IF(data!P774="","unknown",data!P774),variables!$A$466:$B$517,2,FALSE)</f>
        <v>801</v>
      </c>
      <c r="J775">
        <f>VLOOKUP(IF(data!Q774="","unknown",data!Q774),variables!$A$519:$B$524,2,FALSE)</f>
        <v>905</v>
      </c>
      <c r="K775">
        <f>VLOOKUP(IF(data!S774="","unknown",data!S774),variables!$A$526:$B$528,2,FALSE)</f>
        <v>1002</v>
      </c>
      <c r="L775">
        <f>VLOOKUP(IF(data!U774="","unknown",data!U774),variables!$A$530:$B$534,2,FALSE)</f>
        <v>1104</v>
      </c>
      <c r="M775" s="38">
        <f>'data (2)'!A774</f>
        <v>3</v>
      </c>
      <c r="N775">
        <f>'interests (2)'!A775</f>
        <v>1213600</v>
      </c>
      <c r="O775" t="str">
        <f t="shared" si="49"/>
        <v>filters:[3,1213600]</v>
      </c>
      <c r="P775" t="str">
        <f t="shared" si="50"/>
        <v>variables:[41,104,203,300,440,500,602,700.011,801,905,1002,1104]</v>
      </c>
      <c r="Q775" t="s">
        <v>1703</v>
      </c>
      <c r="R775" t="str">
        <f t="shared" si="51"/>
        <v>filters:[3,1213600],variables:[41,104,203,300,440,500,602,700.011,801,905,1002,1104]</v>
      </c>
      <c r="S775" t="s">
        <v>1701</v>
      </c>
      <c r="T775" t="str">
        <f t="shared" si="48"/>
        <v>{filters:[3,1213600],variables:[41,104,203,300,440,500,602,700.011,801,905,1002,1104]},</v>
      </c>
    </row>
    <row r="776" spans="1:20">
      <c r="A776" s="36">
        <f>VLOOKUP(data!A775,variables!$A$33:$E$58,5,FALSE)</f>
        <v>42</v>
      </c>
      <c r="B776" s="36">
        <f>VLOOKUP(data!A775,variables!$A$33:$F$58,6,FALSE)</f>
        <v>104</v>
      </c>
      <c r="C776" s="36">
        <f>VLOOKUP(IF(data!D775="","unknown",data!D775),variables!$A$63:$F$94,5,FALSE)</f>
        <v>203</v>
      </c>
      <c r="D776" s="36">
        <f>VLOOKUP(IF(data!D775="","unknown",data!D775),variables!$A$63:$F$94,6,FALSE)</f>
        <v>300</v>
      </c>
      <c r="E776">
        <f>VLOOKUP(IF(data!E775="","unknown",data!E775),variables!$A$97:$B$104,2,FALSE)</f>
        <v>440</v>
      </c>
      <c r="F776">
        <f>VLOOKUP(data!F775,variables!$A$107:$B$108,2,FALSE)</f>
        <v>500</v>
      </c>
      <c r="G776">
        <f>VLOOKUP(IF(data!H775="","unknown",data!H775),variables!$A$110:$B$112,2,FALSE)</f>
        <v>602</v>
      </c>
      <c r="H776">
        <f>VLOOKUP(IF(data!I775="","unknown",data!I775),variables!$A$115:$B$464,2,FALSE)</f>
        <v>700.31799999999998</v>
      </c>
      <c r="I776">
        <f>VLOOKUP(IF(data!P775="","unknown",data!P775),variables!$A$466:$B$517,2,FALSE)</f>
        <v>801</v>
      </c>
      <c r="J776">
        <f>VLOOKUP(IF(data!Q775="","unknown",data!Q775),variables!$A$519:$B$524,2,FALSE)</f>
        <v>905</v>
      </c>
      <c r="K776">
        <f>VLOOKUP(IF(data!S775="","unknown",data!S775),variables!$A$526:$B$528,2,FALSE)</f>
        <v>1002</v>
      </c>
      <c r="L776">
        <f>VLOOKUP(IF(data!U775="","unknown",data!U775),variables!$A$530:$B$534,2,FALSE)</f>
        <v>1104</v>
      </c>
      <c r="M776" s="38">
        <f>'data (2)'!A775</f>
        <v>0</v>
      </c>
      <c r="N776">
        <f>'interests (2)'!A776</f>
        <v>0</v>
      </c>
      <c r="O776" t="str">
        <f t="shared" si="49"/>
        <v>filters:[0,0]</v>
      </c>
      <c r="P776" t="str">
        <f t="shared" si="50"/>
        <v>variables:[42,104,203,300,440,500,602,700.318,801,905,1002,1104]</v>
      </c>
      <c r="Q776" t="s">
        <v>1703</v>
      </c>
      <c r="R776" t="str">
        <f t="shared" si="51"/>
        <v>filters:[0,0],variables:[42,104,203,300,440,500,602,700.318,801,905,1002,1104]</v>
      </c>
      <c r="S776" t="s">
        <v>1701</v>
      </c>
      <c r="T776" t="str">
        <f t="shared" si="48"/>
        <v>{filters:[0,0],variables:[42,104,203,300,440,500,602,700.318,801,905,1002,1104]},</v>
      </c>
    </row>
    <row r="777" spans="1:20">
      <c r="A777" s="36">
        <f>VLOOKUP(data!A776,variables!$A$33:$E$58,5,FALSE)</f>
        <v>50</v>
      </c>
      <c r="B777" s="36">
        <f>VLOOKUP(data!A776,variables!$A$33:$F$58,6,FALSE)</f>
        <v>105</v>
      </c>
      <c r="C777" s="36">
        <f>VLOOKUP(IF(data!D776="","unknown",data!D776),variables!$A$63:$F$94,5,FALSE)</f>
        <v>226</v>
      </c>
      <c r="D777" s="36">
        <f>VLOOKUP(IF(data!D776="","unknown",data!D776),variables!$A$63:$F$94,6,FALSE)</f>
        <v>302</v>
      </c>
      <c r="E777">
        <f>VLOOKUP(IF(data!E776="","unknown",data!E776),variables!$A$97:$B$104,2,FALSE)</f>
        <v>400</v>
      </c>
      <c r="F777">
        <f>VLOOKUP(data!F776,variables!$A$107:$B$108,2,FALSE)</f>
        <v>500</v>
      </c>
      <c r="G777">
        <f>VLOOKUP(IF(data!H776="","unknown",data!H776),variables!$A$110:$B$112,2,FALSE)</f>
        <v>600</v>
      </c>
      <c r="H777">
        <f>VLOOKUP(IF(data!I776="","unknown",data!I776),variables!$A$115:$B$464,2,FALSE)</f>
        <v>700.04</v>
      </c>
      <c r="I777">
        <f>VLOOKUP(IF(data!P776="","unknown",data!P776),variables!$A$466:$B$517,2,FALSE)</f>
        <v>800.005</v>
      </c>
      <c r="J777">
        <f>VLOOKUP(IF(data!Q776="","unknown",data!Q776),variables!$A$519:$B$524,2,FALSE)</f>
        <v>903</v>
      </c>
      <c r="K777">
        <f>VLOOKUP(IF(data!S776="","unknown",data!S776),variables!$A$526:$B$528,2,FALSE)</f>
        <v>1001</v>
      </c>
      <c r="L777">
        <f>VLOOKUP(IF(data!U776="","unknown",data!U776),variables!$A$530:$B$534,2,FALSE)</f>
        <v>1100</v>
      </c>
      <c r="M777" s="38">
        <f>'data (2)'!A776</f>
        <v>2</v>
      </c>
      <c r="N777">
        <f>'interests (2)'!A777</f>
        <v>1127500</v>
      </c>
      <c r="O777" t="str">
        <f t="shared" si="49"/>
        <v>filters:[2,1127500]</v>
      </c>
      <c r="P777" t="str">
        <f t="shared" si="50"/>
        <v>variables:[50,105,226,302,400,500,600,700.04,800.005,903,1001,1100]</v>
      </c>
      <c r="Q777" t="s">
        <v>1703</v>
      </c>
      <c r="R777" t="str">
        <f t="shared" si="51"/>
        <v>filters:[2,1127500],variables:[50,105,226,302,400,500,600,700.04,800.005,903,1001,1100]</v>
      </c>
      <c r="S777" t="s">
        <v>1701</v>
      </c>
      <c r="T777" t="str">
        <f t="shared" si="48"/>
        <v>{filters:[2,1127500],variables:[50,105,226,302,400,500,600,700.04,800.005,903,1001,1100]},</v>
      </c>
    </row>
    <row r="778" spans="1:20">
      <c r="A778" s="36">
        <f>VLOOKUP(data!A777,variables!$A$33:$E$58,5,FALSE)</f>
        <v>52</v>
      </c>
      <c r="B778" s="36">
        <f>VLOOKUP(data!A777,variables!$A$33:$F$58,6,FALSE)</f>
        <v>105</v>
      </c>
      <c r="C778" s="36">
        <f>VLOOKUP(IF(data!D777="","unknown",data!D777),variables!$A$63:$F$94,5,FALSE)</f>
        <v>203</v>
      </c>
      <c r="D778" s="36">
        <f>VLOOKUP(IF(data!D777="","unknown",data!D777),variables!$A$63:$F$94,6,FALSE)</f>
        <v>300</v>
      </c>
      <c r="E778">
        <f>VLOOKUP(IF(data!E777="","unknown",data!E777),variables!$A$97:$B$104,2,FALSE)</f>
        <v>440</v>
      </c>
      <c r="F778">
        <f>VLOOKUP(data!F777,variables!$A$107:$B$108,2,FALSE)</f>
        <v>501</v>
      </c>
      <c r="G778">
        <f>VLOOKUP(IF(data!H777="","unknown",data!H777),variables!$A$110:$B$112,2,FALSE)</f>
        <v>602</v>
      </c>
      <c r="H778">
        <f>VLOOKUP(IF(data!I777="","unknown",data!I777),variables!$A$115:$B$464,2,FALSE)</f>
        <v>700.08500000000004</v>
      </c>
      <c r="I778">
        <f>VLOOKUP(IF(data!P777="","unknown",data!P777),variables!$A$466:$B$517,2,FALSE)</f>
        <v>801</v>
      </c>
      <c r="J778">
        <f>VLOOKUP(IF(data!Q777="","unknown",data!Q777),variables!$A$519:$B$524,2,FALSE)</f>
        <v>900</v>
      </c>
      <c r="K778">
        <f>VLOOKUP(IF(data!S777="","unknown",data!S777),variables!$A$526:$B$528,2,FALSE)</f>
        <v>1000</v>
      </c>
      <c r="L778">
        <f>VLOOKUP(IF(data!U777="","unknown",data!U777),variables!$A$530:$B$534,2,FALSE)</f>
        <v>1101</v>
      </c>
      <c r="M778" s="38">
        <f>'data (2)'!A777</f>
        <v>0</v>
      </c>
      <c r="N778">
        <f>'interests (2)'!A778</f>
        <v>0</v>
      </c>
      <c r="O778" t="str">
        <f t="shared" si="49"/>
        <v>filters:[0,0]</v>
      </c>
      <c r="P778" t="str">
        <f t="shared" si="50"/>
        <v>variables:[52,105,203,300,440,501,602,700.085,801,900,1000,1101]</v>
      </c>
      <c r="Q778" t="s">
        <v>1703</v>
      </c>
      <c r="R778" t="str">
        <f t="shared" si="51"/>
        <v>filters:[0,0],variables:[52,105,203,300,440,501,602,700.085,801,900,1000,1101]</v>
      </c>
      <c r="S778" t="s">
        <v>1701</v>
      </c>
      <c r="T778" t="str">
        <f t="shared" si="48"/>
        <v>{filters:[0,0],variables:[52,105,203,300,440,501,602,700.085,801,900,1000,1101]},</v>
      </c>
    </row>
    <row r="779" spans="1:20">
      <c r="A779" s="36">
        <f>VLOOKUP(data!A778,variables!$A$33:$E$58,5,FALSE)</f>
        <v>52</v>
      </c>
      <c r="B779" s="36">
        <f>VLOOKUP(data!A778,variables!$A$33:$F$58,6,FALSE)</f>
        <v>105</v>
      </c>
      <c r="C779" s="36">
        <f>VLOOKUP(IF(data!D778="","unknown",data!D778),variables!$A$63:$F$94,5,FALSE)</f>
        <v>203</v>
      </c>
      <c r="D779" s="36">
        <f>VLOOKUP(IF(data!D778="","unknown",data!D778),variables!$A$63:$F$94,6,FALSE)</f>
        <v>300</v>
      </c>
      <c r="E779">
        <f>VLOOKUP(IF(data!E778="","unknown",data!E778),variables!$A$97:$B$104,2,FALSE)</f>
        <v>440</v>
      </c>
      <c r="F779">
        <f>VLOOKUP(data!F778,variables!$A$107:$B$108,2,FALSE)</f>
        <v>501</v>
      </c>
      <c r="G779">
        <f>VLOOKUP(IF(data!H778="","unknown",data!H778),variables!$A$110:$B$112,2,FALSE)</f>
        <v>602</v>
      </c>
      <c r="H779">
        <f>VLOOKUP(IF(data!I778="","unknown",data!I778),variables!$A$115:$B$464,2,FALSE)</f>
        <v>700.08500000000004</v>
      </c>
      <c r="I779">
        <f>VLOOKUP(IF(data!P778="","unknown",data!P778),variables!$A$466:$B$517,2,FALSE)</f>
        <v>801</v>
      </c>
      <c r="J779">
        <f>VLOOKUP(IF(data!Q778="","unknown",data!Q778),variables!$A$519:$B$524,2,FALSE)</f>
        <v>900</v>
      </c>
      <c r="K779">
        <f>VLOOKUP(IF(data!S778="","unknown",data!S778),variables!$A$526:$B$528,2,FALSE)</f>
        <v>1000</v>
      </c>
      <c r="L779">
        <f>VLOOKUP(IF(data!U778="","unknown",data!U778),variables!$A$530:$B$534,2,FALSE)</f>
        <v>1101</v>
      </c>
      <c r="M779" s="38">
        <f>'data (2)'!A778</f>
        <v>0</v>
      </c>
      <c r="N779">
        <f>'interests (2)'!A779</f>
        <v>0</v>
      </c>
      <c r="O779" t="str">
        <f t="shared" si="49"/>
        <v>filters:[0,0]</v>
      </c>
      <c r="P779" t="str">
        <f t="shared" si="50"/>
        <v>variables:[52,105,203,300,440,501,602,700.085,801,900,1000,1101]</v>
      </c>
      <c r="Q779" t="s">
        <v>1703</v>
      </c>
      <c r="R779" t="str">
        <f t="shared" si="51"/>
        <v>filters:[0,0],variables:[52,105,203,300,440,501,602,700.085,801,900,1000,1101]</v>
      </c>
      <c r="S779" t="s">
        <v>1701</v>
      </c>
      <c r="T779" t="str">
        <f t="shared" si="48"/>
        <v>{filters:[0,0],variables:[52,105,203,300,440,501,602,700.085,801,900,1000,1101]},</v>
      </c>
    </row>
    <row r="780" spans="1:20">
      <c r="A780" s="36">
        <f>VLOOKUP(data!A779,variables!$A$33:$E$58,5,FALSE)</f>
        <v>23</v>
      </c>
      <c r="B780" s="36">
        <f>VLOOKUP(data!A779,variables!$A$33:$F$58,6,FALSE)</f>
        <v>102</v>
      </c>
      <c r="C780" s="36">
        <f>VLOOKUP(IF(data!D779="","unknown",data!D779),variables!$A$63:$F$94,5,FALSE)</f>
        <v>201</v>
      </c>
      <c r="D780" s="36">
        <f>VLOOKUP(IF(data!D779="","unknown",data!D779),variables!$A$63:$F$94,6,FALSE)</f>
        <v>300</v>
      </c>
      <c r="E780">
        <f>VLOOKUP(IF(data!E779="","unknown",data!E779),variables!$A$97:$B$104,2,FALSE)</f>
        <v>421</v>
      </c>
      <c r="F780">
        <f>VLOOKUP(data!F779,variables!$A$107:$B$108,2,FALSE)</f>
        <v>500</v>
      </c>
      <c r="G780">
        <f>VLOOKUP(IF(data!H779="","unknown",data!H779),variables!$A$110:$B$112,2,FALSE)</f>
        <v>600</v>
      </c>
      <c r="H780">
        <f>VLOOKUP(IF(data!I779="","unknown",data!I779),variables!$A$115:$B$464,2,FALSE)</f>
        <v>700.21600000000001</v>
      </c>
      <c r="I780">
        <f>VLOOKUP(IF(data!P779="","unknown",data!P779),variables!$A$466:$B$517,2,FALSE)</f>
        <v>800.00400000000002</v>
      </c>
      <c r="J780">
        <f>VLOOKUP(IF(data!Q779="","unknown",data!Q779),variables!$A$519:$B$524,2,FALSE)</f>
        <v>903</v>
      </c>
      <c r="K780">
        <f>VLOOKUP(IF(data!S779="","unknown",data!S779),variables!$A$526:$B$528,2,FALSE)</f>
        <v>1000</v>
      </c>
      <c r="L780">
        <f>VLOOKUP(IF(data!U779="","unknown",data!U779),variables!$A$530:$B$534,2,FALSE)</f>
        <v>1100</v>
      </c>
      <c r="M780" s="38">
        <f>'data (2)'!A779</f>
        <v>0</v>
      </c>
      <c r="N780">
        <f>'interests (2)'!A780</f>
        <v>1377600</v>
      </c>
      <c r="O780" t="str">
        <f t="shared" si="49"/>
        <v>filters:[0,1377600]</v>
      </c>
      <c r="P780" t="str">
        <f t="shared" si="50"/>
        <v>variables:[23,102,201,300,421,500,600,700.216,800.004,903,1000,1100]</v>
      </c>
      <c r="Q780" t="s">
        <v>1703</v>
      </c>
      <c r="R780" t="str">
        <f t="shared" si="51"/>
        <v>filters:[0,1377600],variables:[23,102,201,300,421,500,600,700.216,800.004,903,1000,1100]</v>
      </c>
      <c r="S780" t="s">
        <v>1701</v>
      </c>
      <c r="T780" t="str">
        <f t="shared" si="48"/>
        <v>{filters:[0,1377600],variables:[23,102,201,300,421,500,600,700.216,800.004,903,1000,1100]},</v>
      </c>
    </row>
    <row r="781" spans="1:20">
      <c r="A781" s="36">
        <f>VLOOKUP(data!A780,variables!$A$33:$E$58,5,FALSE)</f>
        <v>51</v>
      </c>
      <c r="B781" s="36">
        <f>VLOOKUP(data!A780,variables!$A$33:$F$58,6,FALSE)</f>
        <v>105</v>
      </c>
      <c r="C781" s="36">
        <f>VLOOKUP(IF(data!D780="","unknown",data!D780),variables!$A$63:$F$94,5,FALSE)</f>
        <v>226</v>
      </c>
      <c r="D781" s="36">
        <f>VLOOKUP(IF(data!D780="","unknown",data!D780),variables!$A$63:$F$94,6,FALSE)</f>
        <v>302</v>
      </c>
      <c r="E781">
        <f>VLOOKUP(IF(data!E780="","unknown",data!E780),variables!$A$97:$B$104,2,FALSE)</f>
        <v>401</v>
      </c>
      <c r="F781">
        <f>VLOOKUP(data!F780,variables!$A$107:$B$108,2,FALSE)</f>
        <v>500</v>
      </c>
      <c r="G781">
        <f>VLOOKUP(IF(data!H780="","unknown",data!H780),variables!$A$110:$B$112,2,FALSE)</f>
        <v>601</v>
      </c>
      <c r="H781">
        <f>VLOOKUP(IF(data!I780="","unknown",data!I780),variables!$A$115:$B$464,2,FALSE)</f>
        <v>700.24800000000005</v>
      </c>
      <c r="I781">
        <f>VLOOKUP(IF(data!P780="","unknown",data!P780),variables!$A$466:$B$517,2,FALSE)</f>
        <v>801</v>
      </c>
      <c r="J781">
        <f>VLOOKUP(IF(data!Q780="","unknown",data!Q780),variables!$A$519:$B$524,2,FALSE)</f>
        <v>900</v>
      </c>
      <c r="K781">
        <f>VLOOKUP(IF(data!S780="","unknown",data!S780),variables!$A$526:$B$528,2,FALSE)</f>
        <v>1000</v>
      </c>
      <c r="L781">
        <f>VLOOKUP(IF(data!U780="","unknown",data!U780),variables!$A$530:$B$534,2,FALSE)</f>
        <v>1100</v>
      </c>
      <c r="M781" s="38">
        <f>'data (2)'!A780</f>
        <v>3</v>
      </c>
      <c r="N781">
        <f>'interests (2)'!A781</f>
        <v>766700</v>
      </c>
      <c r="O781" t="str">
        <f t="shared" si="49"/>
        <v>filters:[3,766700]</v>
      </c>
      <c r="P781" t="str">
        <f t="shared" si="50"/>
        <v>variables:[51,105,226,302,401,500,601,700.248,801,900,1000,1100]</v>
      </c>
      <c r="Q781" t="s">
        <v>1703</v>
      </c>
      <c r="R781" t="str">
        <f t="shared" si="51"/>
        <v>filters:[3,766700],variables:[51,105,226,302,401,500,601,700.248,801,900,1000,1100]</v>
      </c>
      <c r="S781" t="s">
        <v>1701</v>
      </c>
      <c r="T781" t="str">
        <f t="shared" si="48"/>
        <v>{filters:[3,766700],variables:[51,105,226,302,401,500,601,700.248,801,900,1000,1100]},</v>
      </c>
    </row>
    <row r="782" spans="1:20">
      <c r="A782" s="36">
        <f>VLOOKUP(data!A781,variables!$A$33:$E$58,5,FALSE)</f>
        <v>22</v>
      </c>
      <c r="B782" s="36">
        <f>VLOOKUP(data!A781,variables!$A$33:$F$58,6,FALSE)</f>
        <v>102</v>
      </c>
      <c r="C782" s="36">
        <f>VLOOKUP(IF(data!D781="","unknown",data!D781),variables!$A$63:$F$94,5,FALSE)</f>
        <v>234</v>
      </c>
      <c r="D782" s="36">
        <f>VLOOKUP(IF(data!D781="","unknown",data!D781),variables!$A$63:$F$94,6,FALSE)</f>
        <v>302</v>
      </c>
      <c r="E782">
        <f>VLOOKUP(IF(data!E781="","unknown",data!E781),variables!$A$97:$B$104,2,FALSE)</f>
        <v>400</v>
      </c>
      <c r="F782">
        <f>VLOOKUP(data!F781,variables!$A$107:$B$108,2,FALSE)</f>
        <v>500</v>
      </c>
      <c r="G782">
        <f>VLOOKUP(IF(data!H781="","unknown",data!H781),variables!$A$110:$B$112,2,FALSE)</f>
        <v>602</v>
      </c>
      <c r="H782">
        <f>VLOOKUP(IF(data!I781="","unknown",data!I781),variables!$A$115:$B$464,2,FALSE)</f>
        <v>700.01700000000005</v>
      </c>
      <c r="I782">
        <f>VLOOKUP(IF(data!P781="","unknown",data!P781),variables!$A$466:$B$517,2,FALSE)</f>
        <v>800.01099999999997</v>
      </c>
      <c r="J782">
        <f>VLOOKUP(IF(data!Q781="","unknown",data!Q781),variables!$A$519:$B$524,2,FALSE)</f>
        <v>905</v>
      </c>
      <c r="K782">
        <f>VLOOKUP(IF(data!S781="","unknown",data!S781),variables!$A$526:$B$528,2,FALSE)</f>
        <v>1002</v>
      </c>
      <c r="L782">
        <f>VLOOKUP(IF(data!U781="","unknown",data!U781),variables!$A$530:$B$534,2,FALSE)</f>
        <v>1100</v>
      </c>
      <c r="M782" s="38">
        <f>'data (2)'!A781</f>
        <v>0</v>
      </c>
      <c r="N782">
        <f>'interests (2)'!A782</f>
        <v>1951600</v>
      </c>
      <c r="O782" t="str">
        <f t="shared" si="49"/>
        <v>filters:[0,1951600]</v>
      </c>
      <c r="P782" t="str">
        <f t="shared" si="50"/>
        <v>variables:[22,102,234,302,400,500,602,700.017,800.011,905,1002,1100]</v>
      </c>
      <c r="Q782" t="s">
        <v>1703</v>
      </c>
      <c r="R782" t="str">
        <f t="shared" si="51"/>
        <v>filters:[0,1951600],variables:[22,102,234,302,400,500,602,700.017,800.011,905,1002,1100]</v>
      </c>
      <c r="S782" t="s">
        <v>1701</v>
      </c>
      <c r="T782" t="str">
        <f t="shared" si="48"/>
        <v>{filters:[0,1951600],variables:[22,102,234,302,400,500,602,700.017,800.011,905,1002,1100]},</v>
      </c>
    </row>
    <row r="783" spans="1:20">
      <c r="A783" s="36">
        <f>VLOOKUP(data!A782,variables!$A$33:$E$58,5,FALSE)</f>
        <v>42</v>
      </c>
      <c r="B783" s="36">
        <f>VLOOKUP(data!A782,variables!$A$33:$F$58,6,FALSE)</f>
        <v>104</v>
      </c>
      <c r="C783" s="36">
        <f>VLOOKUP(IF(data!D782="","unknown",data!D782),variables!$A$63:$F$94,5,FALSE)</f>
        <v>201</v>
      </c>
      <c r="D783" s="36">
        <f>VLOOKUP(IF(data!D782="","unknown",data!D782),variables!$A$63:$F$94,6,FALSE)</f>
        <v>300</v>
      </c>
      <c r="E783">
        <f>VLOOKUP(IF(data!E782="","unknown",data!E782),variables!$A$97:$B$104,2,FALSE)</f>
        <v>401</v>
      </c>
      <c r="F783">
        <f>VLOOKUP(data!F782,variables!$A$107:$B$108,2,FALSE)</f>
        <v>500</v>
      </c>
      <c r="G783">
        <f>VLOOKUP(IF(data!H782="","unknown",data!H782),variables!$A$110:$B$112,2,FALSE)</f>
        <v>601</v>
      </c>
      <c r="H783">
        <f>VLOOKUP(IF(data!I782="","unknown",data!I782),variables!$A$115:$B$464,2,FALSE)</f>
        <v>700.26700000000005</v>
      </c>
      <c r="I783">
        <f>VLOOKUP(IF(data!P782="","unknown",data!P782),variables!$A$466:$B$517,2,FALSE)</f>
        <v>800.00800000000004</v>
      </c>
      <c r="J783">
        <f>VLOOKUP(IF(data!Q782="","unknown",data!Q782),variables!$A$519:$B$524,2,FALSE)</f>
        <v>900</v>
      </c>
      <c r="K783">
        <f>VLOOKUP(IF(data!S782="","unknown",data!S782),variables!$A$526:$B$528,2,FALSE)</f>
        <v>1001</v>
      </c>
      <c r="L783">
        <f>VLOOKUP(IF(data!U782="","unknown",data!U782),variables!$A$530:$B$534,2,FALSE)</f>
        <v>1100</v>
      </c>
      <c r="M783" s="38">
        <f>'data (2)'!A782</f>
        <v>2</v>
      </c>
      <c r="N783">
        <f>'interests (2)'!A783</f>
        <v>344400</v>
      </c>
      <c r="O783" t="str">
        <f t="shared" si="49"/>
        <v>filters:[2,344400]</v>
      </c>
      <c r="P783" t="str">
        <f t="shared" si="50"/>
        <v>variables:[42,104,201,300,401,500,601,700.267,800.008,900,1001,1100]</v>
      </c>
      <c r="Q783" t="s">
        <v>1703</v>
      </c>
      <c r="R783" t="str">
        <f t="shared" si="51"/>
        <v>filters:[2,344400],variables:[42,104,201,300,401,500,601,700.267,800.008,900,1001,1100]</v>
      </c>
      <c r="S783" t="s">
        <v>1701</v>
      </c>
      <c r="T783" t="str">
        <f t="shared" si="48"/>
        <v>{filters:[2,344400],variables:[42,104,201,300,401,500,601,700.267,800.008,900,1001,1100]},</v>
      </c>
    </row>
    <row r="784" spans="1:20">
      <c r="A784" s="36">
        <f>VLOOKUP(data!A783,variables!$A$33:$E$58,5,FALSE)</f>
        <v>51</v>
      </c>
      <c r="B784" s="36">
        <f>VLOOKUP(data!A783,variables!$A$33:$F$58,6,FALSE)</f>
        <v>105</v>
      </c>
      <c r="C784" s="36">
        <f>VLOOKUP(IF(data!D783="","unknown",data!D783),variables!$A$63:$F$94,5,FALSE)</f>
        <v>203</v>
      </c>
      <c r="D784" s="36">
        <f>VLOOKUP(IF(data!D783="","unknown",data!D783),variables!$A$63:$F$94,6,FALSE)</f>
        <v>300</v>
      </c>
      <c r="E784">
        <f>VLOOKUP(IF(data!E783="","unknown",data!E783),variables!$A$97:$B$104,2,FALSE)</f>
        <v>440</v>
      </c>
      <c r="F784">
        <f>VLOOKUP(data!F783,variables!$A$107:$B$108,2,FALSE)</f>
        <v>500</v>
      </c>
      <c r="G784">
        <f>VLOOKUP(IF(data!H783="","unknown",data!H783),variables!$A$110:$B$112,2,FALSE)</f>
        <v>602</v>
      </c>
      <c r="H784">
        <f>VLOOKUP(IF(data!I783="","unknown",data!I783),variables!$A$115:$B$464,2,FALSE)</f>
        <v>700.21199999999999</v>
      </c>
      <c r="I784">
        <f>VLOOKUP(IF(data!P783="","unknown",data!P783),variables!$A$466:$B$517,2,FALSE)</f>
        <v>801</v>
      </c>
      <c r="J784">
        <f>VLOOKUP(IF(data!Q783="","unknown",data!Q783),variables!$A$519:$B$524,2,FALSE)</f>
        <v>905</v>
      </c>
      <c r="K784">
        <f>VLOOKUP(IF(data!S783="","unknown",data!S783),variables!$A$526:$B$528,2,FALSE)</f>
        <v>1002</v>
      </c>
      <c r="L784">
        <f>VLOOKUP(IF(data!U783="","unknown",data!U783),variables!$A$530:$B$534,2,FALSE)</f>
        <v>1104</v>
      </c>
      <c r="M784" s="38">
        <f>'data (2)'!A783</f>
        <v>0</v>
      </c>
      <c r="N784">
        <f>'interests (2)'!A784</f>
        <v>0</v>
      </c>
      <c r="O784" t="str">
        <f t="shared" si="49"/>
        <v>filters:[0,0]</v>
      </c>
      <c r="P784" t="str">
        <f t="shared" si="50"/>
        <v>variables:[51,105,203,300,440,500,602,700.212,801,905,1002,1104]</v>
      </c>
      <c r="Q784" t="s">
        <v>1703</v>
      </c>
      <c r="R784" t="str">
        <f t="shared" si="51"/>
        <v>filters:[0,0],variables:[51,105,203,300,440,500,602,700.212,801,905,1002,1104]</v>
      </c>
      <c r="S784" t="s">
        <v>1701</v>
      </c>
      <c r="T784" t="str">
        <f t="shared" si="48"/>
        <v>{filters:[0,0],variables:[51,105,203,300,440,500,602,700.212,801,905,1002,1104]},</v>
      </c>
    </row>
    <row r="785" spans="1:20">
      <c r="A785" s="36">
        <f>VLOOKUP(data!A784,variables!$A$33:$E$58,5,FALSE)</f>
        <v>41</v>
      </c>
      <c r="B785" s="36">
        <f>VLOOKUP(data!A784,variables!$A$33:$F$58,6,FALSE)</f>
        <v>104</v>
      </c>
      <c r="C785" s="36">
        <f>VLOOKUP(IF(data!D784="","unknown",data!D784),variables!$A$63:$F$94,5,FALSE)</f>
        <v>203</v>
      </c>
      <c r="D785" s="36">
        <f>VLOOKUP(IF(data!D784="","unknown",data!D784),variables!$A$63:$F$94,6,FALSE)</f>
        <v>300</v>
      </c>
      <c r="E785">
        <f>VLOOKUP(IF(data!E784="","unknown",data!E784),variables!$A$97:$B$104,2,FALSE)</f>
        <v>400</v>
      </c>
      <c r="F785">
        <f>VLOOKUP(data!F784,variables!$A$107:$B$108,2,FALSE)</f>
        <v>500</v>
      </c>
      <c r="G785">
        <f>VLOOKUP(IF(data!H784="","unknown",data!H784),variables!$A$110:$B$112,2,FALSE)</f>
        <v>601</v>
      </c>
      <c r="H785">
        <f>VLOOKUP(IF(data!I784="","unknown",data!I784),variables!$A$115:$B$464,2,FALSE)</f>
        <v>700.31799999999998</v>
      </c>
      <c r="I785">
        <f>VLOOKUP(IF(data!P784="","unknown",data!P784),variables!$A$466:$B$517,2,FALSE)</f>
        <v>801</v>
      </c>
      <c r="J785">
        <f>VLOOKUP(IF(data!Q784="","unknown",data!Q784),variables!$A$519:$B$524,2,FALSE)</f>
        <v>900</v>
      </c>
      <c r="K785">
        <f>VLOOKUP(IF(data!S784="","unknown",data!S784),variables!$A$526:$B$528,2,FALSE)</f>
        <v>1001</v>
      </c>
      <c r="L785">
        <f>VLOOKUP(IF(data!U784="","unknown",data!U784),variables!$A$530:$B$534,2,FALSE)</f>
        <v>1100</v>
      </c>
      <c r="M785" s="38">
        <f>'data (2)'!A784</f>
        <v>3</v>
      </c>
      <c r="N785">
        <f>'interests (2)'!A785</f>
        <v>45100</v>
      </c>
      <c r="O785" t="str">
        <f t="shared" si="49"/>
        <v>filters:[3,45100]</v>
      </c>
      <c r="P785" t="str">
        <f t="shared" si="50"/>
        <v>variables:[41,104,203,300,400,500,601,700.318,801,900,1001,1100]</v>
      </c>
      <c r="Q785" t="s">
        <v>1703</v>
      </c>
      <c r="R785" t="str">
        <f t="shared" si="51"/>
        <v>filters:[3,45100],variables:[41,104,203,300,400,500,601,700.318,801,900,1001,1100]</v>
      </c>
      <c r="S785" t="s">
        <v>1701</v>
      </c>
      <c r="T785" t="str">
        <f t="shared" si="48"/>
        <v>{filters:[3,45100],variables:[41,104,203,300,400,500,601,700.318,801,900,1001,1100]},</v>
      </c>
    </row>
    <row r="786" spans="1:20">
      <c r="A786" s="36">
        <f>VLOOKUP(data!A785,variables!$A$33:$E$58,5,FALSE)</f>
        <v>41</v>
      </c>
      <c r="B786" s="36">
        <f>VLOOKUP(data!A785,variables!$A$33:$F$58,6,FALSE)</f>
        <v>104</v>
      </c>
      <c r="C786" s="36">
        <f>VLOOKUP(IF(data!D785="","unknown",data!D785),variables!$A$63:$F$94,5,FALSE)</f>
        <v>203</v>
      </c>
      <c r="D786" s="36">
        <f>VLOOKUP(IF(data!D785="","unknown",data!D785),variables!$A$63:$F$94,6,FALSE)</f>
        <v>300</v>
      </c>
      <c r="E786">
        <f>VLOOKUP(IF(data!E785="","unknown",data!E785),variables!$A$97:$B$104,2,FALSE)</f>
        <v>440</v>
      </c>
      <c r="F786">
        <f>VLOOKUP(data!F785,variables!$A$107:$B$108,2,FALSE)</f>
        <v>500</v>
      </c>
      <c r="G786">
        <f>VLOOKUP(IF(data!H785="","unknown",data!H785),variables!$A$110:$B$112,2,FALSE)</f>
        <v>602</v>
      </c>
      <c r="H786">
        <f>VLOOKUP(IF(data!I785="","unknown",data!I785),variables!$A$115:$B$464,2,FALSE)</f>
        <v>700.13900000000001</v>
      </c>
      <c r="I786">
        <f>VLOOKUP(IF(data!P785="","unknown",data!P785),variables!$A$466:$B$517,2,FALSE)</f>
        <v>801</v>
      </c>
      <c r="J786">
        <f>VLOOKUP(IF(data!Q785="","unknown",data!Q785),variables!$A$519:$B$524,2,FALSE)</f>
        <v>905</v>
      </c>
      <c r="K786">
        <f>VLOOKUP(IF(data!S785="","unknown",data!S785),variables!$A$526:$B$528,2,FALSE)</f>
        <v>1002</v>
      </c>
      <c r="L786">
        <f>VLOOKUP(IF(data!U785="","unknown",data!U785),variables!$A$530:$B$534,2,FALSE)</f>
        <v>1104</v>
      </c>
      <c r="M786" s="38">
        <f>'data (2)'!A785</f>
        <v>0</v>
      </c>
      <c r="N786">
        <f>'interests (2)'!A786</f>
        <v>0</v>
      </c>
      <c r="O786" t="str">
        <f t="shared" si="49"/>
        <v>filters:[0,0]</v>
      </c>
      <c r="P786" t="str">
        <f t="shared" si="50"/>
        <v>variables:[41,104,203,300,440,500,602,700.139,801,905,1002,1104]</v>
      </c>
      <c r="Q786" t="s">
        <v>1703</v>
      </c>
      <c r="R786" t="str">
        <f t="shared" si="51"/>
        <v>filters:[0,0],variables:[41,104,203,300,440,500,602,700.139,801,905,1002,1104]</v>
      </c>
      <c r="S786" t="s">
        <v>1701</v>
      </c>
      <c r="T786" t="str">
        <f t="shared" si="48"/>
        <v>{filters:[0,0],variables:[41,104,203,300,440,500,602,700.139,801,905,1002,1104]},</v>
      </c>
    </row>
    <row r="787" spans="1:20">
      <c r="A787" s="36">
        <f>VLOOKUP(data!A786,variables!$A$33:$E$58,5,FALSE)</f>
        <v>23</v>
      </c>
      <c r="B787" s="36">
        <f>VLOOKUP(data!A786,variables!$A$33:$F$58,6,FALSE)</f>
        <v>102</v>
      </c>
      <c r="C787" s="36">
        <f>VLOOKUP(IF(data!D786="","unknown",data!D786),variables!$A$63:$F$94,5,FALSE)</f>
        <v>210</v>
      </c>
      <c r="D787" s="36">
        <f>VLOOKUP(IF(data!D786="","unknown",data!D786),variables!$A$63:$F$94,6,FALSE)</f>
        <v>301</v>
      </c>
      <c r="E787">
        <f>VLOOKUP(IF(data!E786="","unknown",data!E786),variables!$A$97:$B$104,2,FALSE)</f>
        <v>402</v>
      </c>
      <c r="F787">
        <f>VLOOKUP(data!F786,variables!$A$107:$B$108,2,FALSE)</f>
        <v>500</v>
      </c>
      <c r="G787">
        <f>VLOOKUP(IF(data!H786="","unknown",data!H786),variables!$A$110:$B$112,2,FALSE)</f>
        <v>601</v>
      </c>
      <c r="H787">
        <f>VLOOKUP(IF(data!I786="","unknown",data!I786),variables!$A$115:$B$464,2,FALSE)</f>
        <v>700.346</v>
      </c>
      <c r="I787">
        <f>VLOOKUP(IF(data!P786="","unknown",data!P786),variables!$A$466:$B$517,2,FALSE)</f>
        <v>800.00599999999997</v>
      </c>
      <c r="J787">
        <f>VLOOKUP(IF(data!Q786="","unknown",data!Q786),variables!$A$519:$B$524,2,FALSE)</f>
        <v>900</v>
      </c>
      <c r="K787">
        <f>VLOOKUP(IF(data!S786="","unknown",data!S786),variables!$A$526:$B$528,2,FALSE)</f>
        <v>1001</v>
      </c>
      <c r="L787">
        <f>VLOOKUP(IF(data!U786="","unknown",data!U786),variables!$A$530:$B$534,2,FALSE)</f>
        <v>1100</v>
      </c>
      <c r="M787" s="38">
        <f>'data (2)'!A786</f>
        <v>1</v>
      </c>
      <c r="N787">
        <f>'interests (2)'!A787</f>
        <v>1057800</v>
      </c>
      <c r="O787" t="str">
        <f t="shared" si="49"/>
        <v>filters:[1,1057800]</v>
      </c>
      <c r="P787" t="str">
        <f t="shared" si="50"/>
        <v>variables:[23,102,210,301,402,500,601,700.346,800.006,900,1001,1100]</v>
      </c>
      <c r="Q787" t="s">
        <v>1703</v>
      </c>
      <c r="R787" t="str">
        <f t="shared" si="51"/>
        <v>filters:[1,1057800],variables:[23,102,210,301,402,500,601,700.346,800.006,900,1001,1100]</v>
      </c>
      <c r="S787" t="s">
        <v>1701</v>
      </c>
      <c r="T787" t="str">
        <f t="shared" si="48"/>
        <v>{filters:[1,1057800],variables:[23,102,210,301,402,500,601,700.346,800.006,900,1001,1100]},</v>
      </c>
    </row>
    <row r="788" spans="1:20">
      <c r="A788" s="36">
        <f>VLOOKUP(data!A787,variables!$A$33:$E$58,5,FALSE)</f>
        <v>42</v>
      </c>
      <c r="B788" s="36">
        <f>VLOOKUP(data!A787,variables!$A$33:$F$58,6,FALSE)</f>
        <v>104</v>
      </c>
      <c r="C788" s="36">
        <f>VLOOKUP(IF(data!D787="","unknown",data!D787),variables!$A$63:$F$94,5,FALSE)</f>
        <v>203</v>
      </c>
      <c r="D788" s="36">
        <f>VLOOKUP(IF(data!D787="","unknown",data!D787),variables!$A$63:$F$94,6,FALSE)</f>
        <v>300</v>
      </c>
      <c r="E788">
        <f>VLOOKUP(IF(data!E787="","unknown",data!E787),variables!$A$97:$B$104,2,FALSE)</f>
        <v>401</v>
      </c>
      <c r="F788">
        <f>VLOOKUP(data!F787,variables!$A$107:$B$108,2,FALSE)</f>
        <v>500</v>
      </c>
      <c r="G788">
        <f>VLOOKUP(IF(data!H787="","unknown",data!H787),variables!$A$110:$B$112,2,FALSE)</f>
        <v>601</v>
      </c>
      <c r="H788">
        <f>VLOOKUP(IF(data!I787="","unknown",data!I787),variables!$A$115:$B$464,2,FALSE)</f>
        <v>700.33399999999995</v>
      </c>
      <c r="I788">
        <f>VLOOKUP(IF(data!P787="","unknown",data!P787),variables!$A$466:$B$517,2,FALSE)</f>
        <v>800.00300000000004</v>
      </c>
      <c r="J788">
        <f>VLOOKUP(IF(data!Q787="","unknown",data!Q787),variables!$A$519:$B$524,2,FALSE)</f>
        <v>900</v>
      </c>
      <c r="K788">
        <f>VLOOKUP(IF(data!S787="","unknown",data!S787),variables!$A$526:$B$528,2,FALSE)</f>
        <v>1000</v>
      </c>
      <c r="L788">
        <f>VLOOKUP(IF(data!U787="","unknown",data!U787),variables!$A$530:$B$534,2,FALSE)</f>
        <v>1100</v>
      </c>
      <c r="M788" s="38">
        <f>'data (2)'!A787</f>
        <v>2</v>
      </c>
      <c r="N788">
        <f>'interests (2)'!A788</f>
        <v>1377600</v>
      </c>
      <c r="O788" t="str">
        <f t="shared" si="49"/>
        <v>filters:[2,1377600]</v>
      </c>
      <c r="P788" t="str">
        <f t="shared" si="50"/>
        <v>variables:[42,104,203,300,401,500,601,700.334,800.003,900,1000,1100]</v>
      </c>
      <c r="Q788" t="s">
        <v>1703</v>
      </c>
      <c r="R788" t="str">
        <f t="shared" si="51"/>
        <v>filters:[2,1377600],variables:[42,104,203,300,401,500,601,700.334,800.003,900,1000,1100]</v>
      </c>
      <c r="S788" t="s">
        <v>1701</v>
      </c>
      <c r="T788" t="str">
        <f t="shared" si="48"/>
        <v>{filters:[2,1377600],variables:[42,104,203,300,401,500,601,700.334,800.003,900,1000,1100]},</v>
      </c>
    </row>
    <row r="789" spans="1:20">
      <c r="A789" s="36">
        <f>VLOOKUP(data!A788,variables!$A$33:$E$58,5,FALSE)</f>
        <v>31</v>
      </c>
      <c r="B789" s="36">
        <f>VLOOKUP(data!A788,variables!$A$33:$F$58,6,FALSE)</f>
        <v>103</v>
      </c>
      <c r="C789" s="36">
        <f>VLOOKUP(IF(data!D788="","unknown",data!D788),variables!$A$63:$F$94,5,FALSE)</f>
        <v>203</v>
      </c>
      <c r="D789" s="36">
        <f>VLOOKUP(IF(data!D788="","unknown",data!D788),variables!$A$63:$F$94,6,FALSE)</f>
        <v>300</v>
      </c>
      <c r="E789">
        <f>VLOOKUP(IF(data!E788="","unknown",data!E788),variables!$A$97:$B$104,2,FALSE)</f>
        <v>400</v>
      </c>
      <c r="F789">
        <f>VLOOKUP(data!F788,variables!$A$107:$B$108,2,FALSE)</f>
        <v>500</v>
      </c>
      <c r="G789">
        <f>VLOOKUP(IF(data!H788="","unknown",data!H788),variables!$A$110:$B$112,2,FALSE)</f>
        <v>600</v>
      </c>
      <c r="H789">
        <f>VLOOKUP(IF(data!I788="","unknown",data!I788),variables!$A$115:$B$464,2,FALSE)</f>
        <v>700.3</v>
      </c>
      <c r="I789">
        <f>VLOOKUP(IF(data!P788="","unknown",data!P788),variables!$A$466:$B$517,2,FALSE)</f>
        <v>800.005</v>
      </c>
      <c r="J789">
        <f>VLOOKUP(IF(data!Q788="","unknown",data!Q788),variables!$A$519:$B$524,2,FALSE)</f>
        <v>900</v>
      </c>
      <c r="K789">
        <f>VLOOKUP(IF(data!S788="","unknown",data!S788),variables!$A$526:$B$528,2,FALSE)</f>
        <v>1000</v>
      </c>
      <c r="L789">
        <f>VLOOKUP(IF(data!U788="","unknown",data!U788),variables!$A$530:$B$534,2,FALSE)</f>
        <v>1100</v>
      </c>
      <c r="M789" s="38">
        <f>'data (2)'!A788</f>
        <v>0</v>
      </c>
      <c r="N789">
        <f>'interests (2)'!A789</f>
        <v>1049600</v>
      </c>
      <c r="O789" t="str">
        <f t="shared" si="49"/>
        <v>filters:[0,1049600]</v>
      </c>
      <c r="P789" t="str">
        <f t="shared" si="50"/>
        <v>variables:[31,103,203,300,400,500,600,700.3,800.005,900,1000,1100]</v>
      </c>
      <c r="Q789" t="s">
        <v>1703</v>
      </c>
      <c r="R789" t="str">
        <f t="shared" si="51"/>
        <v>filters:[0,1049600],variables:[31,103,203,300,400,500,600,700.3,800.005,900,1000,1100]</v>
      </c>
      <c r="S789" t="s">
        <v>1701</v>
      </c>
      <c r="T789" t="str">
        <f t="shared" si="48"/>
        <v>{filters:[0,1049600],variables:[31,103,203,300,400,500,600,700.3,800.005,900,1000,1100]},</v>
      </c>
    </row>
    <row r="790" spans="1:20">
      <c r="A790" s="36">
        <f>VLOOKUP(data!A789,variables!$A$33:$E$58,5,FALSE)</f>
        <v>41</v>
      </c>
      <c r="B790" s="36">
        <f>VLOOKUP(data!A789,variables!$A$33:$F$58,6,FALSE)</f>
        <v>104</v>
      </c>
      <c r="C790" s="36">
        <f>VLOOKUP(IF(data!D789="","unknown",data!D789),variables!$A$63:$F$94,5,FALSE)</f>
        <v>203</v>
      </c>
      <c r="D790" s="36">
        <f>VLOOKUP(IF(data!D789="","unknown",data!D789),variables!$A$63:$F$94,6,FALSE)</f>
        <v>300</v>
      </c>
      <c r="E790">
        <f>VLOOKUP(IF(data!E789="","unknown",data!E789),variables!$A$97:$B$104,2,FALSE)</f>
        <v>400</v>
      </c>
      <c r="F790">
        <f>VLOOKUP(data!F789,variables!$A$107:$B$108,2,FALSE)</f>
        <v>500</v>
      </c>
      <c r="G790">
        <f>VLOOKUP(IF(data!H789="","unknown",data!H789),variables!$A$110:$B$112,2,FALSE)</f>
        <v>600</v>
      </c>
      <c r="H790">
        <f>VLOOKUP(IF(data!I789="","unknown",data!I789),variables!$A$115:$B$464,2,FALSE)</f>
        <v>700.34100000000001</v>
      </c>
      <c r="I790">
        <f>VLOOKUP(IF(data!P789="","unknown",data!P789),variables!$A$466:$B$517,2,FALSE)</f>
        <v>800.03300000000002</v>
      </c>
      <c r="J790">
        <f>VLOOKUP(IF(data!Q789="","unknown",data!Q789),variables!$A$519:$B$524,2,FALSE)</f>
        <v>903</v>
      </c>
      <c r="K790">
        <f>VLOOKUP(IF(data!S789="","unknown",data!S789),variables!$A$526:$B$528,2,FALSE)</f>
        <v>1000</v>
      </c>
      <c r="L790">
        <f>VLOOKUP(IF(data!U789="","unknown",data!U789),variables!$A$530:$B$534,2,FALSE)</f>
        <v>1100</v>
      </c>
      <c r="M790" s="38">
        <f>'data (2)'!A789</f>
        <v>3</v>
      </c>
      <c r="N790">
        <f>'interests (2)'!A790</f>
        <v>1057800</v>
      </c>
      <c r="O790" t="str">
        <f t="shared" si="49"/>
        <v>filters:[3,1057800]</v>
      </c>
      <c r="P790" t="str">
        <f t="shared" si="50"/>
        <v>variables:[41,104,203,300,400,500,600,700.341,800.033,903,1000,1100]</v>
      </c>
      <c r="Q790" t="s">
        <v>1703</v>
      </c>
      <c r="R790" t="str">
        <f t="shared" si="51"/>
        <v>filters:[3,1057800],variables:[41,104,203,300,400,500,600,700.341,800.033,903,1000,1100]</v>
      </c>
      <c r="S790" t="s">
        <v>1701</v>
      </c>
      <c r="T790" t="str">
        <f t="shared" si="48"/>
        <v>{filters:[3,1057800],variables:[41,104,203,300,400,500,600,700.341,800.033,903,1000,1100]},</v>
      </c>
    </row>
    <row r="791" spans="1:20">
      <c r="A791" s="36">
        <f>VLOOKUP(data!A790,variables!$A$33:$E$58,5,FALSE)</f>
        <v>41</v>
      </c>
      <c r="B791" s="36">
        <f>VLOOKUP(data!A790,variables!$A$33:$F$58,6,FALSE)</f>
        <v>104</v>
      </c>
      <c r="C791" s="36">
        <f>VLOOKUP(IF(data!D790="","unknown",data!D790),variables!$A$63:$F$94,5,FALSE)</f>
        <v>203</v>
      </c>
      <c r="D791" s="36">
        <f>VLOOKUP(IF(data!D790="","unknown",data!D790),variables!$A$63:$F$94,6,FALSE)</f>
        <v>300</v>
      </c>
      <c r="E791">
        <f>VLOOKUP(IF(data!E790="","unknown",data!E790),variables!$A$97:$B$104,2,FALSE)</f>
        <v>400</v>
      </c>
      <c r="F791">
        <f>VLOOKUP(data!F790,variables!$A$107:$B$108,2,FALSE)</f>
        <v>500</v>
      </c>
      <c r="G791">
        <f>VLOOKUP(IF(data!H790="","unknown",data!H790),variables!$A$110:$B$112,2,FALSE)</f>
        <v>600</v>
      </c>
      <c r="H791">
        <f>VLOOKUP(IF(data!I790="","unknown",data!I790),variables!$A$115:$B$464,2,FALSE)</f>
        <v>700.298</v>
      </c>
      <c r="I791">
        <f>VLOOKUP(IF(data!P790="","unknown",data!P790),variables!$A$466:$B$517,2,FALSE)</f>
        <v>800.01599999999996</v>
      </c>
      <c r="J791">
        <f>VLOOKUP(IF(data!Q790="","unknown",data!Q790),variables!$A$519:$B$524,2,FALSE)</f>
        <v>903</v>
      </c>
      <c r="K791">
        <f>VLOOKUP(IF(data!S790="","unknown",data!S790),variables!$A$526:$B$528,2,FALSE)</f>
        <v>1000</v>
      </c>
      <c r="L791">
        <f>VLOOKUP(IF(data!U790="","unknown",data!U790),variables!$A$530:$B$534,2,FALSE)</f>
        <v>1100</v>
      </c>
      <c r="M791" s="38">
        <f>'data (2)'!A790</f>
        <v>1</v>
      </c>
      <c r="N791">
        <f>'interests (2)'!A791</f>
        <v>656002</v>
      </c>
      <c r="O791" t="str">
        <f t="shared" si="49"/>
        <v>filters:[1,656002]</v>
      </c>
      <c r="P791" t="str">
        <f t="shared" si="50"/>
        <v>variables:[41,104,203,300,400,500,600,700.298,800.016,903,1000,1100]</v>
      </c>
      <c r="Q791" t="s">
        <v>1703</v>
      </c>
      <c r="R791" t="str">
        <f t="shared" si="51"/>
        <v>filters:[1,656002],variables:[41,104,203,300,400,500,600,700.298,800.016,903,1000,1100]</v>
      </c>
      <c r="S791" t="s">
        <v>1701</v>
      </c>
      <c r="T791" t="str">
        <f t="shared" si="48"/>
        <v>{filters:[1,656002],variables:[41,104,203,300,400,500,600,700.298,800.016,903,1000,1100]},</v>
      </c>
    </row>
    <row r="792" spans="1:20">
      <c r="A792" s="36">
        <f>VLOOKUP(data!A791,variables!$A$33:$E$58,5,FALSE)</f>
        <v>23</v>
      </c>
      <c r="B792" s="36">
        <f>VLOOKUP(data!A791,variables!$A$33:$F$58,6,FALSE)</f>
        <v>102</v>
      </c>
      <c r="C792" s="36">
        <f>VLOOKUP(IF(data!D791="","unknown",data!D791),variables!$A$63:$F$94,5,FALSE)</f>
        <v>220</v>
      </c>
      <c r="D792" s="36">
        <f>VLOOKUP(IF(data!D791="","unknown",data!D791),variables!$A$63:$F$94,6,FALSE)</f>
        <v>302</v>
      </c>
      <c r="E792">
        <f>VLOOKUP(IF(data!E791="","unknown",data!E791),variables!$A$97:$B$104,2,FALSE)</f>
        <v>420</v>
      </c>
      <c r="F792">
        <f>VLOOKUP(data!F791,variables!$A$107:$B$108,2,FALSE)</f>
        <v>500</v>
      </c>
      <c r="G792">
        <f>VLOOKUP(IF(data!H791="","unknown",data!H791),variables!$A$110:$B$112,2,FALSE)</f>
        <v>601</v>
      </c>
      <c r="H792">
        <f>VLOOKUP(IF(data!I791="","unknown",data!I791),variables!$A$115:$B$464,2,FALSE)</f>
        <v>700.33900000000006</v>
      </c>
      <c r="I792">
        <f>VLOOKUP(IF(data!P791="","unknown",data!P791),variables!$A$466:$B$517,2,FALSE)</f>
        <v>801</v>
      </c>
      <c r="J792">
        <f>VLOOKUP(IF(data!Q791="","unknown",data!Q791),variables!$A$519:$B$524,2,FALSE)</f>
        <v>900</v>
      </c>
      <c r="K792">
        <f>VLOOKUP(IF(data!S791="","unknown",data!S791),variables!$A$526:$B$528,2,FALSE)</f>
        <v>1000</v>
      </c>
      <c r="L792">
        <f>VLOOKUP(IF(data!U791="","unknown",data!U791),variables!$A$530:$B$534,2,FALSE)</f>
        <v>1100</v>
      </c>
      <c r="M792" s="38">
        <f>'data (2)'!A791</f>
        <v>3</v>
      </c>
      <c r="N792">
        <f>'interests (2)'!A792</f>
        <v>1521100</v>
      </c>
      <c r="O792" t="str">
        <f t="shared" si="49"/>
        <v>filters:[3,1521100]</v>
      </c>
      <c r="P792" t="str">
        <f t="shared" si="50"/>
        <v>variables:[23,102,220,302,420,500,601,700.339,801,900,1000,1100]</v>
      </c>
      <c r="Q792" t="s">
        <v>1703</v>
      </c>
      <c r="R792" t="str">
        <f t="shared" si="51"/>
        <v>filters:[3,1521100],variables:[23,102,220,302,420,500,601,700.339,801,900,1000,1100]</v>
      </c>
      <c r="S792" t="s">
        <v>1701</v>
      </c>
      <c r="T792" t="str">
        <f t="shared" si="48"/>
        <v>{filters:[3,1521100],variables:[23,102,220,302,420,500,601,700.339,801,900,1000,1100]},</v>
      </c>
    </row>
    <row r="793" spans="1:20">
      <c r="A793" s="36">
        <f>VLOOKUP(data!A792,variables!$A$33:$E$58,5,FALSE)</f>
        <v>50</v>
      </c>
      <c r="B793" s="36">
        <f>VLOOKUP(data!A792,variables!$A$33:$F$58,6,FALSE)</f>
        <v>105</v>
      </c>
      <c r="C793" s="36">
        <f>VLOOKUP(IF(data!D792="","unknown",data!D792),variables!$A$63:$F$94,5,FALSE)</f>
        <v>214</v>
      </c>
      <c r="D793" s="36">
        <f>VLOOKUP(IF(data!D792="","unknown",data!D792),variables!$A$63:$F$94,6,FALSE)</f>
        <v>301</v>
      </c>
      <c r="E793">
        <f>VLOOKUP(IF(data!E792="","unknown",data!E792),variables!$A$97:$B$104,2,FALSE)</f>
        <v>400</v>
      </c>
      <c r="F793">
        <f>VLOOKUP(data!F792,variables!$A$107:$B$108,2,FALSE)</f>
        <v>500</v>
      </c>
      <c r="G793">
        <f>VLOOKUP(IF(data!H792="","unknown",data!H792),variables!$A$110:$B$112,2,FALSE)</f>
        <v>600</v>
      </c>
      <c r="H793">
        <f>VLOOKUP(IF(data!I792="","unknown",data!I792),variables!$A$115:$B$464,2,FALSE)</f>
        <v>700.077</v>
      </c>
      <c r="I793">
        <f>VLOOKUP(IF(data!P792="","unknown",data!P792),variables!$A$466:$B$517,2,FALSE)</f>
        <v>800.01499999999999</v>
      </c>
      <c r="J793">
        <f>VLOOKUP(IF(data!Q792="","unknown",data!Q792),variables!$A$519:$B$524,2,FALSE)</f>
        <v>904</v>
      </c>
      <c r="K793">
        <f>VLOOKUP(IF(data!S792="","unknown",data!S792),variables!$A$526:$B$528,2,FALSE)</f>
        <v>1000</v>
      </c>
      <c r="L793">
        <f>VLOOKUP(IF(data!U792="","unknown",data!U792),variables!$A$530:$B$534,2,FALSE)</f>
        <v>1101</v>
      </c>
      <c r="M793" s="38">
        <f>'data (2)'!A792</f>
        <v>1</v>
      </c>
      <c r="N793">
        <f>'interests (2)'!A793</f>
        <v>1738400</v>
      </c>
      <c r="O793" t="str">
        <f t="shared" si="49"/>
        <v>filters:[1,1738400]</v>
      </c>
      <c r="P793" t="str">
        <f t="shared" si="50"/>
        <v>variables:[50,105,214,301,400,500,600,700.077,800.015,904,1000,1101]</v>
      </c>
      <c r="Q793" t="s">
        <v>1703</v>
      </c>
      <c r="R793" t="str">
        <f t="shared" si="51"/>
        <v>filters:[1,1738400],variables:[50,105,214,301,400,500,600,700.077,800.015,904,1000,1101]</v>
      </c>
      <c r="S793" t="s">
        <v>1701</v>
      </c>
      <c r="T793" t="str">
        <f t="shared" si="48"/>
        <v>{filters:[1,1738400],variables:[50,105,214,301,400,500,600,700.077,800.015,904,1000,1101]},</v>
      </c>
    </row>
    <row r="794" spans="1:20">
      <c r="A794" s="36">
        <f>VLOOKUP(data!A793,variables!$A$33:$E$58,5,FALSE)</f>
        <v>50</v>
      </c>
      <c r="B794" s="36">
        <f>VLOOKUP(data!A793,variables!$A$33:$F$58,6,FALSE)</f>
        <v>105</v>
      </c>
      <c r="C794" s="36">
        <f>VLOOKUP(IF(data!D793="","unknown",data!D793),variables!$A$63:$F$94,5,FALSE)</f>
        <v>203</v>
      </c>
      <c r="D794" s="36">
        <f>VLOOKUP(IF(data!D793="","unknown",data!D793),variables!$A$63:$F$94,6,FALSE)</f>
        <v>300</v>
      </c>
      <c r="E794">
        <f>VLOOKUP(IF(data!E793="","unknown",data!E793),variables!$A$97:$B$104,2,FALSE)</f>
        <v>440</v>
      </c>
      <c r="F794">
        <f>VLOOKUP(data!F793,variables!$A$107:$B$108,2,FALSE)</f>
        <v>500</v>
      </c>
      <c r="G794">
        <f>VLOOKUP(IF(data!H793="","unknown",data!H793),variables!$A$110:$B$112,2,FALSE)</f>
        <v>602</v>
      </c>
      <c r="H794">
        <f>VLOOKUP(IF(data!I793="","unknown",data!I793),variables!$A$115:$B$464,2,FALSE)</f>
        <v>700.08399999999995</v>
      </c>
      <c r="I794">
        <f>VLOOKUP(IF(data!P793="","unknown",data!P793),variables!$A$466:$B$517,2,FALSE)</f>
        <v>801</v>
      </c>
      <c r="J794">
        <f>VLOOKUP(IF(data!Q793="","unknown",data!Q793),variables!$A$519:$B$524,2,FALSE)</f>
        <v>905</v>
      </c>
      <c r="K794">
        <f>VLOOKUP(IF(data!S793="","unknown",data!S793),variables!$A$526:$B$528,2,FALSE)</f>
        <v>1002</v>
      </c>
      <c r="L794">
        <f>VLOOKUP(IF(data!U793="","unknown",data!U793),variables!$A$530:$B$534,2,FALSE)</f>
        <v>1104</v>
      </c>
      <c r="M794" s="38">
        <f>'data (2)'!A793</f>
        <v>0</v>
      </c>
      <c r="N794">
        <f>'interests (2)'!A794</f>
        <v>0</v>
      </c>
      <c r="O794" t="str">
        <f t="shared" si="49"/>
        <v>filters:[0,0]</v>
      </c>
      <c r="P794" t="str">
        <f t="shared" si="50"/>
        <v>variables:[50,105,203,300,440,500,602,700.084,801,905,1002,1104]</v>
      </c>
      <c r="Q794" t="s">
        <v>1703</v>
      </c>
      <c r="R794" t="str">
        <f t="shared" si="51"/>
        <v>filters:[0,0],variables:[50,105,203,300,440,500,602,700.084,801,905,1002,1104]</v>
      </c>
      <c r="S794" t="s">
        <v>1701</v>
      </c>
      <c r="T794" t="str">
        <f t="shared" si="48"/>
        <v>{filters:[0,0],variables:[50,105,203,300,440,500,602,700.084,801,905,1002,1104]},</v>
      </c>
    </row>
    <row r="795" spans="1:20">
      <c r="A795" s="36">
        <f>VLOOKUP(data!A794,variables!$A$33:$E$58,5,FALSE)</f>
        <v>30</v>
      </c>
      <c r="B795" s="36">
        <f>VLOOKUP(data!A794,variables!$A$33:$F$58,6,FALSE)</f>
        <v>103</v>
      </c>
      <c r="C795" s="36">
        <f>VLOOKUP(IF(data!D794="","unknown",data!D794),variables!$A$63:$F$94,5,FALSE)</f>
        <v>203</v>
      </c>
      <c r="D795" s="36">
        <f>VLOOKUP(IF(data!D794="","unknown",data!D794),variables!$A$63:$F$94,6,FALSE)</f>
        <v>300</v>
      </c>
      <c r="E795">
        <f>VLOOKUP(IF(data!E794="","unknown",data!E794),variables!$A$97:$B$104,2,FALSE)</f>
        <v>400</v>
      </c>
      <c r="F795">
        <f>VLOOKUP(data!F794,variables!$A$107:$B$108,2,FALSE)</f>
        <v>500</v>
      </c>
      <c r="G795">
        <f>VLOOKUP(IF(data!H794="","unknown",data!H794),variables!$A$110:$B$112,2,FALSE)</f>
        <v>600</v>
      </c>
      <c r="H795">
        <f>VLOOKUP(IF(data!I794="","unknown",data!I794),variables!$A$115:$B$464,2,FALSE)</f>
        <v>700.30100000000004</v>
      </c>
      <c r="I795">
        <f>VLOOKUP(IF(data!P794="","unknown",data!P794),variables!$A$466:$B$517,2,FALSE)</f>
        <v>800.01599999999996</v>
      </c>
      <c r="J795">
        <f>VLOOKUP(IF(data!Q794="","unknown",data!Q794),variables!$A$519:$B$524,2,FALSE)</f>
        <v>903</v>
      </c>
      <c r="K795">
        <f>VLOOKUP(IF(data!S794="","unknown",data!S794),variables!$A$526:$B$528,2,FALSE)</f>
        <v>1000</v>
      </c>
      <c r="L795">
        <f>VLOOKUP(IF(data!U794="","unknown",data!U794),variables!$A$530:$B$534,2,FALSE)</f>
        <v>1100</v>
      </c>
      <c r="M795" s="38">
        <f>'data (2)'!A794</f>
        <v>2</v>
      </c>
      <c r="N795">
        <f>'interests (2)'!A795</f>
        <v>1398102</v>
      </c>
      <c r="O795" t="str">
        <f t="shared" si="49"/>
        <v>filters:[2,1398102]</v>
      </c>
      <c r="P795" t="str">
        <f t="shared" si="50"/>
        <v>variables:[30,103,203,300,400,500,600,700.301,800.016,903,1000,1100]</v>
      </c>
      <c r="Q795" t="s">
        <v>1703</v>
      </c>
      <c r="R795" t="str">
        <f t="shared" si="51"/>
        <v>filters:[2,1398102],variables:[30,103,203,300,400,500,600,700.301,800.016,903,1000,1100]</v>
      </c>
      <c r="S795" t="s">
        <v>1701</v>
      </c>
      <c r="T795" t="str">
        <f t="shared" si="48"/>
        <v>{filters:[2,1398102],variables:[30,103,203,300,400,500,600,700.301,800.016,903,1000,1100]},</v>
      </c>
    </row>
    <row r="796" spans="1:20">
      <c r="A796" s="36">
        <f>VLOOKUP(data!A795,variables!$A$33:$E$58,5,FALSE)</f>
        <v>41</v>
      </c>
      <c r="B796" s="36">
        <f>VLOOKUP(data!A795,variables!$A$33:$F$58,6,FALSE)</f>
        <v>104</v>
      </c>
      <c r="C796" s="36">
        <f>VLOOKUP(IF(data!D795="","unknown",data!D795),variables!$A$63:$F$94,5,FALSE)</f>
        <v>203</v>
      </c>
      <c r="D796" s="36">
        <f>VLOOKUP(IF(data!D795="","unknown",data!D795),variables!$A$63:$F$94,6,FALSE)</f>
        <v>300</v>
      </c>
      <c r="E796">
        <f>VLOOKUP(IF(data!E795="","unknown",data!E795),variables!$A$97:$B$104,2,FALSE)</f>
        <v>400</v>
      </c>
      <c r="F796">
        <f>VLOOKUP(data!F795,variables!$A$107:$B$108,2,FALSE)</f>
        <v>500</v>
      </c>
      <c r="G796">
        <f>VLOOKUP(IF(data!H795="","unknown",data!H795),variables!$A$110:$B$112,2,FALSE)</f>
        <v>600</v>
      </c>
      <c r="H796">
        <f>VLOOKUP(IF(data!I795="","unknown",data!I795),variables!$A$115:$B$464,2,FALSE)</f>
        <v>700.125</v>
      </c>
      <c r="I796">
        <f>VLOOKUP(IF(data!P795="","unknown",data!P795),variables!$A$466:$B$517,2,FALSE)</f>
        <v>800.01199999999994</v>
      </c>
      <c r="J796">
        <f>VLOOKUP(IF(data!Q795="","unknown",data!Q795),variables!$A$519:$B$524,2,FALSE)</f>
        <v>903</v>
      </c>
      <c r="K796">
        <f>VLOOKUP(IF(data!S795="","unknown",data!S795),variables!$A$526:$B$528,2,FALSE)</f>
        <v>1000</v>
      </c>
      <c r="L796">
        <f>VLOOKUP(IF(data!U795="","unknown",data!U795),variables!$A$530:$B$534,2,FALSE)</f>
        <v>1102</v>
      </c>
      <c r="M796" s="38">
        <f>'data (2)'!A795</f>
        <v>0</v>
      </c>
      <c r="N796">
        <f>'interests (2)'!A796</f>
        <v>0</v>
      </c>
      <c r="O796" t="str">
        <f t="shared" si="49"/>
        <v>filters:[0,0]</v>
      </c>
      <c r="P796" t="str">
        <f t="shared" si="50"/>
        <v>variables:[41,104,203,300,400,500,600,700.125,800.012,903,1000,1102]</v>
      </c>
      <c r="Q796" t="s">
        <v>1703</v>
      </c>
      <c r="R796" t="str">
        <f t="shared" si="51"/>
        <v>filters:[0,0],variables:[41,104,203,300,400,500,600,700.125,800.012,903,1000,1102]</v>
      </c>
      <c r="S796" t="s">
        <v>1701</v>
      </c>
      <c r="T796" t="str">
        <f t="shared" si="48"/>
        <v>{filters:[0,0],variables:[41,104,203,300,400,500,600,700.125,800.012,903,1000,1102]},</v>
      </c>
    </row>
    <row r="797" spans="1:20">
      <c r="A797" s="36">
        <f>VLOOKUP(data!A796,variables!$A$33:$E$58,5,FALSE)</f>
        <v>42</v>
      </c>
      <c r="B797" s="36">
        <f>VLOOKUP(data!A796,variables!$A$33:$F$58,6,FALSE)</f>
        <v>104</v>
      </c>
      <c r="C797" s="36">
        <f>VLOOKUP(IF(data!D796="","unknown",data!D796),variables!$A$63:$F$94,5,FALSE)</f>
        <v>203</v>
      </c>
      <c r="D797" s="36">
        <f>VLOOKUP(IF(data!D796="","unknown",data!D796),variables!$A$63:$F$94,6,FALSE)</f>
        <v>300</v>
      </c>
      <c r="E797">
        <f>VLOOKUP(IF(data!E796="","unknown",data!E796),variables!$A$97:$B$104,2,FALSE)</f>
        <v>401</v>
      </c>
      <c r="F797">
        <f>VLOOKUP(data!F796,variables!$A$107:$B$108,2,FALSE)</f>
        <v>500</v>
      </c>
      <c r="G797">
        <f>VLOOKUP(IF(data!H796="","unknown",data!H796),variables!$A$110:$B$112,2,FALSE)</f>
        <v>601</v>
      </c>
      <c r="H797">
        <f>VLOOKUP(IF(data!I796="","unknown",data!I796),variables!$A$115:$B$464,2,FALSE)</f>
        <v>700.26800000000003</v>
      </c>
      <c r="I797">
        <f>VLOOKUP(IF(data!P796="","unknown",data!P796),variables!$A$466:$B$517,2,FALSE)</f>
        <v>800.00300000000004</v>
      </c>
      <c r="J797">
        <f>VLOOKUP(IF(data!Q796="","unknown",data!Q796),variables!$A$519:$B$524,2,FALSE)</f>
        <v>900</v>
      </c>
      <c r="K797">
        <f>VLOOKUP(IF(data!S796="","unknown",data!S796),variables!$A$526:$B$528,2,FALSE)</f>
        <v>1000</v>
      </c>
      <c r="L797">
        <f>VLOOKUP(IF(data!U796="","unknown",data!U796),variables!$A$530:$B$534,2,FALSE)</f>
        <v>1100</v>
      </c>
      <c r="M797" s="38">
        <f>'data (2)'!A796</f>
        <v>3</v>
      </c>
      <c r="N797">
        <f>'interests (2)'!A797</f>
        <v>1189000</v>
      </c>
      <c r="O797" t="str">
        <f t="shared" si="49"/>
        <v>filters:[3,1189000]</v>
      </c>
      <c r="P797" t="str">
        <f t="shared" si="50"/>
        <v>variables:[42,104,203,300,401,500,601,700.268,800.003,900,1000,1100]</v>
      </c>
      <c r="Q797" t="s">
        <v>1703</v>
      </c>
      <c r="R797" t="str">
        <f t="shared" si="51"/>
        <v>filters:[3,1189000],variables:[42,104,203,300,401,500,601,700.268,800.003,900,1000,1100]</v>
      </c>
      <c r="S797" t="s">
        <v>1701</v>
      </c>
      <c r="T797" t="str">
        <f t="shared" si="48"/>
        <v>{filters:[3,1189000],variables:[42,104,203,300,401,500,601,700.268,800.003,900,1000,1100]},</v>
      </c>
    </row>
    <row r="798" spans="1:20">
      <c r="A798" s="36">
        <f>VLOOKUP(data!A797,variables!$A$33:$E$58,5,FALSE)</f>
        <v>22</v>
      </c>
      <c r="B798" s="36">
        <f>VLOOKUP(data!A797,variables!$A$33:$F$58,6,FALSE)</f>
        <v>102</v>
      </c>
      <c r="C798" s="36">
        <f>VLOOKUP(IF(data!D797="","unknown",data!D797),variables!$A$63:$F$94,5,FALSE)</f>
        <v>203</v>
      </c>
      <c r="D798" s="36">
        <f>VLOOKUP(IF(data!D797="","unknown",data!D797),variables!$A$63:$F$94,6,FALSE)</f>
        <v>300</v>
      </c>
      <c r="E798">
        <f>VLOOKUP(IF(data!E797="","unknown",data!E797),variables!$A$97:$B$104,2,FALSE)</f>
        <v>400</v>
      </c>
      <c r="F798">
        <f>VLOOKUP(data!F797,variables!$A$107:$B$108,2,FALSE)</f>
        <v>500</v>
      </c>
      <c r="G798">
        <f>VLOOKUP(IF(data!H797="","unknown",data!H797),variables!$A$110:$B$112,2,FALSE)</f>
        <v>600</v>
      </c>
      <c r="H798">
        <f>VLOOKUP(IF(data!I797="","unknown",data!I797),variables!$A$115:$B$464,2,FALSE)</f>
        <v>700.16399999999999</v>
      </c>
      <c r="I798">
        <f>VLOOKUP(IF(data!P797="","unknown",data!P797),variables!$A$466:$B$517,2,FALSE)</f>
        <v>800.01099999999997</v>
      </c>
      <c r="J798">
        <f>VLOOKUP(IF(data!Q797="","unknown",data!Q797),variables!$A$519:$B$524,2,FALSE)</f>
        <v>903</v>
      </c>
      <c r="K798">
        <f>VLOOKUP(IF(data!S797="","unknown",data!S797),variables!$A$526:$B$528,2,FALSE)</f>
        <v>1000</v>
      </c>
      <c r="L798">
        <f>VLOOKUP(IF(data!U797="","unknown",data!U797),variables!$A$530:$B$534,2,FALSE)</f>
        <v>1100</v>
      </c>
      <c r="M798" s="38">
        <f>'data (2)'!A797</f>
        <v>1</v>
      </c>
      <c r="N798">
        <f>'interests (2)'!A798</f>
        <v>164000</v>
      </c>
      <c r="O798" t="str">
        <f t="shared" si="49"/>
        <v>filters:[1,164000]</v>
      </c>
      <c r="P798" t="str">
        <f t="shared" si="50"/>
        <v>variables:[22,102,203,300,400,500,600,700.164,800.011,903,1000,1100]</v>
      </c>
      <c r="Q798" t="s">
        <v>1703</v>
      </c>
      <c r="R798" t="str">
        <f t="shared" si="51"/>
        <v>filters:[1,164000],variables:[22,102,203,300,400,500,600,700.164,800.011,903,1000,1100]</v>
      </c>
      <c r="S798" t="s">
        <v>1701</v>
      </c>
      <c r="T798" t="str">
        <f t="shared" si="48"/>
        <v>{filters:[1,164000],variables:[22,102,203,300,400,500,600,700.164,800.011,903,1000,1100]},</v>
      </c>
    </row>
    <row r="799" spans="1:20">
      <c r="A799" s="36">
        <f>VLOOKUP(data!A798,variables!$A$33:$E$58,5,FALSE)</f>
        <v>1</v>
      </c>
      <c r="B799" s="36">
        <f>VLOOKUP(data!A798,variables!$A$33:$F$58,6,FALSE)</f>
        <v>100</v>
      </c>
      <c r="C799" s="36">
        <f>VLOOKUP(IF(data!D798="","unknown",data!D798),variables!$A$63:$F$94,5,FALSE)</f>
        <v>203</v>
      </c>
      <c r="D799" s="36">
        <f>VLOOKUP(IF(data!D798="","unknown",data!D798),variables!$A$63:$F$94,6,FALSE)</f>
        <v>300</v>
      </c>
      <c r="E799">
        <f>VLOOKUP(IF(data!E798="","unknown",data!E798),variables!$A$97:$B$104,2,FALSE)</f>
        <v>440</v>
      </c>
      <c r="F799">
        <f>VLOOKUP(data!F798,variables!$A$107:$B$108,2,FALSE)</f>
        <v>500</v>
      </c>
      <c r="G799">
        <f>VLOOKUP(IF(data!H798="","unknown",data!H798),variables!$A$110:$B$112,2,FALSE)</f>
        <v>602</v>
      </c>
      <c r="H799">
        <f>VLOOKUP(IF(data!I798="","unknown",data!I798),variables!$A$115:$B$464,2,FALSE)</f>
        <v>700.17399999999998</v>
      </c>
      <c r="I799">
        <f>VLOOKUP(IF(data!P798="","unknown",data!P798),variables!$A$466:$B$517,2,FALSE)</f>
        <v>801</v>
      </c>
      <c r="J799">
        <f>VLOOKUP(IF(data!Q798="","unknown",data!Q798),variables!$A$519:$B$524,2,FALSE)</f>
        <v>905</v>
      </c>
      <c r="K799">
        <f>VLOOKUP(IF(data!S798="","unknown",data!S798),variables!$A$526:$B$528,2,FALSE)</f>
        <v>1002</v>
      </c>
      <c r="L799">
        <f>VLOOKUP(IF(data!U798="","unknown",data!U798),variables!$A$530:$B$534,2,FALSE)</f>
        <v>1104</v>
      </c>
      <c r="M799" s="38">
        <f>'data (2)'!A798</f>
        <v>0</v>
      </c>
      <c r="N799">
        <f>'interests (2)'!A799</f>
        <v>0</v>
      </c>
      <c r="O799" t="str">
        <f t="shared" si="49"/>
        <v>filters:[0,0]</v>
      </c>
      <c r="P799" t="str">
        <f t="shared" si="50"/>
        <v>variables:[1,100,203,300,440,500,602,700.174,801,905,1002,1104]</v>
      </c>
      <c r="Q799" t="s">
        <v>1703</v>
      </c>
      <c r="R799" t="str">
        <f t="shared" si="51"/>
        <v>filters:[0,0],variables:[1,100,203,300,440,500,602,700.174,801,905,1002,1104]</v>
      </c>
      <c r="S799" t="s">
        <v>1701</v>
      </c>
      <c r="T799" t="str">
        <f t="shared" si="48"/>
        <v>{filters:[0,0],variables:[1,100,203,300,440,500,602,700.174,801,905,1002,1104]},</v>
      </c>
    </row>
    <row r="800" spans="1:20">
      <c r="A800" s="36">
        <f>VLOOKUP(data!A799,variables!$A$33:$E$58,5,FALSE)</f>
        <v>41</v>
      </c>
      <c r="B800" s="36">
        <f>VLOOKUP(data!A799,variables!$A$33:$F$58,6,FALSE)</f>
        <v>104</v>
      </c>
      <c r="C800" s="36">
        <f>VLOOKUP(IF(data!D799="","unknown",data!D799),variables!$A$63:$F$94,5,FALSE)</f>
        <v>226</v>
      </c>
      <c r="D800" s="36">
        <f>VLOOKUP(IF(data!D799="","unknown",data!D799),variables!$A$63:$F$94,6,FALSE)</f>
        <v>302</v>
      </c>
      <c r="E800">
        <f>VLOOKUP(IF(data!E799="","unknown",data!E799),variables!$A$97:$B$104,2,FALSE)</f>
        <v>400</v>
      </c>
      <c r="F800">
        <f>VLOOKUP(data!F799,variables!$A$107:$B$108,2,FALSE)</f>
        <v>500</v>
      </c>
      <c r="G800">
        <f>VLOOKUP(IF(data!H799="","unknown",data!H799),variables!$A$110:$B$112,2,FALSE)</f>
        <v>600</v>
      </c>
      <c r="H800">
        <f>VLOOKUP(IF(data!I799="","unknown",data!I799),variables!$A$115:$B$464,2,FALSE)</f>
        <v>700.31</v>
      </c>
      <c r="I800">
        <f>VLOOKUP(IF(data!P799="","unknown",data!P799),variables!$A$466:$B$517,2,FALSE)</f>
        <v>801</v>
      </c>
      <c r="J800">
        <f>VLOOKUP(IF(data!Q799="","unknown",data!Q799),variables!$A$519:$B$524,2,FALSE)</f>
        <v>902</v>
      </c>
      <c r="K800">
        <f>VLOOKUP(IF(data!S799="","unknown",data!S799),variables!$A$526:$B$528,2,FALSE)</f>
        <v>1000</v>
      </c>
      <c r="L800">
        <f>VLOOKUP(IF(data!U799="","unknown",data!U799),variables!$A$530:$B$534,2,FALSE)</f>
        <v>1100</v>
      </c>
      <c r="M800" s="38">
        <f>'data (2)'!A799</f>
        <v>3</v>
      </c>
      <c r="N800">
        <f>'interests (2)'!A800</f>
        <v>1307900</v>
      </c>
      <c r="O800" t="str">
        <f t="shared" si="49"/>
        <v>filters:[3,1307900]</v>
      </c>
      <c r="P800" t="str">
        <f t="shared" si="50"/>
        <v>variables:[41,104,226,302,400,500,600,700.31,801,902,1000,1100]</v>
      </c>
      <c r="Q800" t="s">
        <v>1703</v>
      </c>
      <c r="R800" t="str">
        <f t="shared" si="51"/>
        <v>filters:[3,1307900],variables:[41,104,226,302,400,500,600,700.31,801,902,1000,1100]</v>
      </c>
      <c r="S800" t="s">
        <v>1701</v>
      </c>
      <c r="T800" t="str">
        <f t="shared" si="48"/>
        <v>{filters:[3,1307900],variables:[41,104,226,302,400,500,600,700.31,801,902,1000,1100]},</v>
      </c>
    </row>
    <row r="801" spans="1:20">
      <c r="A801" s="36">
        <f>VLOOKUP(data!A800,variables!$A$33:$E$58,5,FALSE)</f>
        <v>23</v>
      </c>
      <c r="B801" s="36">
        <f>VLOOKUP(data!A800,variables!$A$33:$F$58,6,FALSE)</f>
        <v>102</v>
      </c>
      <c r="C801" s="36">
        <f>VLOOKUP(IF(data!D800="","unknown",data!D800),variables!$A$63:$F$94,5,FALSE)</f>
        <v>203</v>
      </c>
      <c r="D801" s="36">
        <f>VLOOKUP(IF(data!D800="","unknown",data!D800),variables!$A$63:$F$94,6,FALSE)</f>
        <v>300</v>
      </c>
      <c r="E801">
        <f>VLOOKUP(IF(data!E800="","unknown",data!E800),variables!$A$97:$B$104,2,FALSE)</f>
        <v>401</v>
      </c>
      <c r="F801">
        <f>VLOOKUP(data!F800,variables!$A$107:$B$108,2,FALSE)</f>
        <v>500</v>
      </c>
      <c r="G801">
        <f>VLOOKUP(IF(data!H800="","unknown",data!H800),variables!$A$110:$B$112,2,FALSE)</f>
        <v>600</v>
      </c>
      <c r="H801">
        <f>VLOOKUP(IF(data!I800="","unknown",data!I800),variables!$A$115:$B$464,2,FALSE)</f>
        <v>700.29100000000005</v>
      </c>
      <c r="I801">
        <f>VLOOKUP(IF(data!P800="","unknown",data!P800),variables!$A$466:$B$517,2,FALSE)</f>
        <v>801</v>
      </c>
      <c r="J801">
        <f>VLOOKUP(IF(data!Q800="","unknown",data!Q800),variables!$A$519:$B$524,2,FALSE)</f>
        <v>903</v>
      </c>
      <c r="K801">
        <f>VLOOKUP(IF(data!S800="","unknown",data!S800),variables!$A$526:$B$528,2,FALSE)</f>
        <v>1000</v>
      </c>
      <c r="L801">
        <f>VLOOKUP(IF(data!U800="","unknown",data!U800),variables!$A$530:$B$534,2,FALSE)</f>
        <v>1100</v>
      </c>
      <c r="M801" s="38">
        <f>'data (2)'!A800</f>
        <v>1</v>
      </c>
      <c r="N801">
        <f>'interests (2)'!A801</f>
        <v>180400</v>
      </c>
      <c r="O801" t="str">
        <f t="shared" si="49"/>
        <v>filters:[1,180400]</v>
      </c>
      <c r="P801" t="str">
        <f t="shared" si="50"/>
        <v>variables:[23,102,203,300,401,500,600,700.291,801,903,1000,1100]</v>
      </c>
      <c r="Q801" t="s">
        <v>1703</v>
      </c>
      <c r="R801" t="str">
        <f t="shared" si="51"/>
        <v>filters:[1,180400],variables:[23,102,203,300,401,500,600,700.291,801,903,1000,1100]</v>
      </c>
      <c r="S801" t="s">
        <v>1701</v>
      </c>
      <c r="T801" t="str">
        <f t="shared" si="48"/>
        <v>{filters:[1,180400],variables:[23,102,203,300,401,500,600,700.291,801,903,1000,1100]},</v>
      </c>
    </row>
    <row r="802" spans="1:20">
      <c r="A802" s="36">
        <f>VLOOKUP(data!A801,variables!$A$33:$E$58,5,FALSE)</f>
        <v>51</v>
      </c>
      <c r="B802" s="36">
        <f>VLOOKUP(data!A801,variables!$A$33:$F$58,6,FALSE)</f>
        <v>105</v>
      </c>
      <c r="C802" s="36">
        <f>VLOOKUP(IF(data!D801="","unknown",data!D801),variables!$A$63:$F$94,5,FALSE)</f>
        <v>226</v>
      </c>
      <c r="D802" s="36">
        <f>VLOOKUP(IF(data!D801="","unknown",data!D801),variables!$A$63:$F$94,6,FALSE)</f>
        <v>302</v>
      </c>
      <c r="E802">
        <f>VLOOKUP(IF(data!E801="","unknown",data!E801),variables!$A$97:$B$104,2,FALSE)</f>
        <v>440</v>
      </c>
      <c r="F802">
        <f>VLOOKUP(data!F801,variables!$A$107:$B$108,2,FALSE)</f>
        <v>500</v>
      </c>
      <c r="G802">
        <f>VLOOKUP(IF(data!H801="","unknown",data!H801),variables!$A$110:$B$112,2,FALSE)</f>
        <v>600</v>
      </c>
      <c r="H802">
        <f>VLOOKUP(IF(data!I801="","unknown",data!I801),variables!$A$115:$B$464,2,FALSE)</f>
        <v>700.04</v>
      </c>
      <c r="I802">
        <f>VLOOKUP(IF(data!P801="","unknown",data!P801),variables!$A$466:$B$517,2,FALSE)</f>
        <v>801</v>
      </c>
      <c r="J802">
        <f>VLOOKUP(IF(data!Q801="","unknown",data!Q801),variables!$A$519:$B$524,2,FALSE)</f>
        <v>905</v>
      </c>
      <c r="K802">
        <f>VLOOKUP(IF(data!S801="","unknown",data!S801),variables!$A$526:$B$528,2,FALSE)</f>
        <v>1000</v>
      </c>
      <c r="L802">
        <f>VLOOKUP(IF(data!U801="","unknown",data!U801),variables!$A$530:$B$534,2,FALSE)</f>
        <v>1104</v>
      </c>
      <c r="M802" s="38">
        <f>'data (2)'!A801</f>
        <v>1</v>
      </c>
      <c r="N802">
        <f>'interests (2)'!A802</f>
        <v>164000</v>
      </c>
      <c r="O802" t="str">
        <f t="shared" si="49"/>
        <v>filters:[1,164000]</v>
      </c>
      <c r="P802" t="str">
        <f t="shared" si="50"/>
        <v>variables:[51,105,226,302,440,500,600,700.04,801,905,1000,1104]</v>
      </c>
      <c r="Q802" t="s">
        <v>1703</v>
      </c>
      <c r="R802" t="str">
        <f t="shared" si="51"/>
        <v>filters:[1,164000],variables:[51,105,226,302,440,500,600,700.04,801,905,1000,1104]</v>
      </c>
      <c r="S802" t="s">
        <v>1701</v>
      </c>
      <c r="T802" t="str">
        <f t="shared" si="48"/>
        <v>{filters:[1,164000],variables:[51,105,226,302,440,500,600,700.04,801,905,1000,1104]},</v>
      </c>
    </row>
    <row r="803" spans="1:20">
      <c r="A803" s="36">
        <f>VLOOKUP(data!A802,variables!$A$33:$E$58,5,FALSE)</f>
        <v>41</v>
      </c>
      <c r="B803" s="36">
        <f>VLOOKUP(data!A802,variables!$A$33:$F$58,6,FALSE)</f>
        <v>104</v>
      </c>
      <c r="C803" s="36">
        <f>VLOOKUP(IF(data!D802="","unknown",data!D802),variables!$A$63:$F$94,5,FALSE)</f>
        <v>203</v>
      </c>
      <c r="D803" s="36">
        <f>VLOOKUP(IF(data!D802="","unknown",data!D802),variables!$A$63:$F$94,6,FALSE)</f>
        <v>300</v>
      </c>
      <c r="E803">
        <f>VLOOKUP(IF(data!E802="","unknown",data!E802),variables!$A$97:$B$104,2,FALSE)</f>
        <v>400</v>
      </c>
      <c r="F803">
        <f>VLOOKUP(data!F802,variables!$A$107:$B$108,2,FALSE)</f>
        <v>500</v>
      </c>
      <c r="G803">
        <f>VLOOKUP(IF(data!H802="","unknown",data!H802),variables!$A$110:$B$112,2,FALSE)</f>
        <v>600</v>
      </c>
      <c r="H803">
        <f>VLOOKUP(IF(data!I802="","unknown",data!I802),variables!$A$115:$B$464,2,FALSE)</f>
        <v>700.18200000000002</v>
      </c>
      <c r="I803">
        <f>VLOOKUP(IF(data!P802="","unknown",data!P802),variables!$A$466:$B$517,2,FALSE)</f>
        <v>800.02499999999998</v>
      </c>
      <c r="J803">
        <f>VLOOKUP(IF(data!Q802="","unknown",data!Q802),variables!$A$519:$B$524,2,FALSE)</f>
        <v>903</v>
      </c>
      <c r="K803">
        <f>VLOOKUP(IF(data!S802="","unknown",data!S802),variables!$A$526:$B$528,2,FALSE)</f>
        <v>1000</v>
      </c>
      <c r="L803">
        <f>VLOOKUP(IF(data!U802="","unknown",data!U802),variables!$A$530:$B$534,2,FALSE)</f>
        <v>1100</v>
      </c>
      <c r="M803" s="38">
        <f>'data (2)'!A802</f>
        <v>1</v>
      </c>
      <c r="N803">
        <f>'interests (2)'!A803</f>
        <v>164000</v>
      </c>
      <c r="O803" t="str">
        <f t="shared" si="49"/>
        <v>filters:[1,164000]</v>
      </c>
      <c r="P803" t="str">
        <f t="shared" si="50"/>
        <v>variables:[41,104,203,300,400,500,600,700.182,800.025,903,1000,1100]</v>
      </c>
      <c r="Q803" t="s">
        <v>1703</v>
      </c>
      <c r="R803" t="str">
        <f t="shared" si="51"/>
        <v>filters:[1,164000],variables:[41,104,203,300,400,500,600,700.182,800.025,903,1000,1100]</v>
      </c>
      <c r="S803" t="s">
        <v>1701</v>
      </c>
      <c r="T803" t="str">
        <f t="shared" si="48"/>
        <v>{filters:[1,164000],variables:[41,104,203,300,400,500,600,700.182,800.025,903,1000,1100]},</v>
      </c>
    </row>
    <row r="804" spans="1:20">
      <c r="A804" s="36">
        <f>VLOOKUP(data!A803,variables!$A$33:$E$58,5,FALSE)</f>
        <v>51</v>
      </c>
      <c r="B804" s="36">
        <f>VLOOKUP(data!A803,variables!$A$33:$F$58,6,FALSE)</f>
        <v>105</v>
      </c>
      <c r="C804" s="36">
        <f>VLOOKUP(IF(data!D803="","unknown",data!D803),variables!$A$63:$F$94,5,FALSE)</f>
        <v>226</v>
      </c>
      <c r="D804" s="36">
        <f>VLOOKUP(IF(data!D803="","unknown",data!D803),variables!$A$63:$F$94,6,FALSE)</f>
        <v>302</v>
      </c>
      <c r="E804">
        <f>VLOOKUP(IF(data!E803="","unknown",data!E803),variables!$A$97:$B$104,2,FALSE)</f>
        <v>401</v>
      </c>
      <c r="F804">
        <f>VLOOKUP(data!F803,variables!$A$107:$B$108,2,FALSE)</f>
        <v>500</v>
      </c>
      <c r="G804">
        <f>VLOOKUP(IF(data!H803="","unknown",data!H803),variables!$A$110:$B$112,2,FALSE)</f>
        <v>601</v>
      </c>
      <c r="H804">
        <f>VLOOKUP(IF(data!I803="","unknown",data!I803),variables!$A$115:$B$464,2,FALSE)</f>
        <v>700.11699999999996</v>
      </c>
      <c r="I804">
        <f>VLOOKUP(IF(data!P803="","unknown",data!P803),variables!$A$466:$B$517,2,FALSE)</f>
        <v>800.01099999999997</v>
      </c>
      <c r="J804">
        <f>VLOOKUP(IF(data!Q803="","unknown",data!Q803),variables!$A$519:$B$524,2,FALSE)</f>
        <v>900</v>
      </c>
      <c r="K804">
        <f>VLOOKUP(IF(data!S803="","unknown",data!S803),variables!$A$526:$B$528,2,FALSE)</f>
        <v>1000</v>
      </c>
      <c r="L804">
        <f>VLOOKUP(IF(data!U803="","unknown",data!U803),variables!$A$530:$B$534,2,FALSE)</f>
        <v>1100</v>
      </c>
      <c r="M804" s="38">
        <f>'data (2)'!A803</f>
        <v>1</v>
      </c>
      <c r="N804">
        <f>'interests (2)'!A804</f>
        <v>656002</v>
      </c>
      <c r="O804" t="str">
        <f t="shared" si="49"/>
        <v>filters:[1,656002]</v>
      </c>
      <c r="P804" t="str">
        <f t="shared" si="50"/>
        <v>variables:[51,105,226,302,401,500,601,700.117,800.011,900,1000,1100]</v>
      </c>
      <c r="Q804" t="s">
        <v>1703</v>
      </c>
      <c r="R804" t="str">
        <f t="shared" si="51"/>
        <v>filters:[1,656002],variables:[51,105,226,302,401,500,601,700.117,800.011,900,1000,1100]</v>
      </c>
      <c r="S804" t="s">
        <v>1701</v>
      </c>
      <c r="T804" t="str">
        <f t="shared" si="48"/>
        <v>{filters:[1,656002],variables:[51,105,226,302,401,500,601,700.117,800.011,900,1000,1100]},</v>
      </c>
    </row>
    <row r="805" spans="1:20">
      <c r="A805" s="36">
        <f>VLOOKUP(data!A804,variables!$A$33:$E$58,5,FALSE)</f>
        <v>22</v>
      </c>
      <c r="B805" s="36">
        <f>VLOOKUP(data!A804,variables!$A$33:$F$58,6,FALSE)</f>
        <v>102</v>
      </c>
      <c r="C805" s="36">
        <f>VLOOKUP(IF(data!D804="","unknown",data!D804),variables!$A$63:$F$94,5,FALSE)</f>
        <v>226</v>
      </c>
      <c r="D805" s="36">
        <f>VLOOKUP(IF(data!D804="","unknown",data!D804),variables!$A$63:$F$94,6,FALSE)</f>
        <v>302</v>
      </c>
      <c r="E805">
        <f>VLOOKUP(IF(data!E804="","unknown",data!E804),variables!$A$97:$B$104,2,FALSE)</f>
        <v>440</v>
      </c>
      <c r="F805">
        <f>VLOOKUP(data!F804,variables!$A$107:$B$108,2,FALSE)</f>
        <v>500</v>
      </c>
      <c r="G805">
        <f>VLOOKUP(IF(data!H804="","unknown",data!H804),variables!$A$110:$B$112,2,FALSE)</f>
        <v>600</v>
      </c>
      <c r="H805">
        <f>VLOOKUP(IF(data!I804="","unknown",data!I804),variables!$A$115:$B$464,2,FALSE)</f>
        <v>700.22900000000004</v>
      </c>
      <c r="I805">
        <f>VLOOKUP(IF(data!P804="","unknown",data!P804),variables!$A$466:$B$517,2,FALSE)</f>
        <v>800.02099999999996</v>
      </c>
      <c r="J805">
        <f>VLOOKUP(IF(data!Q804="","unknown",data!Q804),variables!$A$519:$B$524,2,FALSE)</f>
        <v>903</v>
      </c>
      <c r="K805">
        <f>VLOOKUP(IF(data!S804="","unknown",data!S804),variables!$A$526:$B$528,2,FALSE)</f>
        <v>1000</v>
      </c>
      <c r="L805">
        <f>VLOOKUP(IF(data!U804="","unknown",data!U804),variables!$A$530:$B$534,2,FALSE)</f>
        <v>1100</v>
      </c>
      <c r="M805" s="38">
        <f>'data (2)'!A804</f>
        <v>0</v>
      </c>
      <c r="N805">
        <f>'interests (2)'!A805</f>
        <v>0</v>
      </c>
      <c r="O805" t="str">
        <f t="shared" si="49"/>
        <v>filters:[0,0]</v>
      </c>
      <c r="P805" t="str">
        <f t="shared" si="50"/>
        <v>variables:[22,102,226,302,440,500,600,700.229,800.021,903,1000,1100]</v>
      </c>
      <c r="Q805" t="s">
        <v>1703</v>
      </c>
      <c r="R805" t="str">
        <f t="shared" si="51"/>
        <v>filters:[0,0],variables:[22,102,226,302,440,500,600,700.229,800.021,903,1000,1100]</v>
      </c>
      <c r="S805" t="s">
        <v>1701</v>
      </c>
      <c r="T805" t="str">
        <f t="shared" si="48"/>
        <v>{filters:[0,0],variables:[22,102,226,302,440,500,600,700.229,800.021,903,1000,1100]},</v>
      </c>
    </row>
    <row r="806" spans="1:20">
      <c r="A806" s="36">
        <f>VLOOKUP(data!A805,variables!$A$33:$E$58,5,FALSE)</f>
        <v>50</v>
      </c>
      <c r="B806" s="36">
        <f>VLOOKUP(data!A805,variables!$A$33:$F$58,6,FALSE)</f>
        <v>105</v>
      </c>
      <c r="C806" s="36">
        <f>VLOOKUP(IF(data!D805="","unknown",data!D805),variables!$A$63:$F$94,5,FALSE)</f>
        <v>234</v>
      </c>
      <c r="D806" s="36">
        <f>VLOOKUP(IF(data!D805="","unknown",data!D805),variables!$A$63:$F$94,6,FALSE)</f>
        <v>302</v>
      </c>
      <c r="E806">
        <f>VLOOKUP(IF(data!E805="","unknown",data!E805),variables!$A$97:$B$104,2,FALSE)</f>
        <v>440</v>
      </c>
      <c r="F806">
        <f>VLOOKUP(data!F805,variables!$A$107:$B$108,2,FALSE)</f>
        <v>500</v>
      </c>
      <c r="G806">
        <f>VLOOKUP(IF(data!H805="","unknown",data!H805),variables!$A$110:$B$112,2,FALSE)</f>
        <v>602</v>
      </c>
      <c r="H806">
        <f>VLOOKUP(IF(data!I805="","unknown",data!I805),variables!$A$115:$B$464,2,FALSE)</f>
        <v>700.01499999999999</v>
      </c>
      <c r="I806">
        <f>VLOOKUP(IF(data!P805="","unknown",data!P805),variables!$A$466:$B$517,2,FALSE)</f>
        <v>801</v>
      </c>
      <c r="J806">
        <f>VLOOKUP(IF(data!Q805="","unknown",data!Q805),variables!$A$519:$B$524,2,FALSE)</f>
        <v>905</v>
      </c>
      <c r="K806">
        <f>VLOOKUP(IF(data!S805="","unknown",data!S805),variables!$A$526:$B$528,2,FALSE)</f>
        <v>1002</v>
      </c>
      <c r="L806">
        <f>VLOOKUP(IF(data!U805="","unknown",data!U805),variables!$A$530:$B$534,2,FALSE)</f>
        <v>1104</v>
      </c>
      <c r="M806" s="38">
        <f>'data (2)'!A805</f>
        <v>0</v>
      </c>
      <c r="N806">
        <f>'interests (2)'!A806</f>
        <v>0</v>
      </c>
      <c r="O806" t="str">
        <f t="shared" si="49"/>
        <v>filters:[0,0]</v>
      </c>
      <c r="P806" t="str">
        <f t="shared" si="50"/>
        <v>variables:[50,105,234,302,440,500,602,700.015,801,905,1002,1104]</v>
      </c>
      <c r="Q806" t="s">
        <v>1703</v>
      </c>
      <c r="R806" t="str">
        <f t="shared" si="51"/>
        <v>filters:[0,0],variables:[50,105,234,302,440,500,602,700.015,801,905,1002,1104]</v>
      </c>
      <c r="S806" t="s">
        <v>1701</v>
      </c>
      <c r="T806" t="str">
        <f t="shared" si="48"/>
        <v>{filters:[0,0],variables:[50,105,234,302,440,500,602,700.015,801,905,1002,1104]},</v>
      </c>
    </row>
    <row r="807" spans="1:20">
      <c r="A807" s="36">
        <f>VLOOKUP(data!A806,variables!$A$33:$E$58,5,FALSE)</f>
        <v>30</v>
      </c>
      <c r="B807" s="36">
        <f>VLOOKUP(data!A806,variables!$A$33:$F$58,6,FALSE)</f>
        <v>103</v>
      </c>
      <c r="C807" s="36">
        <f>VLOOKUP(IF(data!D806="","unknown",data!D806),variables!$A$63:$F$94,5,FALSE)</f>
        <v>203</v>
      </c>
      <c r="D807" s="36">
        <f>VLOOKUP(IF(data!D806="","unknown",data!D806),variables!$A$63:$F$94,6,FALSE)</f>
        <v>300</v>
      </c>
      <c r="E807">
        <f>VLOOKUP(IF(data!E806="","unknown",data!E806),variables!$A$97:$B$104,2,FALSE)</f>
        <v>440</v>
      </c>
      <c r="F807">
        <f>VLOOKUP(data!F806,variables!$A$107:$B$108,2,FALSE)</f>
        <v>500</v>
      </c>
      <c r="G807">
        <f>VLOOKUP(IF(data!H806="","unknown",data!H806),variables!$A$110:$B$112,2,FALSE)</f>
        <v>602</v>
      </c>
      <c r="H807">
        <f>VLOOKUP(IF(data!I806="","unknown",data!I806),variables!$A$115:$B$464,2,FALSE)</f>
        <v>700.31799999999998</v>
      </c>
      <c r="I807">
        <f>VLOOKUP(IF(data!P806="","unknown",data!P806),variables!$A$466:$B$517,2,FALSE)</f>
        <v>801</v>
      </c>
      <c r="J807">
        <f>VLOOKUP(IF(data!Q806="","unknown",data!Q806),variables!$A$519:$B$524,2,FALSE)</f>
        <v>905</v>
      </c>
      <c r="K807">
        <f>VLOOKUP(IF(data!S806="","unknown",data!S806),variables!$A$526:$B$528,2,FALSE)</f>
        <v>1002</v>
      </c>
      <c r="L807">
        <f>VLOOKUP(IF(data!U806="","unknown",data!U806),variables!$A$530:$B$534,2,FALSE)</f>
        <v>1104</v>
      </c>
      <c r="M807" s="38">
        <f>'data (2)'!A806</f>
        <v>0</v>
      </c>
      <c r="N807">
        <f>'interests (2)'!A807</f>
        <v>0</v>
      </c>
      <c r="O807" t="str">
        <f t="shared" si="49"/>
        <v>filters:[0,0]</v>
      </c>
      <c r="P807" t="str">
        <f t="shared" si="50"/>
        <v>variables:[30,103,203,300,440,500,602,700.318,801,905,1002,1104]</v>
      </c>
      <c r="Q807" t="s">
        <v>1703</v>
      </c>
      <c r="R807" t="str">
        <f t="shared" si="51"/>
        <v>filters:[0,0],variables:[30,103,203,300,440,500,602,700.318,801,905,1002,1104]</v>
      </c>
      <c r="S807" t="s">
        <v>1701</v>
      </c>
      <c r="T807" t="str">
        <f t="shared" si="48"/>
        <v>{filters:[0,0],variables:[30,103,203,300,440,500,602,700.318,801,905,1002,1104]},</v>
      </c>
    </row>
    <row r="808" spans="1:20">
      <c r="A808" s="36">
        <f>VLOOKUP(data!A807,variables!$A$33:$E$58,5,FALSE)</f>
        <v>41</v>
      </c>
      <c r="B808" s="36">
        <f>VLOOKUP(data!A807,variables!$A$33:$F$58,6,FALSE)</f>
        <v>104</v>
      </c>
      <c r="C808" s="36">
        <f>VLOOKUP(IF(data!D807="","unknown",data!D807),variables!$A$63:$F$94,5,FALSE)</f>
        <v>203</v>
      </c>
      <c r="D808" s="36">
        <f>VLOOKUP(IF(data!D807="","unknown",data!D807),variables!$A$63:$F$94,6,FALSE)</f>
        <v>300</v>
      </c>
      <c r="E808">
        <f>VLOOKUP(IF(data!E807="","unknown",data!E807),variables!$A$97:$B$104,2,FALSE)</f>
        <v>401</v>
      </c>
      <c r="F808">
        <f>VLOOKUP(data!F807,variables!$A$107:$B$108,2,FALSE)</f>
        <v>500</v>
      </c>
      <c r="G808">
        <f>VLOOKUP(IF(data!H807="","unknown",data!H807),variables!$A$110:$B$112,2,FALSE)</f>
        <v>601</v>
      </c>
      <c r="H808">
        <f>VLOOKUP(IF(data!I807="","unknown",data!I807),variables!$A$115:$B$464,2,FALSE)</f>
        <v>700.10199999999998</v>
      </c>
      <c r="I808">
        <f>VLOOKUP(IF(data!P807="","unknown",data!P807),variables!$A$466:$B$517,2,FALSE)</f>
        <v>800.02099999999996</v>
      </c>
      <c r="J808">
        <f>VLOOKUP(IF(data!Q807="","unknown",data!Q807),variables!$A$519:$B$524,2,FALSE)</f>
        <v>900</v>
      </c>
      <c r="K808">
        <f>VLOOKUP(IF(data!S807="","unknown",data!S807),variables!$A$526:$B$528,2,FALSE)</f>
        <v>1000</v>
      </c>
      <c r="L808">
        <f>VLOOKUP(IF(data!U807="","unknown",data!U807),variables!$A$530:$B$534,2,FALSE)</f>
        <v>1102</v>
      </c>
      <c r="M808" s="38">
        <f>'data (2)'!A807</f>
        <v>1</v>
      </c>
      <c r="N808">
        <f>'interests (2)'!A808</f>
        <v>2009002</v>
      </c>
      <c r="O808" t="str">
        <f t="shared" si="49"/>
        <v>filters:[1,2009002]</v>
      </c>
      <c r="P808" t="str">
        <f t="shared" si="50"/>
        <v>variables:[41,104,203,300,401,500,601,700.102,800.021,900,1000,1102]</v>
      </c>
      <c r="Q808" t="s">
        <v>1703</v>
      </c>
      <c r="R808" t="str">
        <f t="shared" si="51"/>
        <v>filters:[1,2009002],variables:[41,104,203,300,401,500,601,700.102,800.021,900,1000,1102]</v>
      </c>
      <c r="S808" t="s">
        <v>1701</v>
      </c>
      <c r="T808" t="str">
        <f t="shared" si="48"/>
        <v>{filters:[1,2009002],variables:[41,104,203,300,401,500,601,700.102,800.021,900,1000,1102]},</v>
      </c>
    </row>
    <row r="809" spans="1:20">
      <c r="A809" s="36">
        <f>VLOOKUP(data!A808,variables!$A$33:$E$58,5,FALSE)</f>
        <v>30</v>
      </c>
      <c r="B809" s="36">
        <f>VLOOKUP(data!A808,variables!$A$33:$F$58,6,FALSE)</f>
        <v>103</v>
      </c>
      <c r="C809" s="36">
        <f>VLOOKUP(IF(data!D808="","unknown",data!D808),variables!$A$63:$F$94,5,FALSE)</f>
        <v>203</v>
      </c>
      <c r="D809" s="36">
        <f>VLOOKUP(IF(data!D808="","unknown",data!D808),variables!$A$63:$F$94,6,FALSE)</f>
        <v>300</v>
      </c>
      <c r="E809">
        <f>VLOOKUP(IF(data!E808="","unknown",data!E808),variables!$A$97:$B$104,2,FALSE)</f>
        <v>440</v>
      </c>
      <c r="F809">
        <f>VLOOKUP(data!F808,variables!$A$107:$B$108,2,FALSE)</f>
        <v>500</v>
      </c>
      <c r="G809">
        <f>VLOOKUP(IF(data!H808="","unknown",data!H808),variables!$A$110:$B$112,2,FALSE)</f>
        <v>600</v>
      </c>
      <c r="H809">
        <f>VLOOKUP(IF(data!I808="","unknown",data!I808),variables!$A$115:$B$464,2,FALSE)</f>
        <v>700.18600000000004</v>
      </c>
      <c r="I809">
        <f>VLOOKUP(IF(data!P808="","unknown",data!P808),variables!$A$466:$B$517,2,FALSE)</f>
        <v>801</v>
      </c>
      <c r="J809">
        <f>VLOOKUP(IF(data!Q808="","unknown",data!Q808),variables!$A$519:$B$524,2,FALSE)</f>
        <v>903</v>
      </c>
      <c r="K809">
        <f>VLOOKUP(IF(data!S808="","unknown",data!S808),variables!$A$526:$B$528,2,FALSE)</f>
        <v>1000</v>
      </c>
      <c r="L809">
        <f>VLOOKUP(IF(data!U808="","unknown",data!U808),variables!$A$530:$B$534,2,FALSE)</f>
        <v>1102</v>
      </c>
      <c r="M809" s="38">
        <f>'data (2)'!A808</f>
        <v>0</v>
      </c>
      <c r="N809">
        <f>'interests (2)'!A809</f>
        <v>0</v>
      </c>
      <c r="O809" t="str">
        <f t="shared" si="49"/>
        <v>filters:[0,0]</v>
      </c>
      <c r="P809" t="str">
        <f t="shared" si="50"/>
        <v>variables:[30,103,203,300,440,500,600,700.186,801,903,1000,1102]</v>
      </c>
      <c r="Q809" t="s">
        <v>1703</v>
      </c>
      <c r="R809" t="str">
        <f t="shared" si="51"/>
        <v>filters:[0,0],variables:[30,103,203,300,440,500,600,700.186,801,903,1000,1102]</v>
      </c>
      <c r="S809" t="s">
        <v>1701</v>
      </c>
      <c r="T809" t="str">
        <f t="shared" si="48"/>
        <v>{filters:[0,0],variables:[30,103,203,300,440,500,600,700.186,801,903,1000,1102]},</v>
      </c>
    </row>
    <row r="810" spans="1:20">
      <c r="A810" s="36">
        <f>VLOOKUP(data!A809,variables!$A$33:$E$58,5,FALSE)</f>
        <v>50</v>
      </c>
      <c r="B810" s="36">
        <f>VLOOKUP(data!A809,variables!$A$33:$F$58,6,FALSE)</f>
        <v>105</v>
      </c>
      <c r="C810" s="36">
        <f>VLOOKUP(IF(data!D809="","unknown",data!D809),variables!$A$63:$F$94,5,FALSE)</f>
        <v>203</v>
      </c>
      <c r="D810" s="36">
        <f>VLOOKUP(IF(data!D809="","unknown",data!D809),variables!$A$63:$F$94,6,FALSE)</f>
        <v>300</v>
      </c>
      <c r="E810">
        <f>VLOOKUP(IF(data!E809="","unknown",data!E809),variables!$A$97:$B$104,2,FALSE)</f>
        <v>440</v>
      </c>
      <c r="F810">
        <f>VLOOKUP(data!F809,variables!$A$107:$B$108,2,FALSE)</f>
        <v>500</v>
      </c>
      <c r="G810">
        <f>VLOOKUP(IF(data!H809="","unknown",data!H809),variables!$A$110:$B$112,2,FALSE)</f>
        <v>600</v>
      </c>
      <c r="H810">
        <f>VLOOKUP(IF(data!I809="","unknown",data!I809),variables!$A$115:$B$464,2,FALSE)</f>
        <v>700.04300000000001</v>
      </c>
      <c r="I810">
        <f>VLOOKUP(IF(data!P809="","unknown",data!P809),variables!$A$466:$B$517,2,FALSE)</f>
        <v>801</v>
      </c>
      <c r="J810">
        <f>VLOOKUP(IF(data!Q809="","unknown",data!Q809),variables!$A$519:$B$524,2,FALSE)</f>
        <v>905</v>
      </c>
      <c r="K810">
        <f>VLOOKUP(IF(data!S809="","unknown",data!S809),variables!$A$526:$B$528,2,FALSE)</f>
        <v>1002</v>
      </c>
      <c r="L810">
        <f>VLOOKUP(IF(data!U809="","unknown",data!U809),variables!$A$530:$B$534,2,FALSE)</f>
        <v>1104</v>
      </c>
      <c r="M810" s="38">
        <f>'data (2)'!A809</f>
        <v>2</v>
      </c>
      <c r="N810">
        <f>'interests (2)'!A810</f>
        <v>1389900</v>
      </c>
      <c r="O810" t="str">
        <f t="shared" si="49"/>
        <v>filters:[2,1389900]</v>
      </c>
      <c r="P810" t="str">
        <f t="shared" si="50"/>
        <v>variables:[50,105,203,300,440,500,600,700.043,801,905,1002,1104]</v>
      </c>
      <c r="Q810" t="s">
        <v>1703</v>
      </c>
      <c r="R810" t="str">
        <f t="shared" si="51"/>
        <v>filters:[2,1389900],variables:[50,105,203,300,440,500,600,700.043,801,905,1002,1104]</v>
      </c>
      <c r="S810" t="s">
        <v>1701</v>
      </c>
      <c r="T810" t="str">
        <f t="shared" si="48"/>
        <v>{filters:[2,1389900],variables:[50,105,203,300,440,500,600,700.043,801,905,1002,1104]},</v>
      </c>
    </row>
    <row r="811" spans="1:20">
      <c r="A811" s="36">
        <f>VLOOKUP(data!A810,variables!$A$33:$E$58,5,FALSE)</f>
        <v>20</v>
      </c>
      <c r="B811" s="36">
        <f>VLOOKUP(data!A810,variables!$A$33:$F$58,6,FALSE)</f>
        <v>102</v>
      </c>
      <c r="C811" s="36">
        <f>VLOOKUP(IF(data!D810="","unknown",data!D810),variables!$A$63:$F$94,5,FALSE)</f>
        <v>203</v>
      </c>
      <c r="D811" s="36">
        <f>VLOOKUP(IF(data!D810="","unknown",data!D810),variables!$A$63:$F$94,6,FALSE)</f>
        <v>300</v>
      </c>
      <c r="E811">
        <f>VLOOKUP(IF(data!E810="","unknown",data!E810),variables!$A$97:$B$104,2,FALSE)</f>
        <v>400</v>
      </c>
      <c r="F811">
        <f>VLOOKUP(data!F810,variables!$A$107:$B$108,2,FALSE)</f>
        <v>500</v>
      </c>
      <c r="G811">
        <f>VLOOKUP(IF(data!H810="","unknown",data!H810),variables!$A$110:$B$112,2,FALSE)</f>
        <v>600</v>
      </c>
      <c r="H811">
        <f>VLOOKUP(IF(data!I810="","unknown",data!I810),variables!$A$115:$B$464,2,FALSE)</f>
        <v>700.202</v>
      </c>
      <c r="I811">
        <f>VLOOKUP(IF(data!P810="","unknown",data!P810),variables!$A$466:$B$517,2,FALSE)</f>
        <v>800.00599999999997</v>
      </c>
      <c r="J811">
        <f>VLOOKUP(IF(data!Q810="","unknown",data!Q810),variables!$A$519:$B$524,2,FALSE)</f>
        <v>903</v>
      </c>
      <c r="K811">
        <f>VLOOKUP(IF(data!S810="","unknown",data!S810),variables!$A$526:$B$528,2,FALSE)</f>
        <v>1000</v>
      </c>
      <c r="L811">
        <f>VLOOKUP(IF(data!U810="","unknown",data!U810),variables!$A$530:$B$534,2,FALSE)</f>
        <v>1104</v>
      </c>
      <c r="M811" s="38">
        <f>'data (2)'!A810</f>
        <v>2</v>
      </c>
      <c r="N811">
        <f>'interests (2)'!A811</f>
        <v>1148000</v>
      </c>
      <c r="O811" t="str">
        <f t="shared" si="49"/>
        <v>filters:[2,1148000]</v>
      </c>
      <c r="P811" t="str">
        <f t="shared" si="50"/>
        <v>variables:[20,102,203,300,400,500,600,700.202,800.006,903,1000,1104]</v>
      </c>
      <c r="Q811" t="s">
        <v>1703</v>
      </c>
      <c r="R811" t="str">
        <f t="shared" si="51"/>
        <v>filters:[2,1148000],variables:[20,102,203,300,400,500,600,700.202,800.006,903,1000,1104]</v>
      </c>
      <c r="S811" t="s">
        <v>1701</v>
      </c>
      <c r="T811" t="str">
        <f t="shared" si="48"/>
        <v>{filters:[2,1148000],variables:[20,102,203,300,400,500,600,700.202,800.006,903,1000,1104]},</v>
      </c>
    </row>
    <row r="812" spans="1:20">
      <c r="A812" s="36">
        <f>VLOOKUP(data!A811,variables!$A$33:$E$58,5,FALSE)</f>
        <v>42</v>
      </c>
      <c r="B812" s="36">
        <f>VLOOKUP(data!A811,variables!$A$33:$F$58,6,FALSE)</f>
        <v>104</v>
      </c>
      <c r="C812" s="36">
        <f>VLOOKUP(IF(data!D811="","unknown",data!D811),variables!$A$63:$F$94,5,FALSE)</f>
        <v>203</v>
      </c>
      <c r="D812" s="36">
        <f>VLOOKUP(IF(data!D811="","unknown",data!D811),variables!$A$63:$F$94,6,FALSE)</f>
        <v>300</v>
      </c>
      <c r="E812">
        <f>VLOOKUP(IF(data!E811="","unknown",data!E811),variables!$A$97:$B$104,2,FALSE)</f>
        <v>421</v>
      </c>
      <c r="F812">
        <f>VLOOKUP(data!F811,variables!$A$107:$B$108,2,FALSE)</f>
        <v>500</v>
      </c>
      <c r="G812">
        <f>VLOOKUP(IF(data!H811="","unknown",data!H811),variables!$A$110:$B$112,2,FALSE)</f>
        <v>601</v>
      </c>
      <c r="H812">
        <f>VLOOKUP(IF(data!I811="","unknown",data!I811),variables!$A$115:$B$464,2,FALSE)</f>
        <v>700.21199999999999</v>
      </c>
      <c r="I812">
        <f>VLOOKUP(IF(data!P811="","unknown",data!P811),variables!$A$466:$B$517,2,FALSE)</f>
        <v>800.00699999999995</v>
      </c>
      <c r="J812">
        <f>VLOOKUP(IF(data!Q811="","unknown",data!Q811),variables!$A$519:$B$524,2,FALSE)</f>
        <v>904</v>
      </c>
      <c r="K812">
        <f>VLOOKUP(IF(data!S811="","unknown",data!S811),variables!$A$526:$B$528,2,FALSE)</f>
        <v>1001</v>
      </c>
      <c r="L812">
        <f>VLOOKUP(IF(data!U811="","unknown",data!U811),variables!$A$530:$B$534,2,FALSE)</f>
        <v>1100</v>
      </c>
      <c r="M812" s="38">
        <f>'data (2)'!A811</f>
        <v>3</v>
      </c>
      <c r="N812">
        <f>'interests (2)'!A812</f>
        <v>746200</v>
      </c>
      <c r="O812" t="str">
        <f t="shared" si="49"/>
        <v>filters:[3,746200]</v>
      </c>
      <c r="P812" t="str">
        <f t="shared" si="50"/>
        <v>variables:[42,104,203,300,421,500,601,700.212,800.007,904,1001,1100]</v>
      </c>
      <c r="Q812" t="s">
        <v>1703</v>
      </c>
      <c r="R812" t="str">
        <f t="shared" si="51"/>
        <v>filters:[3,746200],variables:[42,104,203,300,421,500,601,700.212,800.007,904,1001,1100]</v>
      </c>
      <c r="S812" t="s">
        <v>1701</v>
      </c>
      <c r="T812" t="str">
        <f t="shared" si="48"/>
        <v>{filters:[3,746200],variables:[42,104,203,300,421,500,601,700.212,800.007,904,1001,1100]},</v>
      </c>
    </row>
    <row r="813" spans="1:20">
      <c r="A813" s="36">
        <f>VLOOKUP(data!A812,variables!$A$33:$E$58,5,FALSE)</f>
        <v>41</v>
      </c>
      <c r="B813" s="36">
        <f>VLOOKUP(data!A812,variables!$A$33:$F$58,6,FALSE)</f>
        <v>104</v>
      </c>
      <c r="C813" s="36">
        <f>VLOOKUP(IF(data!D812="","unknown",data!D812),variables!$A$63:$F$94,5,FALSE)</f>
        <v>226</v>
      </c>
      <c r="D813" s="36">
        <f>VLOOKUP(IF(data!D812="","unknown",data!D812),variables!$A$63:$F$94,6,FALSE)</f>
        <v>302</v>
      </c>
      <c r="E813">
        <f>VLOOKUP(IF(data!E812="","unknown",data!E812),variables!$A$97:$B$104,2,FALSE)</f>
        <v>400</v>
      </c>
      <c r="F813">
        <f>VLOOKUP(data!F812,variables!$A$107:$B$108,2,FALSE)</f>
        <v>500</v>
      </c>
      <c r="G813">
        <f>VLOOKUP(IF(data!H812="","unknown",data!H812),variables!$A$110:$B$112,2,FALSE)</f>
        <v>600</v>
      </c>
      <c r="H813">
        <f>VLOOKUP(IF(data!I812="","unknown",data!I812),variables!$A$115:$B$464,2,FALSE)</f>
        <v>700.13400000000001</v>
      </c>
      <c r="I813">
        <f>VLOOKUP(IF(data!P812="","unknown",data!P812),variables!$A$466:$B$517,2,FALSE)</f>
        <v>800.00699999999995</v>
      </c>
      <c r="J813">
        <f>VLOOKUP(IF(data!Q812="","unknown",data!Q812),variables!$A$519:$B$524,2,FALSE)</f>
        <v>903</v>
      </c>
      <c r="K813">
        <f>VLOOKUP(IF(data!S812="","unknown",data!S812),variables!$A$526:$B$528,2,FALSE)</f>
        <v>1000</v>
      </c>
      <c r="L813">
        <f>VLOOKUP(IF(data!U812="","unknown",data!U812),variables!$A$530:$B$534,2,FALSE)</f>
        <v>1100</v>
      </c>
      <c r="M813" s="38">
        <f>'data (2)'!A812</f>
        <v>1</v>
      </c>
      <c r="N813">
        <f>'interests (2)'!A813</f>
        <v>164000</v>
      </c>
      <c r="O813" t="str">
        <f t="shared" si="49"/>
        <v>filters:[1,164000]</v>
      </c>
      <c r="P813" t="str">
        <f t="shared" si="50"/>
        <v>variables:[41,104,226,302,400,500,600,700.134,800.007,903,1000,1100]</v>
      </c>
      <c r="Q813" t="s">
        <v>1703</v>
      </c>
      <c r="R813" t="str">
        <f t="shared" si="51"/>
        <v>filters:[1,164000],variables:[41,104,226,302,400,500,600,700.134,800.007,903,1000,1100]</v>
      </c>
      <c r="S813" t="s">
        <v>1701</v>
      </c>
      <c r="T813" t="str">
        <f t="shared" si="48"/>
        <v>{filters:[1,164000],variables:[41,104,226,302,400,500,600,700.134,800.007,903,1000,1100]},</v>
      </c>
    </row>
    <row r="814" spans="1:20">
      <c r="A814" s="36">
        <f>VLOOKUP(data!A813,variables!$A$33:$E$58,5,FALSE)</f>
        <v>41</v>
      </c>
      <c r="B814" s="36">
        <f>VLOOKUP(data!A813,variables!$A$33:$F$58,6,FALSE)</f>
        <v>104</v>
      </c>
      <c r="C814" s="36">
        <f>VLOOKUP(IF(data!D813="","unknown",data!D813),variables!$A$63:$F$94,5,FALSE)</f>
        <v>203</v>
      </c>
      <c r="D814" s="36">
        <f>VLOOKUP(IF(data!D813="","unknown",data!D813),variables!$A$63:$F$94,6,FALSE)</f>
        <v>300</v>
      </c>
      <c r="E814">
        <f>VLOOKUP(IF(data!E813="","unknown",data!E813),variables!$A$97:$B$104,2,FALSE)</f>
        <v>400</v>
      </c>
      <c r="F814">
        <f>VLOOKUP(data!F813,variables!$A$107:$B$108,2,FALSE)</f>
        <v>500</v>
      </c>
      <c r="G814">
        <f>VLOOKUP(IF(data!H813="","unknown",data!H813),variables!$A$110:$B$112,2,FALSE)</f>
        <v>600</v>
      </c>
      <c r="H814">
        <f>VLOOKUP(IF(data!I813="","unknown",data!I813),variables!$A$115:$B$464,2,FALSE)</f>
        <v>700.28</v>
      </c>
      <c r="I814">
        <f>VLOOKUP(IF(data!P813="","unknown",data!P813),variables!$A$466:$B$517,2,FALSE)</f>
        <v>800.03700000000003</v>
      </c>
      <c r="J814">
        <f>VLOOKUP(IF(data!Q813="","unknown",data!Q813),variables!$A$519:$B$524,2,FALSE)</f>
        <v>903</v>
      </c>
      <c r="K814">
        <f>VLOOKUP(IF(data!S813="","unknown",data!S813),variables!$A$526:$B$528,2,FALSE)</f>
        <v>1000</v>
      </c>
      <c r="L814">
        <f>VLOOKUP(IF(data!U813="","unknown",data!U813),variables!$A$530:$B$534,2,FALSE)</f>
        <v>1100</v>
      </c>
      <c r="M814" s="38">
        <f>'data (2)'!A813</f>
        <v>3</v>
      </c>
      <c r="N814">
        <f>'interests (2)'!A814</f>
        <v>1156200</v>
      </c>
      <c r="O814" t="str">
        <f t="shared" si="49"/>
        <v>filters:[3,1156200]</v>
      </c>
      <c r="P814" t="str">
        <f t="shared" si="50"/>
        <v>variables:[41,104,203,300,400,500,600,700.28,800.037,903,1000,1100]</v>
      </c>
      <c r="Q814" t="s">
        <v>1703</v>
      </c>
      <c r="R814" t="str">
        <f t="shared" si="51"/>
        <v>filters:[3,1156200],variables:[41,104,203,300,400,500,600,700.28,800.037,903,1000,1100]</v>
      </c>
      <c r="S814" t="s">
        <v>1701</v>
      </c>
      <c r="T814" t="str">
        <f t="shared" si="48"/>
        <v>{filters:[3,1156200],variables:[41,104,203,300,400,500,600,700.28,800.037,903,1000,1100]},</v>
      </c>
    </row>
    <row r="815" spans="1:20">
      <c r="A815" s="36">
        <f>VLOOKUP(data!A814,variables!$A$33:$E$58,5,FALSE)</f>
        <v>42</v>
      </c>
      <c r="B815" s="36">
        <f>VLOOKUP(data!A814,variables!$A$33:$F$58,6,FALSE)</f>
        <v>104</v>
      </c>
      <c r="C815" s="36">
        <f>VLOOKUP(IF(data!D814="","unknown",data!D814),variables!$A$63:$F$94,5,FALSE)</f>
        <v>203</v>
      </c>
      <c r="D815" s="36">
        <f>VLOOKUP(IF(data!D814="","unknown",data!D814),variables!$A$63:$F$94,6,FALSE)</f>
        <v>300</v>
      </c>
      <c r="E815">
        <f>VLOOKUP(IF(data!E814="","unknown",data!E814),variables!$A$97:$B$104,2,FALSE)</f>
        <v>440</v>
      </c>
      <c r="F815">
        <f>VLOOKUP(data!F814,variables!$A$107:$B$108,2,FALSE)</f>
        <v>500</v>
      </c>
      <c r="G815">
        <f>VLOOKUP(IF(data!H814="","unknown",data!H814),variables!$A$110:$B$112,2,FALSE)</f>
        <v>602</v>
      </c>
      <c r="H815">
        <f>VLOOKUP(IF(data!I814="","unknown",data!I814),variables!$A$115:$B$464,2,FALSE)</f>
        <v>700.26800000000003</v>
      </c>
      <c r="I815">
        <f>VLOOKUP(IF(data!P814="","unknown",data!P814),variables!$A$466:$B$517,2,FALSE)</f>
        <v>801</v>
      </c>
      <c r="J815">
        <f>VLOOKUP(IF(data!Q814="","unknown",data!Q814),variables!$A$519:$B$524,2,FALSE)</f>
        <v>905</v>
      </c>
      <c r="K815">
        <f>VLOOKUP(IF(data!S814="","unknown",data!S814),variables!$A$526:$B$528,2,FALSE)</f>
        <v>1002</v>
      </c>
      <c r="L815">
        <f>VLOOKUP(IF(data!U814="","unknown",data!U814),variables!$A$530:$B$534,2,FALSE)</f>
        <v>1104</v>
      </c>
      <c r="M815" s="38">
        <f>'data (2)'!A814</f>
        <v>0</v>
      </c>
      <c r="N815">
        <f>'interests (2)'!A815</f>
        <v>0</v>
      </c>
      <c r="O815" t="str">
        <f t="shared" si="49"/>
        <v>filters:[0,0]</v>
      </c>
      <c r="P815" t="str">
        <f t="shared" si="50"/>
        <v>variables:[42,104,203,300,440,500,602,700.268,801,905,1002,1104]</v>
      </c>
      <c r="Q815" t="s">
        <v>1703</v>
      </c>
      <c r="R815" t="str">
        <f t="shared" si="51"/>
        <v>filters:[0,0],variables:[42,104,203,300,440,500,602,700.268,801,905,1002,1104]</v>
      </c>
      <c r="S815" t="s">
        <v>1701</v>
      </c>
      <c r="T815" t="str">
        <f t="shared" si="48"/>
        <v>{filters:[0,0],variables:[42,104,203,300,440,500,602,700.268,801,905,1002,1104]},</v>
      </c>
    </row>
    <row r="816" spans="1:20">
      <c r="A816" s="36">
        <f>VLOOKUP(data!A815,variables!$A$33:$E$58,5,FALSE)</f>
        <v>23</v>
      </c>
      <c r="B816" s="36">
        <f>VLOOKUP(data!A815,variables!$A$33:$F$58,6,FALSE)</f>
        <v>102</v>
      </c>
      <c r="C816" s="36">
        <f>VLOOKUP(IF(data!D815="","unknown",data!D815),variables!$A$63:$F$94,5,FALSE)</f>
        <v>203</v>
      </c>
      <c r="D816" s="36">
        <f>VLOOKUP(IF(data!D815="","unknown",data!D815),variables!$A$63:$F$94,6,FALSE)</f>
        <v>300</v>
      </c>
      <c r="E816">
        <f>VLOOKUP(IF(data!E815="","unknown",data!E815),variables!$A$97:$B$104,2,FALSE)</f>
        <v>440</v>
      </c>
      <c r="F816">
        <f>VLOOKUP(data!F815,variables!$A$107:$B$108,2,FALSE)</f>
        <v>500</v>
      </c>
      <c r="G816">
        <f>VLOOKUP(IF(data!H815="","unknown",data!H815),variables!$A$110:$B$112,2,FALSE)</f>
        <v>602</v>
      </c>
      <c r="H816">
        <f>VLOOKUP(IF(data!I815="","unknown",data!I815),variables!$A$115:$B$464,2,FALSE)</f>
        <v>700.13199999999995</v>
      </c>
      <c r="I816">
        <f>VLOOKUP(IF(data!P815="","unknown",data!P815),variables!$A$466:$B$517,2,FALSE)</f>
        <v>801</v>
      </c>
      <c r="J816">
        <f>VLOOKUP(IF(data!Q815="","unknown",data!Q815),variables!$A$519:$B$524,2,FALSE)</f>
        <v>905</v>
      </c>
      <c r="K816">
        <f>VLOOKUP(IF(data!S815="","unknown",data!S815),variables!$A$526:$B$528,2,FALSE)</f>
        <v>1002</v>
      </c>
      <c r="L816">
        <f>VLOOKUP(IF(data!U815="","unknown",data!U815),variables!$A$530:$B$534,2,FALSE)</f>
        <v>1104</v>
      </c>
      <c r="M816" s="38">
        <f>'data (2)'!A815</f>
        <v>0</v>
      </c>
      <c r="N816">
        <f>'interests (2)'!A816</f>
        <v>0</v>
      </c>
      <c r="O816" t="str">
        <f t="shared" si="49"/>
        <v>filters:[0,0]</v>
      </c>
      <c r="P816" t="str">
        <f t="shared" si="50"/>
        <v>variables:[23,102,203,300,440,500,602,700.132,801,905,1002,1104]</v>
      </c>
      <c r="Q816" t="s">
        <v>1703</v>
      </c>
      <c r="R816" t="str">
        <f t="shared" si="51"/>
        <v>filters:[0,0],variables:[23,102,203,300,440,500,602,700.132,801,905,1002,1104]</v>
      </c>
      <c r="S816" t="s">
        <v>1701</v>
      </c>
      <c r="T816" t="str">
        <f t="shared" si="48"/>
        <v>{filters:[0,0],variables:[23,102,203,300,440,500,602,700.132,801,905,1002,1104]},</v>
      </c>
    </row>
    <row r="817" spans="1:20">
      <c r="A817" s="36">
        <f>VLOOKUP(data!A816,variables!$A$33:$E$58,5,FALSE)</f>
        <v>50</v>
      </c>
      <c r="B817" s="36">
        <f>VLOOKUP(data!A816,variables!$A$33:$F$58,6,FALSE)</f>
        <v>105</v>
      </c>
      <c r="C817" s="36">
        <f>VLOOKUP(IF(data!D816="","unknown",data!D816),variables!$A$63:$F$94,5,FALSE)</f>
        <v>203</v>
      </c>
      <c r="D817" s="36">
        <f>VLOOKUP(IF(data!D816="","unknown",data!D816),variables!$A$63:$F$94,6,FALSE)</f>
        <v>300</v>
      </c>
      <c r="E817">
        <f>VLOOKUP(IF(data!E816="","unknown",data!E816),variables!$A$97:$B$104,2,FALSE)</f>
        <v>400</v>
      </c>
      <c r="F817">
        <f>VLOOKUP(data!F816,variables!$A$107:$B$108,2,FALSE)</f>
        <v>500</v>
      </c>
      <c r="G817">
        <f>VLOOKUP(IF(data!H816="","unknown",data!H816),variables!$A$110:$B$112,2,FALSE)</f>
        <v>600</v>
      </c>
      <c r="H817">
        <f>VLOOKUP(IF(data!I816="","unknown",data!I816),variables!$A$115:$B$464,2,FALSE)</f>
        <v>700.1</v>
      </c>
      <c r="I817">
        <f>VLOOKUP(IF(data!P816="","unknown",data!P816),variables!$A$466:$B$517,2,FALSE)</f>
        <v>800.02099999999996</v>
      </c>
      <c r="J817">
        <f>VLOOKUP(IF(data!Q816="","unknown",data!Q816),variables!$A$519:$B$524,2,FALSE)</f>
        <v>903</v>
      </c>
      <c r="K817">
        <f>VLOOKUP(IF(data!S816="","unknown",data!S816),variables!$A$526:$B$528,2,FALSE)</f>
        <v>1000</v>
      </c>
      <c r="L817">
        <f>VLOOKUP(IF(data!U816="","unknown",data!U816),variables!$A$530:$B$534,2,FALSE)</f>
        <v>1101</v>
      </c>
      <c r="M817" s="38">
        <f>'data (2)'!A816</f>
        <v>2</v>
      </c>
      <c r="N817">
        <f>'interests (2)'!A817</f>
        <v>1094702</v>
      </c>
      <c r="O817" t="str">
        <f t="shared" si="49"/>
        <v>filters:[2,1094702]</v>
      </c>
      <c r="P817" t="str">
        <f t="shared" si="50"/>
        <v>variables:[50,105,203,300,400,500,600,700.1,800.021,903,1000,1101]</v>
      </c>
      <c r="Q817" t="s">
        <v>1703</v>
      </c>
      <c r="R817" t="str">
        <f t="shared" si="51"/>
        <v>filters:[2,1094702],variables:[50,105,203,300,400,500,600,700.1,800.021,903,1000,1101]</v>
      </c>
      <c r="S817" t="s">
        <v>1701</v>
      </c>
      <c r="T817" t="str">
        <f t="shared" si="48"/>
        <v>{filters:[2,1094702],variables:[50,105,203,300,400,500,600,700.1,800.021,903,1000,1101]},</v>
      </c>
    </row>
    <row r="818" spans="1:20">
      <c r="A818" s="36">
        <f>VLOOKUP(data!A817,variables!$A$33:$E$58,5,FALSE)</f>
        <v>50</v>
      </c>
      <c r="B818" s="36">
        <f>VLOOKUP(data!A817,variables!$A$33:$F$58,6,FALSE)</f>
        <v>105</v>
      </c>
      <c r="C818" s="36">
        <f>VLOOKUP(IF(data!D817="","unknown",data!D817),variables!$A$63:$F$94,5,FALSE)</f>
        <v>203</v>
      </c>
      <c r="D818" s="36">
        <f>VLOOKUP(IF(data!D817="","unknown",data!D817),variables!$A$63:$F$94,6,FALSE)</f>
        <v>300</v>
      </c>
      <c r="E818">
        <f>VLOOKUP(IF(data!E817="","unknown",data!E817),variables!$A$97:$B$104,2,FALSE)</f>
        <v>400</v>
      </c>
      <c r="F818">
        <f>VLOOKUP(data!F817,variables!$A$107:$B$108,2,FALSE)</f>
        <v>500</v>
      </c>
      <c r="G818">
        <f>VLOOKUP(IF(data!H817="","unknown",data!H817),variables!$A$110:$B$112,2,FALSE)</f>
        <v>600</v>
      </c>
      <c r="H818">
        <f>VLOOKUP(IF(data!I817="","unknown",data!I817),variables!$A$115:$B$464,2,FALSE)</f>
        <v>700.20899999999995</v>
      </c>
      <c r="I818">
        <f>VLOOKUP(IF(data!P817="","unknown",data!P817),variables!$A$466:$B$517,2,FALSE)</f>
        <v>800.01499999999999</v>
      </c>
      <c r="J818">
        <f>VLOOKUP(IF(data!Q817="","unknown",data!Q817),variables!$A$519:$B$524,2,FALSE)</f>
        <v>900</v>
      </c>
      <c r="K818">
        <f>VLOOKUP(IF(data!S817="","unknown",data!S817),variables!$A$526:$B$528,2,FALSE)</f>
        <v>1000</v>
      </c>
      <c r="L818">
        <f>VLOOKUP(IF(data!U817="","unknown",data!U817),variables!$A$530:$B$534,2,FALSE)</f>
        <v>1102</v>
      </c>
      <c r="M818" s="38">
        <f>'data (2)'!A817</f>
        <v>3</v>
      </c>
      <c r="N818">
        <f>'interests (2)'!A818</f>
        <v>1373502</v>
      </c>
      <c r="O818" t="str">
        <f t="shared" si="49"/>
        <v>filters:[3,1373502]</v>
      </c>
      <c r="P818" t="str">
        <f t="shared" si="50"/>
        <v>variables:[50,105,203,300,400,500,600,700.209,800.015,900,1000,1102]</v>
      </c>
      <c r="Q818" t="s">
        <v>1703</v>
      </c>
      <c r="R818" t="str">
        <f t="shared" si="51"/>
        <v>filters:[3,1373502],variables:[50,105,203,300,400,500,600,700.209,800.015,900,1000,1102]</v>
      </c>
      <c r="S818" t="s">
        <v>1701</v>
      </c>
      <c r="T818" t="str">
        <f t="shared" si="48"/>
        <v>{filters:[3,1373502],variables:[50,105,203,300,400,500,600,700.209,800.015,900,1000,1102]},</v>
      </c>
    </row>
    <row r="819" spans="1:20">
      <c r="A819" s="36">
        <f>VLOOKUP(data!A818,variables!$A$33:$E$58,5,FALSE)</f>
        <v>41</v>
      </c>
      <c r="B819" s="36">
        <f>VLOOKUP(data!A818,variables!$A$33:$F$58,6,FALSE)</f>
        <v>104</v>
      </c>
      <c r="C819" s="36">
        <f>VLOOKUP(IF(data!D818="","unknown",data!D818),variables!$A$63:$F$94,5,FALSE)</f>
        <v>203</v>
      </c>
      <c r="D819" s="36">
        <f>VLOOKUP(IF(data!D818="","unknown",data!D818),variables!$A$63:$F$94,6,FALSE)</f>
        <v>300</v>
      </c>
      <c r="E819">
        <f>VLOOKUP(IF(data!E818="","unknown",data!E818),variables!$A$97:$B$104,2,FALSE)</f>
        <v>440</v>
      </c>
      <c r="F819">
        <f>VLOOKUP(data!F818,variables!$A$107:$B$108,2,FALSE)</f>
        <v>500</v>
      </c>
      <c r="G819">
        <f>VLOOKUP(IF(data!H818="","unknown",data!H818),variables!$A$110:$B$112,2,FALSE)</f>
        <v>602</v>
      </c>
      <c r="H819">
        <f>VLOOKUP(IF(data!I818="","unknown",data!I818),variables!$A$115:$B$464,2,FALSE)</f>
        <v>700.34199999999998</v>
      </c>
      <c r="I819">
        <f>VLOOKUP(IF(data!P818="","unknown",data!P818),variables!$A$466:$B$517,2,FALSE)</f>
        <v>801</v>
      </c>
      <c r="J819">
        <f>VLOOKUP(IF(data!Q818="","unknown",data!Q818),variables!$A$519:$B$524,2,FALSE)</f>
        <v>905</v>
      </c>
      <c r="K819">
        <f>VLOOKUP(IF(data!S818="","unknown",data!S818),variables!$A$526:$B$528,2,FALSE)</f>
        <v>1002</v>
      </c>
      <c r="L819">
        <f>VLOOKUP(IF(data!U818="","unknown",data!U818),variables!$A$530:$B$534,2,FALSE)</f>
        <v>1104</v>
      </c>
      <c r="M819" s="38">
        <f>'data (2)'!A818</f>
        <v>0</v>
      </c>
      <c r="N819">
        <f>'interests (2)'!A819</f>
        <v>0</v>
      </c>
      <c r="O819" t="str">
        <f t="shared" si="49"/>
        <v>filters:[0,0]</v>
      </c>
      <c r="P819" t="str">
        <f t="shared" si="50"/>
        <v>variables:[41,104,203,300,440,500,602,700.342,801,905,1002,1104]</v>
      </c>
      <c r="Q819" t="s">
        <v>1703</v>
      </c>
      <c r="R819" t="str">
        <f t="shared" si="51"/>
        <v>filters:[0,0],variables:[41,104,203,300,440,500,602,700.342,801,905,1002,1104]</v>
      </c>
      <c r="S819" t="s">
        <v>1701</v>
      </c>
      <c r="T819" t="str">
        <f t="shared" si="48"/>
        <v>{filters:[0,0],variables:[41,104,203,300,440,500,602,700.342,801,905,1002,1104]},</v>
      </c>
    </row>
    <row r="820" spans="1:20">
      <c r="A820" s="36">
        <f>VLOOKUP(data!A819,variables!$A$33:$E$58,5,FALSE)</f>
        <v>43</v>
      </c>
      <c r="B820" s="36">
        <f>VLOOKUP(data!A819,variables!$A$33:$F$58,6,FALSE)</f>
        <v>104</v>
      </c>
      <c r="C820" s="36">
        <f>VLOOKUP(IF(data!D819="","unknown",data!D819),variables!$A$63:$F$94,5,FALSE)</f>
        <v>203</v>
      </c>
      <c r="D820" s="36">
        <f>VLOOKUP(IF(data!D819="","unknown",data!D819),variables!$A$63:$F$94,6,FALSE)</f>
        <v>300</v>
      </c>
      <c r="E820">
        <f>VLOOKUP(IF(data!E819="","unknown",data!E819),variables!$A$97:$B$104,2,FALSE)</f>
        <v>400</v>
      </c>
      <c r="F820">
        <f>VLOOKUP(data!F819,variables!$A$107:$B$108,2,FALSE)</f>
        <v>501</v>
      </c>
      <c r="G820">
        <f>VLOOKUP(IF(data!H819="","unknown",data!H819),variables!$A$110:$B$112,2,FALSE)</f>
        <v>600</v>
      </c>
      <c r="H820">
        <f>VLOOKUP(IF(data!I819="","unknown",data!I819),variables!$A$115:$B$464,2,FALSE)</f>
        <v>700.14599999999996</v>
      </c>
      <c r="I820">
        <f>VLOOKUP(IF(data!P819="","unknown",data!P819),variables!$A$466:$B$517,2,FALSE)</f>
        <v>801</v>
      </c>
      <c r="J820">
        <f>VLOOKUP(IF(data!Q819="","unknown",data!Q819),variables!$A$519:$B$524,2,FALSE)</f>
        <v>903</v>
      </c>
      <c r="K820">
        <f>VLOOKUP(IF(data!S819="","unknown",data!S819),variables!$A$526:$B$528,2,FALSE)</f>
        <v>1000</v>
      </c>
      <c r="L820">
        <f>VLOOKUP(IF(data!U819="","unknown",data!U819),variables!$A$530:$B$534,2,FALSE)</f>
        <v>1101</v>
      </c>
      <c r="M820" s="38">
        <f>'data (2)'!A819</f>
        <v>1</v>
      </c>
      <c r="N820">
        <f>'interests (2)'!A820</f>
        <v>0</v>
      </c>
      <c r="O820" t="str">
        <f t="shared" si="49"/>
        <v>filters:[1,0]</v>
      </c>
      <c r="P820" t="str">
        <f t="shared" si="50"/>
        <v>variables:[43,104,203,300,400,501,600,700.146,801,903,1000,1101]</v>
      </c>
      <c r="Q820" t="s">
        <v>1703</v>
      </c>
      <c r="R820" t="str">
        <f t="shared" si="51"/>
        <v>filters:[1,0],variables:[43,104,203,300,400,501,600,700.146,801,903,1000,1101]</v>
      </c>
      <c r="S820" t="s">
        <v>1701</v>
      </c>
      <c r="T820" t="str">
        <f t="shared" si="48"/>
        <v>{filters:[1,0],variables:[43,104,203,300,400,501,600,700.146,801,903,1000,1101]},</v>
      </c>
    </row>
    <row r="821" spans="1:20">
      <c r="A821" s="36">
        <f>VLOOKUP(data!A820,variables!$A$33:$E$58,5,FALSE)</f>
        <v>43</v>
      </c>
      <c r="B821" s="36">
        <f>VLOOKUP(data!A820,variables!$A$33:$F$58,6,FALSE)</f>
        <v>104</v>
      </c>
      <c r="C821" s="36">
        <f>VLOOKUP(IF(data!D820="","unknown",data!D820),variables!$A$63:$F$94,5,FALSE)</f>
        <v>203</v>
      </c>
      <c r="D821" s="36">
        <f>VLOOKUP(IF(data!D820="","unknown",data!D820),variables!$A$63:$F$94,6,FALSE)</f>
        <v>300</v>
      </c>
      <c r="E821">
        <f>VLOOKUP(IF(data!E820="","unknown",data!E820),variables!$A$97:$B$104,2,FALSE)</f>
        <v>440</v>
      </c>
      <c r="F821">
        <f>VLOOKUP(data!F820,variables!$A$107:$B$108,2,FALSE)</f>
        <v>501</v>
      </c>
      <c r="G821">
        <f>VLOOKUP(IF(data!H820="","unknown",data!H820),variables!$A$110:$B$112,2,FALSE)</f>
        <v>602</v>
      </c>
      <c r="H821">
        <f>VLOOKUP(IF(data!I820="","unknown",data!I820),variables!$A$115:$B$464,2,FALSE)</f>
        <v>700.14599999999996</v>
      </c>
      <c r="I821">
        <f>VLOOKUP(IF(data!P820="","unknown",data!P820),variables!$A$466:$B$517,2,FALSE)</f>
        <v>801</v>
      </c>
      <c r="J821">
        <f>VLOOKUP(IF(data!Q820="","unknown",data!Q820),variables!$A$519:$B$524,2,FALSE)</f>
        <v>905</v>
      </c>
      <c r="K821">
        <f>VLOOKUP(IF(data!S820="","unknown",data!S820),variables!$A$526:$B$528,2,FALSE)</f>
        <v>1002</v>
      </c>
      <c r="L821">
        <f>VLOOKUP(IF(data!U820="","unknown",data!U820),variables!$A$530:$B$534,2,FALSE)</f>
        <v>1104</v>
      </c>
      <c r="M821" s="38">
        <f>'data (2)'!A820</f>
        <v>0</v>
      </c>
      <c r="N821">
        <f>'interests (2)'!A821</f>
        <v>0</v>
      </c>
      <c r="O821" t="str">
        <f t="shared" si="49"/>
        <v>filters:[0,0]</v>
      </c>
      <c r="P821" t="str">
        <f t="shared" si="50"/>
        <v>variables:[43,104,203,300,440,501,602,700.146,801,905,1002,1104]</v>
      </c>
      <c r="Q821" t="s">
        <v>1703</v>
      </c>
      <c r="R821" t="str">
        <f t="shared" si="51"/>
        <v>filters:[0,0],variables:[43,104,203,300,440,501,602,700.146,801,905,1002,1104]</v>
      </c>
      <c r="S821" t="s">
        <v>1701</v>
      </c>
      <c r="T821" t="str">
        <f t="shared" si="48"/>
        <v>{filters:[0,0],variables:[43,104,203,300,440,501,602,700.146,801,905,1002,1104]},</v>
      </c>
    </row>
    <row r="822" spans="1:20">
      <c r="A822" s="36">
        <f>VLOOKUP(data!A821,variables!$A$33:$E$58,5,FALSE)</f>
        <v>50</v>
      </c>
      <c r="B822" s="36">
        <f>VLOOKUP(data!A821,variables!$A$33:$F$58,6,FALSE)</f>
        <v>105</v>
      </c>
      <c r="C822" s="36">
        <f>VLOOKUP(IF(data!D821="","unknown",data!D821),variables!$A$63:$F$94,5,FALSE)</f>
        <v>203</v>
      </c>
      <c r="D822" s="36">
        <f>VLOOKUP(IF(data!D821="","unknown",data!D821),variables!$A$63:$F$94,6,FALSE)</f>
        <v>300</v>
      </c>
      <c r="E822">
        <f>VLOOKUP(IF(data!E821="","unknown",data!E821),variables!$A$97:$B$104,2,FALSE)</f>
        <v>440</v>
      </c>
      <c r="F822">
        <f>VLOOKUP(data!F821,variables!$A$107:$B$108,2,FALSE)</f>
        <v>500</v>
      </c>
      <c r="G822">
        <f>VLOOKUP(IF(data!H821="","unknown",data!H821),variables!$A$110:$B$112,2,FALSE)</f>
        <v>602</v>
      </c>
      <c r="H822">
        <f>VLOOKUP(IF(data!I821="","unknown",data!I821),variables!$A$115:$B$464,2,FALSE)</f>
        <v>700.14499999999998</v>
      </c>
      <c r="I822">
        <f>VLOOKUP(IF(data!P821="","unknown",data!P821),variables!$A$466:$B$517,2,FALSE)</f>
        <v>801</v>
      </c>
      <c r="J822">
        <f>VLOOKUP(IF(data!Q821="","unknown",data!Q821),variables!$A$519:$B$524,2,FALSE)</f>
        <v>905</v>
      </c>
      <c r="K822">
        <f>VLOOKUP(IF(data!S821="","unknown",data!S821),variables!$A$526:$B$528,2,FALSE)</f>
        <v>1002</v>
      </c>
      <c r="L822">
        <f>VLOOKUP(IF(data!U821="","unknown",data!U821),variables!$A$530:$B$534,2,FALSE)</f>
        <v>1104</v>
      </c>
      <c r="M822" s="38">
        <f>'data (2)'!A821</f>
        <v>0</v>
      </c>
      <c r="N822">
        <f>'interests (2)'!A822</f>
        <v>0</v>
      </c>
      <c r="O822" t="str">
        <f t="shared" si="49"/>
        <v>filters:[0,0]</v>
      </c>
      <c r="P822" t="str">
        <f t="shared" si="50"/>
        <v>variables:[50,105,203,300,440,500,602,700.145,801,905,1002,1104]</v>
      </c>
      <c r="Q822" t="s">
        <v>1703</v>
      </c>
      <c r="R822" t="str">
        <f t="shared" si="51"/>
        <v>filters:[0,0],variables:[50,105,203,300,440,500,602,700.145,801,905,1002,1104]</v>
      </c>
      <c r="S822" t="s">
        <v>1701</v>
      </c>
      <c r="T822" t="str">
        <f t="shared" si="48"/>
        <v>{filters:[0,0],variables:[50,105,203,300,440,500,602,700.145,801,905,1002,1104]},</v>
      </c>
    </row>
    <row r="823" spans="1:20">
      <c r="A823" s="36">
        <f>VLOOKUP(data!A822,variables!$A$33:$E$58,5,FALSE)</f>
        <v>52</v>
      </c>
      <c r="B823" s="36">
        <f>VLOOKUP(data!A822,variables!$A$33:$F$58,6,FALSE)</f>
        <v>105</v>
      </c>
      <c r="C823" s="36">
        <f>VLOOKUP(IF(data!D822="","unknown",data!D822),variables!$A$63:$F$94,5,FALSE)</f>
        <v>203</v>
      </c>
      <c r="D823" s="36">
        <f>VLOOKUP(IF(data!D822="","unknown",data!D822),variables!$A$63:$F$94,6,FALSE)</f>
        <v>300</v>
      </c>
      <c r="E823">
        <f>VLOOKUP(IF(data!E822="","unknown",data!E822),variables!$A$97:$B$104,2,FALSE)</f>
        <v>401</v>
      </c>
      <c r="F823">
        <f>VLOOKUP(data!F822,variables!$A$107:$B$108,2,FALSE)</f>
        <v>501</v>
      </c>
      <c r="G823">
        <f>VLOOKUP(IF(data!H822="","unknown",data!H822),variables!$A$110:$B$112,2,FALSE)</f>
        <v>601</v>
      </c>
      <c r="H823">
        <f>VLOOKUP(IF(data!I822="","unknown",data!I822),variables!$A$115:$B$464,2,FALSE)</f>
        <v>700.16499999999996</v>
      </c>
      <c r="I823">
        <f>VLOOKUP(IF(data!P822="","unknown",data!P822),variables!$A$466:$B$517,2,FALSE)</f>
        <v>800.00300000000004</v>
      </c>
      <c r="J823">
        <f>VLOOKUP(IF(data!Q822="","unknown",data!Q822),variables!$A$519:$B$524,2,FALSE)</f>
        <v>904</v>
      </c>
      <c r="K823">
        <f>VLOOKUP(IF(data!S822="","unknown",data!S822),variables!$A$526:$B$528,2,FALSE)</f>
        <v>1000</v>
      </c>
      <c r="L823">
        <f>VLOOKUP(IF(data!U822="","unknown",data!U822),variables!$A$530:$B$534,2,FALSE)</f>
        <v>1101</v>
      </c>
      <c r="M823" s="38">
        <f>'data (2)'!A822</f>
        <v>2</v>
      </c>
      <c r="N823">
        <f>'interests (2)'!A823</f>
        <v>1418602</v>
      </c>
      <c r="O823" t="str">
        <f t="shared" si="49"/>
        <v>filters:[2,1418602]</v>
      </c>
      <c r="P823" t="str">
        <f t="shared" si="50"/>
        <v>variables:[52,105,203,300,401,501,601,700.165,800.003,904,1000,1101]</v>
      </c>
      <c r="Q823" t="s">
        <v>1703</v>
      </c>
      <c r="R823" t="str">
        <f t="shared" si="51"/>
        <v>filters:[2,1418602],variables:[52,105,203,300,401,501,601,700.165,800.003,904,1000,1101]</v>
      </c>
      <c r="S823" t="s">
        <v>1701</v>
      </c>
      <c r="T823" t="str">
        <f t="shared" si="48"/>
        <v>{filters:[2,1418602],variables:[52,105,203,300,401,501,601,700.165,800.003,904,1000,1101]},</v>
      </c>
    </row>
    <row r="824" spans="1:20">
      <c r="A824" s="36">
        <f>VLOOKUP(data!A823,variables!$A$33:$E$58,5,FALSE)</f>
        <v>41</v>
      </c>
      <c r="B824" s="36">
        <f>VLOOKUP(data!A823,variables!$A$33:$F$58,6,FALSE)</f>
        <v>104</v>
      </c>
      <c r="C824" s="36">
        <f>VLOOKUP(IF(data!D823="","unknown",data!D823),variables!$A$63:$F$94,5,FALSE)</f>
        <v>203</v>
      </c>
      <c r="D824" s="36">
        <f>VLOOKUP(IF(data!D823="","unknown",data!D823),variables!$A$63:$F$94,6,FALSE)</f>
        <v>300</v>
      </c>
      <c r="E824">
        <f>VLOOKUP(IF(data!E823="","unknown",data!E823),variables!$A$97:$B$104,2,FALSE)</f>
        <v>400</v>
      </c>
      <c r="F824">
        <f>VLOOKUP(data!F823,variables!$A$107:$B$108,2,FALSE)</f>
        <v>500</v>
      </c>
      <c r="G824">
        <f>VLOOKUP(IF(data!H823="","unknown",data!H823),variables!$A$110:$B$112,2,FALSE)</f>
        <v>600</v>
      </c>
      <c r="H824">
        <f>VLOOKUP(IF(data!I823="","unknown",data!I823),variables!$A$115:$B$464,2,FALSE)</f>
        <v>700.18600000000004</v>
      </c>
      <c r="I824">
        <f>VLOOKUP(IF(data!P823="","unknown",data!P823),variables!$A$466:$B$517,2,FALSE)</f>
        <v>801</v>
      </c>
      <c r="J824">
        <f>VLOOKUP(IF(data!Q823="","unknown",data!Q823),variables!$A$519:$B$524,2,FALSE)</f>
        <v>903</v>
      </c>
      <c r="K824">
        <f>VLOOKUP(IF(data!S823="","unknown",data!S823),variables!$A$526:$B$528,2,FALSE)</f>
        <v>1000</v>
      </c>
      <c r="L824">
        <f>VLOOKUP(IF(data!U823="","unknown",data!U823),variables!$A$530:$B$534,2,FALSE)</f>
        <v>1102</v>
      </c>
      <c r="M824" s="38">
        <f>'data (2)'!A823</f>
        <v>3</v>
      </c>
      <c r="N824">
        <f>'interests (2)'!A824</f>
        <v>32800</v>
      </c>
      <c r="O824" t="str">
        <f t="shared" si="49"/>
        <v>filters:[3,32800]</v>
      </c>
      <c r="P824" t="str">
        <f t="shared" si="50"/>
        <v>variables:[41,104,203,300,400,500,600,700.186,801,903,1000,1102]</v>
      </c>
      <c r="Q824" t="s">
        <v>1703</v>
      </c>
      <c r="R824" t="str">
        <f t="shared" si="51"/>
        <v>filters:[3,32800],variables:[41,104,203,300,400,500,600,700.186,801,903,1000,1102]</v>
      </c>
      <c r="S824" t="s">
        <v>1701</v>
      </c>
      <c r="T824" t="str">
        <f t="shared" si="48"/>
        <v>{filters:[3,32800],variables:[41,104,203,300,400,500,600,700.186,801,903,1000,1102]},</v>
      </c>
    </row>
    <row r="825" spans="1:20">
      <c r="A825" s="36">
        <f>VLOOKUP(data!A824,variables!$A$33:$E$58,5,FALSE)</f>
        <v>41</v>
      </c>
      <c r="B825" s="36">
        <f>VLOOKUP(data!A824,variables!$A$33:$F$58,6,FALSE)</f>
        <v>104</v>
      </c>
      <c r="C825" s="36">
        <f>VLOOKUP(IF(data!D824="","unknown",data!D824),variables!$A$63:$F$94,5,FALSE)</f>
        <v>234</v>
      </c>
      <c r="D825" s="36">
        <f>VLOOKUP(IF(data!D824="","unknown",data!D824),variables!$A$63:$F$94,6,FALSE)</f>
        <v>302</v>
      </c>
      <c r="E825">
        <f>VLOOKUP(IF(data!E824="","unknown",data!E824),variables!$A$97:$B$104,2,FALSE)</f>
        <v>400</v>
      </c>
      <c r="F825">
        <f>VLOOKUP(data!F824,variables!$A$107:$B$108,2,FALSE)</f>
        <v>500</v>
      </c>
      <c r="G825">
        <f>VLOOKUP(IF(data!H824="","unknown",data!H824),variables!$A$110:$B$112,2,FALSE)</f>
        <v>600</v>
      </c>
      <c r="H825">
        <f>VLOOKUP(IF(data!I824="","unknown",data!I824),variables!$A$115:$B$464,2,FALSE)</f>
        <v>700.28700000000003</v>
      </c>
      <c r="I825">
        <f>VLOOKUP(IF(data!P824="","unknown",data!P824),variables!$A$466:$B$517,2,FALSE)</f>
        <v>801</v>
      </c>
      <c r="J825">
        <f>VLOOKUP(IF(data!Q824="","unknown",data!Q824),variables!$A$519:$B$524,2,FALSE)</f>
        <v>903</v>
      </c>
      <c r="K825">
        <f>VLOOKUP(IF(data!S824="","unknown",data!S824),variables!$A$526:$B$528,2,FALSE)</f>
        <v>1000</v>
      </c>
      <c r="L825">
        <f>VLOOKUP(IF(data!U824="","unknown",data!U824),variables!$A$530:$B$534,2,FALSE)</f>
        <v>1100</v>
      </c>
      <c r="M825" s="38">
        <f>'data (2)'!A824</f>
        <v>0</v>
      </c>
      <c r="N825">
        <f>'interests (2)'!A825</f>
        <v>0</v>
      </c>
      <c r="O825" t="str">
        <f t="shared" si="49"/>
        <v>filters:[0,0]</v>
      </c>
      <c r="P825" t="str">
        <f t="shared" si="50"/>
        <v>variables:[41,104,234,302,400,500,600,700.287,801,903,1000,1100]</v>
      </c>
      <c r="Q825" t="s">
        <v>1703</v>
      </c>
      <c r="R825" t="str">
        <f t="shared" si="51"/>
        <v>filters:[0,0],variables:[41,104,234,302,400,500,600,700.287,801,903,1000,1100]</v>
      </c>
      <c r="S825" t="s">
        <v>1701</v>
      </c>
      <c r="T825" t="str">
        <f t="shared" si="48"/>
        <v>{filters:[0,0],variables:[41,104,234,302,400,500,600,700.287,801,903,1000,1100]},</v>
      </c>
    </row>
    <row r="826" spans="1:20">
      <c r="A826" s="36">
        <f>VLOOKUP(data!A825,variables!$A$33:$E$58,5,FALSE)</f>
        <v>22</v>
      </c>
      <c r="B826" s="36">
        <f>VLOOKUP(data!A825,variables!$A$33:$F$58,6,FALSE)</f>
        <v>102</v>
      </c>
      <c r="C826" s="36">
        <f>VLOOKUP(IF(data!D825="","unknown",data!D825),variables!$A$63:$F$94,5,FALSE)</f>
        <v>203</v>
      </c>
      <c r="D826" s="36">
        <f>VLOOKUP(IF(data!D825="","unknown",data!D825),variables!$A$63:$F$94,6,FALSE)</f>
        <v>300</v>
      </c>
      <c r="E826">
        <f>VLOOKUP(IF(data!E825="","unknown",data!E825),variables!$A$97:$B$104,2,FALSE)</f>
        <v>400</v>
      </c>
      <c r="F826">
        <f>VLOOKUP(data!F825,variables!$A$107:$B$108,2,FALSE)</f>
        <v>500</v>
      </c>
      <c r="G826">
        <f>VLOOKUP(IF(data!H825="","unknown",data!H825),variables!$A$110:$B$112,2,FALSE)</f>
        <v>600</v>
      </c>
      <c r="H826">
        <f>VLOOKUP(IF(data!I825="","unknown",data!I825),variables!$A$115:$B$464,2,FALSE)</f>
        <v>700.02700000000004</v>
      </c>
      <c r="I826">
        <f>VLOOKUP(IF(data!P825="","unknown",data!P825),variables!$A$466:$B$517,2,FALSE)</f>
        <v>801</v>
      </c>
      <c r="J826">
        <f>VLOOKUP(IF(data!Q825="","unknown",data!Q825),variables!$A$519:$B$524,2,FALSE)</f>
        <v>905</v>
      </c>
      <c r="K826">
        <f>VLOOKUP(IF(data!S825="","unknown",data!S825),variables!$A$526:$B$528,2,FALSE)</f>
        <v>1001</v>
      </c>
      <c r="L826">
        <f>VLOOKUP(IF(data!U825="","unknown",data!U825),variables!$A$530:$B$534,2,FALSE)</f>
        <v>1100</v>
      </c>
      <c r="M826" s="38">
        <f>'data (2)'!A825</f>
        <v>1</v>
      </c>
      <c r="N826">
        <f>'interests (2)'!A826</f>
        <v>131200</v>
      </c>
      <c r="O826" t="str">
        <f t="shared" si="49"/>
        <v>filters:[1,131200]</v>
      </c>
      <c r="P826" t="str">
        <f t="shared" si="50"/>
        <v>variables:[22,102,203,300,400,500,600,700.027,801,905,1001,1100]</v>
      </c>
      <c r="Q826" t="s">
        <v>1703</v>
      </c>
      <c r="R826" t="str">
        <f t="shared" si="51"/>
        <v>filters:[1,131200],variables:[22,102,203,300,400,500,600,700.027,801,905,1001,1100]</v>
      </c>
      <c r="S826" t="s">
        <v>1701</v>
      </c>
      <c r="T826" t="str">
        <f t="shared" si="48"/>
        <v>{filters:[1,131200],variables:[22,102,203,300,400,500,600,700.027,801,905,1001,1100]},</v>
      </c>
    </row>
    <row r="827" spans="1:20">
      <c r="A827" s="36">
        <f>VLOOKUP(data!A826,variables!$A$33:$E$58,5,FALSE)</f>
        <v>50</v>
      </c>
      <c r="B827" s="36">
        <f>VLOOKUP(data!A826,variables!$A$33:$F$58,6,FALSE)</f>
        <v>105</v>
      </c>
      <c r="C827" s="36">
        <f>VLOOKUP(IF(data!D826="","unknown",data!D826),variables!$A$63:$F$94,5,FALSE)</f>
        <v>203</v>
      </c>
      <c r="D827" s="36">
        <f>VLOOKUP(IF(data!D826="","unknown",data!D826),variables!$A$63:$F$94,6,FALSE)</f>
        <v>300</v>
      </c>
      <c r="E827">
        <f>VLOOKUP(IF(data!E826="","unknown",data!E826),variables!$A$97:$B$104,2,FALSE)</f>
        <v>440</v>
      </c>
      <c r="F827">
        <f>VLOOKUP(data!F826,variables!$A$107:$B$108,2,FALSE)</f>
        <v>500</v>
      </c>
      <c r="G827">
        <f>VLOOKUP(IF(data!H826="","unknown",data!H826),variables!$A$110:$B$112,2,FALSE)</f>
        <v>600</v>
      </c>
      <c r="H827">
        <f>VLOOKUP(IF(data!I826="","unknown",data!I826),variables!$A$115:$B$464,2,FALSE)</f>
        <v>700.13199999999995</v>
      </c>
      <c r="I827">
        <f>VLOOKUP(IF(data!P826="","unknown",data!P826),variables!$A$466:$B$517,2,FALSE)</f>
        <v>801</v>
      </c>
      <c r="J827">
        <f>VLOOKUP(IF(data!Q826="","unknown",data!Q826),variables!$A$519:$B$524,2,FALSE)</f>
        <v>903</v>
      </c>
      <c r="K827">
        <f>VLOOKUP(IF(data!S826="","unknown",data!S826),variables!$A$526:$B$528,2,FALSE)</f>
        <v>1002</v>
      </c>
      <c r="L827">
        <f>VLOOKUP(IF(data!U826="","unknown",data!U826),variables!$A$530:$B$534,2,FALSE)</f>
        <v>1102</v>
      </c>
      <c r="M827" s="38">
        <f>'data (2)'!A826</f>
        <v>1</v>
      </c>
      <c r="N827">
        <f>'interests (2)'!A827</f>
        <v>1213600</v>
      </c>
      <c r="O827" t="str">
        <f t="shared" si="49"/>
        <v>filters:[1,1213600]</v>
      </c>
      <c r="P827" t="str">
        <f t="shared" si="50"/>
        <v>variables:[50,105,203,300,440,500,600,700.132,801,903,1002,1102]</v>
      </c>
      <c r="Q827" t="s">
        <v>1703</v>
      </c>
      <c r="R827" t="str">
        <f t="shared" si="51"/>
        <v>filters:[1,1213600],variables:[50,105,203,300,440,500,600,700.132,801,903,1002,1102]</v>
      </c>
      <c r="S827" t="s">
        <v>1701</v>
      </c>
      <c r="T827" t="str">
        <f t="shared" si="48"/>
        <v>{filters:[1,1213600],variables:[50,105,203,300,440,500,600,700.132,801,903,1002,1102]},</v>
      </c>
    </row>
    <row r="828" spans="1:20">
      <c r="A828" s="36">
        <f>VLOOKUP(data!A827,variables!$A$33:$E$58,5,FALSE)</f>
        <v>52</v>
      </c>
      <c r="B828" s="36">
        <f>VLOOKUP(data!A827,variables!$A$33:$F$58,6,FALSE)</f>
        <v>105</v>
      </c>
      <c r="C828" s="36">
        <f>VLOOKUP(IF(data!D827="","unknown",data!D827),variables!$A$63:$F$94,5,FALSE)</f>
        <v>203</v>
      </c>
      <c r="D828" s="36">
        <f>VLOOKUP(IF(data!D827="","unknown",data!D827),variables!$A$63:$F$94,6,FALSE)</f>
        <v>300</v>
      </c>
      <c r="E828">
        <f>VLOOKUP(IF(data!E827="","unknown",data!E827),variables!$A$97:$B$104,2,FALSE)</f>
        <v>440</v>
      </c>
      <c r="F828">
        <f>VLOOKUP(data!F827,variables!$A$107:$B$108,2,FALSE)</f>
        <v>501</v>
      </c>
      <c r="G828">
        <f>VLOOKUP(IF(data!H827="","unknown",data!H827),variables!$A$110:$B$112,2,FALSE)</f>
        <v>602</v>
      </c>
      <c r="H828">
        <f>VLOOKUP(IF(data!I827="","unknown",data!I827),variables!$A$115:$B$464,2,FALSE)</f>
        <v>700.18700000000001</v>
      </c>
      <c r="I828">
        <f>VLOOKUP(IF(data!P827="","unknown",data!P827),variables!$A$466:$B$517,2,FALSE)</f>
        <v>801</v>
      </c>
      <c r="J828">
        <f>VLOOKUP(IF(data!Q827="","unknown",data!Q827),variables!$A$519:$B$524,2,FALSE)</f>
        <v>905</v>
      </c>
      <c r="K828">
        <f>VLOOKUP(IF(data!S827="","unknown",data!S827),variables!$A$526:$B$528,2,FALSE)</f>
        <v>1002</v>
      </c>
      <c r="L828">
        <f>VLOOKUP(IF(data!U827="","unknown",data!U827),variables!$A$530:$B$534,2,FALSE)</f>
        <v>1104</v>
      </c>
      <c r="M828" s="38">
        <f>'data (2)'!A827</f>
        <v>0</v>
      </c>
      <c r="N828">
        <f>'interests (2)'!A828</f>
        <v>0</v>
      </c>
      <c r="O828" t="str">
        <f t="shared" si="49"/>
        <v>filters:[0,0]</v>
      </c>
      <c r="P828" t="str">
        <f t="shared" si="50"/>
        <v>variables:[52,105,203,300,440,501,602,700.187,801,905,1002,1104]</v>
      </c>
      <c r="Q828" t="s">
        <v>1703</v>
      </c>
      <c r="R828" t="str">
        <f t="shared" si="51"/>
        <v>filters:[0,0],variables:[52,105,203,300,440,501,602,700.187,801,905,1002,1104]</v>
      </c>
      <c r="S828" t="s">
        <v>1701</v>
      </c>
      <c r="T828" t="str">
        <f t="shared" si="48"/>
        <v>{filters:[0,0],variables:[52,105,203,300,440,501,602,700.187,801,905,1002,1104]},</v>
      </c>
    </row>
    <row r="829" spans="1:20">
      <c r="A829" s="36">
        <f>VLOOKUP(data!A828,variables!$A$33:$E$58,5,FALSE)</f>
        <v>31</v>
      </c>
      <c r="B829" s="36">
        <f>VLOOKUP(data!A828,variables!$A$33:$F$58,6,FALSE)</f>
        <v>103</v>
      </c>
      <c r="C829" s="36">
        <f>VLOOKUP(IF(data!D828="","unknown",data!D828),variables!$A$63:$F$94,5,FALSE)</f>
        <v>203</v>
      </c>
      <c r="D829" s="36">
        <f>VLOOKUP(IF(data!D828="","unknown",data!D828),variables!$A$63:$F$94,6,FALSE)</f>
        <v>300</v>
      </c>
      <c r="E829">
        <f>VLOOKUP(IF(data!E828="","unknown",data!E828),variables!$A$97:$B$104,2,FALSE)</f>
        <v>401</v>
      </c>
      <c r="F829">
        <f>VLOOKUP(data!F828,variables!$A$107:$B$108,2,FALSE)</f>
        <v>500</v>
      </c>
      <c r="G829">
        <f>VLOOKUP(IF(data!H828="","unknown",data!H828),variables!$A$110:$B$112,2,FALSE)</f>
        <v>600</v>
      </c>
      <c r="H829">
        <f>VLOOKUP(IF(data!I828="","unknown",data!I828),variables!$A$115:$B$464,2,FALSE)</f>
        <v>700.149</v>
      </c>
      <c r="I829">
        <f>VLOOKUP(IF(data!P828="","unknown",data!P828),variables!$A$466:$B$517,2,FALSE)</f>
        <v>800.01099999999997</v>
      </c>
      <c r="J829">
        <f>VLOOKUP(IF(data!Q828="","unknown",data!Q828),variables!$A$519:$B$524,2,FALSE)</f>
        <v>900</v>
      </c>
      <c r="K829">
        <f>VLOOKUP(IF(data!S828="","unknown",data!S828),variables!$A$526:$B$528,2,FALSE)</f>
        <v>1001</v>
      </c>
      <c r="L829">
        <f>VLOOKUP(IF(data!U828="","unknown",data!U828),variables!$A$530:$B$534,2,FALSE)</f>
        <v>1100</v>
      </c>
      <c r="M829" s="38">
        <f>'data (2)'!A828</f>
        <v>1</v>
      </c>
      <c r="N829">
        <f>'interests (2)'!A829</f>
        <v>131200</v>
      </c>
      <c r="O829" t="str">
        <f t="shared" si="49"/>
        <v>filters:[1,131200]</v>
      </c>
      <c r="P829" t="str">
        <f t="shared" si="50"/>
        <v>variables:[31,103,203,300,401,500,600,700.149,800.011,900,1001,1100]</v>
      </c>
      <c r="Q829" t="s">
        <v>1703</v>
      </c>
      <c r="R829" t="str">
        <f t="shared" si="51"/>
        <v>filters:[1,131200],variables:[31,103,203,300,401,500,600,700.149,800.011,900,1001,1100]</v>
      </c>
      <c r="S829" t="s">
        <v>1701</v>
      </c>
      <c r="T829" t="str">
        <f t="shared" si="48"/>
        <v>{filters:[1,131200],variables:[31,103,203,300,401,500,600,700.149,800.011,900,1001,1100]},</v>
      </c>
    </row>
    <row r="830" spans="1:20">
      <c r="A830" s="36">
        <f>VLOOKUP(data!A829,variables!$A$33:$E$58,5,FALSE)</f>
        <v>50</v>
      </c>
      <c r="B830" s="36">
        <f>VLOOKUP(data!A829,variables!$A$33:$F$58,6,FALSE)</f>
        <v>105</v>
      </c>
      <c r="C830" s="36">
        <f>VLOOKUP(IF(data!D829="","unknown",data!D829),variables!$A$63:$F$94,5,FALSE)</f>
        <v>203</v>
      </c>
      <c r="D830" s="36">
        <f>VLOOKUP(IF(data!D829="","unknown",data!D829),variables!$A$63:$F$94,6,FALSE)</f>
        <v>300</v>
      </c>
      <c r="E830">
        <f>VLOOKUP(IF(data!E829="","unknown",data!E829),variables!$A$97:$B$104,2,FALSE)</f>
        <v>400</v>
      </c>
      <c r="F830">
        <f>VLOOKUP(data!F829,variables!$A$107:$B$108,2,FALSE)</f>
        <v>500</v>
      </c>
      <c r="G830">
        <f>VLOOKUP(IF(data!H829="","unknown",data!H829),variables!$A$110:$B$112,2,FALSE)</f>
        <v>600</v>
      </c>
      <c r="H830">
        <f>VLOOKUP(IF(data!I829="","unknown",data!I829),variables!$A$115:$B$464,2,FALSE)</f>
        <v>700.298</v>
      </c>
      <c r="I830">
        <f>VLOOKUP(IF(data!P829="","unknown",data!P829),variables!$A$466:$B$517,2,FALSE)</f>
        <v>801</v>
      </c>
      <c r="J830">
        <f>VLOOKUP(IF(data!Q829="","unknown",data!Q829),variables!$A$519:$B$524,2,FALSE)</f>
        <v>902</v>
      </c>
      <c r="K830">
        <f>VLOOKUP(IF(data!S829="","unknown",data!S829),variables!$A$526:$B$528,2,FALSE)</f>
        <v>1000</v>
      </c>
      <c r="L830">
        <f>VLOOKUP(IF(data!U829="","unknown",data!U829),variables!$A$530:$B$534,2,FALSE)</f>
        <v>1100</v>
      </c>
      <c r="M830" s="38">
        <f>'data (2)'!A829</f>
        <v>3</v>
      </c>
      <c r="N830">
        <f>'interests (2)'!A830</f>
        <v>1254600</v>
      </c>
      <c r="O830" t="str">
        <f t="shared" si="49"/>
        <v>filters:[3,1254600]</v>
      </c>
      <c r="P830" t="str">
        <f t="shared" si="50"/>
        <v>variables:[50,105,203,300,400,500,600,700.298,801,902,1000,1100]</v>
      </c>
      <c r="Q830" t="s">
        <v>1703</v>
      </c>
      <c r="R830" t="str">
        <f t="shared" si="51"/>
        <v>filters:[3,1254600],variables:[50,105,203,300,400,500,600,700.298,801,902,1000,1100]</v>
      </c>
      <c r="S830" t="s">
        <v>1701</v>
      </c>
      <c r="T830" t="str">
        <f t="shared" si="48"/>
        <v>{filters:[3,1254600],variables:[50,105,203,300,400,500,600,700.298,801,902,1000,1100]},</v>
      </c>
    </row>
    <row r="831" spans="1:20">
      <c r="A831" s="36">
        <f>VLOOKUP(data!A830,variables!$A$33:$E$58,5,FALSE)</f>
        <v>22</v>
      </c>
      <c r="B831" s="36">
        <f>VLOOKUP(data!A830,variables!$A$33:$F$58,6,FALSE)</f>
        <v>102</v>
      </c>
      <c r="C831" s="36">
        <f>VLOOKUP(IF(data!D830="","unknown",data!D830),variables!$A$63:$F$94,5,FALSE)</f>
        <v>203</v>
      </c>
      <c r="D831" s="36">
        <f>VLOOKUP(IF(data!D830="","unknown",data!D830),variables!$A$63:$F$94,6,FALSE)</f>
        <v>300</v>
      </c>
      <c r="E831">
        <f>VLOOKUP(IF(data!E830="","unknown",data!E830),variables!$A$97:$B$104,2,FALSE)</f>
        <v>400</v>
      </c>
      <c r="F831">
        <f>VLOOKUP(data!F830,variables!$A$107:$B$108,2,FALSE)</f>
        <v>500</v>
      </c>
      <c r="G831">
        <f>VLOOKUP(IF(data!H830="","unknown",data!H830),variables!$A$110:$B$112,2,FALSE)</f>
        <v>600</v>
      </c>
      <c r="H831">
        <f>VLOOKUP(IF(data!I830="","unknown",data!I830),variables!$A$115:$B$464,2,FALSE)</f>
        <v>700.26800000000003</v>
      </c>
      <c r="I831">
        <f>VLOOKUP(IF(data!P830="","unknown",data!P830),variables!$A$466:$B$517,2,FALSE)</f>
        <v>800.01099999999997</v>
      </c>
      <c r="J831">
        <f>VLOOKUP(IF(data!Q830="","unknown",data!Q830),variables!$A$519:$B$524,2,FALSE)</f>
        <v>903</v>
      </c>
      <c r="K831">
        <f>VLOOKUP(IF(data!S830="","unknown",data!S830),variables!$A$526:$B$528,2,FALSE)</f>
        <v>1000</v>
      </c>
      <c r="L831">
        <f>VLOOKUP(IF(data!U830="","unknown",data!U830),variables!$A$530:$B$534,2,FALSE)</f>
        <v>1100</v>
      </c>
      <c r="M831" s="38">
        <f>'data (2)'!A830</f>
        <v>3</v>
      </c>
      <c r="N831">
        <f>'interests (2)'!A831</f>
        <v>1537502</v>
      </c>
      <c r="O831" t="str">
        <f t="shared" si="49"/>
        <v>filters:[3,1537502]</v>
      </c>
      <c r="P831" t="str">
        <f t="shared" si="50"/>
        <v>variables:[22,102,203,300,400,500,600,700.268,800.011,903,1000,1100]</v>
      </c>
      <c r="Q831" t="s">
        <v>1703</v>
      </c>
      <c r="R831" t="str">
        <f t="shared" si="51"/>
        <v>filters:[3,1537502],variables:[22,102,203,300,400,500,600,700.268,800.011,903,1000,1100]</v>
      </c>
      <c r="S831" t="s">
        <v>1701</v>
      </c>
      <c r="T831" t="str">
        <f t="shared" si="48"/>
        <v>{filters:[3,1537502],variables:[22,102,203,300,400,500,600,700.268,800.011,903,1000,1100]},</v>
      </c>
    </row>
    <row r="832" spans="1:20">
      <c r="A832" s="36">
        <f>VLOOKUP(data!A831,variables!$A$33:$E$58,5,FALSE)</f>
        <v>42</v>
      </c>
      <c r="B832" s="36">
        <f>VLOOKUP(data!A831,variables!$A$33:$F$58,6,FALSE)</f>
        <v>104</v>
      </c>
      <c r="C832" s="36">
        <f>VLOOKUP(IF(data!D831="","unknown",data!D831),variables!$A$63:$F$94,5,FALSE)</f>
        <v>217</v>
      </c>
      <c r="D832" s="36">
        <f>VLOOKUP(IF(data!D831="","unknown",data!D831),variables!$A$63:$F$94,6,FALSE)</f>
        <v>301</v>
      </c>
      <c r="E832">
        <f>VLOOKUP(IF(data!E831="","unknown",data!E831),variables!$A$97:$B$104,2,FALSE)</f>
        <v>402</v>
      </c>
      <c r="F832">
        <f>VLOOKUP(data!F831,variables!$A$107:$B$108,2,FALSE)</f>
        <v>500</v>
      </c>
      <c r="G832">
        <f>VLOOKUP(IF(data!H831="","unknown",data!H831),variables!$A$110:$B$112,2,FALSE)</f>
        <v>601</v>
      </c>
      <c r="H832">
        <f>VLOOKUP(IF(data!I831="","unknown",data!I831),variables!$A$115:$B$464,2,FALSE)</f>
        <v>700.15800000000002</v>
      </c>
      <c r="I832">
        <f>VLOOKUP(IF(data!P831="","unknown",data!P831),variables!$A$466:$B$517,2,FALSE)</f>
        <v>800.01099999999997</v>
      </c>
      <c r="J832">
        <f>VLOOKUP(IF(data!Q831="","unknown",data!Q831),variables!$A$519:$B$524,2,FALSE)</f>
        <v>901</v>
      </c>
      <c r="K832">
        <f>VLOOKUP(IF(data!S831="","unknown",data!S831),variables!$A$526:$B$528,2,FALSE)</f>
        <v>1000</v>
      </c>
      <c r="L832">
        <f>VLOOKUP(IF(data!U831="","unknown",data!U831),variables!$A$530:$B$534,2,FALSE)</f>
        <v>1100</v>
      </c>
      <c r="M832" s="38">
        <f>'data (2)'!A831</f>
        <v>1</v>
      </c>
      <c r="N832">
        <f>'interests (2)'!A832</f>
        <v>1049600</v>
      </c>
      <c r="O832" t="str">
        <f t="shared" si="49"/>
        <v>filters:[1,1049600]</v>
      </c>
      <c r="P832" t="str">
        <f t="shared" si="50"/>
        <v>variables:[42,104,217,301,402,500,601,700.158,800.011,901,1000,1100]</v>
      </c>
      <c r="Q832" t="s">
        <v>1703</v>
      </c>
      <c r="R832" t="str">
        <f t="shared" si="51"/>
        <v>filters:[1,1049600],variables:[42,104,217,301,402,500,601,700.158,800.011,901,1000,1100]</v>
      </c>
      <c r="S832" t="s">
        <v>1701</v>
      </c>
      <c r="T832" t="str">
        <f t="shared" si="48"/>
        <v>{filters:[1,1049600],variables:[42,104,217,301,402,500,601,700.158,800.011,901,1000,1100]},</v>
      </c>
    </row>
    <row r="833" spans="1:20">
      <c r="A833" s="36">
        <f>VLOOKUP(data!A832,variables!$A$33:$E$58,5,FALSE)</f>
        <v>22</v>
      </c>
      <c r="B833" s="36">
        <f>VLOOKUP(data!A832,variables!$A$33:$F$58,6,FALSE)</f>
        <v>102</v>
      </c>
      <c r="C833" s="36">
        <f>VLOOKUP(IF(data!D832="","unknown",data!D832),variables!$A$63:$F$94,5,FALSE)</f>
        <v>203</v>
      </c>
      <c r="D833" s="36">
        <f>VLOOKUP(IF(data!D832="","unknown",data!D832),variables!$A$63:$F$94,6,FALSE)</f>
        <v>300</v>
      </c>
      <c r="E833">
        <f>VLOOKUP(IF(data!E832="","unknown",data!E832),variables!$A$97:$B$104,2,FALSE)</f>
        <v>440</v>
      </c>
      <c r="F833">
        <f>VLOOKUP(data!F832,variables!$A$107:$B$108,2,FALSE)</f>
        <v>500</v>
      </c>
      <c r="G833">
        <f>VLOOKUP(IF(data!H832="","unknown",data!H832),variables!$A$110:$B$112,2,FALSE)</f>
        <v>602</v>
      </c>
      <c r="H833">
        <f>VLOOKUP(IF(data!I832="","unknown",data!I832),variables!$A$115:$B$464,2,FALSE)</f>
        <v>700.20899999999995</v>
      </c>
      <c r="I833">
        <f>VLOOKUP(IF(data!P832="","unknown",data!P832),variables!$A$466:$B$517,2,FALSE)</f>
        <v>801</v>
      </c>
      <c r="J833">
        <f>VLOOKUP(IF(data!Q832="","unknown",data!Q832),variables!$A$519:$B$524,2,FALSE)</f>
        <v>905</v>
      </c>
      <c r="K833">
        <f>VLOOKUP(IF(data!S832="","unknown",data!S832),variables!$A$526:$B$528,2,FALSE)</f>
        <v>1002</v>
      </c>
      <c r="L833">
        <f>VLOOKUP(IF(data!U832="","unknown",data!U832),variables!$A$530:$B$534,2,FALSE)</f>
        <v>1104</v>
      </c>
      <c r="M833" s="38">
        <f>'data (2)'!A832</f>
        <v>0</v>
      </c>
      <c r="N833">
        <f>'interests (2)'!A833</f>
        <v>0</v>
      </c>
      <c r="O833" t="str">
        <f t="shared" si="49"/>
        <v>filters:[0,0]</v>
      </c>
      <c r="P833" t="str">
        <f t="shared" si="50"/>
        <v>variables:[22,102,203,300,440,500,602,700.209,801,905,1002,1104]</v>
      </c>
      <c r="Q833" t="s">
        <v>1703</v>
      </c>
      <c r="R833" t="str">
        <f t="shared" si="51"/>
        <v>filters:[0,0],variables:[22,102,203,300,440,500,602,700.209,801,905,1002,1104]</v>
      </c>
      <c r="S833" t="s">
        <v>1701</v>
      </c>
      <c r="T833" t="str">
        <f t="shared" si="48"/>
        <v>{filters:[0,0],variables:[22,102,203,300,440,500,602,700.209,801,905,1002,1104]},</v>
      </c>
    </row>
    <row r="834" spans="1:20">
      <c r="A834" s="36">
        <f>VLOOKUP(data!A833,variables!$A$33:$E$58,5,FALSE)</f>
        <v>31</v>
      </c>
      <c r="B834" s="36">
        <f>VLOOKUP(data!A833,variables!$A$33:$F$58,6,FALSE)</f>
        <v>103</v>
      </c>
      <c r="C834" s="36">
        <f>VLOOKUP(IF(data!D833="","unknown",data!D833),variables!$A$63:$F$94,5,FALSE)</f>
        <v>210</v>
      </c>
      <c r="D834" s="36">
        <f>VLOOKUP(IF(data!D833="","unknown",data!D833),variables!$A$63:$F$94,6,FALSE)</f>
        <v>301</v>
      </c>
      <c r="E834">
        <f>VLOOKUP(IF(data!E833="","unknown",data!E833),variables!$A$97:$B$104,2,FALSE)</f>
        <v>440</v>
      </c>
      <c r="F834">
        <f>VLOOKUP(data!F833,variables!$A$107:$B$108,2,FALSE)</f>
        <v>500</v>
      </c>
      <c r="G834">
        <f>VLOOKUP(IF(data!H833="","unknown",data!H833),variables!$A$110:$B$112,2,FALSE)</f>
        <v>602</v>
      </c>
      <c r="H834">
        <f>VLOOKUP(IF(data!I833="","unknown",data!I833),variables!$A$115:$B$464,2,FALSE)</f>
        <v>700.19</v>
      </c>
      <c r="I834">
        <f>VLOOKUP(IF(data!P833="","unknown",data!P833),variables!$A$466:$B$517,2,FALSE)</f>
        <v>801</v>
      </c>
      <c r="J834">
        <f>VLOOKUP(IF(data!Q833="","unknown",data!Q833),variables!$A$519:$B$524,2,FALSE)</f>
        <v>905</v>
      </c>
      <c r="K834">
        <f>VLOOKUP(IF(data!S833="","unknown",data!S833),variables!$A$526:$B$528,2,FALSE)</f>
        <v>1002</v>
      </c>
      <c r="L834">
        <f>VLOOKUP(IF(data!U833="","unknown",data!U833),variables!$A$530:$B$534,2,FALSE)</f>
        <v>1104</v>
      </c>
      <c r="M834" s="38">
        <f>'data (2)'!A833</f>
        <v>0</v>
      </c>
      <c r="N834">
        <f>'interests (2)'!A834</f>
        <v>0</v>
      </c>
      <c r="O834" t="str">
        <f t="shared" si="49"/>
        <v>filters:[0,0]</v>
      </c>
      <c r="P834" t="str">
        <f t="shared" si="50"/>
        <v>variables:[31,103,210,301,440,500,602,700.19,801,905,1002,1104]</v>
      </c>
      <c r="Q834" t="s">
        <v>1703</v>
      </c>
      <c r="R834" t="str">
        <f t="shared" si="51"/>
        <v>filters:[0,0],variables:[31,103,210,301,440,500,602,700.19,801,905,1002,1104]</v>
      </c>
      <c r="S834" t="s">
        <v>1701</v>
      </c>
      <c r="T834" t="str">
        <f t="shared" si="48"/>
        <v>{filters:[0,0],variables:[31,103,210,301,440,500,602,700.19,801,905,1002,1104]},</v>
      </c>
    </row>
    <row r="835" spans="1:20">
      <c r="A835" s="36">
        <f>VLOOKUP(data!A834,variables!$A$33:$E$58,5,FALSE)</f>
        <v>22</v>
      </c>
      <c r="B835" s="36">
        <f>VLOOKUP(data!A834,variables!$A$33:$F$58,6,FALSE)</f>
        <v>102</v>
      </c>
      <c r="C835" s="36">
        <f>VLOOKUP(IF(data!D834="","unknown",data!D834),variables!$A$63:$F$94,5,FALSE)</f>
        <v>234</v>
      </c>
      <c r="D835" s="36">
        <f>VLOOKUP(IF(data!D834="","unknown",data!D834),variables!$A$63:$F$94,6,FALSE)</f>
        <v>302</v>
      </c>
      <c r="E835">
        <f>VLOOKUP(IF(data!E834="","unknown",data!E834),variables!$A$97:$B$104,2,FALSE)</f>
        <v>400</v>
      </c>
      <c r="F835">
        <f>VLOOKUP(data!F834,variables!$A$107:$B$108,2,FALSE)</f>
        <v>500</v>
      </c>
      <c r="G835">
        <f>VLOOKUP(IF(data!H834="","unknown",data!H834),variables!$A$110:$B$112,2,FALSE)</f>
        <v>601</v>
      </c>
      <c r="H835">
        <f>VLOOKUP(IF(data!I834="","unknown",data!I834),variables!$A$115:$B$464,2,FALSE)</f>
        <v>700.14200000000005</v>
      </c>
      <c r="I835">
        <f>VLOOKUP(IF(data!P834="","unknown",data!P834),variables!$A$466:$B$517,2,FALSE)</f>
        <v>800.01099999999997</v>
      </c>
      <c r="J835">
        <f>VLOOKUP(IF(data!Q834="","unknown",data!Q834),variables!$A$519:$B$524,2,FALSE)</f>
        <v>904</v>
      </c>
      <c r="K835">
        <f>VLOOKUP(IF(data!S834="","unknown",data!S834),variables!$A$526:$B$528,2,FALSE)</f>
        <v>1000</v>
      </c>
      <c r="L835">
        <f>VLOOKUP(IF(data!U834="","unknown",data!U834),variables!$A$530:$B$534,2,FALSE)</f>
        <v>1100</v>
      </c>
      <c r="M835" s="38">
        <f>'data (2)'!A834</f>
        <v>2</v>
      </c>
      <c r="N835">
        <f>'interests (2)'!A835</f>
        <v>1389900</v>
      </c>
      <c r="O835" t="str">
        <f t="shared" si="49"/>
        <v>filters:[2,1389900]</v>
      </c>
      <c r="P835" t="str">
        <f t="shared" si="50"/>
        <v>variables:[22,102,234,302,400,500,601,700.142,800.011,904,1000,1100]</v>
      </c>
      <c r="Q835" t="s">
        <v>1703</v>
      </c>
      <c r="R835" t="str">
        <f t="shared" si="51"/>
        <v>filters:[2,1389900],variables:[22,102,234,302,400,500,601,700.142,800.011,904,1000,1100]</v>
      </c>
      <c r="S835" t="s">
        <v>1701</v>
      </c>
      <c r="T835" t="str">
        <f t="shared" ref="T835:T870" si="52">Q835&amp;R835&amp;S835</f>
        <v>{filters:[2,1389900],variables:[22,102,234,302,400,500,601,700.142,800.011,904,1000,1100]},</v>
      </c>
    </row>
    <row r="836" spans="1:20">
      <c r="A836" s="36">
        <f>VLOOKUP(data!A835,variables!$A$33:$E$58,5,FALSE)</f>
        <v>23</v>
      </c>
      <c r="B836" s="36">
        <f>VLOOKUP(data!A835,variables!$A$33:$F$58,6,FALSE)</f>
        <v>102</v>
      </c>
      <c r="C836" s="36">
        <f>VLOOKUP(IF(data!D835="","unknown",data!D835),variables!$A$63:$F$94,5,FALSE)</f>
        <v>203</v>
      </c>
      <c r="D836" s="36">
        <f>VLOOKUP(IF(data!D835="","unknown",data!D835),variables!$A$63:$F$94,6,FALSE)</f>
        <v>300</v>
      </c>
      <c r="E836">
        <f>VLOOKUP(IF(data!E835="","unknown",data!E835),variables!$A$97:$B$104,2,FALSE)</f>
        <v>401</v>
      </c>
      <c r="F836">
        <f>VLOOKUP(data!F835,variables!$A$107:$B$108,2,FALSE)</f>
        <v>500</v>
      </c>
      <c r="G836">
        <f>VLOOKUP(IF(data!H835="","unknown",data!H835),variables!$A$110:$B$112,2,FALSE)</f>
        <v>600</v>
      </c>
      <c r="H836">
        <f>VLOOKUP(IF(data!I835="","unknown",data!I835),variables!$A$115:$B$464,2,FALSE)</f>
        <v>700.18200000000002</v>
      </c>
      <c r="I836">
        <f>VLOOKUP(IF(data!P835="","unknown",data!P835),variables!$A$466:$B$517,2,FALSE)</f>
        <v>801</v>
      </c>
      <c r="J836">
        <f>VLOOKUP(IF(data!Q835="","unknown",data!Q835),variables!$A$519:$B$524,2,FALSE)</f>
        <v>903</v>
      </c>
      <c r="K836">
        <f>VLOOKUP(IF(data!S835="","unknown",data!S835),variables!$A$526:$B$528,2,FALSE)</f>
        <v>1001</v>
      </c>
      <c r="L836">
        <f>VLOOKUP(IF(data!U835="","unknown",data!U835),variables!$A$530:$B$534,2,FALSE)</f>
        <v>1100</v>
      </c>
      <c r="M836" s="38">
        <f>'data (2)'!A835</f>
        <v>1</v>
      </c>
      <c r="N836">
        <f>'interests (2)'!A836</f>
        <v>131200</v>
      </c>
      <c r="O836" t="str">
        <f t="shared" ref="O836:O871" si="53">"filters:["&amp;M836&amp;","&amp;N836&amp;"]"</f>
        <v>filters:[1,131200]</v>
      </c>
      <c r="P836" t="str">
        <f t="shared" ref="P836:P871" si="54">"variables:["&amp;A836&amp;","&amp;B836&amp;","&amp;C836&amp;","&amp;D836&amp;","&amp;E836&amp;","&amp;F836&amp;","&amp;G836&amp;","&amp;H836&amp;","&amp;I836&amp;","&amp;J836&amp;","&amp;K836&amp;","&amp;L836&amp;"]"</f>
        <v>variables:[23,102,203,300,401,500,600,700.182,801,903,1001,1100]</v>
      </c>
      <c r="Q836" t="s">
        <v>1703</v>
      </c>
      <c r="R836" t="str">
        <f t="shared" ref="R836:R871" si="55">O836&amp;","&amp;P836</f>
        <v>filters:[1,131200],variables:[23,102,203,300,401,500,600,700.182,801,903,1001,1100]</v>
      </c>
      <c r="S836" t="s">
        <v>1701</v>
      </c>
      <c r="T836" t="str">
        <f t="shared" si="52"/>
        <v>{filters:[1,131200],variables:[23,102,203,300,401,500,600,700.182,801,903,1001,1100]},</v>
      </c>
    </row>
    <row r="837" spans="1:20">
      <c r="A837" s="36">
        <f>VLOOKUP(data!A836,variables!$A$33:$E$58,5,FALSE)</f>
        <v>31</v>
      </c>
      <c r="B837" s="36">
        <f>VLOOKUP(data!A836,variables!$A$33:$F$58,6,FALSE)</f>
        <v>103</v>
      </c>
      <c r="C837" s="36">
        <f>VLOOKUP(IF(data!D836="","unknown",data!D836),variables!$A$63:$F$94,5,FALSE)</f>
        <v>203</v>
      </c>
      <c r="D837" s="36">
        <f>VLOOKUP(IF(data!D836="","unknown",data!D836),variables!$A$63:$F$94,6,FALSE)</f>
        <v>300</v>
      </c>
      <c r="E837">
        <f>VLOOKUP(IF(data!E836="","unknown",data!E836),variables!$A$97:$B$104,2,FALSE)</f>
        <v>400</v>
      </c>
      <c r="F837">
        <f>VLOOKUP(data!F836,variables!$A$107:$B$108,2,FALSE)</f>
        <v>500</v>
      </c>
      <c r="G837">
        <f>VLOOKUP(IF(data!H836="","unknown",data!H836),variables!$A$110:$B$112,2,FALSE)</f>
        <v>600</v>
      </c>
      <c r="H837">
        <f>VLOOKUP(IF(data!I836="","unknown",data!I836),variables!$A$115:$B$464,2,FALSE)</f>
        <v>700.22500000000002</v>
      </c>
      <c r="I837">
        <f>VLOOKUP(IF(data!P836="","unknown",data!P836),variables!$A$466:$B$517,2,FALSE)</f>
        <v>800.005</v>
      </c>
      <c r="J837">
        <f>VLOOKUP(IF(data!Q836="","unknown",data!Q836),variables!$A$519:$B$524,2,FALSE)</f>
        <v>900</v>
      </c>
      <c r="K837">
        <f>VLOOKUP(IF(data!S836="","unknown",data!S836),variables!$A$526:$B$528,2,FALSE)</f>
        <v>1001</v>
      </c>
      <c r="L837">
        <f>VLOOKUP(IF(data!U836="","unknown",data!U836),variables!$A$530:$B$534,2,FALSE)</f>
        <v>1100</v>
      </c>
      <c r="M837" s="38">
        <f>'data (2)'!A836</f>
        <v>3</v>
      </c>
      <c r="N837">
        <f>'interests (2)'!A837</f>
        <v>1307902</v>
      </c>
      <c r="O837" t="str">
        <f t="shared" si="53"/>
        <v>filters:[3,1307902]</v>
      </c>
      <c r="P837" t="str">
        <f t="shared" si="54"/>
        <v>variables:[31,103,203,300,400,500,600,700.225,800.005,900,1001,1100]</v>
      </c>
      <c r="Q837" t="s">
        <v>1703</v>
      </c>
      <c r="R837" t="str">
        <f t="shared" si="55"/>
        <v>filters:[3,1307902],variables:[31,103,203,300,400,500,600,700.225,800.005,900,1001,1100]</v>
      </c>
      <c r="S837" t="s">
        <v>1701</v>
      </c>
      <c r="T837" t="str">
        <f t="shared" si="52"/>
        <v>{filters:[3,1307902],variables:[31,103,203,300,400,500,600,700.225,800.005,900,1001,1100]},</v>
      </c>
    </row>
    <row r="838" spans="1:20">
      <c r="A838" s="36">
        <f>VLOOKUP(data!A837,variables!$A$33:$E$58,5,FALSE)</f>
        <v>41</v>
      </c>
      <c r="B838" s="36">
        <f>VLOOKUP(data!A837,variables!$A$33:$F$58,6,FALSE)</f>
        <v>104</v>
      </c>
      <c r="C838" s="36">
        <f>VLOOKUP(IF(data!D837="","unknown",data!D837),variables!$A$63:$F$94,5,FALSE)</f>
        <v>203</v>
      </c>
      <c r="D838" s="36">
        <f>VLOOKUP(IF(data!D837="","unknown",data!D837),variables!$A$63:$F$94,6,FALSE)</f>
        <v>300</v>
      </c>
      <c r="E838">
        <f>VLOOKUP(IF(data!E837="","unknown",data!E837),variables!$A$97:$B$104,2,FALSE)</f>
        <v>401</v>
      </c>
      <c r="F838">
        <f>VLOOKUP(data!F837,variables!$A$107:$B$108,2,FALSE)</f>
        <v>500</v>
      </c>
      <c r="G838">
        <f>VLOOKUP(IF(data!H837="","unknown",data!H837),variables!$A$110:$B$112,2,FALSE)</f>
        <v>601</v>
      </c>
      <c r="H838">
        <f>VLOOKUP(IF(data!I837="","unknown",data!I837),variables!$A$115:$B$464,2,FALSE)</f>
        <v>700.11599999999999</v>
      </c>
      <c r="I838">
        <f>VLOOKUP(IF(data!P837="","unknown",data!P837),variables!$A$466:$B$517,2,FALSE)</f>
        <v>801</v>
      </c>
      <c r="J838">
        <f>VLOOKUP(IF(data!Q837="","unknown",data!Q837),variables!$A$519:$B$524,2,FALSE)</f>
        <v>904</v>
      </c>
      <c r="K838">
        <f>VLOOKUP(IF(data!S837="","unknown",data!S837),variables!$A$526:$B$528,2,FALSE)</f>
        <v>1000</v>
      </c>
      <c r="L838">
        <f>VLOOKUP(IF(data!U837="","unknown",data!U837),variables!$A$530:$B$534,2,FALSE)</f>
        <v>1103</v>
      </c>
      <c r="M838" s="38">
        <f>'data (2)'!A837</f>
        <v>0</v>
      </c>
      <c r="N838">
        <f>'interests (2)'!A838</f>
        <v>0</v>
      </c>
      <c r="O838" t="str">
        <f t="shared" si="53"/>
        <v>filters:[0,0]</v>
      </c>
      <c r="P838" t="str">
        <f t="shared" si="54"/>
        <v>variables:[41,104,203,300,401,500,601,700.116,801,904,1000,1103]</v>
      </c>
      <c r="Q838" t="s">
        <v>1703</v>
      </c>
      <c r="R838" t="str">
        <f t="shared" si="55"/>
        <v>filters:[0,0],variables:[41,104,203,300,401,500,601,700.116,801,904,1000,1103]</v>
      </c>
      <c r="S838" t="s">
        <v>1701</v>
      </c>
      <c r="T838" t="str">
        <f t="shared" si="52"/>
        <v>{filters:[0,0],variables:[41,104,203,300,401,500,601,700.116,801,904,1000,1103]},</v>
      </c>
    </row>
    <row r="839" spans="1:20">
      <c r="A839" s="36">
        <f>VLOOKUP(data!A838,variables!$A$33:$E$58,5,FALSE)</f>
        <v>51</v>
      </c>
      <c r="B839" s="36">
        <f>VLOOKUP(data!A838,variables!$A$33:$F$58,6,FALSE)</f>
        <v>105</v>
      </c>
      <c r="C839" s="36">
        <f>VLOOKUP(IF(data!D838="","unknown",data!D838),variables!$A$63:$F$94,5,FALSE)</f>
        <v>203</v>
      </c>
      <c r="D839" s="36">
        <f>VLOOKUP(IF(data!D838="","unknown",data!D838),variables!$A$63:$F$94,6,FALSE)</f>
        <v>300</v>
      </c>
      <c r="E839">
        <f>VLOOKUP(IF(data!E838="","unknown",data!E838),variables!$A$97:$B$104,2,FALSE)</f>
        <v>440</v>
      </c>
      <c r="F839">
        <f>VLOOKUP(data!F838,variables!$A$107:$B$108,2,FALSE)</f>
        <v>500</v>
      </c>
      <c r="G839">
        <f>VLOOKUP(IF(data!H838="","unknown",data!H838),variables!$A$110:$B$112,2,FALSE)</f>
        <v>602</v>
      </c>
      <c r="H839">
        <f>VLOOKUP(IF(data!I838="","unknown",data!I838),variables!$A$115:$B$464,2,FALSE)</f>
        <v>700.21199999999999</v>
      </c>
      <c r="I839">
        <f>VLOOKUP(IF(data!P838="","unknown",data!P838),variables!$A$466:$B$517,2,FALSE)</f>
        <v>801</v>
      </c>
      <c r="J839">
        <f>VLOOKUP(IF(data!Q838="","unknown",data!Q838),variables!$A$519:$B$524,2,FALSE)</f>
        <v>905</v>
      </c>
      <c r="K839">
        <f>VLOOKUP(IF(data!S838="","unknown",data!S838),variables!$A$526:$B$528,2,FALSE)</f>
        <v>1002</v>
      </c>
      <c r="L839">
        <f>VLOOKUP(IF(data!U838="","unknown",data!U838),variables!$A$530:$B$534,2,FALSE)</f>
        <v>1104</v>
      </c>
      <c r="M839" s="38">
        <f>'data (2)'!A838</f>
        <v>0</v>
      </c>
      <c r="N839">
        <f>'interests (2)'!A839</f>
        <v>0</v>
      </c>
      <c r="O839" t="str">
        <f t="shared" si="53"/>
        <v>filters:[0,0]</v>
      </c>
      <c r="P839" t="str">
        <f t="shared" si="54"/>
        <v>variables:[51,105,203,300,440,500,602,700.212,801,905,1002,1104]</v>
      </c>
      <c r="Q839" t="s">
        <v>1703</v>
      </c>
      <c r="R839" t="str">
        <f t="shared" si="55"/>
        <v>filters:[0,0],variables:[51,105,203,300,440,500,602,700.212,801,905,1002,1104]</v>
      </c>
      <c r="S839" t="s">
        <v>1701</v>
      </c>
      <c r="T839" t="str">
        <f t="shared" si="52"/>
        <v>{filters:[0,0],variables:[51,105,203,300,440,500,602,700.212,801,905,1002,1104]},</v>
      </c>
    </row>
    <row r="840" spans="1:20">
      <c r="A840" s="36">
        <f>VLOOKUP(data!A839,variables!$A$33:$E$58,5,FALSE)</f>
        <v>50</v>
      </c>
      <c r="B840" s="36">
        <f>VLOOKUP(data!A839,variables!$A$33:$F$58,6,FALSE)</f>
        <v>105</v>
      </c>
      <c r="C840" s="36">
        <f>VLOOKUP(IF(data!D839="","unknown",data!D839),variables!$A$63:$F$94,5,FALSE)</f>
        <v>203</v>
      </c>
      <c r="D840" s="36">
        <f>VLOOKUP(IF(data!D839="","unknown",data!D839),variables!$A$63:$F$94,6,FALSE)</f>
        <v>300</v>
      </c>
      <c r="E840">
        <f>VLOOKUP(IF(data!E839="","unknown",data!E839),variables!$A$97:$B$104,2,FALSE)</f>
        <v>440</v>
      </c>
      <c r="F840">
        <f>VLOOKUP(data!F839,variables!$A$107:$B$108,2,FALSE)</f>
        <v>500</v>
      </c>
      <c r="G840">
        <f>VLOOKUP(IF(data!H839="","unknown",data!H839),variables!$A$110:$B$112,2,FALSE)</f>
        <v>602</v>
      </c>
      <c r="H840">
        <f>VLOOKUP(IF(data!I839="","unknown",data!I839),variables!$A$115:$B$464,2,FALSE)</f>
        <v>700.09900000000005</v>
      </c>
      <c r="I840">
        <f>VLOOKUP(IF(data!P839="","unknown",data!P839),variables!$A$466:$B$517,2,FALSE)</f>
        <v>801</v>
      </c>
      <c r="J840">
        <f>VLOOKUP(IF(data!Q839="","unknown",data!Q839),variables!$A$519:$B$524,2,FALSE)</f>
        <v>905</v>
      </c>
      <c r="K840">
        <f>VLOOKUP(IF(data!S839="","unknown",data!S839),variables!$A$526:$B$528,2,FALSE)</f>
        <v>1002</v>
      </c>
      <c r="L840">
        <f>VLOOKUP(IF(data!U839="","unknown",data!U839),variables!$A$530:$B$534,2,FALSE)</f>
        <v>1104</v>
      </c>
      <c r="M840" s="38">
        <f>'data (2)'!A839</f>
        <v>0</v>
      </c>
      <c r="N840">
        <f>'interests (2)'!A840</f>
        <v>0</v>
      </c>
      <c r="O840" t="str">
        <f t="shared" si="53"/>
        <v>filters:[0,0]</v>
      </c>
      <c r="P840" t="str">
        <f t="shared" si="54"/>
        <v>variables:[50,105,203,300,440,500,602,700.099,801,905,1002,1104]</v>
      </c>
      <c r="Q840" t="s">
        <v>1703</v>
      </c>
      <c r="R840" t="str">
        <f t="shared" si="55"/>
        <v>filters:[0,0],variables:[50,105,203,300,440,500,602,700.099,801,905,1002,1104]</v>
      </c>
      <c r="S840" t="s">
        <v>1701</v>
      </c>
      <c r="T840" t="str">
        <f t="shared" si="52"/>
        <v>{filters:[0,0],variables:[50,105,203,300,440,500,602,700.099,801,905,1002,1104]},</v>
      </c>
    </row>
    <row r="841" spans="1:20">
      <c r="A841" s="36">
        <f>VLOOKUP(data!A840,variables!$A$33:$E$58,5,FALSE)</f>
        <v>30</v>
      </c>
      <c r="B841" s="36">
        <f>VLOOKUP(data!A840,variables!$A$33:$F$58,6,FALSE)</f>
        <v>103</v>
      </c>
      <c r="C841" s="36">
        <f>VLOOKUP(IF(data!D840="","unknown",data!D840),variables!$A$63:$F$94,5,FALSE)</f>
        <v>203</v>
      </c>
      <c r="D841" s="36">
        <f>VLOOKUP(IF(data!D840="","unknown",data!D840),variables!$A$63:$F$94,6,FALSE)</f>
        <v>300</v>
      </c>
      <c r="E841">
        <f>VLOOKUP(IF(data!E840="","unknown",data!E840),variables!$A$97:$B$104,2,FALSE)</f>
        <v>400</v>
      </c>
      <c r="F841">
        <f>VLOOKUP(data!F840,variables!$A$107:$B$108,2,FALSE)</f>
        <v>500</v>
      </c>
      <c r="G841">
        <f>VLOOKUP(IF(data!H840="","unknown",data!H840),variables!$A$110:$B$112,2,FALSE)</f>
        <v>600</v>
      </c>
      <c r="H841">
        <f>VLOOKUP(IF(data!I840="","unknown",data!I840),variables!$A$115:$B$464,2,FALSE)</f>
        <v>700.3</v>
      </c>
      <c r="I841">
        <f>VLOOKUP(IF(data!P840="","unknown",data!P840),variables!$A$466:$B$517,2,FALSE)</f>
        <v>800.01099999999997</v>
      </c>
      <c r="J841">
        <f>VLOOKUP(IF(data!Q840="","unknown",data!Q840),variables!$A$519:$B$524,2,FALSE)</f>
        <v>902</v>
      </c>
      <c r="K841">
        <f>VLOOKUP(IF(data!S840="","unknown",data!S840),variables!$A$526:$B$528,2,FALSE)</f>
        <v>1001</v>
      </c>
      <c r="L841">
        <f>VLOOKUP(IF(data!U840="","unknown",data!U840),variables!$A$530:$B$534,2,FALSE)</f>
        <v>1100</v>
      </c>
      <c r="M841" s="38">
        <f>'data (2)'!A840</f>
        <v>2</v>
      </c>
      <c r="N841">
        <f>'interests (2)'!A841</f>
        <v>1324300</v>
      </c>
      <c r="O841" t="str">
        <f t="shared" si="53"/>
        <v>filters:[2,1324300]</v>
      </c>
      <c r="P841" t="str">
        <f t="shared" si="54"/>
        <v>variables:[30,103,203,300,400,500,600,700.3,800.011,902,1001,1100]</v>
      </c>
      <c r="Q841" t="s">
        <v>1703</v>
      </c>
      <c r="R841" t="str">
        <f t="shared" si="55"/>
        <v>filters:[2,1324300],variables:[30,103,203,300,400,500,600,700.3,800.011,902,1001,1100]</v>
      </c>
      <c r="S841" t="s">
        <v>1701</v>
      </c>
      <c r="T841" t="str">
        <f t="shared" si="52"/>
        <v>{filters:[2,1324300],variables:[30,103,203,300,400,500,600,700.3,800.011,902,1001,1100]},</v>
      </c>
    </row>
    <row r="842" spans="1:20">
      <c r="A842" s="36">
        <f>VLOOKUP(data!A841,variables!$A$33:$E$58,5,FALSE)</f>
        <v>51</v>
      </c>
      <c r="B842" s="36">
        <f>VLOOKUP(data!A841,variables!$A$33:$F$58,6,FALSE)</f>
        <v>105</v>
      </c>
      <c r="C842" s="36">
        <f>VLOOKUP(IF(data!D841="","unknown",data!D841),variables!$A$63:$F$94,5,FALSE)</f>
        <v>226</v>
      </c>
      <c r="D842" s="36">
        <f>VLOOKUP(IF(data!D841="","unknown",data!D841),variables!$A$63:$F$94,6,FALSE)</f>
        <v>302</v>
      </c>
      <c r="E842">
        <f>VLOOKUP(IF(data!E841="","unknown",data!E841),variables!$A$97:$B$104,2,FALSE)</f>
        <v>401</v>
      </c>
      <c r="F842">
        <f>VLOOKUP(data!F841,variables!$A$107:$B$108,2,FALSE)</f>
        <v>500</v>
      </c>
      <c r="G842">
        <f>VLOOKUP(IF(data!H841="","unknown",data!H841),variables!$A$110:$B$112,2,FALSE)</f>
        <v>601</v>
      </c>
      <c r="H842">
        <f>VLOOKUP(IF(data!I841="","unknown",data!I841),variables!$A$115:$B$464,2,FALSE)</f>
        <v>700.28099999999995</v>
      </c>
      <c r="I842">
        <f>VLOOKUP(IF(data!P841="","unknown",data!P841),variables!$A$466:$B$517,2,FALSE)</f>
        <v>800.00599999999997</v>
      </c>
      <c r="J842">
        <f>VLOOKUP(IF(data!Q841="","unknown",data!Q841),variables!$A$519:$B$524,2,FALSE)</f>
        <v>900</v>
      </c>
      <c r="K842">
        <f>VLOOKUP(IF(data!S841="","unknown",data!S841),variables!$A$526:$B$528,2,FALSE)</f>
        <v>1000</v>
      </c>
      <c r="L842">
        <f>VLOOKUP(IF(data!U841="","unknown",data!U841),variables!$A$530:$B$534,2,FALSE)</f>
        <v>1100</v>
      </c>
      <c r="M842" s="38">
        <f>'data (2)'!A841</f>
        <v>3</v>
      </c>
      <c r="N842">
        <f>'interests (2)'!A842</f>
        <v>1853200</v>
      </c>
      <c r="O842" t="str">
        <f t="shared" si="53"/>
        <v>filters:[3,1853200]</v>
      </c>
      <c r="P842" t="str">
        <f t="shared" si="54"/>
        <v>variables:[51,105,226,302,401,500,601,700.281,800.006,900,1000,1100]</v>
      </c>
      <c r="Q842" t="s">
        <v>1703</v>
      </c>
      <c r="R842" t="str">
        <f t="shared" si="55"/>
        <v>filters:[3,1853200],variables:[51,105,226,302,401,500,601,700.281,800.006,900,1000,1100]</v>
      </c>
      <c r="S842" t="s">
        <v>1701</v>
      </c>
      <c r="T842" t="str">
        <f t="shared" si="52"/>
        <v>{filters:[3,1853200],variables:[51,105,226,302,401,500,601,700.281,800.006,900,1000,1100]},</v>
      </c>
    </row>
    <row r="843" spans="1:20">
      <c r="A843" s="36">
        <f>VLOOKUP(data!A842,variables!$A$33:$E$58,5,FALSE)</f>
        <v>22</v>
      </c>
      <c r="B843" s="36">
        <f>VLOOKUP(data!A842,variables!$A$33:$F$58,6,FALSE)</f>
        <v>102</v>
      </c>
      <c r="C843" s="36">
        <f>VLOOKUP(IF(data!D842="","unknown",data!D842),variables!$A$63:$F$94,5,FALSE)</f>
        <v>217</v>
      </c>
      <c r="D843" s="36">
        <f>VLOOKUP(IF(data!D842="","unknown",data!D842),variables!$A$63:$F$94,6,FALSE)</f>
        <v>301</v>
      </c>
      <c r="E843">
        <f>VLOOKUP(IF(data!E842="","unknown",data!E842),variables!$A$97:$B$104,2,FALSE)</f>
        <v>400</v>
      </c>
      <c r="F843">
        <f>VLOOKUP(data!F842,variables!$A$107:$B$108,2,FALSE)</f>
        <v>500</v>
      </c>
      <c r="G843">
        <f>VLOOKUP(IF(data!H842="","unknown",data!H842),variables!$A$110:$B$112,2,FALSE)</f>
        <v>601</v>
      </c>
      <c r="H843">
        <f>VLOOKUP(IF(data!I842="","unknown",data!I842),variables!$A$115:$B$464,2,FALSE)</f>
        <v>700.15800000000002</v>
      </c>
      <c r="I843">
        <f>VLOOKUP(IF(data!P842="","unknown",data!P842),variables!$A$466:$B$517,2,FALSE)</f>
        <v>800.02099999999996</v>
      </c>
      <c r="J843">
        <f>VLOOKUP(IF(data!Q842="","unknown",data!Q842),variables!$A$519:$B$524,2,FALSE)</f>
        <v>904</v>
      </c>
      <c r="K843">
        <f>VLOOKUP(IF(data!S842="","unknown",data!S842),variables!$A$526:$B$528,2,FALSE)</f>
        <v>1000</v>
      </c>
      <c r="L843">
        <f>VLOOKUP(IF(data!U842="","unknown",data!U842),variables!$A$530:$B$534,2,FALSE)</f>
        <v>1100</v>
      </c>
      <c r="M843" s="38">
        <f>'data (2)'!A842</f>
        <v>1</v>
      </c>
      <c r="N843">
        <f>'interests (2)'!A843</f>
        <v>1320200</v>
      </c>
      <c r="O843" t="str">
        <f t="shared" si="53"/>
        <v>filters:[1,1320200]</v>
      </c>
      <c r="P843" t="str">
        <f t="shared" si="54"/>
        <v>variables:[22,102,217,301,400,500,601,700.158,800.021,904,1000,1100]</v>
      </c>
      <c r="Q843" t="s">
        <v>1703</v>
      </c>
      <c r="R843" t="str">
        <f t="shared" si="55"/>
        <v>filters:[1,1320200],variables:[22,102,217,301,400,500,601,700.158,800.021,904,1000,1100]</v>
      </c>
      <c r="S843" t="s">
        <v>1701</v>
      </c>
      <c r="T843" t="str">
        <f t="shared" si="52"/>
        <v>{filters:[1,1320200],variables:[22,102,217,301,400,500,601,700.158,800.021,904,1000,1100]},</v>
      </c>
    </row>
    <row r="844" spans="1:20">
      <c r="A844" s="36">
        <f>VLOOKUP(data!A843,variables!$A$33:$E$58,5,FALSE)</f>
        <v>41</v>
      </c>
      <c r="B844" s="36">
        <f>VLOOKUP(data!A843,variables!$A$33:$F$58,6,FALSE)</f>
        <v>104</v>
      </c>
      <c r="C844" s="36">
        <f>VLOOKUP(IF(data!D843="","unknown",data!D843),variables!$A$63:$F$94,5,FALSE)</f>
        <v>203</v>
      </c>
      <c r="D844" s="36">
        <f>VLOOKUP(IF(data!D843="","unknown",data!D843),variables!$A$63:$F$94,6,FALSE)</f>
        <v>300</v>
      </c>
      <c r="E844">
        <f>VLOOKUP(IF(data!E843="","unknown",data!E843),variables!$A$97:$B$104,2,FALSE)</f>
        <v>440</v>
      </c>
      <c r="F844">
        <f>VLOOKUP(data!F843,variables!$A$107:$B$108,2,FALSE)</f>
        <v>500</v>
      </c>
      <c r="G844">
        <f>VLOOKUP(IF(data!H843="","unknown",data!H843),variables!$A$110:$B$112,2,FALSE)</f>
        <v>602</v>
      </c>
      <c r="H844">
        <f>VLOOKUP(IF(data!I843="","unknown",data!I843),variables!$A$115:$B$464,2,FALSE)</f>
        <v>700.19600000000003</v>
      </c>
      <c r="I844">
        <f>VLOOKUP(IF(data!P843="","unknown",data!P843),variables!$A$466:$B$517,2,FALSE)</f>
        <v>801</v>
      </c>
      <c r="J844">
        <f>VLOOKUP(IF(data!Q843="","unknown",data!Q843),variables!$A$519:$B$524,2,FALSE)</f>
        <v>905</v>
      </c>
      <c r="K844">
        <f>VLOOKUP(IF(data!S843="","unknown",data!S843),variables!$A$526:$B$528,2,FALSE)</f>
        <v>1002</v>
      </c>
      <c r="L844">
        <f>VLOOKUP(IF(data!U843="","unknown",data!U843),variables!$A$530:$B$534,2,FALSE)</f>
        <v>1104</v>
      </c>
      <c r="M844" s="38">
        <f>'data (2)'!A843</f>
        <v>0</v>
      </c>
      <c r="N844">
        <f>'interests (2)'!A844</f>
        <v>0</v>
      </c>
      <c r="O844" t="str">
        <f t="shared" si="53"/>
        <v>filters:[0,0]</v>
      </c>
      <c r="P844" t="str">
        <f t="shared" si="54"/>
        <v>variables:[41,104,203,300,440,500,602,700.196,801,905,1002,1104]</v>
      </c>
      <c r="Q844" t="s">
        <v>1703</v>
      </c>
      <c r="R844" t="str">
        <f t="shared" si="55"/>
        <v>filters:[0,0],variables:[41,104,203,300,440,500,602,700.196,801,905,1002,1104]</v>
      </c>
      <c r="S844" t="s">
        <v>1701</v>
      </c>
      <c r="T844" t="str">
        <f t="shared" si="52"/>
        <v>{filters:[0,0],variables:[41,104,203,300,440,500,602,700.196,801,905,1002,1104]},</v>
      </c>
    </row>
    <row r="845" spans="1:20">
      <c r="A845" s="36">
        <f>VLOOKUP(data!A844,variables!$A$33:$E$58,5,FALSE)</f>
        <v>41</v>
      </c>
      <c r="B845" s="36">
        <f>VLOOKUP(data!A844,variables!$A$33:$F$58,6,FALSE)</f>
        <v>104</v>
      </c>
      <c r="C845" s="36">
        <f>VLOOKUP(IF(data!D844="","unknown",data!D844),variables!$A$63:$F$94,5,FALSE)</f>
        <v>232</v>
      </c>
      <c r="D845" s="36">
        <f>VLOOKUP(IF(data!D844="","unknown",data!D844),variables!$A$63:$F$94,6,FALSE)</f>
        <v>302</v>
      </c>
      <c r="E845">
        <f>VLOOKUP(IF(data!E844="","unknown",data!E844),variables!$A$97:$B$104,2,FALSE)</f>
        <v>440</v>
      </c>
      <c r="F845">
        <f>VLOOKUP(data!F844,variables!$A$107:$B$108,2,FALSE)</f>
        <v>500</v>
      </c>
      <c r="G845">
        <f>VLOOKUP(IF(data!H844="","unknown",data!H844),variables!$A$110:$B$112,2,FALSE)</f>
        <v>600</v>
      </c>
      <c r="H845">
        <f>VLOOKUP(IF(data!I844="","unknown",data!I844),variables!$A$115:$B$464,2,FALSE)</f>
        <v>700.12800000000004</v>
      </c>
      <c r="I845">
        <f>VLOOKUP(IF(data!P844="","unknown",data!P844),variables!$A$466:$B$517,2,FALSE)</f>
        <v>801</v>
      </c>
      <c r="J845">
        <f>VLOOKUP(IF(data!Q844="","unknown",data!Q844),variables!$A$519:$B$524,2,FALSE)</f>
        <v>902</v>
      </c>
      <c r="K845">
        <f>VLOOKUP(IF(data!S844="","unknown",data!S844),variables!$A$526:$B$528,2,FALSE)</f>
        <v>1000</v>
      </c>
      <c r="L845">
        <f>VLOOKUP(IF(data!U844="","unknown",data!U844),variables!$A$530:$B$534,2,FALSE)</f>
        <v>1100</v>
      </c>
      <c r="M845" s="38">
        <f>'data (2)'!A844</f>
        <v>1</v>
      </c>
      <c r="N845">
        <f>'interests (2)'!A845</f>
        <v>1713800</v>
      </c>
      <c r="O845" t="str">
        <f t="shared" si="53"/>
        <v>filters:[1,1713800]</v>
      </c>
      <c r="P845" t="str">
        <f t="shared" si="54"/>
        <v>variables:[41,104,232,302,440,500,600,700.128,801,902,1000,1100]</v>
      </c>
      <c r="Q845" t="s">
        <v>1703</v>
      </c>
      <c r="R845" t="str">
        <f t="shared" si="55"/>
        <v>filters:[1,1713800],variables:[41,104,232,302,440,500,600,700.128,801,902,1000,1100]</v>
      </c>
      <c r="S845" t="s">
        <v>1701</v>
      </c>
      <c r="T845" t="str">
        <f t="shared" si="52"/>
        <v>{filters:[1,1713800],variables:[41,104,232,302,440,500,600,700.128,801,902,1000,1100]},</v>
      </c>
    </row>
    <row r="846" spans="1:20">
      <c r="A846" s="36">
        <f>VLOOKUP(data!A845,variables!$A$33:$E$58,5,FALSE)</f>
        <v>14</v>
      </c>
      <c r="B846" s="36">
        <f>VLOOKUP(data!A845,variables!$A$33:$F$58,6,FALSE)</f>
        <v>101</v>
      </c>
      <c r="C846" s="36">
        <f>VLOOKUP(IF(data!D845="","unknown",data!D845),variables!$A$63:$F$94,5,FALSE)</f>
        <v>203</v>
      </c>
      <c r="D846" s="36">
        <f>VLOOKUP(IF(data!D845="","unknown",data!D845),variables!$A$63:$F$94,6,FALSE)</f>
        <v>300</v>
      </c>
      <c r="E846">
        <f>VLOOKUP(IF(data!E845="","unknown",data!E845),variables!$A$97:$B$104,2,FALSE)</f>
        <v>440</v>
      </c>
      <c r="F846">
        <f>VLOOKUP(data!F845,variables!$A$107:$B$108,2,FALSE)</f>
        <v>501</v>
      </c>
      <c r="G846">
        <f>VLOOKUP(IF(data!H845="","unknown",data!H845),variables!$A$110:$B$112,2,FALSE)</f>
        <v>602</v>
      </c>
      <c r="H846">
        <f>VLOOKUP(IF(data!I845="","unknown",data!I845),variables!$A$115:$B$464,2,FALSE)</f>
        <v>700.16600000000005</v>
      </c>
      <c r="I846">
        <f>VLOOKUP(IF(data!P845="","unknown",data!P845),variables!$A$466:$B$517,2,FALSE)</f>
        <v>801</v>
      </c>
      <c r="J846">
        <f>VLOOKUP(IF(data!Q845="","unknown",data!Q845),variables!$A$519:$B$524,2,FALSE)</f>
        <v>905</v>
      </c>
      <c r="K846">
        <f>VLOOKUP(IF(data!S845="","unknown",data!S845),variables!$A$526:$B$528,2,FALSE)</f>
        <v>1002</v>
      </c>
      <c r="L846">
        <f>VLOOKUP(IF(data!U845="","unknown",data!U845),variables!$A$530:$B$534,2,FALSE)</f>
        <v>1104</v>
      </c>
      <c r="M846" s="38">
        <f>'data (2)'!A845</f>
        <v>0</v>
      </c>
      <c r="N846">
        <f>'interests (2)'!A846</f>
        <v>0</v>
      </c>
      <c r="O846" t="str">
        <f t="shared" si="53"/>
        <v>filters:[0,0]</v>
      </c>
      <c r="P846" t="str">
        <f t="shared" si="54"/>
        <v>variables:[14,101,203,300,440,501,602,700.166,801,905,1002,1104]</v>
      </c>
      <c r="Q846" t="s">
        <v>1703</v>
      </c>
      <c r="R846" t="str">
        <f t="shared" si="55"/>
        <v>filters:[0,0],variables:[14,101,203,300,440,501,602,700.166,801,905,1002,1104]</v>
      </c>
      <c r="S846" t="s">
        <v>1701</v>
      </c>
      <c r="T846" t="str">
        <f t="shared" si="52"/>
        <v>{filters:[0,0],variables:[14,101,203,300,440,501,602,700.166,801,905,1002,1104]},</v>
      </c>
    </row>
    <row r="847" spans="1:20">
      <c r="A847" s="36">
        <f>VLOOKUP(data!A846,variables!$A$33:$E$58,5,FALSE)</f>
        <v>41</v>
      </c>
      <c r="B847" s="36">
        <f>VLOOKUP(data!A846,variables!$A$33:$F$58,6,FALSE)</f>
        <v>104</v>
      </c>
      <c r="C847" s="36">
        <f>VLOOKUP(IF(data!D846="","unknown",data!D846),variables!$A$63:$F$94,5,FALSE)</f>
        <v>214</v>
      </c>
      <c r="D847" s="36">
        <f>VLOOKUP(IF(data!D846="","unknown",data!D846),variables!$A$63:$F$94,6,FALSE)</f>
        <v>301</v>
      </c>
      <c r="E847">
        <f>VLOOKUP(IF(data!E846="","unknown",data!E846),variables!$A$97:$B$104,2,FALSE)</f>
        <v>400</v>
      </c>
      <c r="F847">
        <f>VLOOKUP(data!F846,variables!$A$107:$B$108,2,FALSE)</f>
        <v>500</v>
      </c>
      <c r="G847">
        <f>VLOOKUP(IF(data!H846="","unknown",data!H846),variables!$A$110:$B$112,2,FALSE)</f>
        <v>601</v>
      </c>
      <c r="H847">
        <f>VLOOKUP(IF(data!I846="","unknown",data!I846),variables!$A$115:$B$464,2,FALSE)</f>
        <v>700.09500000000003</v>
      </c>
      <c r="I847">
        <f>VLOOKUP(IF(data!P846="","unknown",data!P846),variables!$A$466:$B$517,2,FALSE)</f>
        <v>800.01099999999997</v>
      </c>
      <c r="J847">
        <f>VLOOKUP(IF(data!Q846="","unknown",data!Q846),variables!$A$519:$B$524,2,FALSE)</f>
        <v>904</v>
      </c>
      <c r="K847">
        <f>VLOOKUP(IF(data!S846="","unknown",data!S846),variables!$A$526:$B$528,2,FALSE)</f>
        <v>1000</v>
      </c>
      <c r="L847">
        <f>VLOOKUP(IF(data!U846="","unknown",data!U846),variables!$A$530:$B$534,2,FALSE)</f>
        <v>1101</v>
      </c>
      <c r="M847" s="38">
        <f>'data (2)'!A846</f>
        <v>2</v>
      </c>
      <c r="N847">
        <f>'interests (2)'!A847</f>
        <v>1082400</v>
      </c>
      <c r="O847" t="str">
        <f t="shared" si="53"/>
        <v>filters:[2,1082400]</v>
      </c>
      <c r="P847" t="str">
        <f t="shared" si="54"/>
        <v>variables:[41,104,214,301,400,500,601,700.095,800.011,904,1000,1101]</v>
      </c>
      <c r="Q847" t="s">
        <v>1703</v>
      </c>
      <c r="R847" t="str">
        <f t="shared" si="55"/>
        <v>filters:[2,1082400],variables:[41,104,214,301,400,500,601,700.095,800.011,904,1000,1101]</v>
      </c>
      <c r="S847" t="s">
        <v>1701</v>
      </c>
      <c r="T847" t="str">
        <f t="shared" si="52"/>
        <v>{filters:[2,1082400],variables:[41,104,214,301,400,500,601,700.095,800.011,904,1000,1101]},</v>
      </c>
    </row>
    <row r="848" spans="1:20">
      <c r="A848" s="36">
        <f>VLOOKUP(data!A847,variables!$A$33:$E$58,5,FALSE)</f>
        <v>41</v>
      </c>
      <c r="B848" s="36">
        <f>VLOOKUP(data!A847,variables!$A$33:$F$58,6,FALSE)</f>
        <v>104</v>
      </c>
      <c r="C848" s="36">
        <f>VLOOKUP(IF(data!D847="","unknown",data!D847),variables!$A$63:$F$94,5,FALSE)</f>
        <v>203</v>
      </c>
      <c r="D848" s="36">
        <f>VLOOKUP(IF(data!D847="","unknown",data!D847),variables!$A$63:$F$94,6,FALSE)</f>
        <v>300</v>
      </c>
      <c r="E848">
        <f>VLOOKUP(IF(data!E847="","unknown",data!E847),variables!$A$97:$B$104,2,FALSE)</f>
        <v>440</v>
      </c>
      <c r="F848">
        <f>VLOOKUP(data!F847,variables!$A$107:$B$108,2,FALSE)</f>
        <v>500</v>
      </c>
      <c r="G848">
        <f>VLOOKUP(IF(data!H847="","unknown",data!H847),variables!$A$110:$B$112,2,FALSE)</f>
        <v>600</v>
      </c>
      <c r="H848">
        <f>VLOOKUP(IF(data!I847="","unknown",data!I847),variables!$A$115:$B$464,2,FALSE)</f>
        <v>700.14499999999998</v>
      </c>
      <c r="I848">
        <f>VLOOKUP(IF(data!P847="","unknown",data!P847),variables!$A$466:$B$517,2,FALSE)</f>
        <v>801</v>
      </c>
      <c r="J848">
        <f>VLOOKUP(IF(data!Q847="","unknown",data!Q847),variables!$A$519:$B$524,2,FALSE)</f>
        <v>900</v>
      </c>
      <c r="K848">
        <f>VLOOKUP(IF(data!S847="","unknown",data!S847),variables!$A$526:$B$528,2,FALSE)</f>
        <v>1001</v>
      </c>
      <c r="L848">
        <f>VLOOKUP(IF(data!U847="","unknown",data!U847),variables!$A$530:$B$534,2,FALSE)</f>
        <v>1103</v>
      </c>
      <c r="M848" s="38">
        <f>'data (2)'!A847</f>
        <v>0</v>
      </c>
      <c r="N848">
        <f>'interests (2)'!A848</f>
        <v>0</v>
      </c>
      <c r="O848" t="str">
        <f t="shared" si="53"/>
        <v>filters:[0,0]</v>
      </c>
      <c r="P848" t="str">
        <f t="shared" si="54"/>
        <v>variables:[41,104,203,300,440,500,600,700.145,801,900,1001,1103]</v>
      </c>
      <c r="Q848" t="s">
        <v>1703</v>
      </c>
      <c r="R848" t="str">
        <f t="shared" si="55"/>
        <v>filters:[0,0],variables:[41,104,203,300,440,500,600,700.145,801,900,1001,1103]</v>
      </c>
      <c r="S848" t="s">
        <v>1701</v>
      </c>
      <c r="T848" t="str">
        <f t="shared" si="52"/>
        <v>{filters:[0,0],variables:[41,104,203,300,440,500,600,700.145,801,900,1001,1103]},</v>
      </c>
    </row>
    <row r="849" spans="1:20">
      <c r="A849" s="36">
        <f>VLOOKUP(data!A848,variables!$A$33:$E$58,5,FALSE)</f>
        <v>22</v>
      </c>
      <c r="B849" s="36">
        <f>VLOOKUP(data!A848,variables!$A$33:$F$58,6,FALSE)</f>
        <v>102</v>
      </c>
      <c r="C849" s="36">
        <f>VLOOKUP(IF(data!D848="","unknown",data!D848),variables!$A$63:$F$94,5,FALSE)</f>
        <v>203</v>
      </c>
      <c r="D849" s="36">
        <f>VLOOKUP(IF(data!D848="","unknown",data!D848),variables!$A$63:$F$94,6,FALSE)</f>
        <v>300</v>
      </c>
      <c r="E849">
        <f>VLOOKUP(IF(data!E848="","unknown",data!E848),variables!$A$97:$B$104,2,FALSE)</f>
        <v>440</v>
      </c>
      <c r="F849">
        <f>VLOOKUP(data!F848,variables!$A$107:$B$108,2,FALSE)</f>
        <v>500</v>
      </c>
      <c r="G849">
        <f>VLOOKUP(IF(data!H848="","unknown",data!H848),variables!$A$110:$B$112,2,FALSE)</f>
        <v>602</v>
      </c>
      <c r="H849">
        <f>VLOOKUP(IF(data!I848="","unknown",data!I848),variables!$A$115:$B$464,2,FALSE)</f>
        <v>700.20899999999995</v>
      </c>
      <c r="I849">
        <f>VLOOKUP(IF(data!P848="","unknown",data!P848),variables!$A$466:$B$517,2,FALSE)</f>
        <v>801</v>
      </c>
      <c r="J849">
        <f>VLOOKUP(IF(data!Q848="","unknown",data!Q848),variables!$A$519:$B$524,2,FALSE)</f>
        <v>905</v>
      </c>
      <c r="K849">
        <f>VLOOKUP(IF(data!S848="","unknown",data!S848),variables!$A$526:$B$528,2,FALSE)</f>
        <v>1002</v>
      </c>
      <c r="L849">
        <f>VLOOKUP(IF(data!U848="","unknown",data!U848),variables!$A$530:$B$534,2,FALSE)</f>
        <v>1104</v>
      </c>
      <c r="M849" s="38">
        <f>'data (2)'!A848</f>
        <v>0</v>
      </c>
      <c r="N849">
        <f>'interests (2)'!A849</f>
        <v>0</v>
      </c>
      <c r="O849" t="str">
        <f t="shared" si="53"/>
        <v>filters:[0,0]</v>
      </c>
      <c r="P849" t="str">
        <f t="shared" si="54"/>
        <v>variables:[22,102,203,300,440,500,602,700.209,801,905,1002,1104]</v>
      </c>
      <c r="Q849" t="s">
        <v>1703</v>
      </c>
      <c r="R849" t="str">
        <f t="shared" si="55"/>
        <v>filters:[0,0],variables:[22,102,203,300,440,500,602,700.209,801,905,1002,1104]</v>
      </c>
      <c r="S849" t="s">
        <v>1701</v>
      </c>
      <c r="T849" t="str">
        <f t="shared" si="52"/>
        <v>{filters:[0,0],variables:[22,102,203,300,440,500,602,700.209,801,905,1002,1104]},</v>
      </c>
    </row>
    <row r="850" spans="1:20">
      <c r="A850" s="36">
        <f>VLOOKUP(data!A849,variables!$A$33:$E$58,5,FALSE)</f>
        <v>31</v>
      </c>
      <c r="B850" s="36">
        <f>VLOOKUP(data!A849,variables!$A$33:$F$58,6,FALSE)</f>
        <v>103</v>
      </c>
      <c r="C850" s="36">
        <f>VLOOKUP(IF(data!D849="","unknown",data!D849),variables!$A$63:$F$94,5,FALSE)</f>
        <v>229</v>
      </c>
      <c r="D850" s="36">
        <f>VLOOKUP(IF(data!D849="","unknown",data!D849),variables!$A$63:$F$94,6,FALSE)</f>
        <v>302</v>
      </c>
      <c r="E850">
        <f>VLOOKUP(IF(data!E849="","unknown",data!E849),variables!$A$97:$B$104,2,FALSE)</f>
        <v>401</v>
      </c>
      <c r="F850">
        <f>VLOOKUP(data!F849,variables!$A$107:$B$108,2,FALSE)</f>
        <v>500</v>
      </c>
      <c r="G850">
        <f>VLOOKUP(IF(data!H849="","unknown",data!H849),variables!$A$110:$B$112,2,FALSE)</f>
        <v>601</v>
      </c>
      <c r="H850">
        <f>VLOOKUP(IF(data!I849="","unknown",data!I849),variables!$A$115:$B$464,2,FALSE)</f>
        <v>700.27800000000002</v>
      </c>
      <c r="I850">
        <f>VLOOKUP(IF(data!P849="","unknown",data!P849),variables!$A$466:$B$517,2,FALSE)</f>
        <v>800.01099999999997</v>
      </c>
      <c r="J850">
        <f>VLOOKUP(IF(data!Q849="","unknown",data!Q849),variables!$A$519:$B$524,2,FALSE)</f>
        <v>900</v>
      </c>
      <c r="K850">
        <f>VLOOKUP(IF(data!S849="","unknown",data!S849),variables!$A$526:$B$528,2,FALSE)</f>
        <v>1001</v>
      </c>
      <c r="L850">
        <f>VLOOKUP(IF(data!U849="","unknown",data!U849),variables!$A$530:$B$534,2,FALSE)</f>
        <v>1100</v>
      </c>
      <c r="M850" s="38">
        <f>'data (2)'!A849</f>
        <v>1</v>
      </c>
      <c r="N850">
        <f>'interests (2)'!A850</f>
        <v>926600</v>
      </c>
      <c r="O850" t="str">
        <f t="shared" si="53"/>
        <v>filters:[1,926600]</v>
      </c>
      <c r="P850" t="str">
        <f t="shared" si="54"/>
        <v>variables:[31,103,229,302,401,500,601,700.278,800.011,900,1001,1100]</v>
      </c>
      <c r="Q850" t="s">
        <v>1703</v>
      </c>
      <c r="R850" t="str">
        <f t="shared" si="55"/>
        <v>filters:[1,926600],variables:[31,103,229,302,401,500,601,700.278,800.011,900,1001,1100]</v>
      </c>
      <c r="S850" t="s">
        <v>1701</v>
      </c>
      <c r="T850" t="str">
        <f t="shared" si="52"/>
        <v>{filters:[1,926600],variables:[31,103,229,302,401,500,601,700.278,800.011,900,1001,1100]},</v>
      </c>
    </row>
    <row r="851" spans="1:20">
      <c r="A851" s="36">
        <f>VLOOKUP(data!A850,variables!$A$33:$E$58,5,FALSE)</f>
        <v>41</v>
      </c>
      <c r="B851" s="36">
        <f>VLOOKUP(data!A850,variables!$A$33:$F$58,6,FALSE)</f>
        <v>104</v>
      </c>
      <c r="C851" s="36">
        <f>VLOOKUP(IF(data!D850="","unknown",data!D850),variables!$A$63:$F$94,5,FALSE)</f>
        <v>210</v>
      </c>
      <c r="D851" s="36">
        <f>VLOOKUP(IF(data!D850="","unknown",data!D850),variables!$A$63:$F$94,6,FALSE)</f>
        <v>301</v>
      </c>
      <c r="E851">
        <f>VLOOKUP(IF(data!E850="","unknown",data!E850),variables!$A$97:$B$104,2,FALSE)</f>
        <v>400</v>
      </c>
      <c r="F851">
        <f>VLOOKUP(data!F850,variables!$A$107:$B$108,2,FALSE)</f>
        <v>500</v>
      </c>
      <c r="G851">
        <f>VLOOKUP(IF(data!H850="","unknown",data!H850),variables!$A$110:$B$112,2,FALSE)</f>
        <v>600</v>
      </c>
      <c r="H851">
        <f>VLOOKUP(IF(data!I850="","unknown",data!I850),variables!$A$115:$B$464,2,FALSE)</f>
        <v>700.19</v>
      </c>
      <c r="I851">
        <f>VLOOKUP(IF(data!P850="","unknown",data!P850),variables!$A$466:$B$517,2,FALSE)</f>
        <v>800.01099999999997</v>
      </c>
      <c r="J851">
        <f>VLOOKUP(IF(data!Q850="","unknown",data!Q850),variables!$A$519:$B$524,2,FALSE)</f>
        <v>904</v>
      </c>
      <c r="K851">
        <f>VLOOKUP(IF(data!S850="","unknown",data!S850),variables!$A$526:$B$528,2,FALSE)</f>
        <v>1000</v>
      </c>
      <c r="L851">
        <f>VLOOKUP(IF(data!U850="","unknown",data!U850),variables!$A$530:$B$534,2,FALSE)</f>
        <v>1100</v>
      </c>
      <c r="M851" s="38">
        <f>'data (2)'!A850</f>
        <v>3</v>
      </c>
      <c r="N851">
        <f>'interests (2)'!A851</f>
        <v>1471902</v>
      </c>
      <c r="O851" t="str">
        <f t="shared" si="53"/>
        <v>filters:[3,1471902]</v>
      </c>
      <c r="P851" t="str">
        <f t="shared" si="54"/>
        <v>variables:[41,104,210,301,400,500,600,700.19,800.011,904,1000,1100]</v>
      </c>
      <c r="Q851" t="s">
        <v>1703</v>
      </c>
      <c r="R851" t="str">
        <f t="shared" si="55"/>
        <v>filters:[3,1471902],variables:[41,104,210,301,400,500,600,700.19,800.011,904,1000,1100]</v>
      </c>
      <c r="S851" t="s">
        <v>1701</v>
      </c>
      <c r="T851" t="str">
        <f t="shared" si="52"/>
        <v>{filters:[3,1471902],variables:[41,104,210,301,400,500,600,700.19,800.011,904,1000,1100]},</v>
      </c>
    </row>
    <row r="852" spans="1:20">
      <c r="A852" s="36">
        <f>VLOOKUP(data!A851,variables!$A$33:$E$58,5,FALSE)</f>
        <v>31</v>
      </c>
      <c r="B852" s="36">
        <f>VLOOKUP(data!A851,variables!$A$33:$F$58,6,FALSE)</f>
        <v>103</v>
      </c>
      <c r="C852" s="36">
        <f>VLOOKUP(IF(data!D851="","unknown",data!D851),variables!$A$63:$F$94,5,FALSE)</f>
        <v>203</v>
      </c>
      <c r="D852" s="36">
        <f>VLOOKUP(IF(data!D851="","unknown",data!D851),variables!$A$63:$F$94,6,FALSE)</f>
        <v>300</v>
      </c>
      <c r="E852">
        <f>VLOOKUP(IF(data!E851="","unknown",data!E851),variables!$A$97:$B$104,2,FALSE)</f>
        <v>400</v>
      </c>
      <c r="F852">
        <f>VLOOKUP(data!F851,variables!$A$107:$B$108,2,FALSE)</f>
        <v>500</v>
      </c>
      <c r="G852">
        <f>VLOOKUP(IF(data!H851="","unknown",data!H851),variables!$A$110:$B$112,2,FALSE)</f>
        <v>601</v>
      </c>
      <c r="H852">
        <f>VLOOKUP(IF(data!I851="","unknown",data!I851),variables!$A$115:$B$464,2,FALSE)</f>
        <v>700.11900000000003</v>
      </c>
      <c r="I852">
        <f>VLOOKUP(IF(data!P851="","unknown",data!P851),variables!$A$466:$B$517,2,FALSE)</f>
        <v>800.00900000000001</v>
      </c>
      <c r="J852">
        <f>VLOOKUP(IF(data!Q851="","unknown",data!Q851),variables!$A$519:$B$524,2,FALSE)</f>
        <v>900</v>
      </c>
      <c r="K852">
        <f>VLOOKUP(IF(data!S851="","unknown",data!S851),variables!$A$526:$B$528,2,FALSE)</f>
        <v>1000</v>
      </c>
      <c r="L852">
        <f>VLOOKUP(IF(data!U851="","unknown",data!U851),variables!$A$530:$B$534,2,FALSE)</f>
        <v>1100</v>
      </c>
      <c r="M852" s="38">
        <f>'data (2)'!A851</f>
        <v>1</v>
      </c>
      <c r="N852">
        <f>'interests (2)'!A852</f>
        <v>656002</v>
      </c>
      <c r="O852" t="str">
        <f t="shared" si="53"/>
        <v>filters:[1,656002]</v>
      </c>
      <c r="P852" t="str">
        <f t="shared" si="54"/>
        <v>variables:[31,103,203,300,400,500,601,700.119,800.009,900,1000,1100]</v>
      </c>
      <c r="Q852" t="s">
        <v>1703</v>
      </c>
      <c r="R852" t="str">
        <f t="shared" si="55"/>
        <v>filters:[1,656002],variables:[31,103,203,300,400,500,601,700.119,800.009,900,1000,1100]</v>
      </c>
      <c r="S852" t="s">
        <v>1701</v>
      </c>
      <c r="T852" t="str">
        <f t="shared" si="52"/>
        <v>{filters:[1,656002],variables:[31,103,203,300,400,500,601,700.119,800.009,900,1000,1100]},</v>
      </c>
    </row>
    <row r="853" spans="1:20">
      <c r="A853" s="36">
        <f>VLOOKUP(data!A852,variables!$A$33:$E$58,5,FALSE)</f>
        <v>50</v>
      </c>
      <c r="B853" s="36">
        <f>VLOOKUP(data!A852,variables!$A$33:$F$58,6,FALSE)</f>
        <v>105</v>
      </c>
      <c r="C853" s="36">
        <f>VLOOKUP(IF(data!D852="","unknown",data!D852),variables!$A$63:$F$94,5,FALSE)</f>
        <v>226</v>
      </c>
      <c r="D853" s="36">
        <f>VLOOKUP(IF(data!D852="","unknown",data!D852),variables!$A$63:$F$94,6,FALSE)</f>
        <v>302</v>
      </c>
      <c r="E853">
        <f>VLOOKUP(IF(data!E852="","unknown",data!E852),variables!$A$97:$B$104,2,FALSE)</f>
        <v>440</v>
      </c>
      <c r="F853">
        <f>VLOOKUP(data!F852,variables!$A$107:$B$108,2,FALSE)</f>
        <v>500</v>
      </c>
      <c r="G853">
        <f>VLOOKUP(IF(data!H852="","unknown",data!H852),variables!$A$110:$B$112,2,FALSE)</f>
        <v>602</v>
      </c>
      <c r="H853">
        <f>VLOOKUP(IF(data!I852="","unknown",data!I852),variables!$A$115:$B$464,2,FALSE)</f>
        <v>700.28099999999995</v>
      </c>
      <c r="I853">
        <f>VLOOKUP(IF(data!P852="","unknown",data!P852),variables!$A$466:$B$517,2,FALSE)</f>
        <v>801</v>
      </c>
      <c r="J853">
        <f>VLOOKUP(IF(data!Q852="","unknown",data!Q852),variables!$A$519:$B$524,2,FALSE)</f>
        <v>905</v>
      </c>
      <c r="K853">
        <f>VLOOKUP(IF(data!S852="","unknown",data!S852),variables!$A$526:$B$528,2,FALSE)</f>
        <v>1002</v>
      </c>
      <c r="L853">
        <f>VLOOKUP(IF(data!U852="","unknown",data!U852),variables!$A$530:$B$534,2,FALSE)</f>
        <v>1104</v>
      </c>
      <c r="M853" s="38">
        <f>'data (2)'!A852</f>
        <v>0</v>
      </c>
      <c r="N853">
        <f>'interests (2)'!A853</f>
        <v>0</v>
      </c>
      <c r="O853" t="str">
        <f t="shared" si="53"/>
        <v>filters:[0,0]</v>
      </c>
      <c r="P853" t="str">
        <f t="shared" si="54"/>
        <v>variables:[50,105,226,302,440,500,602,700.281,801,905,1002,1104]</v>
      </c>
      <c r="Q853" t="s">
        <v>1703</v>
      </c>
      <c r="R853" t="str">
        <f t="shared" si="55"/>
        <v>filters:[0,0],variables:[50,105,226,302,440,500,602,700.281,801,905,1002,1104]</v>
      </c>
      <c r="S853" t="s">
        <v>1701</v>
      </c>
      <c r="T853" t="str">
        <f t="shared" si="52"/>
        <v>{filters:[0,0],variables:[50,105,226,302,440,500,602,700.281,801,905,1002,1104]},</v>
      </c>
    </row>
    <row r="854" spans="1:20">
      <c r="A854" s="36">
        <f>VLOOKUP(data!A853,variables!$A$33:$E$58,5,FALSE)</f>
        <v>31</v>
      </c>
      <c r="B854" s="36">
        <f>VLOOKUP(data!A853,variables!$A$33:$F$58,6,FALSE)</f>
        <v>103</v>
      </c>
      <c r="C854" s="36">
        <f>VLOOKUP(IF(data!D853="","unknown",data!D853),variables!$A$63:$F$94,5,FALSE)</f>
        <v>201</v>
      </c>
      <c r="D854" s="36">
        <f>VLOOKUP(IF(data!D853="","unknown",data!D853),variables!$A$63:$F$94,6,FALSE)</f>
        <v>300</v>
      </c>
      <c r="E854">
        <f>VLOOKUP(IF(data!E853="","unknown",data!E853),variables!$A$97:$B$104,2,FALSE)</f>
        <v>430</v>
      </c>
      <c r="F854">
        <f>VLOOKUP(data!F853,variables!$A$107:$B$108,2,FALSE)</f>
        <v>500</v>
      </c>
      <c r="G854">
        <f>VLOOKUP(IF(data!H853="","unknown",data!H853),variables!$A$110:$B$112,2,FALSE)</f>
        <v>601</v>
      </c>
      <c r="H854">
        <f>VLOOKUP(IF(data!I853="","unknown",data!I853),variables!$A$115:$B$464,2,FALSE)</f>
        <v>700.21600000000001</v>
      </c>
      <c r="I854">
        <f>VLOOKUP(IF(data!P853="","unknown",data!P853),variables!$A$466:$B$517,2,FALSE)</f>
        <v>800.00300000000004</v>
      </c>
      <c r="J854">
        <f>VLOOKUP(IF(data!Q853="","unknown",data!Q853),variables!$A$519:$B$524,2,FALSE)</f>
        <v>900</v>
      </c>
      <c r="K854">
        <f>VLOOKUP(IF(data!S853="","unknown",data!S853),variables!$A$526:$B$528,2,FALSE)</f>
        <v>1001</v>
      </c>
      <c r="L854">
        <f>VLOOKUP(IF(data!U853="","unknown",data!U853),variables!$A$530:$B$534,2,FALSE)</f>
        <v>1100</v>
      </c>
      <c r="M854" s="38">
        <f>'data (2)'!A853</f>
        <v>3</v>
      </c>
      <c r="N854">
        <f>'interests (2)'!A854</f>
        <v>0</v>
      </c>
      <c r="O854" t="str">
        <f t="shared" si="53"/>
        <v>filters:[3,0]</v>
      </c>
      <c r="P854" t="str">
        <f t="shared" si="54"/>
        <v>variables:[31,103,201,300,430,500,601,700.216,800.003,900,1001,1100]</v>
      </c>
      <c r="Q854" t="s">
        <v>1703</v>
      </c>
      <c r="R854" t="str">
        <f t="shared" si="55"/>
        <v>filters:[3,0],variables:[31,103,201,300,430,500,601,700.216,800.003,900,1001,1100]</v>
      </c>
      <c r="S854" t="s">
        <v>1701</v>
      </c>
      <c r="T854" t="str">
        <f t="shared" si="52"/>
        <v>{filters:[3,0],variables:[31,103,201,300,430,500,601,700.216,800.003,900,1001,1100]},</v>
      </c>
    </row>
    <row r="855" spans="1:20">
      <c r="A855" s="36">
        <f>VLOOKUP(data!A854,variables!$A$33:$E$58,5,FALSE)</f>
        <v>42</v>
      </c>
      <c r="B855" s="36">
        <f>VLOOKUP(data!A854,variables!$A$33:$F$58,6,FALSE)</f>
        <v>104</v>
      </c>
      <c r="C855" s="36">
        <f>VLOOKUP(IF(data!D854="","unknown",data!D854),variables!$A$63:$F$94,5,FALSE)</f>
        <v>226</v>
      </c>
      <c r="D855" s="36">
        <f>VLOOKUP(IF(data!D854="","unknown",data!D854),variables!$A$63:$F$94,6,FALSE)</f>
        <v>302</v>
      </c>
      <c r="E855">
        <f>VLOOKUP(IF(data!E854="","unknown",data!E854),variables!$A$97:$B$104,2,FALSE)</f>
        <v>440</v>
      </c>
      <c r="F855">
        <f>VLOOKUP(data!F854,variables!$A$107:$B$108,2,FALSE)</f>
        <v>500</v>
      </c>
      <c r="G855">
        <f>VLOOKUP(IF(data!H854="","unknown",data!H854),variables!$A$110:$B$112,2,FALSE)</f>
        <v>601</v>
      </c>
      <c r="H855">
        <f>VLOOKUP(IF(data!I854="","unknown",data!I854),variables!$A$115:$B$464,2,FALSE)</f>
        <v>700.27300000000002</v>
      </c>
      <c r="I855">
        <f>VLOOKUP(IF(data!P854="","unknown",data!P854),variables!$A$466:$B$517,2,FALSE)</f>
        <v>801</v>
      </c>
      <c r="J855">
        <f>VLOOKUP(IF(data!Q854="","unknown",data!Q854),variables!$A$519:$B$524,2,FALSE)</f>
        <v>900</v>
      </c>
      <c r="K855">
        <f>VLOOKUP(IF(data!S854="","unknown",data!S854),variables!$A$526:$B$528,2,FALSE)</f>
        <v>1000</v>
      </c>
      <c r="L855">
        <f>VLOOKUP(IF(data!U854="","unknown",data!U854),variables!$A$530:$B$534,2,FALSE)</f>
        <v>1100</v>
      </c>
      <c r="M855" s="38">
        <f>'data (2)'!A854</f>
        <v>1</v>
      </c>
      <c r="N855">
        <f>'interests (2)'!A855</f>
        <v>533000</v>
      </c>
      <c r="O855" t="str">
        <f t="shared" si="53"/>
        <v>filters:[1,533000]</v>
      </c>
      <c r="P855" t="str">
        <f t="shared" si="54"/>
        <v>variables:[42,104,226,302,440,500,601,700.273,801,900,1000,1100]</v>
      </c>
      <c r="Q855" t="s">
        <v>1703</v>
      </c>
      <c r="R855" t="str">
        <f t="shared" si="55"/>
        <v>filters:[1,533000],variables:[42,104,226,302,440,500,601,700.273,801,900,1000,1100]</v>
      </c>
      <c r="S855" t="s">
        <v>1701</v>
      </c>
      <c r="T855" t="str">
        <f t="shared" si="52"/>
        <v>{filters:[1,533000],variables:[42,104,226,302,440,500,601,700.273,801,900,1000,1100]},</v>
      </c>
    </row>
    <row r="856" spans="1:20">
      <c r="A856" s="36">
        <f>VLOOKUP(data!A855,variables!$A$33:$E$58,5,FALSE)</f>
        <v>22</v>
      </c>
      <c r="B856" s="36">
        <f>VLOOKUP(data!A855,variables!$A$33:$F$58,6,FALSE)</f>
        <v>102</v>
      </c>
      <c r="C856" s="36">
        <f>VLOOKUP(IF(data!D855="","unknown",data!D855),variables!$A$63:$F$94,5,FALSE)</f>
        <v>203</v>
      </c>
      <c r="D856" s="36">
        <f>VLOOKUP(IF(data!D855="","unknown",data!D855),variables!$A$63:$F$94,6,FALSE)</f>
        <v>300</v>
      </c>
      <c r="E856">
        <f>VLOOKUP(IF(data!E855="","unknown",data!E855),variables!$A$97:$B$104,2,FALSE)</f>
        <v>400</v>
      </c>
      <c r="F856">
        <f>VLOOKUP(data!F855,variables!$A$107:$B$108,2,FALSE)</f>
        <v>500</v>
      </c>
      <c r="G856">
        <f>VLOOKUP(IF(data!H855="","unknown",data!H855),variables!$A$110:$B$112,2,FALSE)</f>
        <v>601</v>
      </c>
      <c r="H856">
        <f>VLOOKUP(IF(data!I855="","unknown",data!I855),variables!$A$115:$B$464,2,FALSE)</f>
        <v>700.22500000000002</v>
      </c>
      <c r="I856">
        <f>VLOOKUP(IF(data!P855="","unknown",data!P855),variables!$A$466:$B$517,2,FALSE)</f>
        <v>800.00900000000001</v>
      </c>
      <c r="J856">
        <f>VLOOKUP(IF(data!Q855="","unknown",data!Q855),variables!$A$519:$B$524,2,FALSE)</f>
        <v>900</v>
      </c>
      <c r="K856">
        <f>VLOOKUP(IF(data!S855="","unknown",data!S855),variables!$A$526:$B$528,2,FALSE)</f>
        <v>1001</v>
      </c>
      <c r="L856">
        <f>VLOOKUP(IF(data!U855="","unknown",data!U855),variables!$A$530:$B$534,2,FALSE)</f>
        <v>1100</v>
      </c>
      <c r="M856" s="38">
        <f>'data (2)'!A855</f>
        <v>1</v>
      </c>
      <c r="N856">
        <f>'interests (2)'!A856</f>
        <v>45102</v>
      </c>
      <c r="O856" t="str">
        <f t="shared" si="53"/>
        <v>filters:[1,45102]</v>
      </c>
      <c r="P856" t="str">
        <f t="shared" si="54"/>
        <v>variables:[22,102,203,300,400,500,601,700.225,800.009,900,1001,1100]</v>
      </c>
      <c r="Q856" t="s">
        <v>1703</v>
      </c>
      <c r="R856" t="str">
        <f t="shared" si="55"/>
        <v>filters:[1,45102],variables:[22,102,203,300,400,500,601,700.225,800.009,900,1001,1100]</v>
      </c>
      <c r="S856" t="s">
        <v>1701</v>
      </c>
      <c r="T856" t="str">
        <f t="shared" si="52"/>
        <v>{filters:[1,45102],variables:[22,102,203,300,400,500,601,700.225,800.009,900,1001,1100]},</v>
      </c>
    </row>
    <row r="857" spans="1:20">
      <c r="A857" s="36">
        <f>VLOOKUP(data!A856,variables!$A$33:$E$58,5,FALSE)</f>
        <v>30</v>
      </c>
      <c r="B857" s="36">
        <f>VLOOKUP(data!A856,variables!$A$33:$F$58,6,FALSE)</f>
        <v>103</v>
      </c>
      <c r="C857" s="36">
        <f>VLOOKUP(IF(data!D856="","unknown",data!D856),variables!$A$63:$F$94,5,FALSE)</f>
        <v>203</v>
      </c>
      <c r="D857" s="36">
        <f>VLOOKUP(IF(data!D856="","unknown",data!D856),variables!$A$63:$F$94,6,FALSE)</f>
        <v>300</v>
      </c>
      <c r="E857">
        <f>VLOOKUP(IF(data!E856="","unknown",data!E856),variables!$A$97:$B$104,2,FALSE)</f>
        <v>400</v>
      </c>
      <c r="F857">
        <f>VLOOKUP(data!F856,variables!$A$107:$B$108,2,FALSE)</f>
        <v>500</v>
      </c>
      <c r="G857">
        <f>VLOOKUP(IF(data!H856="","unknown",data!H856),variables!$A$110:$B$112,2,FALSE)</f>
        <v>600</v>
      </c>
      <c r="H857">
        <f>VLOOKUP(IF(data!I856="","unknown",data!I856),variables!$A$115:$B$464,2,FALSE)</f>
        <v>700.18399999999997</v>
      </c>
      <c r="I857">
        <f>VLOOKUP(IF(data!P856="","unknown",data!P856),variables!$A$466:$B$517,2,FALSE)</f>
        <v>800.01099999999997</v>
      </c>
      <c r="J857">
        <f>VLOOKUP(IF(data!Q856="","unknown",data!Q856),variables!$A$519:$B$524,2,FALSE)</f>
        <v>902</v>
      </c>
      <c r="K857">
        <f>VLOOKUP(IF(data!S856="","unknown",data!S856),variables!$A$526:$B$528,2,FALSE)</f>
        <v>1000</v>
      </c>
      <c r="L857">
        <f>VLOOKUP(IF(data!U856="","unknown",data!U856),variables!$A$530:$B$534,2,FALSE)</f>
        <v>1100</v>
      </c>
      <c r="M857" s="38">
        <f>'data (2)'!A856</f>
        <v>3</v>
      </c>
      <c r="N857">
        <f>'interests (2)'!A857</f>
        <v>1291500</v>
      </c>
      <c r="O857" t="str">
        <f t="shared" si="53"/>
        <v>filters:[3,1291500]</v>
      </c>
      <c r="P857" t="str">
        <f t="shared" si="54"/>
        <v>variables:[30,103,203,300,400,500,600,700.184,800.011,902,1000,1100]</v>
      </c>
      <c r="Q857" t="s">
        <v>1703</v>
      </c>
      <c r="R857" t="str">
        <f t="shared" si="55"/>
        <v>filters:[3,1291500],variables:[30,103,203,300,400,500,600,700.184,800.011,902,1000,1100]</v>
      </c>
      <c r="S857" t="s">
        <v>1701</v>
      </c>
      <c r="T857" t="str">
        <f t="shared" si="52"/>
        <v>{filters:[3,1291500],variables:[30,103,203,300,400,500,600,700.184,800.011,902,1000,1100]},</v>
      </c>
    </row>
    <row r="858" spans="1:20">
      <c r="A858" s="36">
        <f>VLOOKUP(data!A857,variables!$A$33:$E$58,5,FALSE)</f>
        <v>42</v>
      </c>
      <c r="B858" s="36">
        <f>VLOOKUP(data!A857,variables!$A$33:$F$58,6,FALSE)</f>
        <v>104</v>
      </c>
      <c r="C858" s="36">
        <f>VLOOKUP(IF(data!D857="","unknown",data!D857),variables!$A$63:$F$94,5,FALSE)</f>
        <v>203</v>
      </c>
      <c r="D858" s="36">
        <f>VLOOKUP(IF(data!D857="","unknown",data!D857),variables!$A$63:$F$94,6,FALSE)</f>
        <v>300</v>
      </c>
      <c r="E858">
        <f>VLOOKUP(IF(data!E857="","unknown",data!E857),variables!$A$97:$B$104,2,FALSE)</f>
        <v>440</v>
      </c>
      <c r="F858">
        <f>VLOOKUP(data!F857,variables!$A$107:$B$108,2,FALSE)</f>
        <v>500</v>
      </c>
      <c r="G858">
        <f>VLOOKUP(IF(data!H857="","unknown",data!H857),variables!$A$110:$B$112,2,FALSE)</f>
        <v>602</v>
      </c>
      <c r="H858">
        <f>VLOOKUP(IF(data!I857="","unknown",data!I857),variables!$A$115:$B$464,2,FALSE)</f>
        <v>700.05200000000002</v>
      </c>
      <c r="I858">
        <f>VLOOKUP(IF(data!P857="","unknown",data!P857),variables!$A$466:$B$517,2,FALSE)</f>
        <v>801</v>
      </c>
      <c r="J858">
        <f>VLOOKUP(IF(data!Q857="","unknown",data!Q857),variables!$A$519:$B$524,2,FALSE)</f>
        <v>905</v>
      </c>
      <c r="K858">
        <f>VLOOKUP(IF(data!S857="","unknown",data!S857),variables!$A$526:$B$528,2,FALSE)</f>
        <v>1002</v>
      </c>
      <c r="L858">
        <f>VLOOKUP(IF(data!U857="","unknown",data!U857),variables!$A$530:$B$534,2,FALSE)</f>
        <v>1100</v>
      </c>
      <c r="M858" s="38">
        <f>'data (2)'!A857</f>
        <v>2</v>
      </c>
      <c r="N858">
        <f>'interests (2)'!A858</f>
        <v>4100</v>
      </c>
      <c r="O858" t="str">
        <f t="shared" si="53"/>
        <v>filters:[2,4100]</v>
      </c>
      <c r="P858" t="str">
        <f t="shared" si="54"/>
        <v>variables:[42,104,203,300,440,500,602,700.052,801,905,1002,1100]</v>
      </c>
      <c r="Q858" t="s">
        <v>1703</v>
      </c>
      <c r="R858" t="str">
        <f t="shared" si="55"/>
        <v>filters:[2,4100],variables:[42,104,203,300,440,500,602,700.052,801,905,1002,1100]</v>
      </c>
      <c r="S858" t="s">
        <v>1701</v>
      </c>
      <c r="T858" t="str">
        <f t="shared" si="52"/>
        <v>{filters:[2,4100],variables:[42,104,203,300,440,500,602,700.052,801,905,1002,1100]},</v>
      </c>
    </row>
    <row r="859" spans="1:20">
      <c r="A859" s="36">
        <f>VLOOKUP(data!A858,variables!$A$33:$E$58,5,FALSE)</f>
        <v>41</v>
      </c>
      <c r="B859" s="36">
        <f>VLOOKUP(data!A858,variables!$A$33:$F$58,6,FALSE)</f>
        <v>104</v>
      </c>
      <c r="C859" s="36">
        <f>VLOOKUP(IF(data!D858="","unknown",data!D858),variables!$A$63:$F$94,5,FALSE)</f>
        <v>203</v>
      </c>
      <c r="D859" s="36">
        <f>VLOOKUP(IF(data!D858="","unknown",data!D858),variables!$A$63:$F$94,6,FALSE)</f>
        <v>300</v>
      </c>
      <c r="E859">
        <f>VLOOKUP(IF(data!E858="","unknown",data!E858),variables!$A$97:$B$104,2,FALSE)</f>
        <v>400</v>
      </c>
      <c r="F859">
        <f>VLOOKUP(data!F858,variables!$A$107:$B$108,2,FALSE)</f>
        <v>500</v>
      </c>
      <c r="G859">
        <f>VLOOKUP(IF(data!H858="","unknown",data!H858),variables!$A$110:$B$112,2,FALSE)</f>
        <v>600</v>
      </c>
      <c r="H859">
        <f>VLOOKUP(IF(data!I858="","unknown",data!I858),variables!$A$115:$B$464,2,FALSE)</f>
        <v>700.19100000000003</v>
      </c>
      <c r="I859">
        <f>VLOOKUP(IF(data!P858="","unknown",data!P858),variables!$A$466:$B$517,2,FALSE)</f>
        <v>800.01599999999996</v>
      </c>
      <c r="J859">
        <f>VLOOKUP(IF(data!Q858="","unknown",data!Q858),variables!$A$519:$B$524,2,FALSE)</f>
        <v>902</v>
      </c>
      <c r="K859">
        <f>VLOOKUP(IF(data!S858="","unknown",data!S858),variables!$A$526:$B$528,2,FALSE)</f>
        <v>1000</v>
      </c>
      <c r="L859">
        <f>VLOOKUP(IF(data!U858="","unknown",data!U858),variables!$A$530:$B$534,2,FALSE)</f>
        <v>1104</v>
      </c>
      <c r="M859" s="38">
        <f>'data (2)'!A858</f>
        <v>2</v>
      </c>
      <c r="N859">
        <f>'interests (2)'!A859</f>
        <v>1906500</v>
      </c>
      <c r="O859" t="str">
        <f t="shared" si="53"/>
        <v>filters:[2,1906500]</v>
      </c>
      <c r="P859" t="str">
        <f t="shared" si="54"/>
        <v>variables:[41,104,203,300,400,500,600,700.191,800.016,902,1000,1104]</v>
      </c>
      <c r="Q859" t="s">
        <v>1703</v>
      </c>
      <c r="R859" t="str">
        <f t="shared" si="55"/>
        <v>filters:[2,1906500],variables:[41,104,203,300,400,500,600,700.191,800.016,902,1000,1104]</v>
      </c>
      <c r="S859" t="s">
        <v>1701</v>
      </c>
      <c r="T859" t="str">
        <f t="shared" si="52"/>
        <v>{filters:[2,1906500],variables:[41,104,203,300,400,500,600,700.191,800.016,902,1000,1104]},</v>
      </c>
    </row>
    <row r="860" spans="1:20">
      <c r="A860" s="36">
        <f>VLOOKUP(data!A859,variables!$A$33:$E$58,5,FALSE)</f>
        <v>41</v>
      </c>
      <c r="B860" s="36">
        <f>VLOOKUP(data!A859,variables!$A$33:$F$58,6,FALSE)</f>
        <v>104</v>
      </c>
      <c r="C860" s="36">
        <f>VLOOKUP(IF(data!D859="","unknown",data!D859),variables!$A$63:$F$94,5,FALSE)</f>
        <v>203</v>
      </c>
      <c r="D860" s="36">
        <f>VLOOKUP(IF(data!D859="","unknown",data!D859),variables!$A$63:$F$94,6,FALSE)</f>
        <v>300</v>
      </c>
      <c r="E860">
        <f>VLOOKUP(IF(data!E859="","unknown",data!E859),variables!$A$97:$B$104,2,FALSE)</f>
        <v>400</v>
      </c>
      <c r="F860">
        <f>VLOOKUP(data!F859,variables!$A$107:$B$108,2,FALSE)</f>
        <v>500</v>
      </c>
      <c r="G860">
        <f>VLOOKUP(IF(data!H859="","unknown",data!H859),variables!$A$110:$B$112,2,FALSE)</f>
        <v>600</v>
      </c>
      <c r="H860">
        <f>VLOOKUP(IF(data!I859="","unknown",data!I859),variables!$A$115:$B$464,2,FALSE)</f>
        <v>700.14300000000003</v>
      </c>
      <c r="I860">
        <f>VLOOKUP(IF(data!P859="","unknown",data!P859),variables!$A$466:$B$517,2,FALSE)</f>
        <v>800.01300000000003</v>
      </c>
      <c r="J860">
        <f>VLOOKUP(IF(data!Q859="","unknown",data!Q859),variables!$A$519:$B$524,2,FALSE)</f>
        <v>903</v>
      </c>
      <c r="K860">
        <f>VLOOKUP(IF(data!S859="","unknown",data!S859),variables!$A$526:$B$528,2,FALSE)</f>
        <v>1000</v>
      </c>
      <c r="L860">
        <f>VLOOKUP(IF(data!U859="","unknown",data!U859),variables!$A$530:$B$534,2,FALSE)</f>
        <v>1100</v>
      </c>
      <c r="M860" s="38">
        <f>'data (2)'!A859</f>
        <v>3</v>
      </c>
      <c r="N860">
        <f>'interests (2)'!A860</f>
        <v>2025402</v>
      </c>
      <c r="O860" t="str">
        <f t="shared" si="53"/>
        <v>filters:[3,2025402]</v>
      </c>
      <c r="P860" t="str">
        <f t="shared" si="54"/>
        <v>variables:[41,104,203,300,400,500,600,700.143,800.013,903,1000,1100]</v>
      </c>
      <c r="Q860" t="s">
        <v>1703</v>
      </c>
      <c r="R860" t="str">
        <f t="shared" si="55"/>
        <v>filters:[3,2025402],variables:[41,104,203,300,400,500,600,700.143,800.013,903,1000,1100]</v>
      </c>
      <c r="S860" t="s">
        <v>1701</v>
      </c>
      <c r="T860" t="str">
        <f t="shared" si="52"/>
        <v>{filters:[3,2025402],variables:[41,104,203,300,400,500,600,700.143,800.013,903,1000,1100]},</v>
      </c>
    </row>
    <row r="861" spans="1:20">
      <c r="A861" s="36">
        <f>VLOOKUP(data!A860,variables!$A$33:$E$58,5,FALSE)</f>
        <v>31</v>
      </c>
      <c r="B861" s="36">
        <f>VLOOKUP(data!A860,variables!$A$33:$F$58,6,FALSE)</f>
        <v>103</v>
      </c>
      <c r="C861" s="36">
        <f>VLOOKUP(IF(data!D860="","unknown",data!D860),variables!$A$63:$F$94,5,FALSE)</f>
        <v>203</v>
      </c>
      <c r="D861" s="36">
        <f>VLOOKUP(IF(data!D860="","unknown",data!D860),variables!$A$63:$F$94,6,FALSE)</f>
        <v>300</v>
      </c>
      <c r="E861">
        <f>VLOOKUP(IF(data!E860="","unknown",data!E860),variables!$A$97:$B$104,2,FALSE)</f>
        <v>400</v>
      </c>
      <c r="F861">
        <f>VLOOKUP(data!F860,variables!$A$107:$B$108,2,FALSE)</f>
        <v>500</v>
      </c>
      <c r="G861">
        <f>VLOOKUP(IF(data!H860="","unknown",data!H860),variables!$A$110:$B$112,2,FALSE)</f>
        <v>601</v>
      </c>
      <c r="H861">
        <f>VLOOKUP(IF(data!I860="","unknown",data!I860),variables!$A$115:$B$464,2,FALSE)</f>
        <v>700.22500000000002</v>
      </c>
      <c r="I861">
        <f>VLOOKUP(IF(data!P860="","unknown",data!P860),variables!$A$466:$B$517,2,FALSE)</f>
        <v>800.01099999999997</v>
      </c>
      <c r="J861">
        <f>VLOOKUP(IF(data!Q860="","unknown",data!Q860),variables!$A$519:$B$524,2,FALSE)</f>
        <v>900</v>
      </c>
      <c r="K861">
        <f>VLOOKUP(IF(data!S860="","unknown",data!S860),variables!$A$526:$B$528,2,FALSE)</f>
        <v>1000</v>
      </c>
      <c r="L861">
        <f>VLOOKUP(IF(data!U860="","unknown",data!U860),variables!$A$530:$B$534,2,FALSE)</f>
        <v>1100</v>
      </c>
      <c r="M861" s="38">
        <f>'data (2)'!A860</f>
        <v>3</v>
      </c>
      <c r="N861">
        <f>'interests (2)'!A861</f>
        <v>1205400</v>
      </c>
      <c r="O861" t="str">
        <f t="shared" si="53"/>
        <v>filters:[3,1205400]</v>
      </c>
      <c r="P861" t="str">
        <f t="shared" si="54"/>
        <v>variables:[31,103,203,300,400,500,601,700.225,800.011,900,1000,1100]</v>
      </c>
      <c r="Q861" t="s">
        <v>1703</v>
      </c>
      <c r="R861" t="str">
        <f t="shared" si="55"/>
        <v>filters:[3,1205400],variables:[31,103,203,300,400,500,601,700.225,800.011,900,1000,1100]</v>
      </c>
      <c r="S861" t="s">
        <v>1701</v>
      </c>
      <c r="T861" t="str">
        <f t="shared" si="52"/>
        <v>{filters:[3,1205400],variables:[31,103,203,300,400,500,601,700.225,800.011,900,1000,1100]},</v>
      </c>
    </row>
    <row r="862" spans="1:20">
      <c r="A862" s="36">
        <f>VLOOKUP(data!A861,variables!$A$33:$E$58,5,FALSE)</f>
        <v>31</v>
      </c>
      <c r="B862" s="36">
        <f>VLOOKUP(data!A861,variables!$A$33:$F$58,6,FALSE)</f>
        <v>103</v>
      </c>
      <c r="C862" s="36">
        <f>VLOOKUP(IF(data!D861="","unknown",data!D861),variables!$A$63:$F$94,5,FALSE)</f>
        <v>201</v>
      </c>
      <c r="D862" s="36">
        <f>VLOOKUP(IF(data!D861="","unknown",data!D861),variables!$A$63:$F$94,6,FALSE)</f>
        <v>300</v>
      </c>
      <c r="E862">
        <f>VLOOKUP(IF(data!E861="","unknown",data!E861),variables!$A$97:$B$104,2,FALSE)</f>
        <v>402</v>
      </c>
      <c r="F862">
        <f>VLOOKUP(data!F861,variables!$A$107:$B$108,2,FALSE)</f>
        <v>500</v>
      </c>
      <c r="G862">
        <f>VLOOKUP(IF(data!H861="","unknown",data!H861),variables!$A$110:$B$112,2,FALSE)</f>
        <v>601</v>
      </c>
      <c r="H862">
        <f>VLOOKUP(IF(data!I861="","unknown",data!I861),variables!$A$115:$B$464,2,FALSE)</f>
        <v>700.226</v>
      </c>
      <c r="I862">
        <f>VLOOKUP(IF(data!P861="","unknown",data!P861),variables!$A$466:$B$517,2,FALSE)</f>
        <v>800.00699999999995</v>
      </c>
      <c r="J862">
        <f>VLOOKUP(IF(data!Q861="","unknown",data!Q861),variables!$A$519:$B$524,2,FALSE)</f>
        <v>900</v>
      </c>
      <c r="K862">
        <f>VLOOKUP(IF(data!S861="","unknown",data!S861),variables!$A$526:$B$528,2,FALSE)</f>
        <v>1000</v>
      </c>
      <c r="L862">
        <f>VLOOKUP(IF(data!U861="","unknown",data!U861),variables!$A$530:$B$534,2,FALSE)</f>
        <v>1100</v>
      </c>
      <c r="M862" s="38">
        <f>'data (2)'!A861</f>
        <v>2</v>
      </c>
      <c r="N862">
        <f>'interests (2)'!A862</f>
        <v>1455500</v>
      </c>
      <c r="O862" t="str">
        <f t="shared" si="53"/>
        <v>filters:[2,1455500]</v>
      </c>
      <c r="P862" t="str">
        <f t="shared" si="54"/>
        <v>variables:[31,103,201,300,402,500,601,700.226,800.007,900,1000,1100]</v>
      </c>
      <c r="Q862" t="s">
        <v>1703</v>
      </c>
      <c r="R862" t="str">
        <f t="shared" si="55"/>
        <v>filters:[2,1455500],variables:[31,103,201,300,402,500,601,700.226,800.007,900,1000,1100]</v>
      </c>
      <c r="S862" t="s">
        <v>1701</v>
      </c>
      <c r="T862" t="str">
        <f t="shared" si="52"/>
        <v>{filters:[2,1455500],variables:[31,103,201,300,402,500,601,700.226,800.007,900,1000,1100]},</v>
      </c>
    </row>
    <row r="863" spans="1:20">
      <c r="A863" s="36">
        <f>VLOOKUP(data!A862,variables!$A$33:$E$58,5,FALSE)</f>
        <v>22</v>
      </c>
      <c r="B863" s="36">
        <f>VLOOKUP(data!A862,variables!$A$33:$F$58,6,FALSE)</f>
        <v>102</v>
      </c>
      <c r="C863" s="36">
        <f>VLOOKUP(IF(data!D862="","unknown",data!D862),variables!$A$63:$F$94,5,FALSE)</f>
        <v>203</v>
      </c>
      <c r="D863" s="36">
        <f>VLOOKUP(IF(data!D862="","unknown",data!D862),variables!$A$63:$F$94,6,FALSE)</f>
        <v>300</v>
      </c>
      <c r="E863">
        <f>VLOOKUP(IF(data!E862="","unknown",data!E862),variables!$A$97:$B$104,2,FALSE)</f>
        <v>440</v>
      </c>
      <c r="F863">
        <f>VLOOKUP(data!F862,variables!$A$107:$B$108,2,FALSE)</f>
        <v>500</v>
      </c>
      <c r="G863">
        <f>VLOOKUP(IF(data!H862="","unknown",data!H862),variables!$A$110:$B$112,2,FALSE)</f>
        <v>602</v>
      </c>
      <c r="H863">
        <f>VLOOKUP(IF(data!I862="","unknown",data!I862),variables!$A$115:$B$464,2,FALSE)</f>
        <v>700.11900000000003</v>
      </c>
      <c r="I863">
        <f>VLOOKUP(IF(data!P862="","unknown",data!P862),variables!$A$466:$B$517,2,FALSE)</f>
        <v>801</v>
      </c>
      <c r="J863">
        <f>VLOOKUP(IF(data!Q862="","unknown",data!Q862),variables!$A$519:$B$524,2,FALSE)</f>
        <v>905</v>
      </c>
      <c r="K863">
        <f>VLOOKUP(IF(data!S862="","unknown",data!S862),variables!$A$526:$B$528,2,FALSE)</f>
        <v>1002</v>
      </c>
      <c r="L863">
        <f>VLOOKUP(IF(data!U862="","unknown",data!U862),variables!$A$530:$B$534,2,FALSE)</f>
        <v>1104</v>
      </c>
      <c r="M863" s="38">
        <f>'data (2)'!A862</f>
        <v>0</v>
      </c>
      <c r="N863">
        <f>'interests (2)'!A863</f>
        <v>0</v>
      </c>
      <c r="O863" t="str">
        <f t="shared" si="53"/>
        <v>filters:[0,0]</v>
      </c>
      <c r="P863" t="str">
        <f t="shared" si="54"/>
        <v>variables:[22,102,203,300,440,500,602,700.119,801,905,1002,1104]</v>
      </c>
      <c r="Q863" t="s">
        <v>1703</v>
      </c>
      <c r="R863" t="str">
        <f t="shared" si="55"/>
        <v>filters:[0,0],variables:[22,102,203,300,440,500,602,700.119,801,905,1002,1104]</v>
      </c>
      <c r="S863" t="s">
        <v>1701</v>
      </c>
      <c r="T863" t="str">
        <f t="shared" si="52"/>
        <v>{filters:[0,0],variables:[22,102,203,300,440,500,602,700.119,801,905,1002,1104]},</v>
      </c>
    </row>
    <row r="864" spans="1:20">
      <c r="A864" s="36">
        <f>VLOOKUP(data!A863,variables!$A$33:$E$58,5,FALSE)</f>
        <v>42</v>
      </c>
      <c r="B864" s="36">
        <f>VLOOKUP(data!A863,variables!$A$33:$F$58,6,FALSE)</f>
        <v>104</v>
      </c>
      <c r="C864" s="36">
        <f>VLOOKUP(IF(data!D863="","unknown",data!D863),variables!$A$63:$F$94,5,FALSE)</f>
        <v>203</v>
      </c>
      <c r="D864" s="36">
        <f>VLOOKUP(IF(data!D863="","unknown",data!D863),variables!$A$63:$F$94,6,FALSE)</f>
        <v>300</v>
      </c>
      <c r="E864">
        <f>VLOOKUP(IF(data!E863="","unknown",data!E863),variables!$A$97:$B$104,2,FALSE)</f>
        <v>400</v>
      </c>
      <c r="F864">
        <f>VLOOKUP(data!F863,variables!$A$107:$B$108,2,FALSE)</f>
        <v>500</v>
      </c>
      <c r="G864">
        <f>VLOOKUP(IF(data!H863="","unknown",data!H863),variables!$A$110:$B$112,2,FALSE)</f>
        <v>601</v>
      </c>
      <c r="H864">
        <f>VLOOKUP(IF(data!I863="","unknown",data!I863),variables!$A$115:$B$464,2,FALSE)</f>
        <v>700.27</v>
      </c>
      <c r="I864">
        <f>VLOOKUP(IF(data!P863="","unknown",data!P863),variables!$A$466:$B$517,2,FALSE)</f>
        <v>800.00699999999995</v>
      </c>
      <c r="J864">
        <f>VLOOKUP(IF(data!Q863="","unknown",data!Q863),variables!$A$519:$B$524,2,FALSE)</f>
        <v>903</v>
      </c>
      <c r="K864">
        <f>VLOOKUP(IF(data!S863="","unknown",data!S863),variables!$A$526:$B$528,2,FALSE)</f>
        <v>1001</v>
      </c>
      <c r="L864">
        <f>VLOOKUP(IF(data!U863="","unknown",data!U863),variables!$A$530:$B$534,2,FALSE)</f>
        <v>1100</v>
      </c>
      <c r="M864" s="38">
        <f>'data (2)'!A863</f>
        <v>1</v>
      </c>
      <c r="N864">
        <f>'interests (2)'!A864</f>
        <v>196800</v>
      </c>
      <c r="O864" t="str">
        <f t="shared" si="53"/>
        <v>filters:[1,196800]</v>
      </c>
      <c r="P864" t="str">
        <f t="shared" si="54"/>
        <v>variables:[42,104,203,300,400,500,601,700.27,800.007,903,1001,1100]</v>
      </c>
      <c r="Q864" t="s">
        <v>1703</v>
      </c>
      <c r="R864" t="str">
        <f t="shared" si="55"/>
        <v>filters:[1,196800],variables:[42,104,203,300,400,500,601,700.27,800.007,903,1001,1100]</v>
      </c>
      <c r="S864" t="s">
        <v>1701</v>
      </c>
      <c r="T864" t="str">
        <f t="shared" si="52"/>
        <v>{filters:[1,196800],variables:[42,104,203,300,400,500,601,700.27,800.007,903,1001,1100]},</v>
      </c>
    </row>
    <row r="865" spans="1:20">
      <c r="A865" s="36">
        <f>VLOOKUP(data!A864,variables!$A$33:$E$58,5,FALSE)</f>
        <v>41</v>
      </c>
      <c r="B865" s="36">
        <f>VLOOKUP(data!A864,variables!$A$33:$F$58,6,FALSE)</f>
        <v>104</v>
      </c>
      <c r="C865" s="36">
        <f>VLOOKUP(IF(data!D864="","unknown",data!D864),variables!$A$63:$F$94,5,FALSE)</f>
        <v>210</v>
      </c>
      <c r="D865" s="36">
        <f>VLOOKUP(IF(data!D864="","unknown",data!D864),variables!$A$63:$F$94,6,FALSE)</f>
        <v>301</v>
      </c>
      <c r="E865">
        <f>VLOOKUP(IF(data!E864="","unknown",data!E864),variables!$A$97:$B$104,2,FALSE)</f>
        <v>401</v>
      </c>
      <c r="F865">
        <f>VLOOKUP(data!F864,variables!$A$107:$B$108,2,FALSE)</f>
        <v>500</v>
      </c>
      <c r="G865">
        <f>VLOOKUP(IF(data!H864="","unknown",data!H864),variables!$A$110:$B$112,2,FALSE)</f>
        <v>601</v>
      </c>
      <c r="H865">
        <f>VLOOKUP(IF(data!I864="","unknown",data!I864),variables!$A$115:$B$464,2,FALSE)</f>
        <v>700.09699999999998</v>
      </c>
      <c r="I865">
        <f>VLOOKUP(IF(data!P864="","unknown",data!P864),variables!$A$466:$B$517,2,FALSE)</f>
        <v>800.01300000000003</v>
      </c>
      <c r="J865">
        <f>VLOOKUP(IF(data!Q864="","unknown",data!Q864),variables!$A$519:$B$524,2,FALSE)</f>
        <v>904</v>
      </c>
      <c r="K865">
        <f>VLOOKUP(IF(data!S864="","unknown",data!S864),variables!$A$526:$B$528,2,FALSE)</f>
        <v>1000</v>
      </c>
      <c r="L865">
        <f>VLOOKUP(IF(data!U864="","unknown",data!U864),variables!$A$530:$B$534,2,FALSE)</f>
        <v>1101</v>
      </c>
      <c r="M865" s="38">
        <f>'data (2)'!A864</f>
        <v>3</v>
      </c>
      <c r="N865">
        <f>'interests (2)'!A865</f>
        <v>1156200</v>
      </c>
      <c r="O865" t="str">
        <f t="shared" si="53"/>
        <v>filters:[3,1156200]</v>
      </c>
      <c r="P865" t="str">
        <f t="shared" si="54"/>
        <v>variables:[41,104,210,301,401,500,601,700.097,800.013,904,1000,1101]</v>
      </c>
      <c r="Q865" t="s">
        <v>1703</v>
      </c>
      <c r="R865" t="str">
        <f t="shared" si="55"/>
        <v>filters:[3,1156200],variables:[41,104,210,301,401,500,601,700.097,800.013,904,1000,1101]</v>
      </c>
      <c r="S865" t="s">
        <v>1701</v>
      </c>
      <c r="T865" t="str">
        <f t="shared" si="52"/>
        <v>{filters:[3,1156200],variables:[41,104,210,301,401,500,601,700.097,800.013,904,1000,1101]},</v>
      </c>
    </row>
    <row r="866" spans="1:20">
      <c r="A866" s="36">
        <f>VLOOKUP(data!A865,variables!$A$33:$E$58,5,FALSE)</f>
        <v>31</v>
      </c>
      <c r="B866" s="36">
        <f>VLOOKUP(data!A865,variables!$A$33:$F$58,6,FALSE)</f>
        <v>103</v>
      </c>
      <c r="C866" s="36">
        <f>VLOOKUP(IF(data!D865="","unknown",data!D865),variables!$A$63:$F$94,5,FALSE)</f>
        <v>203</v>
      </c>
      <c r="D866" s="36">
        <f>VLOOKUP(IF(data!D865="","unknown",data!D865),variables!$A$63:$F$94,6,FALSE)</f>
        <v>300</v>
      </c>
      <c r="E866">
        <f>VLOOKUP(IF(data!E865="","unknown",data!E865),variables!$A$97:$B$104,2,FALSE)</f>
        <v>402</v>
      </c>
      <c r="F866">
        <f>VLOOKUP(data!F865,variables!$A$107:$B$108,2,FALSE)</f>
        <v>500</v>
      </c>
      <c r="G866">
        <f>VLOOKUP(IF(data!H865="","unknown",data!H865),variables!$A$110:$B$112,2,FALSE)</f>
        <v>600</v>
      </c>
      <c r="H866">
        <f>VLOOKUP(IF(data!I865="","unknown",data!I865),variables!$A$115:$B$464,2,FALSE)</f>
        <v>700.22500000000002</v>
      </c>
      <c r="I866">
        <f>VLOOKUP(IF(data!P865="","unknown",data!P865),variables!$A$466:$B$517,2,FALSE)</f>
        <v>800.00800000000004</v>
      </c>
      <c r="J866">
        <f>VLOOKUP(IF(data!Q865="","unknown",data!Q865),variables!$A$519:$B$524,2,FALSE)</f>
        <v>900</v>
      </c>
      <c r="K866">
        <f>VLOOKUP(IF(data!S865="","unknown",data!S865),variables!$A$526:$B$528,2,FALSE)</f>
        <v>1000</v>
      </c>
      <c r="L866">
        <f>VLOOKUP(IF(data!U865="","unknown",data!U865),variables!$A$530:$B$534,2,FALSE)</f>
        <v>1100</v>
      </c>
      <c r="M866" s="38">
        <f>'data (2)'!A865</f>
        <v>1</v>
      </c>
      <c r="N866">
        <f>'interests (2)'!A866</f>
        <v>1242300</v>
      </c>
      <c r="O866" t="str">
        <f t="shared" si="53"/>
        <v>filters:[1,1242300]</v>
      </c>
      <c r="P866" t="str">
        <f t="shared" si="54"/>
        <v>variables:[31,103,203,300,402,500,600,700.225,800.008,900,1000,1100]</v>
      </c>
      <c r="Q866" t="s">
        <v>1703</v>
      </c>
      <c r="R866" t="str">
        <f t="shared" si="55"/>
        <v>filters:[1,1242300],variables:[31,103,203,300,402,500,600,700.225,800.008,900,1000,1100]</v>
      </c>
      <c r="S866" t="s">
        <v>1701</v>
      </c>
      <c r="T866" t="str">
        <f t="shared" si="52"/>
        <v>{filters:[1,1242300],variables:[31,103,203,300,402,500,600,700.225,800.008,900,1000,1100]},</v>
      </c>
    </row>
    <row r="867" spans="1:20">
      <c r="A867" s="36">
        <f>VLOOKUP(data!A866,variables!$A$33:$E$58,5,FALSE)</f>
        <v>52</v>
      </c>
      <c r="B867" s="36">
        <f>VLOOKUP(data!A866,variables!$A$33:$F$58,6,FALSE)</f>
        <v>105</v>
      </c>
      <c r="C867" s="36">
        <f>VLOOKUP(IF(data!D866="","unknown",data!D866),variables!$A$63:$F$94,5,FALSE)</f>
        <v>203</v>
      </c>
      <c r="D867" s="36">
        <f>VLOOKUP(IF(data!D866="","unknown",data!D866),variables!$A$63:$F$94,6,FALSE)</f>
        <v>300</v>
      </c>
      <c r="E867">
        <f>VLOOKUP(IF(data!E866="","unknown",data!E866),variables!$A$97:$B$104,2,FALSE)</f>
        <v>400</v>
      </c>
      <c r="F867">
        <f>VLOOKUP(data!F866,variables!$A$107:$B$108,2,FALSE)</f>
        <v>501</v>
      </c>
      <c r="G867">
        <f>VLOOKUP(IF(data!H866="","unknown",data!H866),variables!$A$110:$B$112,2,FALSE)</f>
        <v>601</v>
      </c>
      <c r="H867">
        <f>VLOOKUP(IF(data!I866="","unknown",data!I866),variables!$A$115:$B$464,2,FALSE)</f>
        <v>700.21900000000005</v>
      </c>
      <c r="I867">
        <f>VLOOKUP(IF(data!P866="","unknown",data!P866),variables!$A$466:$B$517,2,FALSE)</f>
        <v>800.01099999999997</v>
      </c>
      <c r="J867">
        <f>VLOOKUP(IF(data!Q866="","unknown",data!Q866),variables!$A$519:$B$524,2,FALSE)</f>
        <v>900</v>
      </c>
      <c r="K867">
        <f>VLOOKUP(IF(data!S866="","unknown",data!S866),variables!$A$526:$B$528,2,FALSE)</f>
        <v>1000</v>
      </c>
      <c r="L867">
        <f>VLOOKUP(IF(data!U866="","unknown",data!U866),variables!$A$530:$B$534,2,FALSE)</f>
        <v>1101</v>
      </c>
      <c r="M867" s="38">
        <f>'data (2)'!A866</f>
        <v>1</v>
      </c>
      <c r="N867">
        <f>'interests (2)'!A867</f>
        <v>1738400</v>
      </c>
      <c r="O867" t="str">
        <f t="shared" si="53"/>
        <v>filters:[1,1738400]</v>
      </c>
      <c r="P867" t="str">
        <f t="shared" si="54"/>
        <v>variables:[52,105,203,300,400,501,601,700.219,800.011,900,1000,1101]</v>
      </c>
      <c r="Q867" t="s">
        <v>1703</v>
      </c>
      <c r="R867" t="str">
        <f t="shared" si="55"/>
        <v>filters:[1,1738400],variables:[52,105,203,300,400,501,601,700.219,800.011,900,1000,1101]</v>
      </c>
      <c r="S867" t="s">
        <v>1701</v>
      </c>
      <c r="T867" t="str">
        <f t="shared" si="52"/>
        <v>{filters:[1,1738400],variables:[52,105,203,300,400,501,601,700.219,800.011,900,1000,1101]},</v>
      </c>
    </row>
    <row r="868" spans="1:20">
      <c r="A868" s="36">
        <f>VLOOKUP(data!A867,variables!$A$33:$E$58,5,FALSE)</f>
        <v>51</v>
      </c>
      <c r="B868" s="36">
        <f>VLOOKUP(data!A867,variables!$A$33:$F$58,6,FALSE)</f>
        <v>105</v>
      </c>
      <c r="C868" s="36">
        <f>VLOOKUP(IF(data!D867="","unknown",data!D867),variables!$A$63:$F$94,5,FALSE)</f>
        <v>203</v>
      </c>
      <c r="D868" s="36">
        <f>VLOOKUP(IF(data!D867="","unknown",data!D867),variables!$A$63:$F$94,6,FALSE)</f>
        <v>300</v>
      </c>
      <c r="E868">
        <f>VLOOKUP(IF(data!E867="","unknown",data!E867),variables!$A$97:$B$104,2,FALSE)</f>
        <v>440</v>
      </c>
      <c r="F868">
        <f>VLOOKUP(data!F867,variables!$A$107:$B$108,2,FALSE)</f>
        <v>500</v>
      </c>
      <c r="G868">
        <f>VLOOKUP(IF(data!H867="","unknown",data!H867),variables!$A$110:$B$112,2,FALSE)</f>
        <v>602</v>
      </c>
      <c r="H868">
        <f>VLOOKUP(IF(data!I867="","unknown",data!I867),variables!$A$115:$B$464,2,FALSE)</f>
        <v>700.21199999999999</v>
      </c>
      <c r="I868">
        <f>VLOOKUP(IF(data!P867="","unknown",data!P867),variables!$A$466:$B$517,2,FALSE)</f>
        <v>801</v>
      </c>
      <c r="J868">
        <f>VLOOKUP(IF(data!Q867="","unknown",data!Q867),variables!$A$519:$B$524,2,FALSE)</f>
        <v>905</v>
      </c>
      <c r="K868">
        <f>VLOOKUP(IF(data!S867="","unknown",data!S867),variables!$A$526:$B$528,2,FALSE)</f>
        <v>1002</v>
      </c>
      <c r="L868">
        <f>VLOOKUP(IF(data!U867="","unknown",data!U867),variables!$A$530:$B$534,2,FALSE)</f>
        <v>1104</v>
      </c>
      <c r="M868" s="38">
        <f>'data (2)'!A867</f>
        <v>0</v>
      </c>
      <c r="N868">
        <f>'interests (2)'!A868</f>
        <v>0</v>
      </c>
      <c r="O868" t="str">
        <f t="shared" si="53"/>
        <v>filters:[0,0]</v>
      </c>
      <c r="P868" t="str">
        <f t="shared" si="54"/>
        <v>variables:[51,105,203,300,440,500,602,700.212,801,905,1002,1104]</v>
      </c>
      <c r="Q868" t="s">
        <v>1703</v>
      </c>
      <c r="R868" t="str">
        <f t="shared" si="55"/>
        <v>filters:[0,0],variables:[51,105,203,300,440,500,602,700.212,801,905,1002,1104]</v>
      </c>
      <c r="S868" t="s">
        <v>1701</v>
      </c>
      <c r="T868" t="str">
        <f t="shared" si="52"/>
        <v>{filters:[0,0],variables:[51,105,203,300,440,500,602,700.212,801,905,1002,1104]},</v>
      </c>
    </row>
    <row r="869" spans="1:20">
      <c r="A869" s="36">
        <f>VLOOKUP(data!A868,variables!$A$33:$E$58,5,FALSE)</f>
        <v>41</v>
      </c>
      <c r="B869" s="36">
        <f>VLOOKUP(data!A868,variables!$A$33:$F$58,6,FALSE)</f>
        <v>104</v>
      </c>
      <c r="C869" s="36">
        <f>VLOOKUP(IF(data!D868="","unknown",data!D868),variables!$A$63:$F$94,5,FALSE)</f>
        <v>203</v>
      </c>
      <c r="D869" s="36">
        <f>VLOOKUP(IF(data!D868="","unknown",data!D868),variables!$A$63:$F$94,6,FALSE)</f>
        <v>300</v>
      </c>
      <c r="E869">
        <f>VLOOKUP(IF(data!E868="","unknown",data!E868),variables!$A$97:$B$104,2,FALSE)</f>
        <v>400</v>
      </c>
      <c r="F869">
        <f>VLOOKUP(data!F868,variables!$A$107:$B$108,2,FALSE)</f>
        <v>500</v>
      </c>
      <c r="G869">
        <f>VLOOKUP(IF(data!H868="","unknown",data!H868),variables!$A$110:$B$112,2,FALSE)</f>
        <v>600</v>
      </c>
      <c r="H869">
        <f>VLOOKUP(IF(data!I868="","unknown",data!I868),variables!$A$115:$B$464,2,FALSE)</f>
        <v>700.09900000000005</v>
      </c>
      <c r="I869">
        <f>VLOOKUP(IF(data!P868="","unknown",data!P868),variables!$A$466:$B$517,2,FALSE)</f>
        <v>800.01300000000003</v>
      </c>
      <c r="J869">
        <f>VLOOKUP(IF(data!Q868="","unknown",data!Q868),variables!$A$519:$B$524,2,FALSE)</f>
        <v>903</v>
      </c>
      <c r="K869">
        <f>VLOOKUP(IF(data!S868="","unknown",data!S868),variables!$A$526:$B$528,2,FALSE)</f>
        <v>1001</v>
      </c>
      <c r="L869">
        <f>VLOOKUP(IF(data!U868="","unknown",data!U868),variables!$A$530:$B$534,2,FALSE)</f>
        <v>1101</v>
      </c>
      <c r="M869" s="38">
        <f>'data (2)'!A868</f>
        <v>2</v>
      </c>
      <c r="N869">
        <f>'interests (2)'!A869</f>
        <v>1398102</v>
      </c>
      <c r="O869" t="str">
        <f t="shared" si="53"/>
        <v>filters:[2,1398102]</v>
      </c>
      <c r="P869" t="str">
        <f t="shared" si="54"/>
        <v>variables:[41,104,203,300,400,500,600,700.099,800.013,903,1001,1101]</v>
      </c>
      <c r="Q869" t="s">
        <v>1703</v>
      </c>
      <c r="R869" t="str">
        <f t="shared" si="55"/>
        <v>filters:[2,1398102],variables:[41,104,203,300,400,500,600,700.099,800.013,903,1001,1101]</v>
      </c>
      <c r="S869" t="s">
        <v>1701</v>
      </c>
      <c r="T869" t="str">
        <f t="shared" si="52"/>
        <v>{filters:[2,1398102],variables:[41,104,203,300,400,500,600,700.099,800.013,903,1001,1101]},</v>
      </c>
    </row>
    <row r="870" spans="1:20">
      <c r="A870" s="36">
        <f>VLOOKUP(data!A869,variables!$A$33:$E$58,5,FALSE)</f>
        <v>22</v>
      </c>
      <c r="B870" s="36">
        <f>VLOOKUP(data!A869,variables!$A$33:$F$58,6,FALSE)</f>
        <v>102</v>
      </c>
      <c r="C870" s="36">
        <f>VLOOKUP(IF(data!D869="","unknown",data!D869),variables!$A$63:$F$94,5,FALSE)</f>
        <v>226</v>
      </c>
      <c r="D870" s="36">
        <f>VLOOKUP(IF(data!D869="","unknown",data!D869),variables!$A$63:$F$94,6,FALSE)</f>
        <v>302</v>
      </c>
      <c r="E870">
        <f>VLOOKUP(IF(data!E869="","unknown",data!E869),variables!$A$97:$B$104,2,FALSE)</f>
        <v>401</v>
      </c>
      <c r="F870">
        <f>VLOOKUP(data!F869,variables!$A$107:$B$108,2,FALSE)</f>
        <v>500</v>
      </c>
      <c r="G870">
        <f>VLOOKUP(IF(data!H869="","unknown",data!H869),variables!$A$110:$B$112,2,FALSE)</f>
        <v>601</v>
      </c>
      <c r="H870">
        <f>VLOOKUP(IF(data!I869="","unknown",data!I869),variables!$A$115:$B$464,2,FALSE)</f>
        <v>700.28399999999999</v>
      </c>
      <c r="I870">
        <f>VLOOKUP(IF(data!P869="","unknown",data!P869),variables!$A$466:$B$517,2,FALSE)</f>
        <v>801</v>
      </c>
      <c r="J870">
        <f>VLOOKUP(IF(data!Q869="","unknown",data!Q869),variables!$A$519:$B$524,2,FALSE)</f>
        <v>900</v>
      </c>
      <c r="K870">
        <f>VLOOKUP(IF(data!S869="","unknown",data!S869),variables!$A$526:$B$528,2,FALSE)</f>
        <v>1000</v>
      </c>
      <c r="L870">
        <f>VLOOKUP(IF(data!U869="","unknown",data!U869),variables!$A$530:$B$534,2,FALSE)</f>
        <v>1100</v>
      </c>
      <c r="M870" s="38">
        <f>'data (2)'!A869</f>
        <v>2</v>
      </c>
      <c r="N870">
        <f>'interests (2)'!A870</f>
        <v>1049600</v>
      </c>
      <c r="O870" t="str">
        <f t="shared" si="53"/>
        <v>filters:[2,1049600]</v>
      </c>
      <c r="P870" t="str">
        <f t="shared" si="54"/>
        <v>variables:[22,102,226,302,401,500,601,700.284,801,900,1000,1100]</v>
      </c>
      <c r="Q870" t="s">
        <v>1703</v>
      </c>
      <c r="R870" t="str">
        <f t="shared" si="55"/>
        <v>filters:[2,1049600],variables:[22,102,226,302,401,500,601,700.284,801,900,1000,1100]</v>
      </c>
      <c r="S870" t="s">
        <v>1701</v>
      </c>
      <c r="T870" t="str">
        <f t="shared" si="52"/>
        <v>{filters:[2,1049600],variables:[22,102,226,302,401,500,601,700.284,801,900,1000,1100]},</v>
      </c>
    </row>
    <row r="871" spans="1:20">
      <c r="A871" s="36">
        <f>VLOOKUP(data!A870,variables!$A$33:$E$58,5,FALSE)</f>
        <v>22</v>
      </c>
      <c r="B871" s="36">
        <f>VLOOKUP(data!A870,variables!$A$33:$F$58,6,FALSE)</f>
        <v>102</v>
      </c>
      <c r="C871" s="36">
        <f>VLOOKUP(IF(data!D870="","unknown",data!D870),variables!$A$63:$F$94,5,FALSE)</f>
        <v>203</v>
      </c>
      <c r="D871" s="36">
        <f>VLOOKUP(IF(data!D870="","unknown",data!D870),variables!$A$63:$F$94,6,FALSE)</f>
        <v>300</v>
      </c>
      <c r="E871">
        <f>VLOOKUP(IF(data!E870="","unknown",data!E870),variables!$A$97:$B$104,2,FALSE)</f>
        <v>400</v>
      </c>
      <c r="F871">
        <f>VLOOKUP(data!F870,variables!$A$107:$B$108,2,FALSE)</f>
        <v>500</v>
      </c>
      <c r="G871">
        <f>VLOOKUP(IF(data!H870="","unknown",data!H870),variables!$A$110:$B$112,2,FALSE)</f>
        <v>600</v>
      </c>
      <c r="H871">
        <f>VLOOKUP(IF(data!I870="","unknown",data!I870),variables!$A$115:$B$464,2,FALSE)</f>
        <v>700.024</v>
      </c>
      <c r="I871">
        <f>VLOOKUP(IF(data!P870="","unknown",data!P870),variables!$A$466:$B$517,2,FALSE)</f>
        <v>800.00699999999995</v>
      </c>
      <c r="J871">
        <f>VLOOKUP(IF(data!Q870="","unknown",data!Q870),variables!$A$519:$B$524,2,FALSE)</f>
        <v>903</v>
      </c>
      <c r="K871">
        <f>VLOOKUP(IF(data!S870="","unknown",data!S870),variables!$A$526:$B$528,2,FALSE)</f>
        <v>1001</v>
      </c>
      <c r="L871">
        <f>VLOOKUP(IF(data!U870="","unknown",data!U870),variables!$A$530:$B$534,2,FALSE)</f>
        <v>1100</v>
      </c>
      <c r="M871" s="38">
        <f>'data (2)'!A870</f>
        <v>0</v>
      </c>
      <c r="N871">
        <f>'interests (2)'!A871</f>
        <v>1377600</v>
      </c>
      <c r="O871" t="str">
        <f t="shared" si="53"/>
        <v>filters:[0,1377600]</v>
      </c>
      <c r="P871" t="str">
        <f t="shared" si="54"/>
        <v>variables:[22,102,203,300,400,500,600,700.024,800.007,903,1001,1100]</v>
      </c>
      <c r="Q871" t="s">
        <v>1703</v>
      </c>
      <c r="R871" t="str">
        <f t="shared" si="55"/>
        <v>filters:[0,1377600],variables:[22,102,203,300,400,500,600,700.024,800.007,903,1001,1100]</v>
      </c>
      <c r="S871" t="s">
        <v>1702</v>
      </c>
      <c r="T871" t="str">
        <f>Q871&amp;R871&amp;S871</f>
        <v>{filters:[0,1377600],variables:[22,102,203,300,400,500,600,700.024,800.007,903,1001,1100]}];</v>
      </c>
    </row>
    <row r="872" spans="1:20">
      <c r="A872" s="36"/>
      <c r="B872" s="36"/>
      <c r="C872" s="36"/>
      <c r="D872" s="36"/>
    </row>
    <row r="873" spans="1:20">
      <c r="A873" s="36"/>
      <c r="B873" s="36"/>
      <c r="C873" s="36"/>
      <c r="D873" s="36"/>
    </row>
    <row r="874" spans="1:20">
      <c r="A874" s="36"/>
      <c r="B874" s="36"/>
      <c r="C874" s="36"/>
      <c r="D874" s="36"/>
    </row>
    <row r="875" spans="1:20">
      <c r="A875" s="36"/>
      <c r="B875" s="36"/>
      <c r="C875" s="36"/>
      <c r="D875" s="36"/>
    </row>
  </sheetData>
  <sortState ref="A2:A87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96"/>
  <sheetViews>
    <sheetView topLeftCell="E473" workbookViewId="0">
      <selection activeCell="H496" sqref="H1:H496"/>
    </sheetView>
  </sheetViews>
  <sheetFormatPr defaultRowHeight="12.75"/>
  <cols>
    <col min="1" max="16384" width="9.140625" style="36"/>
  </cols>
  <sheetData>
    <row r="1" spans="1:8">
      <c r="A1" s="36">
        <v>0</v>
      </c>
      <c r="B1" s="36" t="s">
        <v>519</v>
      </c>
      <c r="C1" s="36" t="s">
        <v>1742</v>
      </c>
      <c r="E1" s="36" t="s">
        <v>2003</v>
      </c>
      <c r="F1" s="36" t="str">
        <f>A1&amp;": {label:"""&amp;B1&amp;""", color:"""&amp;C1&amp;"""}"</f>
        <v>0: {label:"Complimentary Full Week Registration", color:"#1f9ab2"}</v>
      </c>
      <c r="G1" s="36" t="s">
        <v>1615</v>
      </c>
      <c r="H1" s="36" t="str">
        <f t="shared" ref="H1:H64" si="0">E1&amp;F1&amp;G1</f>
        <v>var dict={0: {label:"Complimentary Full Week Registration", color:"#1f9ab2"},</v>
      </c>
    </row>
    <row r="2" spans="1:8">
      <c r="A2" s="36">
        <v>1</v>
      </c>
      <c r="B2" s="36" t="s">
        <v>93</v>
      </c>
      <c r="C2" s="36" t="s">
        <v>1743</v>
      </c>
      <c r="F2" s="36" t="str">
        <f t="shared" ref="F2:F65" si="1">A2&amp;": {label:"""&amp;B2&amp;""", color:"""&amp;C2&amp;"""}"</f>
        <v>1: {label:"Sponsor-Complimentary Full Registration", color:"#1f76b2"}</v>
      </c>
      <c r="G2" s="36" t="s">
        <v>1615</v>
      </c>
      <c r="H2" s="36" t="str">
        <f t="shared" si="0"/>
        <v>1: {label:"Sponsor-Complimentary Full Registration", color:"#1f76b2"},</v>
      </c>
    </row>
    <row r="3" spans="1:8">
      <c r="A3" s="36">
        <v>2</v>
      </c>
      <c r="B3" s="36" t="s">
        <v>933</v>
      </c>
      <c r="C3" s="36" t="s">
        <v>1741</v>
      </c>
      <c r="F3" s="36" t="str">
        <f t="shared" si="1"/>
        <v>2: {label:"One Day Complimentary", color:"#1f51b2"}</v>
      </c>
      <c r="G3" s="36" t="s">
        <v>1615</v>
      </c>
      <c r="H3" s="36" t="str">
        <f t="shared" si="0"/>
        <v>2: {label:"One Day Complimentary", color:"#1f51b2"},</v>
      </c>
    </row>
    <row r="4" spans="1:8">
      <c r="A4" s="36">
        <v>3</v>
      </c>
      <c r="B4" s="36" t="s">
        <v>362</v>
      </c>
      <c r="C4" s="36" t="s">
        <v>1744</v>
      </c>
      <c r="F4" s="36" t="str">
        <f t="shared" si="1"/>
        <v>3: {label:"Exhibitor Staff (badge only)", color:""#acd4e7""}</v>
      </c>
      <c r="G4" s="36" t="s">
        <v>1615</v>
      </c>
      <c r="H4" s="36" t="str">
        <f t="shared" si="0"/>
        <v>3: {label:"Exhibitor Staff (badge only)", color:""#acd4e7""},</v>
      </c>
    </row>
    <row r="5" spans="1:8">
      <c r="A5" s="36">
        <v>10</v>
      </c>
      <c r="B5" s="36" t="s">
        <v>560</v>
      </c>
      <c r="C5" s="36" t="s">
        <v>1745</v>
      </c>
      <c r="F5" s="36" t="str">
        <f t="shared" si="1"/>
        <v>10: {label:"Supporter/Exhibitor - Academic", color:"#accfe7"}</v>
      </c>
      <c r="G5" s="36" t="s">
        <v>1615</v>
      </c>
      <c r="H5" s="36" t="str">
        <f t="shared" si="0"/>
        <v>10: {label:"Supporter/Exhibitor - Academic", color:"#accfe7"},</v>
      </c>
    </row>
    <row r="6" spans="1:8">
      <c r="A6" s="36">
        <v>11</v>
      </c>
      <c r="B6" s="36" t="s">
        <v>349</v>
      </c>
      <c r="C6" s="36" t="s">
        <v>1746</v>
      </c>
      <c r="F6" s="36" t="str">
        <f t="shared" si="1"/>
        <v>11: {label:"Supporter/Exhibitor - Gold", color:"#accae7"}</v>
      </c>
      <c r="G6" s="36" t="s">
        <v>1615</v>
      </c>
      <c r="H6" s="36" t="str">
        <f t="shared" si="0"/>
        <v>11: {label:"Supporter/Exhibitor - Gold", color:"#accae7"},</v>
      </c>
    </row>
    <row r="7" spans="1:8">
      <c r="A7" s="36">
        <v>12</v>
      </c>
      <c r="B7" s="36" t="s">
        <v>877</v>
      </c>
      <c r="C7" s="36" t="s">
        <v>1747</v>
      </c>
      <c r="F7" s="36" t="str">
        <f t="shared" si="1"/>
        <v>12: {label:"Supporter/Exhibitor - Platinum", color:"#acc5e7"}</v>
      </c>
      <c r="G7" s="36" t="s">
        <v>1615</v>
      </c>
      <c r="H7" s="36" t="str">
        <f t="shared" si="0"/>
        <v>12: {label:"Supporter/Exhibitor - Platinum", color:"#acc5e7"},</v>
      </c>
    </row>
    <row r="8" spans="1:8">
      <c r="A8" s="36">
        <v>13</v>
      </c>
      <c r="B8" s="36" t="s">
        <v>360</v>
      </c>
      <c r="C8" s="36" t="s">
        <v>1748</v>
      </c>
      <c r="F8" s="36" t="str">
        <f t="shared" si="1"/>
        <v>13: {label:"Supporter/Exhibitor - Publisher", color:"#acc0e7"}</v>
      </c>
      <c r="G8" s="36" t="s">
        <v>1615</v>
      </c>
      <c r="H8" s="36" t="str">
        <f t="shared" si="0"/>
        <v>13: {label:"Supporter/Exhibitor - Publisher", color:"#acc0e7"},</v>
      </c>
    </row>
    <row r="9" spans="1:8">
      <c r="A9" s="36">
        <v>14</v>
      </c>
      <c r="B9" s="36" t="s">
        <v>319</v>
      </c>
      <c r="C9" s="36" t="s">
        <v>1749</v>
      </c>
      <c r="F9" s="36" t="str">
        <f t="shared" si="1"/>
        <v>14: {label:"Supporter/Exhibitor - Silver", color:"#acbce7"}</v>
      </c>
      <c r="G9" s="36" t="s">
        <v>1615</v>
      </c>
      <c r="H9" s="36" t="str">
        <f t="shared" si="0"/>
        <v>14: {label:"Supporter/Exhibitor - Silver", color:"#acbce7"},</v>
      </c>
    </row>
    <row r="10" spans="1:8">
      <c r="A10" s="36">
        <v>15</v>
      </c>
      <c r="B10" s="36" t="s">
        <v>617</v>
      </c>
      <c r="C10" s="36" t="s">
        <v>1750</v>
      </c>
      <c r="F10" s="36" t="str">
        <f t="shared" si="1"/>
        <v>15: {label:"Supporter-Jim Wine Sip Reception", color:"#acb7e7"}</v>
      </c>
      <c r="G10" s="36" t="s">
        <v>1615</v>
      </c>
      <c r="H10" s="36" t="str">
        <f t="shared" si="0"/>
        <v>15: {label:"Supporter-Jim Wine Sip Reception", color:"#acb7e7"},</v>
      </c>
    </row>
    <row r="11" spans="1:8">
      <c r="A11" s="36">
        <v>20</v>
      </c>
      <c r="B11" s="36" t="s">
        <v>1689</v>
      </c>
      <c r="C11" s="36" t="s">
        <v>1751</v>
      </c>
      <c r="F11" s="36" t="str">
        <f t="shared" si="1"/>
        <v>20: {label:"Tutorial Speaker (approval only)", color:"#ff400a,"}</v>
      </c>
      <c r="G11" s="36" t="s">
        <v>1615</v>
      </c>
      <c r="H11" s="36" t="str">
        <f t="shared" si="0"/>
        <v>20: {label:"Tutorial Speaker (approval only)", color:"#ff400a,"},</v>
      </c>
    </row>
    <row r="12" spans="1:8">
      <c r="A12" s="36">
        <v>21</v>
      </c>
      <c r="B12" s="36" t="s">
        <v>1690</v>
      </c>
      <c r="C12" s="36" t="s">
        <v>1752</v>
      </c>
      <c r="F12" s="36" t="str">
        <f t="shared" si="1"/>
        <v>21: {label:"Keynote/CapstoneSpeaker (Full Wk)", color:"#ff690a,"}</v>
      </c>
      <c r="G12" s="36" t="s">
        <v>1615</v>
      </c>
      <c r="H12" s="36" t="str">
        <f t="shared" si="0"/>
        <v>21: {label:"Keynote/CapstoneSpeaker (Full Wk)", color:"#ff690a,"},</v>
      </c>
    </row>
    <row r="13" spans="1:8">
      <c r="A13" s="36">
        <v>22</v>
      </c>
      <c r="B13" s="36" t="s">
        <v>1681</v>
      </c>
      <c r="C13" s="36" t="s">
        <v>1753</v>
      </c>
      <c r="F13" s="36" t="str">
        <f t="shared" si="1"/>
        <v>22: {label:"Full Week Speaker", color:"#ff910a,"}</v>
      </c>
      <c r="G13" s="36" t="s">
        <v>1615</v>
      </c>
      <c r="H13" s="36" t="str">
        <f t="shared" si="0"/>
        <v>22: {label:"Full Week Speaker", color:"#ff910a,"},</v>
      </c>
    </row>
    <row r="14" spans="1:8">
      <c r="A14" s="36">
        <v>23</v>
      </c>
      <c r="B14" s="36" t="s">
        <v>1682</v>
      </c>
      <c r="C14" s="36" t="s">
        <v>1754</v>
      </c>
      <c r="F14" s="36" t="str">
        <f t="shared" si="1"/>
        <v>23: {label:"Full Week Speaker (Student)", color:"#ffba0a"}</v>
      </c>
      <c r="G14" s="36" t="s">
        <v>1615</v>
      </c>
      <c r="H14" s="36" t="str">
        <f t="shared" si="0"/>
        <v>23: {label:"Full Week Speaker (Student)", color:"#ffba0a"},</v>
      </c>
    </row>
    <row r="15" spans="1:8">
      <c r="A15" s="36">
        <v>30</v>
      </c>
      <c r="B15" s="36" t="s">
        <v>1687</v>
      </c>
      <c r="C15" s="36" t="s">
        <v>1755</v>
      </c>
      <c r="F15" s="36" t="str">
        <f t="shared" si="1"/>
        <v>30: {label:"Organizing Committee (Full Week)", color:"#ff9775,"}</v>
      </c>
      <c r="G15" s="36" t="s">
        <v>1615</v>
      </c>
      <c r="H15" s="36" t="str">
        <f t="shared" si="0"/>
        <v>30: {label:"Organizing Committee (Full Week)", color:"#ff9775,"},</v>
      </c>
    </row>
    <row r="16" spans="1:8">
      <c r="A16" s="36">
        <v>31</v>
      </c>
      <c r="B16" s="36" t="s">
        <v>1688</v>
      </c>
      <c r="C16" s="36" t="s">
        <v>1756</v>
      </c>
      <c r="F16" s="36" t="str">
        <f t="shared" si="1"/>
        <v>31: {label:"SV (Full Week)", color:"#ffdc75"}</v>
      </c>
      <c r="G16" s="36" t="s">
        <v>1615</v>
      </c>
      <c r="H16" s="36" t="str">
        <f t="shared" si="0"/>
        <v>31: {label:"SV (Full Week)", color:"#ffdc75"},</v>
      </c>
    </row>
    <row r="17" spans="1:8">
      <c r="A17" s="36">
        <v>40</v>
      </c>
      <c r="B17" s="36" t="s">
        <v>1678</v>
      </c>
      <c r="C17" s="36" t="s">
        <v>1757</v>
      </c>
      <c r="F17" s="36" t="str">
        <f t="shared" si="1"/>
        <v>40: {label:"Full Week Life Member", color:"#499f2d,"}</v>
      </c>
      <c r="G17" s="36" t="s">
        <v>1615</v>
      </c>
      <c r="H17" s="36" t="str">
        <f t="shared" si="0"/>
        <v>40: {label:"Full Week Life Member", color:"#499f2d,"},</v>
      </c>
    </row>
    <row r="18" spans="1:8">
      <c r="A18" s="36">
        <v>41</v>
      </c>
      <c r="B18" s="36" t="s">
        <v>1676</v>
      </c>
      <c r="C18" s="36" t="s">
        <v>1758</v>
      </c>
      <c r="F18" s="36" t="str">
        <f t="shared" si="1"/>
        <v>41: {label:"Full Week IEEE Member", color:"#3b9f2d,"}</v>
      </c>
      <c r="G18" s="36" t="s">
        <v>1615</v>
      </c>
      <c r="H18" s="36" t="str">
        <f t="shared" si="0"/>
        <v>41: {label:"Full Week IEEE Member", color:"#3b9f2d,"},</v>
      </c>
    </row>
    <row r="19" spans="1:8">
      <c r="A19" s="36">
        <v>42</v>
      </c>
      <c r="B19" s="36" t="s">
        <v>1679</v>
      </c>
      <c r="C19" s="36" t="s">
        <v>1759</v>
      </c>
      <c r="F19" s="36" t="str">
        <f t="shared" si="1"/>
        <v>42: {label:"Full Week Student Member", color:"#2d9f2d,"}</v>
      </c>
      <c r="G19" s="36" t="s">
        <v>1615</v>
      </c>
      <c r="H19" s="36" t="str">
        <f t="shared" si="0"/>
        <v>42: {label:"Full Week Student Member", color:"#2d9f2d,"},</v>
      </c>
    </row>
    <row r="20" spans="1:8">
      <c r="A20" s="36">
        <v>43</v>
      </c>
      <c r="B20" s="36" t="s">
        <v>1683</v>
      </c>
      <c r="C20" s="36" t="s">
        <v>1760</v>
      </c>
      <c r="F20" s="36" t="str">
        <f t="shared" si="1"/>
        <v>43: {label:"One Day IEEE Member", color:"#2d9f3b,"}</v>
      </c>
      <c r="G20" s="36" t="s">
        <v>1615</v>
      </c>
      <c r="H20" s="36" t="str">
        <f t="shared" si="0"/>
        <v>43: {label:"One Day IEEE Member", color:"#2d9f3b,"},</v>
      </c>
    </row>
    <row r="21" spans="1:8">
      <c r="A21" s="36">
        <v>44</v>
      </c>
      <c r="B21" s="36" t="s">
        <v>1685</v>
      </c>
      <c r="C21" s="36" t="s">
        <v>1761</v>
      </c>
      <c r="F21" s="36" t="str">
        <f t="shared" si="1"/>
        <v>44: {label:"One Day Student Member", color:"#2d9f49"}</v>
      </c>
      <c r="G21" s="36" t="s">
        <v>1615</v>
      </c>
      <c r="H21" s="36" t="str">
        <f t="shared" si="0"/>
        <v>44: {label:"One Day Student Member", color:"#2d9f49"},</v>
      </c>
    </row>
    <row r="22" spans="1:8">
      <c r="A22" s="36">
        <v>50</v>
      </c>
      <c r="B22" s="36" t="s">
        <v>1677</v>
      </c>
      <c r="C22" s="36" t="s">
        <v>1762</v>
      </c>
      <c r="F22" s="36" t="str">
        <f t="shared" si="1"/>
        <v>50: {label:"Full Week Non-Member", color:"#abde87,"}</v>
      </c>
      <c r="G22" s="36" t="s">
        <v>1615</v>
      </c>
      <c r="H22" s="36" t="str">
        <f t="shared" si="0"/>
        <v>50: {label:"Full Week Non-Member", color:"#abde87,"},</v>
      </c>
    </row>
    <row r="23" spans="1:8">
      <c r="A23" s="36">
        <v>51</v>
      </c>
      <c r="B23" s="36" t="s">
        <v>1680</v>
      </c>
      <c r="C23" s="36" t="s">
        <v>1763</v>
      </c>
      <c r="F23" s="36" t="str">
        <f t="shared" si="1"/>
        <v>51: {label:"Full Week Student Non-Member", color:"#9dde87,"}</v>
      </c>
      <c r="G23" s="36" t="s">
        <v>1615</v>
      </c>
      <c r="H23" s="36" t="str">
        <f t="shared" si="0"/>
        <v>51: {label:"Full Week Student Non-Member", color:"#9dde87,"},</v>
      </c>
    </row>
    <row r="24" spans="1:8">
      <c r="A24" s="36">
        <v>52</v>
      </c>
      <c r="B24" s="36" t="s">
        <v>1684</v>
      </c>
      <c r="C24" s="36" t="s">
        <v>1764</v>
      </c>
      <c r="F24" s="36" t="str">
        <f t="shared" si="1"/>
        <v>52: {label:"One Day Non-Member", color:"#8ede87,"}</v>
      </c>
      <c r="G24" s="36" t="s">
        <v>1615</v>
      </c>
      <c r="H24" s="36" t="str">
        <f t="shared" si="0"/>
        <v>52: {label:"One Day Non-Member", color:"#8ede87,"},</v>
      </c>
    </row>
    <row r="25" spans="1:8">
      <c r="A25" s="41">
        <v>53</v>
      </c>
      <c r="B25" s="41" t="s">
        <v>1686</v>
      </c>
      <c r="C25" s="36" t="s">
        <v>1765</v>
      </c>
      <c r="F25" s="36" t="str">
        <f t="shared" si="1"/>
        <v>53: {label:"One Day Student Non-Member", color:"#87de8e"}</v>
      </c>
      <c r="G25" s="36" t="s">
        <v>1615</v>
      </c>
      <c r="H25" s="36" t="str">
        <f t="shared" si="0"/>
        <v>53: {label:"One Day Student Non-Member", color:"#87de8e"},</v>
      </c>
    </row>
    <row r="26" spans="1:8">
      <c r="A26" s="40">
        <v>60</v>
      </c>
      <c r="B26" s="40" t="s">
        <v>641</v>
      </c>
      <c r="C26" t="s">
        <v>1722</v>
      </c>
      <c r="F26" s="36" t="str">
        <f t="shared" si="1"/>
        <v>60: {label:"Press", color:"#d62728"}</v>
      </c>
      <c r="G26" s="36" t="s">
        <v>1615</v>
      </c>
      <c r="H26" s="36" t="str">
        <f t="shared" si="0"/>
        <v>60: {label:"Press", color:"#d62728"},</v>
      </c>
    </row>
    <row r="27" spans="1:8">
      <c r="A27" s="36">
        <v>100</v>
      </c>
      <c r="B27" s="36" t="s">
        <v>1691</v>
      </c>
      <c r="C27" t="s">
        <v>1704</v>
      </c>
      <c r="F27" s="36" t="str">
        <f t="shared" si="1"/>
        <v>100: {label:"Complimentary", color:"#1f77b4"}</v>
      </c>
      <c r="G27" s="36" t="s">
        <v>1615</v>
      </c>
      <c r="H27" s="36" t="str">
        <f t="shared" si="0"/>
        <v>100: {label:"Complimentary", color:"#1f77b4"},</v>
      </c>
    </row>
    <row r="28" spans="1:8">
      <c r="A28" s="36">
        <v>101</v>
      </c>
      <c r="B28" s="36" t="s">
        <v>1692</v>
      </c>
      <c r="C28" t="s">
        <v>1705</v>
      </c>
      <c r="F28" s="36" t="str">
        <f t="shared" si="1"/>
        <v>101: {label:"Supporter/Exhibitor", color:"#aec7e8"}</v>
      </c>
      <c r="G28" s="36" t="s">
        <v>1615</v>
      </c>
      <c r="H28" s="36" t="str">
        <f t="shared" si="0"/>
        <v>101: {label:"Supporter/Exhibitor", color:"#aec7e8"},</v>
      </c>
    </row>
    <row r="29" spans="1:8">
      <c r="A29" s="36">
        <v>102</v>
      </c>
      <c r="B29" s="36" t="s">
        <v>39</v>
      </c>
      <c r="C29" t="s">
        <v>1706</v>
      </c>
      <c r="F29" s="36" t="str">
        <f t="shared" si="1"/>
        <v>102: {label:"Speaker", color:"#ff7f0e"}</v>
      </c>
      <c r="G29" s="36" t="s">
        <v>1615</v>
      </c>
      <c r="H29" s="36" t="str">
        <f t="shared" si="0"/>
        <v>102: {label:"Speaker", color:"#ff7f0e"},</v>
      </c>
    </row>
    <row r="30" spans="1:8">
      <c r="A30" s="36">
        <v>103</v>
      </c>
      <c r="B30" s="36" t="s">
        <v>1693</v>
      </c>
      <c r="C30" t="s">
        <v>1707</v>
      </c>
      <c r="F30" s="36" t="str">
        <f t="shared" si="1"/>
        <v>103: {label:"Organizer", color:"#ffbb78"}</v>
      </c>
      <c r="G30" s="36" t="s">
        <v>1615</v>
      </c>
      <c r="H30" s="36" t="str">
        <f t="shared" si="0"/>
        <v>103: {label:"Organizer", color:"#ffbb78"},</v>
      </c>
    </row>
    <row r="31" spans="1:8">
      <c r="A31" s="36">
        <v>104</v>
      </c>
      <c r="B31" s="36" t="s">
        <v>1694</v>
      </c>
      <c r="C31" t="s">
        <v>1708</v>
      </c>
      <c r="F31" s="36" t="str">
        <f t="shared" si="1"/>
        <v>104: {label:"Member", color:"#2ca02c"}</v>
      </c>
      <c r="G31" s="36" t="s">
        <v>1615</v>
      </c>
      <c r="H31" s="36" t="str">
        <f t="shared" si="0"/>
        <v>104: {label:"Member", color:"#2ca02c"},</v>
      </c>
    </row>
    <row r="32" spans="1:8">
      <c r="A32" s="41">
        <v>105</v>
      </c>
      <c r="B32" s="41" t="s">
        <v>1695</v>
      </c>
      <c r="C32" t="s">
        <v>1709</v>
      </c>
      <c r="F32" s="36" t="str">
        <f t="shared" si="1"/>
        <v>105: {label:"Non-member", color:"#98df8a"}</v>
      </c>
      <c r="G32" s="36" t="s">
        <v>1615</v>
      </c>
      <c r="H32" s="36" t="str">
        <f t="shared" si="0"/>
        <v>105: {label:"Non-member", color:"#98df8a"},</v>
      </c>
    </row>
    <row r="33" spans="1:8">
      <c r="A33" s="40">
        <v>106</v>
      </c>
      <c r="B33" s="40" t="s">
        <v>641</v>
      </c>
      <c r="C33" t="s">
        <v>1722</v>
      </c>
      <c r="F33" s="36" t="str">
        <f t="shared" si="1"/>
        <v>106: {label:"Press", color:"#d62728"}</v>
      </c>
      <c r="G33" s="36" t="s">
        <v>1615</v>
      </c>
      <c r="H33" s="36" t="str">
        <f t="shared" si="0"/>
        <v>106: {label:"Press", color:"#d62728"},</v>
      </c>
    </row>
    <row r="34" spans="1:8">
      <c r="A34" s="36">
        <v>200</v>
      </c>
      <c r="B34" s="36" t="s">
        <v>434</v>
      </c>
      <c r="C34" s="43" t="s">
        <v>1742</v>
      </c>
      <c r="F34" s="36" t="str">
        <f t="shared" si="1"/>
        <v>200: {label:"Brazil", color:"#1f9ab2"}</v>
      </c>
      <c r="G34" s="36" t="s">
        <v>1615</v>
      </c>
      <c r="H34" s="36" t="str">
        <f t="shared" si="0"/>
        <v>200: {label:"Brazil", color:"#1f9ab2"},</v>
      </c>
    </row>
    <row r="35" spans="1:8">
      <c r="A35" s="36">
        <v>201</v>
      </c>
      <c r="B35" s="36" t="s">
        <v>91</v>
      </c>
      <c r="C35" s="43" t="s">
        <v>1766</v>
      </c>
      <c r="F35" s="36" t="str">
        <f t="shared" si="1"/>
        <v>201: {label:"Canada", color:"#1f88b2"}</v>
      </c>
      <c r="G35" s="36" t="s">
        <v>1615</v>
      </c>
      <c r="H35" s="36" t="str">
        <f t="shared" si="0"/>
        <v>201: {label:"Canada", color:"#1f88b2"},</v>
      </c>
    </row>
    <row r="36" spans="1:8">
      <c r="A36" s="36">
        <v>202</v>
      </c>
      <c r="B36" s="36" t="s">
        <v>761</v>
      </c>
      <c r="C36" s="43" t="s">
        <v>1743</v>
      </c>
      <c r="F36" s="36" t="str">
        <f t="shared" si="1"/>
        <v>202: {label:"Mexico", color:"#1f76b2"}</v>
      </c>
      <c r="G36" s="36" t="s">
        <v>1615</v>
      </c>
      <c r="H36" s="36" t="str">
        <f t="shared" si="0"/>
        <v>202: {label:"Mexico", color:"#1f76b2"},</v>
      </c>
    </row>
    <row r="37" spans="1:8">
      <c r="A37" s="36">
        <v>203</v>
      </c>
      <c r="B37" s="36" t="s">
        <v>8</v>
      </c>
      <c r="C37" s="43" t="s">
        <v>1767</v>
      </c>
      <c r="F37" s="36" t="str">
        <f t="shared" si="1"/>
        <v>203: {label:"USA", color:"#1f64b2"}</v>
      </c>
      <c r="G37" s="36" t="s">
        <v>1615</v>
      </c>
      <c r="H37" s="36" t="str">
        <f t="shared" si="0"/>
        <v>203: {label:"USA", color:"#1f64b2"},</v>
      </c>
    </row>
    <row r="38" spans="1:8">
      <c r="A38" s="36">
        <v>204</v>
      </c>
      <c r="B38" s="36" t="s">
        <v>1355</v>
      </c>
      <c r="C38" s="43" t="s">
        <v>1741</v>
      </c>
      <c r="F38" s="36" t="str">
        <f t="shared" si="1"/>
        <v>204: {label:"Virgin Islands, U.S.", color:"#1f51b2"}</v>
      </c>
      <c r="G38" s="36" t="s">
        <v>1615</v>
      </c>
      <c r="H38" s="36" t="str">
        <f t="shared" si="0"/>
        <v>204: {label:"Virgin Islands, U.S.", color:"#1f51b2"},</v>
      </c>
    </row>
    <row r="39" spans="1:8">
      <c r="A39" s="36">
        <v>210</v>
      </c>
      <c r="B39" s="36" t="s">
        <v>394</v>
      </c>
      <c r="C39" s="36" t="s">
        <v>1768</v>
      </c>
      <c r="F39" s="36" t="str">
        <f t="shared" si="1"/>
        <v>210: {label:"China", color:"#acd4e7"}</v>
      </c>
      <c r="G39" s="36" t="s">
        <v>1615</v>
      </c>
      <c r="H39" s="36" t="str">
        <f t="shared" si="0"/>
        <v>210: {label:"China", color:"#acd4e7"},</v>
      </c>
    </row>
    <row r="40" spans="1:8">
      <c r="A40" s="36">
        <v>211</v>
      </c>
      <c r="B40" s="36" t="s">
        <v>1246</v>
      </c>
      <c r="C40" s="36" t="s">
        <v>1769</v>
      </c>
      <c r="F40" s="36" t="str">
        <f t="shared" si="1"/>
        <v>211: {label:"Hong Kong", color:"#acd0e7"}</v>
      </c>
      <c r="G40" s="36" t="s">
        <v>1615</v>
      </c>
      <c r="H40" s="36" t="str">
        <f t="shared" si="0"/>
        <v>211: {label:"Hong Kong", color:"#acd0e7"},</v>
      </c>
    </row>
    <row r="41" spans="1:8">
      <c r="A41" s="36">
        <v>212</v>
      </c>
      <c r="B41" s="36" t="s">
        <v>28</v>
      </c>
      <c r="C41" s="36" t="s">
        <v>1770</v>
      </c>
      <c r="F41" s="36" t="str">
        <f t="shared" si="1"/>
        <v>212: {label:"India", color:"#accde7"}</v>
      </c>
      <c r="G41" s="36" t="s">
        <v>1615</v>
      </c>
      <c r="H41" s="36" t="str">
        <f t="shared" si="0"/>
        <v>212: {label:"India", color:"#accde7"},</v>
      </c>
    </row>
    <row r="42" spans="1:8">
      <c r="A42" s="36">
        <v>213</v>
      </c>
      <c r="B42" s="36" t="s">
        <v>176</v>
      </c>
      <c r="C42" s="36" t="s">
        <v>1771</v>
      </c>
      <c r="F42" s="36" t="str">
        <f t="shared" si="1"/>
        <v>213: {label:"Israel", color:"#acc9e7"}</v>
      </c>
      <c r="G42" s="36" t="s">
        <v>1615</v>
      </c>
      <c r="H42" s="36" t="str">
        <f t="shared" si="0"/>
        <v>213: {label:"Israel", color:"#acc9e7"},</v>
      </c>
    </row>
    <row r="43" spans="1:8">
      <c r="A43" s="36">
        <v>214</v>
      </c>
      <c r="B43" s="36" t="s">
        <v>158</v>
      </c>
      <c r="C43" s="36" t="s">
        <v>1747</v>
      </c>
      <c r="F43" s="36" t="str">
        <f t="shared" si="1"/>
        <v>214: {label:"Japan", color:"#acc5e7"}</v>
      </c>
      <c r="G43" s="36" t="s">
        <v>1615</v>
      </c>
      <c r="H43" s="36" t="str">
        <f t="shared" si="0"/>
        <v>214: {label:"Japan", color:"#acc5e7"},</v>
      </c>
    </row>
    <row r="44" spans="1:8">
      <c r="A44" s="36">
        <v>215</v>
      </c>
      <c r="B44" s="36" t="s">
        <v>927</v>
      </c>
      <c r="C44" s="36" t="s">
        <v>1772</v>
      </c>
      <c r="F44" s="36" t="str">
        <f t="shared" si="1"/>
        <v>215: {label:"Korea", color:"#acc2e7"}</v>
      </c>
      <c r="G44" s="36" t="s">
        <v>1615</v>
      </c>
      <c r="H44" s="36" t="str">
        <f t="shared" si="0"/>
        <v>215: {label:"Korea", color:"#acc2e7"},</v>
      </c>
    </row>
    <row r="45" spans="1:8">
      <c r="A45" s="36">
        <v>216</v>
      </c>
      <c r="B45" s="36" t="s">
        <v>15</v>
      </c>
      <c r="C45" s="36" t="s">
        <v>1773</v>
      </c>
      <c r="F45" s="36" t="str">
        <f t="shared" si="1"/>
        <v>216: {label:"Saudi Arabia", color:"#acbee7"}</v>
      </c>
      <c r="G45" s="36" t="s">
        <v>1615</v>
      </c>
      <c r="H45" s="36" t="str">
        <f t="shared" si="0"/>
        <v>216: {label:"Saudi Arabia", color:"#acbee7"},</v>
      </c>
    </row>
    <row r="46" spans="1:8">
      <c r="A46" s="36">
        <v>217</v>
      </c>
      <c r="B46" s="36" t="s">
        <v>306</v>
      </c>
      <c r="C46" s="36" t="s">
        <v>1774</v>
      </c>
      <c r="F46" s="36" t="str">
        <f t="shared" si="1"/>
        <v>217: {label:"Singapore", color:"#acbae7"}</v>
      </c>
      <c r="G46" s="36" t="s">
        <v>1615</v>
      </c>
      <c r="H46" s="36" t="str">
        <f t="shared" si="0"/>
        <v>217: {label:"Singapore", color:"#acbae7"},</v>
      </c>
    </row>
    <row r="47" spans="1:8">
      <c r="A47" s="36">
        <v>218</v>
      </c>
      <c r="B47" s="36" t="s">
        <v>385</v>
      </c>
      <c r="C47" s="36" t="s">
        <v>1750</v>
      </c>
      <c r="F47" s="36" t="str">
        <f t="shared" si="1"/>
        <v>218: {label:"Taiwan", color:"#acb7e7"}</v>
      </c>
      <c r="G47" s="36" t="s">
        <v>1615</v>
      </c>
      <c r="H47" s="36" t="str">
        <f t="shared" si="0"/>
        <v>218: {label:"Taiwan", color:"#acb7e7"},</v>
      </c>
    </row>
    <row r="48" spans="1:8">
      <c r="A48" s="36">
        <v>220</v>
      </c>
      <c r="B48" s="36" t="s">
        <v>107</v>
      </c>
      <c r="C48" s="36" t="s">
        <v>1775</v>
      </c>
      <c r="F48" s="36" t="str">
        <f t="shared" si="1"/>
        <v>220: {label:"Austria", color:"#ff400a"}</v>
      </c>
      <c r="G48" s="36" t="s">
        <v>1615</v>
      </c>
      <c r="H48" s="36" t="str">
        <f t="shared" si="0"/>
        <v>220: {label:"Austria", color:"#ff400a"},</v>
      </c>
    </row>
    <row r="49" spans="1:8">
      <c r="A49" s="36">
        <v>221</v>
      </c>
      <c r="B49" s="36" t="s">
        <v>855</v>
      </c>
      <c r="C49" s="36" t="s">
        <v>1776</v>
      </c>
      <c r="F49" s="36" t="str">
        <f t="shared" si="1"/>
        <v>221: {label:"Croatia", color:"#ff490a"}</v>
      </c>
      <c r="G49" s="36" t="s">
        <v>1615</v>
      </c>
      <c r="H49" s="36" t="str">
        <f t="shared" si="0"/>
        <v>221: {label:"Croatia", color:"#ff490a"},</v>
      </c>
    </row>
    <row r="50" spans="1:8">
      <c r="A50" s="36">
        <v>222</v>
      </c>
      <c r="B50" s="36" t="s">
        <v>862</v>
      </c>
      <c r="C50" s="36" t="s">
        <v>1777</v>
      </c>
      <c r="F50" s="36" t="str">
        <f t="shared" si="1"/>
        <v>222: {label:"Czech Republic", color:"#ff510a"}</v>
      </c>
      <c r="G50" s="36" t="s">
        <v>1615</v>
      </c>
      <c r="H50" s="36" t="str">
        <f t="shared" si="0"/>
        <v>222: {label:"Czech Republic", color:"#ff510a"},</v>
      </c>
    </row>
    <row r="51" spans="1:8">
      <c r="A51" s="36">
        <v>223</v>
      </c>
      <c r="B51" s="36" t="s">
        <v>1485</v>
      </c>
      <c r="C51" s="36" t="s">
        <v>1778</v>
      </c>
      <c r="F51" s="36" t="str">
        <f t="shared" si="1"/>
        <v>223: {label:"Denmark", color:"#ff5a0a"}</v>
      </c>
      <c r="G51" s="36" t="s">
        <v>1615</v>
      </c>
      <c r="H51" s="36" t="str">
        <f t="shared" si="0"/>
        <v>223: {label:"Denmark", color:"#ff5a0a"},</v>
      </c>
    </row>
    <row r="52" spans="1:8">
      <c r="A52" s="36">
        <v>224</v>
      </c>
      <c r="B52" s="36" t="s">
        <v>757</v>
      </c>
      <c r="C52" s="36" t="s">
        <v>1779</v>
      </c>
      <c r="F52" s="36" t="str">
        <f t="shared" si="1"/>
        <v>224: {label:"Finland", color:"#ff630a"}</v>
      </c>
      <c r="G52" s="36" t="s">
        <v>1615</v>
      </c>
      <c r="H52" s="36" t="str">
        <f t="shared" si="0"/>
        <v>224: {label:"Finland", color:"#ff630a"},</v>
      </c>
    </row>
    <row r="53" spans="1:8">
      <c r="A53" s="36">
        <v>225</v>
      </c>
      <c r="B53" s="36" t="s">
        <v>228</v>
      </c>
      <c r="C53" s="36" t="s">
        <v>1780</v>
      </c>
      <c r="F53" s="36" t="str">
        <f t="shared" si="1"/>
        <v>225: {label:"France", color:"#ff6b0a"}</v>
      </c>
      <c r="G53" s="36" t="s">
        <v>1615</v>
      </c>
      <c r="H53" s="36" t="str">
        <f t="shared" si="0"/>
        <v>225: {label:"France", color:"#ff6b0a"},</v>
      </c>
    </row>
    <row r="54" spans="1:8">
      <c r="A54" s="36">
        <v>226</v>
      </c>
      <c r="B54" s="36" t="s">
        <v>86</v>
      </c>
      <c r="C54" s="36" t="s">
        <v>1781</v>
      </c>
      <c r="F54" s="36" t="str">
        <f t="shared" si="1"/>
        <v>226: {label:"Germany", color:"#ff740a"}</v>
      </c>
      <c r="G54" s="36" t="s">
        <v>1615</v>
      </c>
      <c r="H54" s="36" t="str">
        <f t="shared" si="0"/>
        <v>226: {label:"Germany", color:"#ff740a"},</v>
      </c>
    </row>
    <row r="55" spans="1:8">
      <c r="A55" s="36">
        <v>227</v>
      </c>
      <c r="B55" s="36" t="s">
        <v>147</v>
      </c>
      <c r="C55" s="36" t="s">
        <v>1782</v>
      </c>
      <c r="F55" s="36" t="str">
        <f t="shared" si="1"/>
        <v>227: {label:"Ireland", color:"#ff7d0a"}</v>
      </c>
      <c r="G55" s="36" t="s">
        <v>1615</v>
      </c>
      <c r="H55" s="36" t="str">
        <f t="shared" si="0"/>
        <v>227: {label:"Ireland", color:"#ff7d0a"},</v>
      </c>
    </row>
    <row r="56" spans="1:8">
      <c r="A56" s="36">
        <v>228</v>
      </c>
      <c r="B56" s="36" t="s">
        <v>178</v>
      </c>
      <c r="C56" s="36" t="s">
        <v>1783</v>
      </c>
      <c r="F56" s="36" t="str">
        <f t="shared" si="1"/>
        <v>228: {label:"Italy", color:"#ff860a"}</v>
      </c>
      <c r="G56" s="36" t="s">
        <v>1615</v>
      </c>
      <c r="H56" s="36" t="str">
        <f t="shared" si="0"/>
        <v>228: {label:"Italy", color:"#ff860a"},</v>
      </c>
    </row>
    <row r="57" spans="1:8">
      <c r="A57" s="36">
        <v>229</v>
      </c>
      <c r="B57" s="36" t="s">
        <v>256</v>
      </c>
      <c r="C57" s="36" t="s">
        <v>1784</v>
      </c>
      <c r="F57" s="36" t="str">
        <f t="shared" si="1"/>
        <v>229: {label:"Netherlands", color:"#ff8e0a"}</v>
      </c>
      <c r="G57" s="36" t="s">
        <v>1615</v>
      </c>
      <c r="H57" s="36" t="str">
        <f t="shared" si="0"/>
        <v>229: {label:"Netherlands", color:"#ff8e0a"},</v>
      </c>
    </row>
    <row r="58" spans="1:8">
      <c r="A58" s="36">
        <v>230</v>
      </c>
      <c r="B58" s="36" t="s">
        <v>135</v>
      </c>
      <c r="C58" s="36" t="s">
        <v>1785</v>
      </c>
      <c r="F58" s="36" t="str">
        <f t="shared" si="1"/>
        <v>230: {label:"Norway", color:"#ff970a"}</v>
      </c>
      <c r="G58" s="36" t="s">
        <v>1615</v>
      </c>
      <c r="H58" s="36" t="str">
        <f t="shared" si="0"/>
        <v>230: {label:"Norway", color:"#ff970a"},</v>
      </c>
    </row>
    <row r="59" spans="1:8">
      <c r="A59" s="36">
        <v>231</v>
      </c>
      <c r="B59" s="36" t="s">
        <v>1202</v>
      </c>
      <c r="C59" s="36" t="s">
        <v>1786</v>
      </c>
      <c r="F59" s="36" t="str">
        <f t="shared" si="1"/>
        <v>231: {label:"Spain", color:"#ffa00a"}</v>
      </c>
      <c r="G59" s="36" t="s">
        <v>1615</v>
      </c>
      <c r="H59" s="36" t="str">
        <f t="shared" si="0"/>
        <v>231: {label:"Spain", color:"#ffa00a"},</v>
      </c>
    </row>
    <row r="60" spans="1:8">
      <c r="A60" s="36">
        <v>232</v>
      </c>
      <c r="B60" s="36" t="s">
        <v>691</v>
      </c>
      <c r="C60" s="36" t="s">
        <v>1787</v>
      </c>
      <c r="F60" s="36" t="str">
        <f t="shared" si="1"/>
        <v>232: {label:"Sweden", color:"#ffa90a"}</v>
      </c>
      <c r="G60" s="36" t="s">
        <v>1615</v>
      </c>
      <c r="H60" s="36" t="str">
        <f t="shared" si="0"/>
        <v>232: {label:"Sweden", color:"#ffa90a"},</v>
      </c>
    </row>
    <row r="61" spans="1:8">
      <c r="A61" s="36">
        <v>233</v>
      </c>
      <c r="B61" s="36" t="s">
        <v>273</v>
      </c>
      <c r="C61" s="36" t="s">
        <v>1788</v>
      </c>
      <c r="F61" s="36" t="str">
        <f t="shared" si="1"/>
        <v>233: {label:"Switzerland", color:"#ffb10a"}</v>
      </c>
      <c r="G61" s="36" t="s">
        <v>1615</v>
      </c>
      <c r="H61" s="36" t="str">
        <f t="shared" si="0"/>
        <v>233: {label:"Switzerland", color:"#ffb10a"},</v>
      </c>
    </row>
    <row r="62" spans="1:8">
      <c r="A62" s="36">
        <v>234</v>
      </c>
      <c r="B62" s="36" t="s">
        <v>248</v>
      </c>
      <c r="C62" s="36" t="s">
        <v>1754</v>
      </c>
      <c r="F62" s="36" t="str">
        <f t="shared" si="1"/>
        <v>234: {label:"UK", color:"#ffba0a"}</v>
      </c>
      <c r="G62" s="36" t="s">
        <v>1615</v>
      </c>
      <c r="H62" s="36" t="str">
        <f t="shared" si="0"/>
        <v>234: {label:"UK", color:"#ffba0a"},</v>
      </c>
    </row>
    <row r="63" spans="1:8">
      <c r="A63" s="36">
        <v>240</v>
      </c>
      <c r="B63" s="36" t="s">
        <v>1421</v>
      </c>
      <c r="C63" s="43" t="s">
        <v>1789</v>
      </c>
      <c r="F63" s="36" t="str">
        <f t="shared" si="1"/>
        <v>240: {label:"Australia", color:"#ff9775"}</v>
      </c>
      <c r="G63" s="36" t="s">
        <v>1615</v>
      </c>
      <c r="H63" s="36" t="str">
        <f t="shared" si="0"/>
        <v>240: {label:"Australia", color:"#ff9775"},</v>
      </c>
    </row>
    <row r="64" spans="1:8">
      <c r="A64" s="36">
        <v>241</v>
      </c>
      <c r="B64" s="36" t="s">
        <v>141</v>
      </c>
      <c r="C64" s="43" t="s">
        <v>1756</v>
      </c>
      <c r="F64" s="36" t="str">
        <f t="shared" si="1"/>
        <v>241: {label:"New Zealand", color:"#ffdc75"}</v>
      </c>
      <c r="G64" s="36" t="s">
        <v>1615</v>
      </c>
      <c r="H64" s="36" t="str">
        <f t="shared" si="0"/>
        <v>241: {label:"New Zealand", color:"#ffdc75"},</v>
      </c>
    </row>
    <row r="65" spans="1:8">
      <c r="A65" s="40">
        <v>250</v>
      </c>
      <c r="B65" s="40" t="s">
        <v>1613</v>
      </c>
      <c r="C65" t="s">
        <v>1717</v>
      </c>
      <c r="F65" s="36" t="str">
        <f t="shared" si="1"/>
        <v>250: {label:"unkown", color:"#c7c7c7"}</v>
      </c>
      <c r="G65" s="36" t="s">
        <v>1615</v>
      </c>
      <c r="H65" s="36" t="str">
        <f t="shared" ref="H65:H128" si="2">E65&amp;F65&amp;G65</f>
        <v>250: {label:"unkown", color:"#c7c7c7"},</v>
      </c>
    </row>
    <row r="66" spans="1:8">
      <c r="A66" s="36">
        <v>300</v>
      </c>
      <c r="B66" s="36" t="s">
        <v>1609</v>
      </c>
      <c r="C66" t="s">
        <v>1704</v>
      </c>
      <c r="F66" s="36" t="str">
        <f t="shared" ref="F66:F129" si="3">A66&amp;": {label:"""&amp;B66&amp;""", color:"""&amp;C66&amp;"""}"</f>
        <v>300: {label:"America", color:"#1f77b4"}</v>
      </c>
      <c r="G66" s="36" t="s">
        <v>1615</v>
      </c>
      <c r="H66" s="36" t="str">
        <f t="shared" si="2"/>
        <v>300: {label:"America", color:"#1f77b4"},</v>
      </c>
    </row>
    <row r="67" spans="1:8">
      <c r="A67" s="36">
        <v>301</v>
      </c>
      <c r="B67" s="36" t="s">
        <v>1611</v>
      </c>
      <c r="C67" t="s">
        <v>1705</v>
      </c>
      <c r="F67" s="36" t="str">
        <f t="shared" si="3"/>
        <v>301: {label:"Asia", color:"#aec7e8"}</v>
      </c>
      <c r="G67" s="36" t="s">
        <v>1615</v>
      </c>
      <c r="H67" s="36" t="str">
        <f t="shared" si="2"/>
        <v>301: {label:"Asia", color:"#aec7e8"},</v>
      </c>
    </row>
    <row r="68" spans="1:8">
      <c r="A68" s="36">
        <v>302</v>
      </c>
      <c r="B68" s="36" t="s">
        <v>1610</v>
      </c>
      <c r="C68" t="s">
        <v>1706</v>
      </c>
      <c r="F68" s="36" t="str">
        <f t="shared" si="3"/>
        <v>302: {label:"Europe", color:"#ff7f0e"}</v>
      </c>
      <c r="G68" s="36" t="s">
        <v>1615</v>
      </c>
      <c r="H68" s="36" t="str">
        <f t="shared" si="2"/>
        <v>302: {label:"Europe", color:"#ff7f0e"},</v>
      </c>
    </row>
    <row r="69" spans="1:8">
      <c r="A69" s="36">
        <v>303</v>
      </c>
      <c r="B69" s="36" t="s">
        <v>1612</v>
      </c>
      <c r="C69" t="s">
        <v>1707</v>
      </c>
      <c r="F69" s="36" t="str">
        <f t="shared" si="3"/>
        <v>303: {label:"Oceania", color:"#ffbb78"}</v>
      </c>
      <c r="G69" s="36" t="s">
        <v>1615</v>
      </c>
      <c r="H69" s="36" t="str">
        <f t="shared" si="2"/>
        <v>303: {label:"Oceania", color:"#ffbb78"},</v>
      </c>
    </row>
    <row r="70" spans="1:8">
      <c r="A70" s="40">
        <v>304</v>
      </c>
      <c r="B70" s="40" t="s">
        <v>1614</v>
      </c>
      <c r="C70" t="s">
        <v>1717</v>
      </c>
      <c r="F70" s="36" t="str">
        <f t="shared" si="3"/>
        <v>304: {label:"unknown", color:"#c7c7c7"}</v>
      </c>
      <c r="G70" s="36" t="s">
        <v>1615</v>
      </c>
      <c r="H70" s="36" t="str">
        <f t="shared" si="2"/>
        <v>304: {label:"unknown", color:"#c7c7c7"},</v>
      </c>
    </row>
    <row r="71" spans="1:8">
      <c r="A71" s="36">
        <v>400</v>
      </c>
      <c r="B71" s="36" t="s">
        <v>16</v>
      </c>
      <c r="C71" s="36" t="s">
        <v>1742</v>
      </c>
      <c r="F71" s="36" t="str">
        <f t="shared" si="3"/>
        <v>400: {label:"PhD", color:"#1f9ab2"}</v>
      </c>
      <c r="G71" s="36" t="s">
        <v>1615</v>
      </c>
      <c r="H71" s="36" t="str">
        <f t="shared" si="2"/>
        <v>400: {label:"PhD", color:"#1f9ab2"},</v>
      </c>
    </row>
    <row r="72" spans="1:8">
      <c r="A72" s="36">
        <v>401</v>
      </c>
      <c r="B72" s="36" t="s">
        <v>38</v>
      </c>
      <c r="C72" s="36" t="s">
        <v>1743</v>
      </c>
      <c r="F72" s="36" t="str">
        <f t="shared" si="3"/>
        <v>401: {label:"MS", color:"#1f76b2"}</v>
      </c>
      <c r="G72" s="36" t="s">
        <v>1615</v>
      </c>
      <c r="H72" s="36" t="str">
        <f t="shared" si="2"/>
        <v>401: {label:"MS", color:"#1f76b2"},</v>
      </c>
    </row>
    <row r="73" spans="1:8">
      <c r="A73" s="36">
        <v>402</v>
      </c>
      <c r="B73" s="36" t="s">
        <v>69</v>
      </c>
      <c r="C73" s="36" t="s">
        <v>1741</v>
      </c>
      <c r="F73" s="36" t="str">
        <f t="shared" si="3"/>
        <v>402: {label:"BS", color:"#1f51b2"}</v>
      </c>
      <c r="G73" s="36" t="s">
        <v>1615</v>
      </c>
      <c r="H73" s="36" t="str">
        <f t="shared" si="2"/>
        <v>402: {label:"BS", color:"#1f51b2"},</v>
      </c>
    </row>
    <row r="74" spans="1:8">
      <c r="A74" s="36">
        <v>410</v>
      </c>
      <c r="B74" s="36" t="s">
        <v>159</v>
      </c>
      <c r="C74" t="s">
        <v>1705</v>
      </c>
      <c r="F74" s="36" t="str">
        <f t="shared" si="3"/>
        <v>410: {label:"MD", color:"#aec7e8"}</v>
      </c>
      <c r="G74" s="36" t="s">
        <v>1615</v>
      </c>
      <c r="H74" s="36" t="str">
        <f t="shared" si="2"/>
        <v>410: {label:"MD", color:"#aec7e8"},</v>
      </c>
    </row>
    <row r="75" spans="1:8">
      <c r="A75" s="36">
        <v>420</v>
      </c>
      <c r="B75" s="36" t="s">
        <v>58</v>
      </c>
      <c r="C75" s="43" t="s">
        <v>1775</v>
      </c>
      <c r="F75" s="36" t="str">
        <f t="shared" si="3"/>
        <v>420: {label:"MBA", color:"#ff400a"}</v>
      </c>
      <c r="G75" s="36" t="s">
        <v>1615</v>
      </c>
      <c r="H75" s="36" t="str">
        <f t="shared" si="2"/>
        <v>420: {label:"MBA", color:"#ff400a"},</v>
      </c>
    </row>
    <row r="76" spans="1:8">
      <c r="A76" s="36">
        <v>421</v>
      </c>
      <c r="B76" s="36" t="s">
        <v>179</v>
      </c>
      <c r="C76" s="43" t="s">
        <v>1754</v>
      </c>
      <c r="F76" s="36" t="str">
        <f t="shared" si="3"/>
        <v>421: {label:"BA", color:"#ffba0a"}</v>
      </c>
      <c r="G76" s="36" t="s">
        <v>1615</v>
      </c>
      <c r="H76" s="36" t="str">
        <f t="shared" si="2"/>
        <v>421: {label:"BA", color:"#ffba0a"},</v>
      </c>
    </row>
    <row r="77" spans="1:8">
      <c r="A77" s="36">
        <v>430</v>
      </c>
      <c r="B77" s="36" t="s">
        <v>216</v>
      </c>
      <c r="C77" t="s">
        <v>1707</v>
      </c>
      <c r="F77" s="36" t="str">
        <f t="shared" si="3"/>
        <v>430: {label:"Student", color:"#ffbb78"}</v>
      </c>
      <c r="G77" s="36" t="s">
        <v>1615</v>
      </c>
      <c r="H77" s="36" t="str">
        <f t="shared" si="2"/>
        <v>430: {label:"Student", color:"#ffbb78"},</v>
      </c>
    </row>
    <row r="78" spans="1:8">
      <c r="A78" s="40">
        <v>440</v>
      </c>
      <c r="B78" s="40" t="s">
        <v>1669</v>
      </c>
      <c r="C78" t="s">
        <v>1717</v>
      </c>
      <c r="F78" s="36" t="str">
        <f t="shared" si="3"/>
        <v>440: {label:"Unkown", color:"#c7c7c7"}</v>
      </c>
      <c r="G78" s="36" t="s">
        <v>1615</v>
      </c>
      <c r="H78" s="36" t="str">
        <f t="shared" si="2"/>
        <v>440: {label:"Unkown", color:"#c7c7c7"},</v>
      </c>
    </row>
    <row r="79" spans="1:8">
      <c r="A79" s="42">
        <v>500</v>
      </c>
      <c r="B79" s="42" t="s">
        <v>9</v>
      </c>
      <c r="C79" t="s">
        <v>1704</v>
      </c>
      <c r="F79" s="36" t="str">
        <f t="shared" si="3"/>
        <v>500: {label:"Full Week", color:"#1f77b4"}</v>
      </c>
      <c r="G79" s="36" t="s">
        <v>1615</v>
      </c>
      <c r="H79" s="36" t="str">
        <f t="shared" si="2"/>
        <v>500: {label:"Full Week", color:"#1f77b4"},</v>
      </c>
    </row>
    <row r="80" spans="1:8">
      <c r="A80" s="40">
        <v>501</v>
      </c>
      <c r="B80" s="40" t="s">
        <v>59</v>
      </c>
      <c r="C80" t="s">
        <v>1705</v>
      </c>
      <c r="F80" s="36" t="str">
        <f t="shared" si="3"/>
        <v>501: {label:"One Day", color:"#aec7e8"}</v>
      </c>
      <c r="G80" s="36" t="s">
        <v>1615</v>
      </c>
      <c r="H80" s="36" t="str">
        <f t="shared" si="2"/>
        <v>501: {label:"One Day", color:"#aec7e8"},</v>
      </c>
    </row>
    <row r="81" spans="1:8">
      <c r="A81" s="42">
        <f>700+(ROW()-115)/1000</f>
        <v>699.96600000000001</v>
      </c>
      <c r="B81" s="42" t="s">
        <v>595</v>
      </c>
      <c r="C81" s="43" t="s">
        <v>1743</v>
      </c>
      <c r="F81" s="36" t="str">
        <f t="shared" si="3"/>
        <v>699.966: {label:"5AM Solutions, Inc.", color:"#1f76b2"}</v>
      </c>
      <c r="G81" s="36" t="s">
        <v>1615</v>
      </c>
      <c r="H81" s="36" t="str">
        <f t="shared" si="2"/>
        <v>699.966: {label:"5AM Solutions, Inc.", color:"#1f76b2"},</v>
      </c>
    </row>
    <row r="82" spans="1:8">
      <c r="A82" s="41">
        <f t="shared" ref="A82:A145" si="4">700+(ROW()-115)/1000</f>
        <v>699.96699999999998</v>
      </c>
      <c r="B82" s="41" t="s">
        <v>1396</v>
      </c>
      <c r="C82" s="43" t="s">
        <v>1790</v>
      </c>
      <c r="F82" s="36" t="str">
        <f t="shared" si="3"/>
        <v>699.967: {label:"7 Degrees, Inc.", color:"#1f71b2"}</v>
      </c>
      <c r="G82" s="36" t="s">
        <v>1615</v>
      </c>
      <c r="H82" s="36" t="str">
        <f t="shared" si="2"/>
        <v>699.967: {label:"7 Degrees, Inc.", color:"#1f71b2"},</v>
      </c>
    </row>
    <row r="83" spans="1:8">
      <c r="A83" s="41">
        <f t="shared" si="4"/>
        <v>699.96799999999996</v>
      </c>
      <c r="B83" s="41" t="s">
        <v>448</v>
      </c>
      <c r="C83" s="43" t="s">
        <v>1791</v>
      </c>
      <c r="F83" s="36" t="str">
        <f t="shared" si="3"/>
        <v>699.968: {label:"A K Peters, Ltd.", color:"#1f6cb2"}</v>
      </c>
      <c r="G83" s="36" t="s">
        <v>1615</v>
      </c>
      <c r="H83" s="36" t="str">
        <f t="shared" si="2"/>
        <v>699.968: {label:"A K Peters, Ltd.", color:"#1f6cb2"},</v>
      </c>
    </row>
    <row r="84" spans="1:8">
      <c r="A84" s="41">
        <f t="shared" si="4"/>
        <v>699.96900000000005</v>
      </c>
      <c r="B84" s="41" t="s">
        <v>758</v>
      </c>
      <c r="C84" s="43" t="s">
        <v>1792</v>
      </c>
      <c r="F84" s="36" t="str">
        <f t="shared" si="3"/>
        <v>699.969: {label:"Aalto University", color:"#1f67b2"}</v>
      </c>
      <c r="G84" s="36" t="s">
        <v>1615</v>
      </c>
      <c r="H84" s="36" t="str">
        <f t="shared" si="2"/>
        <v>699.969: {label:"Aalto University", color:"#1f67b2"},</v>
      </c>
    </row>
    <row r="85" spans="1:8">
      <c r="A85" s="41">
        <f t="shared" si="4"/>
        <v>699.97</v>
      </c>
      <c r="B85" s="41" t="s">
        <v>536</v>
      </c>
      <c r="C85" s="43" t="s">
        <v>1793</v>
      </c>
      <c r="F85" s="36" t="str">
        <f t="shared" si="3"/>
        <v>699.97: {label:"Adobe Systems", color:"#1f62b2"}</v>
      </c>
      <c r="G85" s="36" t="s">
        <v>1615</v>
      </c>
      <c r="H85" s="36" t="str">
        <f t="shared" si="2"/>
        <v>699.97: {label:"Adobe Systems", color:"#1f62b2"},</v>
      </c>
    </row>
    <row r="86" spans="1:8">
      <c r="A86" s="41">
        <f t="shared" si="4"/>
        <v>699.971</v>
      </c>
      <c r="B86" s="41" t="s">
        <v>624</v>
      </c>
      <c r="C86" s="43" t="s">
        <v>1794</v>
      </c>
      <c r="F86" s="36" t="str">
        <f t="shared" si="3"/>
        <v>699.971: {label:"Advancement Project", color:"#1f5db2"}</v>
      </c>
      <c r="G86" s="36" t="s">
        <v>1615</v>
      </c>
      <c r="H86" s="36" t="str">
        <f t="shared" si="2"/>
        <v>699.971: {label:"Advancement Project", color:"#1f5db2"},</v>
      </c>
    </row>
    <row r="87" spans="1:8">
      <c r="A87" s="41">
        <f t="shared" si="4"/>
        <v>699.97199999999998</v>
      </c>
      <c r="B87" s="41" t="s">
        <v>587</v>
      </c>
      <c r="C87" s="43" t="s">
        <v>1795</v>
      </c>
      <c r="F87" s="36" t="str">
        <f t="shared" si="3"/>
        <v>699.972: {label:"Agilent Research Laboratories", color:"#1f58b2"}</v>
      </c>
      <c r="G87" s="36" t="s">
        <v>1615</v>
      </c>
      <c r="H87" s="36" t="str">
        <f t="shared" si="2"/>
        <v>699.972: {label:"Agilent Research Laboratories", color:"#1f58b2"},</v>
      </c>
    </row>
    <row r="88" spans="1:8">
      <c r="A88" s="41">
        <f t="shared" si="4"/>
        <v>699.97299999999996</v>
      </c>
      <c r="B88" s="41" t="s">
        <v>1029</v>
      </c>
      <c r="C88" s="43" t="s">
        <v>1796</v>
      </c>
      <c r="F88" s="36" t="str">
        <f t="shared" si="3"/>
        <v>699.973: {label:"Air Force Research Lab", color:"#1f52b2"}</v>
      </c>
      <c r="G88" s="36" t="s">
        <v>1615</v>
      </c>
      <c r="H88" s="36" t="str">
        <f t="shared" si="2"/>
        <v>699.973: {label:"Air Force Research Lab", color:"#1f52b2"},</v>
      </c>
    </row>
    <row r="89" spans="1:8">
      <c r="A89" s="41">
        <f t="shared" si="4"/>
        <v>699.97400000000005</v>
      </c>
      <c r="B89" s="41" t="s">
        <v>897</v>
      </c>
      <c r="C89" s="43" t="s">
        <v>1797</v>
      </c>
      <c r="F89" s="36" t="str">
        <f t="shared" si="3"/>
        <v>699.974: {label:"Air Force Research Laboratory", color:"#1f4db2"}</v>
      </c>
      <c r="G89" s="36" t="s">
        <v>1615</v>
      </c>
      <c r="H89" s="36" t="str">
        <f t="shared" si="2"/>
        <v>699.974: {label:"Air Force Research Laboratory", color:"#1f4db2"},</v>
      </c>
    </row>
    <row r="90" spans="1:8">
      <c r="A90" s="41">
        <f t="shared" si="4"/>
        <v>699.97500000000002</v>
      </c>
      <c r="B90" s="41" t="s">
        <v>1048</v>
      </c>
      <c r="C90" s="43" t="s">
        <v>1798</v>
      </c>
      <c r="F90" s="36" t="str">
        <f t="shared" si="3"/>
        <v>699.975: {label:"AMEC", color:"#1f48b2"}</v>
      </c>
      <c r="G90" s="36" t="s">
        <v>1615</v>
      </c>
      <c r="H90" s="36" t="str">
        <f t="shared" si="2"/>
        <v>699.975: {label:"AMEC", color:"#1f48b2"},</v>
      </c>
    </row>
    <row r="91" spans="1:8">
      <c r="A91" s="41">
        <f t="shared" si="4"/>
        <v>699.976</v>
      </c>
      <c r="B91" s="41" t="s">
        <v>296</v>
      </c>
      <c r="C91" s="43" t="s">
        <v>1799</v>
      </c>
      <c r="F91" s="36" t="str">
        <f t="shared" si="3"/>
        <v>699.976: {label:"Apple Inc.", color:"#1f43b2"}</v>
      </c>
      <c r="G91" s="36" t="s">
        <v>1615</v>
      </c>
      <c r="H91" s="36" t="str">
        <f t="shared" si="2"/>
        <v>699.976: {label:"Apple Inc.", color:"#1f43b2"},</v>
      </c>
    </row>
    <row r="92" spans="1:8">
      <c r="A92" s="41">
        <f t="shared" si="4"/>
        <v>699.97699999999998</v>
      </c>
      <c r="B92" s="41" t="s">
        <v>827</v>
      </c>
      <c r="C92" s="43" t="s">
        <v>1800</v>
      </c>
      <c r="F92" s="36" t="str">
        <f t="shared" si="3"/>
        <v>699.977: {label:"Argonne National Laboratory", color:"#1f3eb2"}</v>
      </c>
      <c r="G92" s="36" t="s">
        <v>1615</v>
      </c>
      <c r="H92" s="36" t="str">
        <f t="shared" si="2"/>
        <v>699.977: {label:"Argonne National Laboratory", color:"#1f3eb2"},</v>
      </c>
    </row>
    <row r="93" spans="1:8">
      <c r="A93" s="41">
        <f t="shared" si="4"/>
        <v>699.97799999999995</v>
      </c>
      <c r="B93" s="41" t="s">
        <v>911</v>
      </c>
      <c r="C93" s="43" t="s">
        <v>1801</v>
      </c>
      <c r="F93" s="36" t="str">
        <f t="shared" si="3"/>
        <v>699.978: {label:"Arizona State University", color:"#1f39b2"}</v>
      </c>
      <c r="G93" s="36" t="s">
        <v>1615</v>
      </c>
      <c r="H93" s="36" t="str">
        <f t="shared" si="2"/>
        <v>699.978: {label:"Arizona State University", color:"#1f39b2"},</v>
      </c>
    </row>
    <row r="94" spans="1:8">
      <c r="A94" s="41">
        <f t="shared" si="4"/>
        <v>699.97900000000004</v>
      </c>
      <c r="B94" s="41" t="s">
        <v>951</v>
      </c>
      <c r="C94" s="43" t="s">
        <v>1802</v>
      </c>
      <c r="F94" s="36" t="str">
        <f t="shared" si="3"/>
        <v>699.979: {label:"AT&amp;T Labs Research", color:"#1f34b2"}</v>
      </c>
      <c r="G94" s="36" t="s">
        <v>1615</v>
      </c>
      <c r="H94" s="36" t="str">
        <f t="shared" si="2"/>
        <v>699.979: {label:"AT&amp;T Labs Research", color:"#1f34b2"},</v>
      </c>
    </row>
    <row r="95" spans="1:8">
      <c r="A95" s="41">
        <f t="shared" si="4"/>
        <v>699.98</v>
      </c>
      <c r="B95" s="41" t="s">
        <v>856</v>
      </c>
      <c r="C95" s="43" t="s">
        <v>1803</v>
      </c>
      <c r="F95" s="36" t="str">
        <f t="shared" si="3"/>
        <v>699.98: {label:"AVL", color:"#1f2fb2"}</v>
      </c>
      <c r="G95" s="36" t="s">
        <v>1615</v>
      </c>
      <c r="H95" s="36" t="str">
        <f t="shared" si="2"/>
        <v>699.98: {label:"AVL", color:"#1f2fb2"},</v>
      </c>
    </row>
    <row r="96" spans="1:8">
      <c r="A96" s="41">
        <f t="shared" si="4"/>
        <v>699.98099999999999</v>
      </c>
      <c r="B96" s="41" t="s">
        <v>1514</v>
      </c>
      <c r="C96" s="43" t="s">
        <v>1804</v>
      </c>
      <c r="F96" s="36" t="str">
        <f t="shared" si="3"/>
        <v>699.981: {label:"AWE", color:"#1f2ab2"}</v>
      </c>
      <c r="G96" s="36" t="s">
        <v>1615</v>
      </c>
      <c r="H96" s="36" t="str">
        <f t="shared" si="2"/>
        <v>699.981: {label:"AWE", color:"#1f2ab2"},</v>
      </c>
    </row>
    <row r="97" spans="1:8">
      <c r="A97" s="41">
        <f t="shared" si="4"/>
        <v>699.98199999999997</v>
      </c>
      <c r="B97" s="41" t="s">
        <v>1190</v>
      </c>
      <c r="C97" s="43" t="s">
        <v>1805</v>
      </c>
      <c r="F97" s="36" t="str">
        <f t="shared" si="3"/>
        <v>699.982: {label:"Babson College", color:"#1f25b2"}</v>
      </c>
      <c r="G97" s="36" t="s">
        <v>1615</v>
      </c>
      <c r="H97" s="36" t="str">
        <f t="shared" si="2"/>
        <v>699.982: {label:"Babson College", color:"#1f25b2"},</v>
      </c>
    </row>
    <row r="98" spans="1:8">
      <c r="A98" s="41">
        <f t="shared" si="4"/>
        <v>699.98299999999995</v>
      </c>
      <c r="B98" s="41" t="s">
        <v>1286</v>
      </c>
      <c r="C98" s="43" t="s">
        <v>1806</v>
      </c>
      <c r="F98" s="36" t="str">
        <f t="shared" si="3"/>
        <v>699.983: {label:"Bangor University", color:"#1f20b2"}</v>
      </c>
      <c r="G98" s="36" t="s">
        <v>1615</v>
      </c>
      <c r="H98" s="36" t="str">
        <f t="shared" si="2"/>
        <v>699.983: {label:"Bangor University", color:"#1f20b2"},</v>
      </c>
    </row>
    <row r="99" spans="1:8">
      <c r="A99" s="41">
        <f t="shared" si="4"/>
        <v>699.98400000000004</v>
      </c>
      <c r="B99" s="41" t="s">
        <v>1078</v>
      </c>
      <c r="C99" s="43" t="s">
        <v>1807</v>
      </c>
      <c r="F99" s="36" t="str">
        <f t="shared" si="3"/>
        <v>699.984: {label:"Beckman Institute for Advanced Science and Technology", color:"#241fb2"}</v>
      </c>
      <c r="G99" s="36" t="s">
        <v>1615</v>
      </c>
      <c r="H99" s="36" t="str">
        <f t="shared" si="2"/>
        <v>699.984: {label:"Beckman Institute for Advanced Science and Technology", color:"#241fb2"},</v>
      </c>
    </row>
    <row r="100" spans="1:8">
      <c r="A100" s="41">
        <f t="shared" si="4"/>
        <v>699.98500000000001</v>
      </c>
      <c r="B100" s="41" t="s">
        <v>1203</v>
      </c>
      <c r="C100" s="43" t="s">
        <v>1808</v>
      </c>
      <c r="F100" s="36" t="str">
        <f t="shared" si="3"/>
        <v>699.985: {label:"Bestiario", color:"#291fb2"}</v>
      </c>
      <c r="G100" s="36" t="s">
        <v>1615</v>
      </c>
      <c r="H100" s="36" t="str">
        <f t="shared" si="2"/>
        <v>699.985: {label:"Bestiario", color:"#291fb2"},</v>
      </c>
    </row>
    <row r="101" spans="1:8">
      <c r="A101" s="41">
        <f t="shared" si="4"/>
        <v>699.98599999999999</v>
      </c>
      <c r="B101" s="41" t="s">
        <v>1049</v>
      </c>
      <c r="C101" s="43" t="s">
        <v>1809</v>
      </c>
      <c r="F101" s="36" t="str">
        <f t="shared" si="3"/>
        <v>699.986: {label:"Blizzard Entertainment", color:"#2e1fb2"}</v>
      </c>
      <c r="G101" s="36" t="s">
        <v>1615</v>
      </c>
      <c r="H101" s="36" t="str">
        <f t="shared" si="2"/>
        <v>699.986: {label:"Blizzard Entertainment", color:"#2e1fb2"},</v>
      </c>
    </row>
    <row r="102" spans="1:8">
      <c r="A102" s="41">
        <f t="shared" si="4"/>
        <v>699.98699999999997</v>
      </c>
      <c r="B102" s="41" t="s">
        <v>163</v>
      </c>
      <c r="C102" s="43" t="s">
        <v>1810</v>
      </c>
      <c r="F102" s="36" t="str">
        <f t="shared" si="3"/>
        <v>699.987: {label:"Boeing", color:"#331fb2"}</v>
      </c>
      <c r="G102" s="36" t="s">
        <v>1615</v>
      </c>
      <c r="H102" s="36" t="str">
        <f t="shared" si="2"/>
        <v>699.987: {label:"Boeing", color:"#331fb2"},</v>
      </c>
    </row>
    <row r="103" spans="1:8">
      <c r="A103" s="41">
        <f t="shared" si="4"/>
        <v>699.98800000000006</v>
      </c>
      <c r="B103" s="41" t="s">
        <v>1392</v>
      </c>
      <c r="C103" s="43" t="s">
        <v>1811</v>
      </c>
      <c r="F103" s="36" t="str">
        <f t="shared" si="3"/>
        <v>699.988: {label:"Brandenburg University of Technology Cottbus", color:"#381fb2"}</v>
      </c>
      <c r="G103" s="36" t="s">
        <v>1615</v>
      </c>
      <c r="H103" s="36" t="str">
        <f t="shared" si="2"/>
        <v>699.988: {label:"Brandenburg University of Technology Cottbus", color:"#381fb2"},</v>
      </c>
    </row>
    <row r="104" spans="1:8">
      <c r="A104" s="41">
        <f t="shared" si="4"/>
        <v>699.98900000000003</v>
      </c>
      <c r="B104" s="41" t="s">
        <v>1412</v>
      </c>
      <c r="C104" s="43" t="s">
        <v>1812</v>
      </c>
      <c r="F104" s="36" t="str">
        <f t="shared" si="3"/>
        <v>699.989: {label:"Brigham Young University", color:"#3d1fb2"}</v>
      </c>
      <c r="G104" s="36" t="s">
        <v>1615</v>
      </c>
      <c r="H104" s="36" t="str">
        <f t="shared" si="2"/>
        <v>699.989: {label:"Brigham Young University", color:"#3d1fb2"},</v>
      </c>
    </row>
    <row r="105" spans="1:8">
      <c r="A105" s="41">
        <f t="shared" si="4"/>
        <v>699.99</v>
      </c>
      <c r="B105" s="41" t="s">
        <v>507</v>
      </c>
      <c r="C105" s="43" t="s">
        <v>1813</v>
      </c>
      <c r="F105" s="36" t="str">
        <f t="shared" si="3"/>
        <v>699.99: {label:"Brown University", color:"#421fb2"}</v>
      </c>
      <c r="G105" s="36" t="s">
        <v>1615</v>
      </c>
      <c r="H105" s="36" t="str">
        <f t="shared" si="2"/>
        <v>699.99: {label:"Brown University", color:"#421fb2"},</v>
      </c>
    </row>
    <row r="106" spans="1:8">
      <c r="A106" s="41">
        <f t="shared" si="4"/>
        <v>699.99099999999999</v>
      </c>
      <c r="B106" s="41" t="s">
        <v>724</v>
      </c>
      <c r="C106" s="43" t="s">
        <v>1814</v>
      </c>
      <c r="F106" s="36" t="str">
        <f t="shared" si="3"/>
        <v>699.991: {label:"Bucknell University", color:"#471fb2"}</v>
      </c>
      <c r="G106" s="36" t="s">
        <v>1615</v>
      </c>
      <c r="H106" s="36" t="str">
        <f t="shared" si="2"/>
        <v>699.991: {label:"Bucknell University", color:"#471fb2"},</v>
      </c>
    </row>
    <row r="107" spans="1:8">
      <c r="A107" s="41">
        <f t="shared" si="4"/>
        <v>699.99199999999996</v>
      </c>
      <c r="B107" s="41" t="s">
        <v>1481</v>
      </c>
      <c r="C107" s="43" t="s">
        <v>1815</v>
      </c>
      <c r="F107" s="36" t="str">
        <f t="shared" si="3"/>
        <v>699.992: {label:"CA Technologies", color:"#4c1fb2"}</v>
      </c>
      <c r="G107" s="36" t="s">
        <v>1615</v>
      </c>
      <c r="H107" s="36" t="str">
        <f t="shared" si="2"/>
        <v>699.992: {label:"CA Technologies", color:"#4c1fb2"},</v>
      </c>
    </row>
    <row r="108" spans="1:8">
      <c r="A108" s="41">
        <f t="shared" si="4"/>
        <v>699.99300000000005</v>
      </c>
      <c r="B108" s="41" t="s">
        <v>1538</v>
      </c>
      <c r="C108" s="43" t="s">
        <v>1816</v>
      </c>
      <c r="F108" s="36" t="str">
        <f t="shared" si="3"/>
        <v>699.993: {label:"California Polytechnic State University", color:"#511fb2"}</v>
      </c>
      <c r="G108" s="36" t="s">
        <v>1615</v>
      </c>
      <c r="H108" s="36" t="str">
        <f t="shared" si="2"/>
        <v>699.993: {label:"California Polytechnic State University", color:"#511fb2"},</v>
      </c>
    </row>
    <row r="109" spans="1:8">
      <c r="A109" s="41">
        <f t="shared" si="4"/>
        <v>699.99400000000003</v>
      </c>
      <c r="B109" s="41" t="s">
        <v>946</v>
      </c>
      <c r="C109" s="43" t="s">
        <v>1817</v>
      </c>
      <c r="F109" s="36" t="str">
        <f t="shared" si="3"/>
        <v>699.994: {label:"Carnegie Mellon University", color:"#561fb2"}</v>
      </c>
      <c r="G109" s="36" t="s">
        <v>1615</v>
      </c>
      <c r="H109" s="36" t="str">
        <f t="shared" si="2"/>
        <v>699.994: {label:"Carnegie Mellon University", color:"#561fb2"},</v>
      </c>
    </row>
    <row r="110" spans="1:8">
      <c r="A110" s="41">
        <f t="shared" si="4"/>
        <v>699.995</v>
      </c>
      <c r="B110" s="41" t="s">
        <v>1107</v>
      </c>
      <c r="C110" s="43" t="s">
        <v>1818</v>
      </c>
      <c r="F110" s="36" t="str">
        <f t="shared" si="3"/>
        <v>699.995: {label:"CBS Interactive Inc.", color:"#5b1fb2"}</v>
      </c>
      <c r="G110" s="36" t="s">
        <v>1615</v>
      </c>
      <c r="H110" s="36" t="str">
        <f t="shared" si="2"/>
        <v>699.995: {label:"CBS Interactive Inc.", color:"#5b1fb2"},</v>
      </c>
    </row>
    <row r="111" spans="1:8">
      <c r="A111" s="41">
        <f t="shared" si="4"/>
        <v>699.99599999999998</v>
      </c>
      <c r="B111" s="41" t="s">
        <v>777</v>
      </c>
      <c r="C111" s="43" t="s">
        <v>1819</v>
      </c>
      <c r="F111" s="36" t="str">
        <f t="shared" si="3"/>
        <v>699.996: {label:"CEA", color:"#601fb2"}</v>
      </c>
      <c r="G111" s="36" t="s">
        <v>1615</v>
      </c>
      <c r="H111" s="36" t="str">
        <f t="shared" si="2"/>
        <v>699.996: {label:"CEA", color:"#601fb2"},</v>
      </c>
    </row>
    <row r="112" spans="1:8">
      <c r="A112" s="41">
        <f t="shared" si="4"/>
        <v>699.99699999999996</v>
      </c>
      <c r="B112" s="41" t="s">
        <v>545</v>
      </c>
      <c r="C112" s="43" t="s">
        <v>1820</v>
      </c>
      <c r="F112" s="36" t="str">
        <f t="shared" si="3"/>
        <v>699.997: {label:"Charles River Analytics", color:"#651fb2"}</v>
      </c>
      <c r="G112" s="36" t="s">
        <v>1615</v>
      </c>
      <c r="H112" s="36" t="str">
        <f t="shared" si="2"/>
        <v>699.997: {label:"Charles River Analytics", color:"#651fb2"},</v>
      </c>
    </row>
    <row r="113" spans="1:8">
      <c r="A113" s="41">
        <f t="shared" si="4"/>
        <v>699.99800000000005</v>
      </c>
      <c r="B113" s="41" t="s">
        <v>1372</v>
      </c>
      <c r="C113" s="43" t="s">
        <v>1821</v>
      </c>
      <c r="F113" s="36" t="str">
        <f t="shared" si="3"/>
        <v>699.998: {label:"City University London", color:"#6a1fb2"}</v>
      </c>
      <c r="G113" s="36" t="s">
        <v>1615</v>
      </c>
      <c r="H113" s="36" t="str">
        <f t="shared" si="2"/>
        <v>699.998: {label:"City University London", color:"#6a1fb2"},</v>
      </c>
    </row>
    <row r="114" spans="1:8">
      <c r="A114" s="41">
        <f t="shared" si="4"/>
        <v>699.99900000000002</v>
      </c>
      <c r="B114" s="41" t="s">
        <v>806</v>
      </c>
      <c r="C114" s="43" t="s">
        <v>1822</v>
      </c>
      <c r="F114" s="36" t="str">
        <f t="shared" si="3"/>
        <v>699.999: {label:"Clemson University", color:"#6f1fb2"}</v>
      </c>
      <c r="G114" s="36" t="s">
        <v>1615</v>
      </c>
      <c r="H114" s="36" t="str">
        <f t="shared" si="2"/>
        <v>699.999: {label:"Clemson University", color:"#6f1fb2"},</v>
      </c>
    </row>
    <row r="115" spans="1:8">
      <c r="A115" s="41">
        <f t="shared" si="4"/>
        <v>700</v>
      </c>
      <c r="B115" s="41" t="s">
        <v>1177</v>
      </c>
      <c r="C115" s="43" t="s">
        <v>1823</v>
      </c>
      <c r="F115" s="36" t="str">
        <f t="shared" si="3"/>
        <v>700: {label:"Cognizant Technology Solutions Corporation", color:"#751fb2"}</v>
      </c>
      <c r="G115" s="36" t="s">
        <v>1615</v>
      </c>
      <c r="H115" s="36" t="str">
        <f t="shared" si="2"/>
        <v>700: {label:"Cognizant Technology Solutions Corporation", color:"#751fb2"},</v>
      </c>
    </row>
    <row r="116" spans="1:8">
      <c r="A116" s="41">
        <f t="shared" si="4"/>
        <v>700.00099999999998</v>
      </c>
      <c r="B116" s="41" t="s">
        <v>316</v>
      </c>
      <c r="C116" s="43" t="s">
        <v>1824</v>
      </c>
      <c r="F116" s="36" t="str">
        <f t="shared" si="3"/>
        <v>700.001: {label:"Colorado School of Mines", color:"#7a1fb2"}</v>
      </c>
      <c r="G116" s="36" t="s">
        <v>1615</v>
      </c>
      <c r="H116" s="36" t="str">
        <f t="shared" si="2"/>
        <v>700.001: {label:"Colorado School of Mines", color:"#7a1fb2"},</v>
      </c>
    </row>
    <row r="117" spans="1:8">
      <c r="A117" s="41">
        <f t="shared" si="4"/>
        <v>700.00199999999995</v>
      </c>
      <c r="B117" s="41" t="s">
        <v>26</v>
      </c>
      <c r="C117" s="43" t="s">
        <v>1825</v>
      </c>
      <c r="F117" s="36" t="str">
        <f t="shared" si="3"/>
        <v>700.002: {label:"Computer Science", color:"#7f1fb2"}</v>
      </c>
      <c r="G117" s="36" t="s">
        <v>1615</v>
      </c>
      <c r="H117" s="36" t="str">
        <f t="shared" si="2"/>
        <v>700.002: {label:"Computer Science", color:"#7f1fb2"},</v>
      </c>
    </row>
    <row r="118" spans="1:8">
      <c r="A118" s="41">
        <f t="shared" si="4"/>
        <v>700.00300000000004</v>
      </c>
      <c r="B118" s="41" t="s">
        <v>1018</v>
      </c>
      <c r="C118" s="43" t="s">
        <v>1826</v>
      </c>
      <c r="F118" s="36" t="str">
        <f t="shared" si="3"/>
        <v>700.003: {label:"Cornell University", color:"#841fb2"}</v>
      </c>
      <c r="G118" s="36" t="s">
        <v>1615</v>
      </c>
      <c r="H118" s="36" t="str">
        <f t="shared" si="2"/>
        <v>700.003: {label:"Cornell University", color:"#841fb2"},</v>
      </c>
    </row>
    <row r="119" spans="1:8">
      <c r="A119" s="41">
        <f t="shared" si="4"/>
        <v>700.00400000000002</v>
      </c>
      <c r="B119" s="41" t="s">
        <v>836</v>
      </c>
      <c r="C119" s="43" t="s">
        <v>1827</v>
      </c>
      <c r="F119" s="36" t="str">
        <f t="shared" si="3"/>
        <v>700.004: {label:"CREST", color:"#891fb2"}</v>
      </c>
      <c r="G119" s="36" t="s">
        <v>1615</v>
      </c>
      <c r="H119" s="36" t="str">
        <f t="shared" si="2"/>
        <v>700.004: {label:"CREST", color:"#891fb2"},</v>
      </c>
    </row>
    <row r="120" spans="1:8">
      <c r="A120" s="41">
        <f t="shared" si="4"/>
        <v>700.005</v>
      </c>
      <c r="B120" s="41" t="s">
        <v>1055</v>
      </c>
      <c r="C120" s="43" t="s">
        <v>1828</v>
      </c>
      <c r="F120" s="36" t="str">
        <f t="shared" si="3"/>
        <v>700.005: {label:"Dalhousie University", color:"#8e1fb2"}</v>
      </c>
      <c r="G120" s="36" t="s">
        <v>1615</v>
      </c>
      <c r="H120" s="36" t="str">
        <f t="shared" si="2"/>
        <v>700.005: {label:"Dalhousie University", color:"#8e1fb2"},</v>
      </c>
    </row>
    <row r="121" spans="1:8">
      <c r="A121" s="41">
        <f t="shared" si="4"/>
        <v>700.00599999999997</v>
      </c>
      <c r="B121" s="41" t="s">
        <v>221</v>
      </c>
      <c r="C121" s="43" t="s">
        <v>1829</v>
      </c>
      <c r="F121" s="36" t="str">
        <f t="shared" si="3"/>
        <v>700.006: {label:"Darmstadt University of Technology", color:"#931fb2"}</v>
      </c>
      <c r="G121" s="36" t="s">
        <v>1615</v>
      </c>
      <c r="H121" s="36" t="str">
        <f t="shared" si="2"/>
        <v>700.006: {label:"Darmstadt University of Technology", color:"#931fb2"},</v>
      </c>
    </row>
    <row r="122" spans="1:8">
      <c r="A122" s="41">
        <f t="shared" si="4"/>
        <v>700.00699999999995</v>
      </c>
      <c r="B122" s="41" t="s">
        <v>1143</v>
      </c>
      <c r="C122" s="43" t="s">
        <v>1830</v>
      </c>
      <c r="F122" s="36" t="str">
        <f t="shared" si="3"/>
        <v>700.007: {label:"Defence Research and Development Canada", color:"#981fb2"}</v>
      </c>
      <c r="G122" s="36" t="s">
        <v>1615</v>
      </c>
      <c r="H122" s="36" t="str">
        <f t="shared" si="2"/>
        <v>700.007: {label:"Defence Research and Development Canada", color:"#981fb2"},</v>
      </c>
    </row>
    <row r="123" spans="1:8">
      <c r="A123" s="41">
        <f t="shared" si="4"/>
        <v>700.00800000000004</v>
      </c>
      <c r="B123" s="41" t="s">
        <v>257</v>
      </c>
      <c r="C123" s="43" t="s">
        <v>1831</v>
      </c>
      <c r="F123" s="36" t="str">
        <f t="shared" si="3"/>
        <v>700.008: {label:"Delft University of Technology", color:"#9d1fb2"}</v>
      </c>
      <c r="G123" s="36" t="s">
        <v>1615</v>
      </c>
      <c r="H123" s="36" t="str">
        <f t="shared" si="2"/>
        <v>700.008: {label:"Delft University of Technology", color:"#9d1fb2"},</v>
      </c>
    </row>
    <row r="124" spans="1:8">
      <c r="A124" s="41">
        <f t="shared" si="4"/>
        <v>700.00900000000001</v>
      </c>
      <c r="B124" s="41" t="s">
        <v>689</v>
      </c>
      <c r="C124" s="43" t="s">
        <v>1832</v>
      </c>
      <c r="F124" s="36" t="str">
        <f t="shared" si="3"/>
        <v>700.009: {label:"Department of Defense", color:"#a21fb2"}</v>
      </c>
      <c r="G124" s="36" t="s">
        <v>1615</v>
      </c>
      <c r="H124" s="36" t="str">
        <f t="shared" si="2"/>
        <v>700.009: {label:"Department of Defense", color:"#a21fb2"},</v>
      </c>
    </row>
    <row r="125" spans="1:8">
      <c r="A125" s="41">
        <f t="shared" si="4"/>
        <v>700.01</v>
      </c>
      <c r="B125" s="41" t="s">
        <v>1189</v>
      </c>
      <c r="C125" s="43" t="s">
        <v>1833</v>
      </c>
      <c r="F125" s="36" t="str">
        <f t="shared" si="3"/>
        <v>700.01: {label:"Department of Energy", color:"#a71fb2"}</v>
      </c>
      <c r="G125" s="36" t="s">
        <v>1615</v>
      </c>
      <c r="H125" s="36" t="str">
        <f t="shared" si="2"/>
        <v>700.01: {label:"Department of Energy", color:"#a71fb2"},</v>
      </c>
    </row>
    <row r="126" spans="1:8">
      <c r="A126" s="41">
        <f t="shared" si="4"/>
        <v>700.01099999999997</v>
      </c>
      <c r="B126" s="41" t="s">
        <v>1326</v>
      </c>
      <c r="C126" s="43" t="s">
        <v>1834</v>
      </c>
      <c r="F126" s="36" t="str">
        <f t="shared" si="3"/>
        <v>700.011: {label:"Department of Homeland Security", color:"#ac1fb2"}</v>
      </c>
      <c r="G126" s="36" t="s">
        <v>1615</v>
      </c>
      <c r="H126" s="36" t="str">
        <f t="shared" si="2"/>
        <v>700.011: {label:"Department of Homeland Security", color:"#ac1fb2"},</v>
      </c>
    </row>
    <row r="127" spans="1:8">
      <c r="A127" s="41">
        <f t="shared" si="4"/>
        <v>700.01199999999994</v>
      </c>
      <c r="B127" s="41" t="s">
        <v>437</v>
      </c>
      <c r="C127" s="43" t="s">
        <v>1835</v>
      </c>
      <c r="F127" s="36" t="str">
        <f t="shared" si="3"/>
        <v>700.012: {label:"Desert Research Inst", color:"#b11fb2"}</v>
      </c>
      <c r="G127" s="36" t="s">
        <v>1615</v>
      </c>
      <c r="H127" s="36" t="str">
        <f t="shared" si="2"/>
        <v>700.012: {label:"Desert Research Inst", color:"#b11fb2"},</v>
      </c>
    </row>
    <row r="128" spans="1:8">
      <c r="A128" s="41">
        <f t="shared" si="4"/>
        <v>700.01300000000003</v>
      </c>
      <c r="B128" s="41" t="s">
        <v>245</v>
      </c>
      <c r="C128" s="43" t="s">
        <v>1836</v>
      </c>
      <c r="F128" s="36" t="str">
        <f t="shared" si="3"/>
        <v>700.013: {label:"Deutsches Klimarechenzentrum", color:"#b21fad"}</v>
      </c>
      <c r="G128" s="36" t="s">
        <v>1615</v>
      </c>
      <c r="H128" s="36" t="str">
        <f t="shared" si="2"/>
        <v>700.013: {label:"Deutsches Klimarechenzentrum", color:"#b21fad"},</v>
      </c>
    </row>
    <row r="129" spans="1:8">
      <c r="A129" s="41">
        <f t="shared" si="4"/>
        <v>700.01400000000001</v>
      </c>
      <c r="B129" s="41" t="s">
        <v>983</v>
      </c>
      <c r="C129" s="43" t="s">
        <v>1837</v>
      </c>
      <c r="F129" s="36" t="str">
        <f t="shared" si="3"/>
        <v>700.014: {label:"DFKI", color:"#b21fa8"}</v>
      </c>
      <c r="G129" s="36" t="s">
        <v>1615</v>
      </c>
      <c r="H129" s="36" t="str">
        <f t="shared" ref="H129:H192" si="5">E129&amp;F129&amp;G129</f>
        <v>700.014: {label:"DFKI", color:"#b21fa8"},</v>
      </c>
    </row>
    <row r="130" spans="1:8">
      <c r="A130" s="41">
        <f t="shared" si="4"/>
        <v>700.01499999999999</v>
      </c>
      <c r="B130" s="41" t="s">
        <v>819</v>
      </c>
      <c r="C130" s="43" t="s">
        <v>1838</v>
      </c>
      <c r="F130" s="36" t="str">
        <f t="shared" ref="F130:F193" si="6">A130&amp;": {label:"""&amp;B130&amp;""", color:"""&amp;C130&amp;"""}"</f>
        <v>700.015: {label:"DGAC", color:"#b21fa3"}</v>
      </c>
      <c r="G130" s="36" t="s">
        <v>1615</v>
      </c>
      <c r="H130" s="36" t="str">
        <f t="shared" si="5"/>
        <v>700.015: {label:"DGAC", color:"#b21fa3"},</v>
      </c>
    </row>
    <row r="131" spans="1:8">
      <c r="A131" s="41">
        <f t="shared" si="4"/>
        <v>700.01599999999996</v>
      </c>
      <c r="B131" s="41" t="s">
        <v>295</v>
      </c>
      <c r="C131" s="43" t="s">
        <v>1839</v>
      </c>
      <c r="F131" s="36" t="str">
        <f t="shared" si="6"/>
        <v>700.016: {label:"DICOM", color:"#b21f9e"}</v>
      </c>
      <c r="G131" s="36" t="s">
        <v>1615</v>
      </c>
      <c r="H131" s="36" t="str">
        <f t="shared" si="5"/>
        <v>700.016: {label:"DICOM", color:"#b21f9e"},</v>
      </c>
    </row>
    <row r="132" spans="1:8">
      <c r="A132" s="41">
        <f t="shared" si="4"/>
        <v>700.01700000000005</v>
      </c>
      <c r="B132" s="41" t="s">
        <v>343</v>
      </c>
      <c r="C132" s="43" t="s">
        <v>1840</v>
      </c>
      <c r="F132" s="36" t="str">
        <f t="shared" si="6"/>
        <v>700.017: {label:"DOE Joint Genome Institute", color:"#b21f99"}</v>
      </c>
      <c r="G132" s="36" t="s">
        <v>1615</v>
      </c>
      <c r="H132" s="36" t="str">
        <f t="shared" si="5"/>
        <v>700.017: {label:"DOE Joint Genome Institute", color:"#b21f99"},</v>
      </c>
    </row>
    <row r="133" spans="1:8">
      <c r="A133" s="41">
        <f t="shared" si="4"/>
        <v>700.01800000000003</v>
      </c>
      <c r="B133" s="41" t="s">
        <v>1576</v>
      </c>
      <c r="C133" s="43" t="s">
        <v>1841</v>
      </c>
      <c r="F133" s="36" t="str">
        <f t="shared" si="6"/>
        <v>700.018: {label:"Drexel University", color:"#b21f94"}</v>
      </c>
      <c r="G133" s="36" t="s">
        <v>1615</v>
      </c>
      <c r="H133" s="36" t="str">
        <f t="shared" si="5"/>
        <v>700.018: {label:"Drexel University", color:"#b21f94"},</v>
      </c>
    </row>
    <row r="134" spans="1:8">
      <c r="A134" s="41">
        <f t="shared" si="4"/>
        <v>700.01900000000001</v>
      </c>
      <c r="B134" s="41" t="s">
        <v>280</v>
      </c>
      <c r="C134" s="43" t="s">
        <v>1842</v>
      </c>
      <c r="F134" s="36" t="str">
        <f t="shared" si="6"/>
        <v>700.019: {label:"Duke University", color:"#b21f8f"}</v>
      </c>
      <c r="G134" s="36" t="s">
        <v>1615</v>
      </c>
      <c r="H134" s="36" t="str">
        <f t="shared" si="5"/>
        <v>700.019: {label:"Duke University", color:"#b21f8f"},</v>
      </c>
    </row>
    <row r="135" spans="1:8">
      <c r="A135" s="41">
        <f t="shared" si="4"/>
        <v>700.02</v>
      </c>
      <c r="B135" s="41" t="s">
        <v>1360</v>
      </c>
      <c r="C135" s="43" t="s">
        <v>1843</v>
      </c>
      <c r="F135" s="36" t="str">
        <f t="shared" si="6"/>
        <v>700.02: {label:"eBay", color:"#b21f8a"}</v>
      </c>
      <c r="G135" s="36" t="s">
        <v>1615</v>
      </c>
      <c r="H135" s="36" t="str">
        <f t="shared" si="5"/>
        <v>700.02: {label:"eBay", color:"#b21f8a"},</v>
      </c>
    </row>
    <row r="136" spans="1:8">
      <c r="A136" s="41">
        <f t="shared" si="4"/>
        <v>700.02099999999996</v>
      </c>
      <c r="B136" s="41" t="s">
        <v>229</v>
      </c>
      <c r="C136" s="43" t="s">
        <v>1844</v>
      </c>
      <c r="F136" s="36" t="str">
        <f t="shared" si="6"/>
        <v>700.021: {label:"Ecole Centrale Paris", color:"#b21f85"}</v>
      </c>
      <c r="G136" s="36" t="s">
        <v>1615</v>
      </c>
      <c r="H136" s="36" t="str">
        <f t="shared" si="5"/>
        <v>700.021: {label:"Ecole Centrale Paris", color:"#b21f85"},</v>
      </c>
    </row>
    <row r="137" spans="1:8">
      <c r="A137" s="41">
        <f t="shared" si="4"/>
        <v>700.02200000000005</v>
      </c>
      <c r="B137" s="41" t="s">
        <v>1484</v>
      </c>
      <c r="C137" s="43" t="s">
        <v>1845</v>
      </c>
      <c r="F137" s="36" t="str">
        <f t="shared" si="6"/>
        <v>700.022: {label:"École de technologie supérieure", color:"#b21f80"}</v>
      </c>
      <c r="G137" s="36" t="s">
        <v>1615</v>
      </c>
      <c r="H137" s="36" t="str">
        <f t="shared" si="5"/>
        <v>700.022: {label:"École de technologie supérieure", color:"#b21f80"},</v>
      </c>
    </row>
    <row r="138" spans="1:8">
      <c r="A138" s="41">
        <f t="shared" si="4"/>
        <v>700.02300000000002</v>
      </c>
      <c r="B138" s="41" t="s">
        <v>1227</v>
      </c>
      <c r="C138" s="43" t="s">
        <v>1846</v>
      </c>
      <c r="F138" s="36" t="str">
        <f t="shared" si="6"/>
        <v>700.023: {label:"EDF", color:"#b21f7b"}</v>
      </c>
      <c r="G138" s="36" t="s">
        <v>1615</v>
      </c>
      <c r="H138" s="36" t="str">
        <f t="shared" si="5"/>
        <v>700.023: {label:"EDF", color:"#b21f7b"},</v>
      </c>
    </row>
    <row r="139" spans="1:8">
      <c r="A139" s="41">
        <f t="shared" si="4"/>
        <v>700.024</v>
      </c>
      <c r="B139" s="41" t="s">
        <v>917</v>
      </c>
      <c r="C139" s="43" t="s">
        <v>1847</v>
      </c>
      <c r="F139" s="36" t="str">
        <f t="shared" si="6"/>
        <v>700.024: {label:"Edinburgh Napier University", color:"#b21f76"}</v>
      </c>
      <c r="G139" s="36" t="s">
        <v>1615</v>
      </c>
      <c r="H139" s="36" t="str">
        <f t="shared" si="5"/>
        <v>700.024: {label:"Edinburgh Napier University", color:"#b21f76"},</v>
      </c>
    </row>
    <row r="140" spans="1:8">
      <c r="A140" s="41">
        <f t="shared" si="4"/>
        <v>700.02499999999998</v>
      </c>
      <c r="B140" s="41" t="s">
        <v>553</v>
      </c>
      <c r="C140" s="43" t="s">
        <v>1848</v>
      </c>
      <c r="F140" s="36" t="str">
        <f t="shared" si="6"/>
        <v>700.025: {label:"EIA-FR", color:"#b21f71"}</v>
      </c>
      <c r="G140" s="36" t="s">
        <v>1615</v>
      </c>
      <c r="H140" s="36" t="str">
        <f t="shared" si="5"/>
        <v>700.025: {label:"EIA-FR", color:"#b21f71"},</v>
      </c>
    </row>
    <row r="141" spans="1:8">
      <c r="A141" s="41">
        <f t="shared" si="4"/>
        <v>700.02599999999995</v>
      </c>
      <c r="B141" s="41" t="s">
        <v>1474</v>
      </c>
      <c r="C141" s="43" t="s">
        <v>1849</v>
      </c>
      <c r="F141" s="36" t="str">
        <f t="shared" si="6"/>
        <v>700.026: {label:"Eindhoven University of Technology", color:"#b21f6c"}</v>
      </c>
      <c r="G141" s="36" t="s">
        <v>1615</v>
      </c>
      <c r="H141" s="36" t="str">
        <f t="shared" si="5"/>
        <v>700.026: {label:"Eindhoven University of Technology", color:"#b21f6c"},</v>
      </c>
    </row>
    <row r="142" spans="1:8">
      <c r="A142" s="41">
        <f t="shared" si="4"/>
        <v>700.02700000000004</v>
      </c>
      <c r="B142" s="41" t="s">
        <v>1197</v>
      </c>
      <c r="C142" s="43" t="s">
        <v>1850</v>
      </c>
      <c r="F142" s="36" t="str">
        <f t="shared" si="6"/>
        <v>700.027: {label:"EMBL", color:"#b21f67"}</v>
      </c>
      <c r="G142" s="36" t="s">
        <v>1615</v>
      </c>
      <c r="H142" s="36" t="str">
        <f t="shared" si="5"/>
        <v>700.027: {label:"EMBL", color:"#b21f67"},</v>
      </c>
    </row>
    <row r="143" spans="1:8">
      <c r="A143" s="41">
        <f t="shared" si="4"/>
        <v>700.02800000000002</v>
      </c>
      <c r="B143" s="41" t="s">
        <v>1345</v>
      </c>
      <c r="C143" s="43" t="s">
        <v>1851</v>
      </c>
      <c r="F143" s="36" t="str">
        <f t="shared" si="6"/>
        <v>700.028: {label:"Empathy Logic", color:"#b21f62"}</v>
      </c>
      <c r="G143" s="36" t="s">
        <v>1615</v>
      </c>
      <c r="H143" s="36" t="str">
        <f t="shared" si="5"/>
        <v>700.028: {label:"Empathy Logic", color:"#b21f62"},</v>
      </c>
    </row>
    <row r="144" spans="1:8">
      <c r="A144" s="41">
        <f t="shared" si="4"/>
        <v>700.029</v>
      </c>
      <c r="B144" s="41" t="s">
        <v>1007</v>
      </c>
      <c r="C144" s="43" t="s">
        <v>1852</v>
      </c>
      <c r="F144" s="36" t="str">
        <f t="shared" si="6"/>
        <v>700.029: {label:"Empathy Logic, Inc.", color:"#b21f5d"}</v>
      </c>
      <c r="G144" s="36" t="s">
        <v>1615</v>
      </c>
      <c r="H144" s="36" t="str">
        <f t="shared" si="5"/>
        <v>700.029: {label:"Empathy Logic, Inc.", color:"#b21f5d"},</v>
      </c>
    </row>
    <row r="145" spans="1:8">
      <c r="A145" s="41">
        <f t="shared" si="4"/>
        <v>700.03</v>
      </c>
      <c r="B145" s="41" t="s">
        <v>439</v>
      </c>
      <c r="C145" s="43" t="s">
        <v>1853</v>
      </c>
      <c r="F145" s="36" t="str">
        <f t="shared" si="6"/>
        <v>700.03: {label:"ENAC", color:"#b21f58"}</v>
      </c>
      <c r="G145" s="36" t="s">
        <v>1615</v>
      </c>
      <c r="H145" s="36" t="str">
        <f t="shared" si="5"/>
        <v>700.03: {label:"ENAC", color:"#b21f58"},</v>
      </c>
    </row>
    <row r="146" spans="1:8">
      <c r="A146" s="41">
        <f t="shared" ref="A146:A209" si="7">700+(ROW()-115)/1000</f>
        <v>700.03099999999995</v>
      </c>
      <c r="B146" s="41" t="s">
        <v>1183</v>
      </c>
      <c r="C146" s="43" t="s">
        <v>1854</v>
      </c>
      <c r="F146" s="36" t="str">
        <f t="shared" si="6"/>
        <v>700.031: {label:"Engineering and Computer Science", color:"#b21f52"}</v>
      </c>
      <c r="G146" s="36" t="s">
        <v>1615</v>
      </c>
      <c r="H146" s="36" t="str">
        <f t="shared" si="5"/>
        <v>700.031: {label:"Engineering and Computer Science", color:"#b21f52"},</v>
      </c>
    </row>
    <row r="147" spans="1:8">
      <c r="A147" s="41">
        <f t="shared" si="7"/>
        <v>700.03200000000004</v>
      </c>
      <c r="B147" s="41" t="s">
        <v>324</v>
      </c>
      <c r="C147" s="43" t="s">
        <v>1855</v>
      </c>
      <c r="F147" s="36" t="str">
        <f t="shared" si="6"/>
        <v>700.032: {label:"Environment Canada", color:"#b21f4d"}</v>
      </c>
      <c r="G147" s="36" t="s">
        <v>1615</v>
      </c>
      <c r="H147" s="36" t="str">
        <f t="shared" si="5"/>
        <v>700.032: {label:"Environment Canada", color:"#b21f4d"},</v>
      </c>
    </row>
    <row r="148" spans="1:8">
      <c r="A148" s="41">
        <f t="shared" si="7"/>
        <v>700.03300000000002</v>
      </c>
      <c r="B148" s="41" t="s">
        <v>180</v>
      </c>
      <c r="C148" s="43" t="s">
        <v>1856</v>
      </c>
      <c r="F148" s="36" t="str">
        <f t="shared" si="6"/>
        <v>700.033: {label:"ESTECO", color:"#b21f48"}</v>
      </c>
      <c r="G148" s="36" t="s">
        <v>1615</v>
      </c>
      <c r="H148" s="36" t="str">
        <f t="shared" si="5"/>
        <v>700.033: {label:"ESTECO", color:"#b21f48"},</v>
      </c>
    </row>
    <row r="149" spans="1:8">
      <c r="A149" s="41">
        <f t="shared" si="7"/>
        <v>700.03399999999999</v>
      </c>
      <c r="B149" s="41" t="s">
        <v>357</v>
      </c>
      <c r="C149" s="43" t="s">
        <v>1857</v>
      </c>
      <c r="F149" s="36" t="str">
        <f t="shared" si="6"/>
        <v>700.034: {label:"ETH Zurich", color:"#b21f43"}</v>
      </c>
      <c r="G149" s="36" t="s">
        <v>1615</v>
      </c>
      <c r="H149" s="36" t="str">
        <f t="shared" si="5"/>
        <v>700.034: {label:"ETH Zurich", color:"#b21f43"},</v>
      </c>
    </row>
    <row r="150" spans="1:8">
      <c r="A150" s="41">
        <f t="shared" si="7"/>
        <v>700.03499999999997</v>
      </c>
      <c r="B150" s="41" t="s">
        <v>1080</v>
      </c>
      <c r="C150" s="43" t="s">
        <v>1858</v>
      </c>
      <c r="F150" s="36" t="str">
        <f t="shared" si="6"/>
        <v>700.035: {label:"ETS", color:"#b21f3e"}</v>
      </c>
      <c r="G150" s="36" t="s">
        <v>1615</v>
      </c>
      <c r="H150" s="36" t="str">
        <f t="shared" si="5"/>
        <v>700.035: {label:"ETS", color:"#b21f3e"},</v>
      </c>
    </row>
    <row r="151" spans="1:8">
      <c r="A151" s="41">
        <f t="shared" si="7"/>
        <v>700.03599999999994</v>
      </c>
      <c r="B151" s="41" t="s">
        <v>532</v>
      </c>
      <c r="C151" s="43" t="s">
        <v>1859</v>
      </c>
      <c r="F151" s="36" t="str">
        <f t="shared" si="6"/>
        <v>700.036: {label:"ExxonMobil", color:"#b21f39"}</v>
      </c>
      <c r="G151" s="36" t="s">
        <v>1615</v>
      </c>
      <c r="H151" s="36" t="str">
        <f t="shared" si="5"/>
        <v>700.036: {label:"ExxonMobil", color:"#b21f39"},</v>
      </c>
    </row>
    <row r="152" spans="1:8">
      <c r="A152" s="41">
        <f t="shared" si="7"/>
        <v>700.03700000000003</v>
      </c>
      <c r="B152" s="41" t="s">
        <v>486</v>
      </c>
      <c r="C152" s="43" t="s">
        <v>1860</v>
      </c>
      <c r="F152" s="36" t="str">
        <f t="shared" si="6"/>
        <v>700.037: {label:"Fraunhofer IGD", color:"#b21f34"}</v>
      </c>
      <c r="G152" s="36" t="s">
        <v>1615</v>
      </c>
      <c r="H152" s="36" t="str">
        <f t="shared" si="5"/>
        <v>700.037: {label:"Fraunhofer IGD", color:"#b21f34"},</v>
      </c>
    </row>
    <row r="153" spans="1:8">
      <c r="A153" s="41">
        <f t="shared" si="7"/>
        <v>700.03800000000001</v>
      </c>
      <c r="B153" s="41" t="s">
        <v>966</v>
      </c>
      <c r="C153" s="43" t="s">
        <v>1861</v>
      </c>
      <c r="F153" s="36" t="str">
        <f t="shared" si="6"/>
        <v>700.038: {label:"Fraunhofer Institute IAIS", color:"#b21f2f"}</v>
      </c>
      <c r="G153" s="36" t="s">
        <v>1615</v>
      </c>
      <c r="H153" s="36" t="str">
        <f t="shared" si="5"/>
        <v>700.038: {label:"Fraunhofer Institute IAIS", color:"#b21f2f"},</v>
      </c>
    </row>
    <row r="154" spans="1:8">
      <c r="A154" s="41">
        <f t="shared" si="7"/>
        <v>700.03899999999999</v>
      </c>
      <c r="B154" s="41" t="s">
        <v>949</v>
      </c>
      <c r="C154" s="43" t="s">
        <v>1862</v>
      </c>
      <c r="F154" s="36" t="str">
        <f t="shared" si="6"/>
        <v>700.039: {label:"Fraunhofer MEVIS", color:"#b21f2a"}</v>
      </c>
      <c r="G154" s="36" t="s">
        <v>1615</v>
      </c>
      <c r="H154" s="36" t="str">
        <f t="shared" si="5"/>
        <v>700.039: {label:"Fraunhofer MEVIS", color:"#b21f2a"},</v>
      </c>
    </row>
    <row r="155" spans="1:8">
      <c r="A155" s="41">
        <f t="shared" si="7"/>
        <v>700.04</v>
      </c>
      <c r="B155" s="41" t="s">
        <v>660</v>
      </c>
      <c r="C155" s="43" t="s">
        <v>1863</v>
      </c>
      <c r="F155" s="36" t="str">
        <f t="shared" si="6"/>
        <v>700.04: {label:"Friedrich Schiller University in Jena", color:"#b21f25"}</v>
      </c>
      <c r="G155" s="36" t="s">
        <v>1615</v>
      </c>
      <c r="H155" s="36" t="str">
        <f t="shared" si="5"/>
        <v>700.04: {label:"Friedrich Schiller University in Jena", color:"#b21f25"},</v>
      </c>
    </row>
    <row r="156" spans="1:8">
      <c r="A156" s="41">
        <f t="shared" si="7"/>
        <v>700.04100000000005</v>
      </c>
      <c r="B156" s="41" t="s">
        <v>960</v>
      </c>
      <c r="C156" s="43" t="s">
        <v>1864</v>
      </c>
      <c r="F156" s="36" t="str">
        <f t="shared" si="6"/>
        <v>700.041: {label:"FTI Consulting", color:"#b21f20"}</v>
      </c>
      <c r="G156" s="36" t="s">
        <v>1615</v>
      </c>
      <c r="H156" s="36" t="str">
        <f t="shared" si="5"/>
        <v>700.041: {label:"FTI Consulting", color:"#b21f20"},</v>
      </c>
    </row>
    <row r="157" spans="1:8">
      <c r="A157" s="41">
        <f t="shared" si="7"/>
        <v>700.04200000000003</v>
      </c>
      <c r="B157" s="41" t="s">
        <v>152</v>
      </c>
      <c r="C157" s="43" t="s">
        <v>1865</v>
      </c>
      <c r="F157" s="36" t="str">
        <f t="shared" si="6"/>
        <v>700.042: {label:"FTI Technology", color:"#b2241f"}</v>
      </c>
      <c r="G157" s="36" t="s">
        <v>1615</v>
      </c>
      <c r="H157" s="36" t="str">
        <f t="shared" si="5"/>
        <v>700.042: {label:"FTI Technology", color:"#b2241f"},</v>
      </c>
    </row>
    <row r="158" spans="1:8">
      <c r="A158" s="41">
        <f t="shared" si="7"/>
        <v>700.04300000000001</v>
      </c>
      <c r="B158" s="41" t="s">
        <v>1501</v>
      </c>
      <c r="C158" s="43" t="s">
        <v>1866</v>
      </c>
      <c r="F158" s="36" t="str">
        <f t="shared" si="6"/>
        <v>700.043: {label:"Fujitsu", color:"#b2291f"}</v>
      </c>
      <c r="G158" s="36" t="s">
        <v>1615</v>
      </c>
      <c r="H158" s="36" t="str">
        <f t="shared" si="5"/>
        <v>700.043: {label:"Fujitsu", color:"#b2291f"},</v>
      </c>
    </row>
    <row r="159" spans="1:8">
      <c r="A159" s="41">
        <f t="shared" si="7"/>
        <v>700.04399999999998</v>
      </c>
      <c r="B159" s="41" t="s">
        <v>603</v>
      </c>
      <c r="C159" s="43" t="s">
        <v>1867</v>
      </c>
      <c r="F159" s="36" t="str">
        <f t="shared" si="6"/>
        <v>700.044: {label:"Fusion-io", color:"#b22e1f"}</v>
      </c>
      <c r="G159" s="36" t="s">
        <v>1615</v>
      </c>
      <c r="H159" s="36" t="str">
        <f t="shared" si="5"/>
        <v>700.044: {label:"Fusion-io", color:"#b22e1f"},</v>
      </c>
    </row>
    <row r="160" spans="1:8">
      <c r="A160" s="41">
        <f t="shared" si="7"/>
        <v>700.04499999999996</v>
      </c>
      <c r="B160" s="41" t="s">
        <v>321</v>
      </c>
      <c r="C160" s="43" t="s">
        <v>1868</v>
      </c>
      <c r="F160" s="36" t="str">
        <f t="shared" si="6"/>
        <v>700.045: {label:"GE Global Research", color:"#b2331f"}</v>
      </c>
      <c r="G160" s="36" t="s">
        <v>1615</v>
      </c>
      <c r="H160" s="36" t="str">
        <f t="shared" si="5"/>
        <v>700.045: {label:"GE Global Research", color:"#b2331f"},</v>
      </c>
    </row>
    <row r="161" spans="1:8">
      <c r="A161" s="41">
        <f t="shared" si="7"/>
        <v>700.04600000000005</v>
      </c>
      <c r="B161" s="41" t="s">
        <v>414</v>
      </c>
      <c r="C161" s="43" t="s">
        <v>1869</v>
      </c>
      <c r="F161" s="36" t="str">
        <f t="shared" si="6"/>
        <v>700.046: {label:"Georgia Institute of Technology", color:"#b2381f"}</v>
      </c>
      <c r="G161" s="36" t="s">
        <v>1615</v>
      </c>
      <c r="H161" s="36" t="str">
        <f t="shared" si="5"/>
        <v>700.046: {label:"Georgia Institute of Technology", color:"#b2381f"},</v>
      </c>
    </row>
    <row r="162" spans="1:8">
      <c r="A162" s="41">
        <f t="shared" si="7"/>
        <v>700.04700000000003</v>
      </c>
      <c r="B162" s="41" t="s">
        <v>655</v>
      </c>
      <c r="C162" s="43" t="s">
        <v>1870</v>
      </c>
      <c r="F162" s="36" t="str">
        <f t="shared" si="6"/>
        <v>700.047: {label:"German Aerospace Center", color:"#b23d1f"}</v>
      </c>
      <c r="G162" s="36" t="s">
        <v>1615</v>
      </c>
      <c r="H162" s="36" t="str">
        <f t="shared" si="5"/>
        <v>700.047: {label:"German Aerospace Center", color:"#b23d1f"},</v>
      </c>
    </row>
    <row r="163" spans="1:8">
      <c r="A163" s="41">
        <f t="shared" si="7"/>
        <v>700.048</v>
      </c>
      <c r="B163" s="41" t="s">
        <v>930</v>
      </c>
      <c r="C163" s="43" t="s">
        <v>1871</v>
      </c>
      <c r="F163" s="36" t="str">
        <f t="shared" si="6"/>
        <v>700.048: {label:"Gettysburg College", color:"#b2421f"}</v>
      </c>
      <c r="G163" s="36" t="s">
        <v>1615</v>
      </c>
      <c r="H163" s="36" t="str">
        <f t="shared" si="5"/>
        <v>700.048: {label:"Gettysburg College", color:"#b2421f"},</v>
      </c>
    </row>
    <row r="164" spans="1:8">
      <c r="A164" s="41">
        <f t="shared" si="7"/>
        <v>700.04899999999998</v>
      </c>
      <c r="B164" s="41" t="s">
        <v>1375</v>
      </c>
      <c r="C164" s="43" t="s">
        <v>1872</v>
      </c>
      <c r="F164" s="36" t="str">
        <f t="shared" si="6"/>
        <v>700.049: {label:"Global Science and Technology", color:"#b2471f"}</v>
      </c>
      <c r="G164" s="36" t="s">
        <v>1615</v>
      </c>
      <c r="H164" s="36" t="str">
        <f t="shared" si="5"/>
        <v>700.049: {label:"Global Science and Technology", color:"#b2471f"},</v>
      </c>
    </row>
    <row r="165" spans="1:8">
      <c r="A165" s="41">
        <f t="shared" si="7"/>
        <v>700.05</v>
      </c>
      <c r="B165" s="41" t="s">
        <v>1505</v>
      </c>
      <c r="C165" s="43" t="s">
        <v>1873</v>
      </c>
      <c r="F165" s="36" t="str">
        <f t="shared" si="6"/>
        <v>700.05: {label:"Google", color:"#b24c1f"}</v>
      </c>
      <c r="G165" s="36" t="s">
        <v>1615</v>
      </c>
      <c r="H165" s="36" t="str">
        <f t="shared" si="5"/>
        <v>700.05: {label:"Google", color:"#b24c1f"},</v>
      </c>
    </row>
    <row r="166" spans="1:8">
      <c r="A166" s="41">
        <f t="shared" si="7"/>
        <v>700.05100000000004</v>
      </c>
      <c r="B166" s="41" t="s">
        <v>1490</v>
      </c>
      <c r="C166" s="43" t="s">
        <v>1874</v>
      </c>
      <c r="F166" s="36" t="str">
        <f t="shared" si="6"/>
        <v>700.051: {label:"GrammaTech, Inc.", color:"#b2511f"}</v>
      </c>
      <c r="G166" s="36" t="s">
        <v>1615</v>
      </c>
      <c r="H166" s="36" t="str">
        <f t="shared" si="5"/>
        <v>700.051: {label:"GrammaTech, Inc.", color:"#b2511f"},</v>
      </c>
    </row>
    <row r="167" spans="1:8">
      <c r="A167" s="41">
        <f t="shared" si="7"/>
        <v>700.05200000000002</v>
      </c>
      <c r="B167" s="41" t="s">
        <v>1015</v>
      </c>
      <c r="C167" s="43" t="s">
        <v>1875</v>
      </c>
      <c r="F167" s="36" t="str">
        <f t="shared" si="6"/>
        <v>700.052: {label:"Graz University of Technology", color:"#b2561f"}</v>
      </c>
      <c r="G167" s="36" t="s">
        <v>1615</v>
      </c>
      <c r="H167" s="36" t="str">
        <f t="shared" si="5"/>
        <v>700.052: {label:"Graz University of Technology", color:"#b2561f"},</v>
      </c>
    </row>
    <row r="168" spans="1:8">
      <c r="A168" s="41">
        <f t="shared" si="7"/>
        <v>700.053</v>
      </c>
      <c r="B168" s="41" t="s">
        <v>943</v>
      </c>
      <c r="C168" s="43" t="s">
        <v>1876</v>
      </c>
      <c r="F168" s="36" t="str">
        <f t="shared" si="6"/>
        <v>700.053: {label:"HafenCity University Hamburg", color:"#b25b1f"}</v>
      </c>
      <c r="G168" s="36" t="s">
        <v>1615</v>
      </c>
      <c r="H168" s="36" t="str">
        <f t="shared" si="5"/>
        <v>700.053: {label:"HafenCity University Hamburg", color:"#b25b1f"},</v>
      </c>
    </row>
    <row r="169" spans="1:8">
      <c r="A169" s="41">
        <f t="shared" si="7"/>
        <v>700.05399999999997</v>
      </c>
      <c r="B169" s="41" t="s">
        <v>754</v>
      </c>
      <c r="C169" s="43" t="s">
        <v>1877</v>
      </c>
      <c r="F169" s="36" t="str">
        <f t="shared" si="6"/>
        <v>700.054: {label:"Harris Corporation", color:"#b2601f"}</v>
      </c>
      <c r="G169" s="36" t="s">
        <v>1615</v>
      </c>
      <c r="H169" s="36" t="str">
        <f t="shared" si="5"/>
        <v>700.054: {label:"Harris Corporation", color:"#b2601f"},</v>
      </c>
    </row>
    <row r="170" spans="1:8">
      <c r="A170" s="41">
        <f t="shared" si="7"/>
        <v>700.05499999999995</v>
      </c>
      <c r="B170" s="41" t="s">
        <v>652</v>
      </c>
      <c r="C170" s="43" t="s">
        <v>1878</v>
      </c>
      <c r="F170" s="36" t="str">
        <f t="shared" si="6"/>
        <v>700.055: {label:"Harvard Medical School", color:"#b2651f"}</v>
      </c>
      <c r="G170" s="36" t="s">
        <v>1615</v>
      </c>
      <c r="H170" s="36" t="str">
        <f t="shared" si="5"/>
        <v>700.055: {label:"Harvard Medical School", color:"#b2651f"},</v>
      </c>
    </row>
    <row r="171" spans="1:8">
      <c r="A171" s="41">
        <f t="shared" si="7"/>
        <v>700.05600000000004</v>
      </c>
      <c r="B171" s="41" t="s">
        <v>251</v>
      </c>
      <c r="C171" s="43" t="s">
        <v>1879</v>
      </c>
      <c r="F171" s="36" t="str">
        <f t="shared" si="6"/>
        <v>700.056: {label:"Harvard University", color:"#b26a1f"}</v>
      </c>
      <c r="G171" s="36" t="s">
        <v>1615</v>
      </c>
      <c r="H171" s="36" t="str">
        <f t="shared" si="5"/>
        <v>700.056: {label:"Harvard University", color:"#b26a1f"},</v>
      </c>
    </row>
    <row r="172" spans="1:8">
      <c r="A172" s="41">
        <f t="shared" si="7"/>
        <v>700.05700000000002</v>
      </c>
      <c r="B172" s="41" t="s">
        <v>205</v>
      </c>
      <c r="C172" s="43" t="s">
        <v>1880</v>
      </c>
      <c r="F172" s="36" t="str">
        <f t="shared" si="6"/>
        <v>700.057: {label:"Hasso-Plattner-Institute", color:"#b26f1f"}</v>
      </c>
      <c r="G172" s="36" t="s">
        <v>1615</v>
      </c>
      <c r="H172" s="36" t="str">
        <f t="shared" si="5"/>
        <v>700.057: {label:"Hasso-Plattner-Institute", color:"#b26f1f"},</v>
      </c>
    </row>
    <row r="173" spans="1:8">
      <c r="A173" s="41">
        <f t="shared" si="7"/>
        <v>700.05799999999999</v>
      </c>
      <c r="B173" s="41" t="s">
        <v>1363</v>
      </c>
      <c r="C173" s="43" t="s">
        <v>1881</v>
      </c>
      <c r="F173" s="36" t="str">
        <f t="shared" si="6"/>
        <v>700.058: {label:"HCIL, University of Maryland", color:"#b2751f"}</v>
      </c>
      <c r="G173" s="36" t="s">
        <v>1615</v>
      </c>
      <c r="H173" s="36" t="str">
        <f t="shared" si="5"/>
        <v>700.058: {label:"HCIL, University of Maryland", color:"#b2751f"},</v>
      </c>
    </row>
    <row r="174" spans="1:8">
      <c r="A174" s="41">
        <f t="shared" si="7"/>
        <v>700.05899999999997</v>
      </c>
      <c r="B174" s="41" t="s">
        <v>849</v>
      </c>
      <c r="C174" s="43" t="s">
        <v>1882</v>
      </c>
      <c r="F174" s="36" t="str">
        <f t="shared" si="6"/>
        <v>700.059: {label:"Heidelberg University", color:"#b27a1f"}</v>
      </c>
      <c r="G174" s="36" t="s">
        <v>1615</v>
      </c>
      <c r="H174" s="36" t="str">
        <f t="shared" si="5"/>
        <v>700.059: {label:"Heidelberg University", color:"#b27a1f"},</v>
      </c>
    </row>
    <row r="175" spans="1:8">
      <c r="A175" s="41">
        <f t="shared" si="7"/>
        <v>700.06</v>
      </c>
      <c r="B175" s="41" t="s">
        <v>728</v>
      </c>
      <c r="C175" s="43" t="s">
        <v>1883</v>
      </c>
      <c r="F175" s="36" t="str">
        <f t="shared" si="6"/>
        <v>700.06: {label:"Hewlett Packard", color:"#b27f1f"}</v>
      </c>
      <c r="G175" s="36" t="s">
        <v>1615</v>
      </c>
      <c r="H175" s="36" t="str">
        <f t="shared" si="5"/>
        <v>700.06: {label:"Hewlett Packard", color:"#b27f1f"},</v>
      </c>
    </row>
    <row r="176" spans="1:8">
      <c r="A176" s="41">
        <f t="shared" si="7"/>
        <v>700.06100000000004</v>
      </c>
      <c r="B176" s="41" t="s">
        <v>160</v>
      </c>
      <c r="C176" s="43" t="s">
        <v>1884</v>
      </c>
      <c r="F176" s="36" t="str">
        <f t="shared" si="6"/>
        <v>700.061: {label:"Hitachi Ltd.", color:"#b2841f"}</v>
      </c>
      <c r="G176" s="36" t="s">
        <v>1615</v>
      </c>
      <c r="H176" s="36" t="str">
        <f t="shared" si="5"/>
        <v>700.061: {label:"Hitachi Ltd.", color:"#b2841f"},</v>
      </c>
    </row>
    <row r="177" spans="1:8">
      <c r="A177" s="41">
        <f t="shared" si="7"/>
        <v>700.06200000000001</v>
      </c>
      <c r="B177" s="41" t="s">
        <v>344</v>
      </c>
      <c r="C177" s="43" t="s">
        <v>1885</v>
      </c>
      <c r="F177" s="36" t="str">
        <f t="shared" si="6"/>
        <v>700.062: {label:"Hong Kong University of Science and Technology", color:"#b2891f"}</v>
      </c>
      <c r="G177" s="36" t="s">
        <v>1615</v>
      </c>
      <c r="H177" s="36" t="str">
        <f t="shared" si="5"/>
        <v>700.062: {label:"Hong Kong University of Science and Technology", color:"#b2891f"},</v>
      </c>
    </row>
    <row r="178" spans="1:8">
      <c r="A178" s="41">
        <f t="shared" si="7"/>
        <v>700.06299999999999</v>
      </c>
      <c r="B178" s="41" t="s">
        <v>1581</v>
      </c>
      <c r="C178" s="43" t="s">
        <v>1886</v>
      </c>
      <c r="F178" s="36" t="str">
        <f t="shared" si="6"/>
        <v>700.063: {label:"Huawei", color:"#b28e1f"}</v>
      </c>
      <c r="G178" s="36" t="s">
        <v>1615</v>
      </c>
      <c r="H178" s="36" t="str">
        <f t="shared" si="5"/>
        <v>700.063: {label:"Huawei", color:"#b28e1f"},</v>
      </c>
    </row>
    <row r="179" spans="1:8">
      <c r="A179" s="41">
        <f t="shared" si="7"/>
        <v>700.06399999999996</v>
      </c>
      <c r="B179" s="41" t="s">
        <v>579</v>
      </c>
      <c r="C179" s="43" t="s">
        <v>1887</v>
      </c>
      <c r="F179" s="36" t="str">
        <f t="shared" si="6"/>
        <v>700.064: {label:"Humana Inc.", color:"#b2931f"}</v>
      </c>
      <c r="G179" s="36" t="s">
        <v>1615</v>
      </c>
      <c r="H179" s="36" t="str">
        <f t="shared" si="5"/>
        <v>700.064: {label:"Humana Inc.", color:"#b2931f"},</v>
      </c>
    </row>
    <row r="180" spans="1:8">
      <c r="A180" s="41">
        <f t="shared" si="7"/>
        <v>700.06500000000005</v>
      </c>
      <c r="B180" s="41" t="s">
        <v>177</v>
      </c>
      <c r="C180" s="43" t="s">
        <v>1888</v>
      </c>
      <c r="F180" s="36" t="str">
        <f t="shared" si="6"/>
        <v>700.065: {label:"IBM", color:"#b2981f"}</v>
      </c>
      <c r="G180" s="36" t="s">
        <v>1615</v>
      </c>
      <c r="H180" s="36" t="str">
        <f t="shared" si="5"/>
        <v>700.065: {label:"IBM", color:"#b2981f"},</v>
      </c>
    </row>
    <row r="181" spans="1:8">
      <c r="A181" s="41">
        <f t="shared" si="7"/>
        <v>700.06600000000003</v>
      </c>
      <c r="B181" s="41" t="s">
        <v>1525</v>
      </c>
      <c r="C181" s="43" t="s">
        <v>1889</v>
      </c>
      <c r="F181" s="36" t="str">
        <f t="shared" si="6"/>
        <v>700.066: {label:"IBM SPSS Statistics 19", color:"#b29d1f"}</v>
      </c>
      <c r="G181" s="36" t="s">
        <v>1615</v>
      </c>
      <c r="H181" s="36" t="str">
        <f t="shared" si="5"/>
        <v>700.066: {label:"IBM SPSS Statistics 19", color:"#b29d1f"},</v>
      </c>
    </row>
    <row r="182" spans="1:8">
      <c r="A182" s="41">
        <f t="shared" si="7"/>
        <v>700.06700000000001</v>
      </c>
      <c r="B182" s="41" t="s">
        <v>1068</v>
      </c>
      <c r="C182" s="43" t="s">
        <v>1890</v>
      </c>
      <c r="F182" s="36" t="str">
        <f t="shared" si="6"/>
        <v>700.067: {label:"Icosystem Corporation", color:"#b2a21f"}</v>
      </c>
      <c r="G182" s="36" t="s">
        <v>1615</v>
      </c>
      <c r="H182" s="36" t="str">
        <f t="shared" si="5"/>
        <v>700.067: {label:"Icosystem Corporation", color:"#b2a21f"},</v>
      </c>
    </row>
    <row r="183" spans="1:8">
      <c r="A183" s="41">
        <f t="shared" si="7"/>
        <v>700.06799999999998</v>
      </c>
      <c r="B183" s="41" t="s">
        <v>1516</v>
      </c>
      <c r="C183" s="43" t="s">
        <v>1891</v>
      </c>
      <c r="F183" s="36" t="str">
        <f t="shared" si="6"/>
        <v>700.068: {label:"Idaho National Laboratory", color:"#b2a71f"}</v>
      </c>
      <c r="G183" s="36" t="s">
        <v>1615</v>
      </c>
      <c r="H183" s="36" t="str">
        <f t="shared" si="5"/>
        <v>700.068: {label:"Idaho National Laboratory", color:"#b2a71f"},</v>
      </c>
    </row>
    <row r="184" spans="1:8">
      <c r="A184" s="41">
        <f t="shared" si="7"/>
        <v>700.06899999999996</v>
      </c>
      <c r="B184" s="41" t="s">
        <v>788</v>
      </c>
      <c r="C184" s="43" t="s">
        <v>1892</v>
      </c>
      <c r="F184" s="36" t="str">
        <f t="shared" si="6"/>
        <v>700.069: {label:"IDEO", color:"#b2ac1f"}</v>
      </c>
      <c r="G184" s="36" t="s">
        <v>1615</v>
      </c>
      <c r="H184" s="36" t="str">
        <f t="shared" si="5"/>
        <v>700.069: {label:"IDEO", color:"#b2ac1f"},</v>
      </c>
    </row>
    <row r="185" spans="1:8">
      <c r="A185" s="41">
        <f t="shared" si="7"/>
        <v>700.07</v>
      </c>
      <c r="B185" s="41" t="s">
        <v>482</v>
      </c>
      <c r="C185" s="43" t="s">
        <v>1893</v>
      </c>
      <c r="F185" s="36" t="str">
        <f t="shared" si="6"/>
        <v>700.07: {label:"IEEE", color:"#b2b11f"}</v>
      </c>
      <c r="G185" s="36" t="s">
        <v>1615</v>
      </c>
      <c r="H185" s="36" t="str">
        <f t="shared" si="5"/>
        <v>700.07: {label:"IEEE", color:"#b2b11f"},</v>
      </c>
    </row>
    <row r="186" spans="1:8">
      <c r="A186" s="41">
        <f t="shared" si="7"/>
        <v>700.07100000000003</v>
      </c>
      <c r="B186" s="41" t="s">
        <v>642</v>
      </c>
      <c r="C186" s="43" t="s">
        <v>1894</v>
      </c>
      <c r="F186" s="36" t="str">
        <f t="shared" si="6"/>
        <v>700.071: {label:"IEEE Computer Society", color:"#adb21f"}</v>
      </c>
      <c r="G186" s="36" t="s">
        <v>1615</v>
      </c>
      <c r="H186" s="36" t="str">
        <f t="shared" si="5"/>
        <v>700.071: {label:"IEEE Computer Society", color:"#adb21f"},</v>
      </c>
    </row>
    <row r="187" spans="1:8">
      <c r="A187" s="41">
        <f t="shared" si="7"/>
        <v>700.072</v>
      </c>
      <c r="B187" s="41" t="s">
        <v>1101</v>
      </c>
      <c r="C187" s="43" t="s">
        <v>1895</v>
      </c>
      <c r="F187" s="36" t="str">
        <f t="shared" si="6"/>
        <v>700.072: {label:"Illumina, Inc.", color:"#a8b21f"}</v>
      </c>
      <c r="G187" s="36" t="s">
        <v>1615</v>
      </c>
      <c r="H187" s="36" t="str">
        <f t="shared" si="5"/>
        <v>700.072: {label:"Illumina, Inc.", color:"#a8b21f"},</v>
      </c>
    </row>
    <row r="188" spans="1:8">
      <c r="A188" s="41">
        <f t="shared" si="7"/>
        <v>700.07299999999998</v>
      </c>
      <c r="B188" s="41" t="s">
        <v>1348</v>
      </c>
      <c r="C188" s="43" t="s">
        <v>1896</v>
      </c>
      <c r="F188" s="36" t="str">
        <f t="shared" si="6"/>
        <v>700.073: {label:"Independent", color:"#a3b21f"}</v>
      </c>
      <c r="G188" s="36" t="s">
        <v>1615</v>
      </c>
      <c r="H188" s="36" t="str">
        <f t="shared" si="5"/>
        <v>700.073: {label:"Independent", color:"#a3b21f"},</v>
      </c>
    </row>
    <row r="189" spans="1:8">
      <c r="A189" s="41">
        <f t="shared" si="7"/>
        <v>700.07399999999996</v>
      </c>
      <c r="B189" s="41" t="s">
        <v>445</v>
      </c>
      <c r="C189" s="43" t="s">
        <v>1897</v>
      </c>
      <c r="F189" s="36" t="str">
        <f t="shared" si="6"/>
        <v>700.074: {label:"Indiana University", color:"#9eb21f"}</v>
      </c>
      <c r="G189" s="36" t="s">
        <v>1615</v>
      </c>
      <c r="H189" s="36" t="str">
        <f t="shared" si="5"/>
        <v>700.074: {label:"Indiana University", color:"#9eb21f"},</v>
      </c>
    </row>
    <row r="190" spans="1:8">
      <c r="A190" s="41">
        <f t="shared" si="7"/>
        <v>700.07500000000005</v>
      </c>
      <c r="B190" s="41" t="s">
        <v>266</v>
      </c>
      <c r="C190" s="43" t="s">
        <v>1898</v>
      </c>
      <c r="F190" s="36" t="str">
        <f t="shared" si="6"/>
        <v>700.075: {label:"INRIA", color:"#99b21f"}</v>
      </c>
      <c r="G190" s="36" t="s">
        <v>1615</v>
      </c>
      <c r="H190" s="36" t="str">
        <f t="shared" si="5"/>
        <v>700.075: {label:"INRIA", color:"#99b21f"},</v>
      </c>
    </row>
    <row r="191" spans="1:8">
      <c r="A191" s="41">
        <f t="shared" si="7"/>
        <v>700.07600000000002</v>
      </c>
      <c r="B191" s="41" t="s">
        <v>51</v>
      </c>
      <c r="C191" s="43" t="s">
        <v>1899</v>
      </c>
      <c r="F191" s="36" t="str">
        <f t="shared" si="6"/>
        <v>700.076: {label:"Institute for Data Analysis and Visualization", color:"#94b21f"}</v>
      </c>
      <c r="G191" s="36" t="s">
        <v>1615</v>
      </c>
      <c r="H191" s="36" t="str">
        <f t="shared" si="5"/>
        <v>700.076: {label:"Institute for Data Analysis and Visualization", color:"#94b21f"},</v>
      </c>
    </row>
    <row r="192" spans="1:8">
      <c r="A192" s="41">
        <f t="shared" si="7"/>
        <v>700.077</v>
      </c>
      <c r="B192" s="41" t="s">
        <v>906</v>
      </c>
      <c r="C192" s="43" t="s">
        <v>1900</v>
      </c>
      <c r="F192" s="36" t="str">
        <f t="shared" si="6"/>
        <v>700.077: {label:"Institute for Visualization and Perception Research", color:"#8fb21f"}</v>
      </c>
      <c r="G192" s="36" t="s">
        <v>1615</v>
      </c>
      <c r="H192" s="36" t="str">
        <f t="shared" si="5"/>
        <v>700.077: {label:"Institute for Visualization and Perception Research", color:"#8fb21f"},</v>
      </c>
    </row>
    <row r="193" spans="1:8">
      <c r="A193" s="41">
        <f t="shared" si="7"/>
        <v>700.07799999999997</v>
      </c>
      <c r="B193" s="41" t="s">
        <v>1114</v>
      </c>
      <c r="C193" s="43" t="s">
        <v>1901</v>
      </c>
      <c r="F193" s="36" t="str">
        <f t="shared" si="6"/>
        <v>700.078: {label:"Intel", color:"#8ab21f"}</v>
      </c>
      <c r="G193" s="36" t="s">
        <v>1615</v>
      </c>
      <c r="H193" s="36" t="str">
        <f t="shared" ref="H193:H256" si="8">E193&amp;F193&amp;G193</f>
        <v>700.078: {label:"Intel", color:"#8ab21f"},</v>
      </c>
    </row>
    <row r="194" spans="1:8">
      <c r="A194" s="41">
        <f t="shared" si="7"/>
        <v>700.07899999999995</v>
      </c>
      <c r="B194" s="41" t="s">
        <v>207</v>
      </c>
      <c r="C194" s="43" t="s">
        <v>1902</v>
      </c>
      <c r="F194" s="36" t="str">
        <f t="shared" ref="F194:F257" si="9">A194&amp;": {label:"""&amp;B194&amp;""", color:"""&amp;C194&amp;"""}"</f>
        <v>700.079: {label:"IST Austria", color:"#85b21f"}</v>
      </c>
      <c r="G194" s="36" t="s">
        <v>1615</v>
      </c>
      <c r="H194" s="36" t="str">
        <f t="shared" si="8"/>
        <v>700.079: {label:"IST Austria", color:"#85b21f"},</v>
      </c>
    </row>
    <row r="195" spans="1:8">
      <c r="A195" s="41">
        <f t="shared" si="7"/>
        <v>700.08</v>
      </c>
      <c r="B195" s="41" t="s">
        <v>425</v>
      </c>
      <c r="C195" s="43" t="s">
        <v>1903</v>
      </c>
      <c r="F195" s="36" t="str">
        <f t="shared" si="9"/>
        <v>700.08: {label:"ISTI - CNR", color:"#80b21f"}</v>
      </c>
      <c r="G195" s="36" t="s">
        <v>1615</v>
      </c>
      <c r="H195" s="36" t="str">
        <f t="shared" si="8"/>
        <v>700.08: {label:"ISTI - CNR", color:"#80b21f"},</v>
      </c>
    </row>
    <row r="196" spans="1:8">
      <c r="A196" s="41">
        <f t="shared" si="7"/>
        <v>700.08100000000002</v>
      </c>
      <c r="B196" s="41" t="s">
        <v>1042</v>
      </c>
      <c r="C196" s="43" t="s">
        <v>1904</v>
      </c>
      <c r="F196" s="36" t="str">
        <f t="shared" si="9"/>
        <v>700.081: {label:"Jacobs University", color:"#7bb21f"}</v>
      </c>
      <c r="G196" s="36" t="s">
        <v>1615</v>
      </c>
      <c r="H196" s="36" t="str">
        <f t="shared" si="8"/>
        <v>700.081: {label:"Jacobs University", color:"#7bb21f"},</v>
      </c>
    </row>
    <row r="197" spans="1:8">
      <c r="A197" s="41">
        <f t="shared" si="7"/>
        <v>700.08199999999999</v>
      </c>
      <c r="B197" s="41" t="s">
        <v>409</v>
      </c>
      <c r="C197" s="43" t="s">
        <v>1905</v>
      </c>
      <c r="F197" s="36" t="str">
        <f t="shared" si="9"/>
        <v>700.082: {label:"Johns Hopkins University", color:"#76b21f"}</v>
      </c>
      <c r="G197" s="36" t="s">
        <v>1615</v>
      </c>
      <c r="H197" s="36" t="str">
        <f t="shared" si="8"/>
        <v>700.082: {label:"Johns Hopkins University", color:"#76b21f"},</v>
      </c>
    </row>
    <row r="198" spans="1:8">
      <c r="A198" s="41">
        <f t="shared" si="7"/>
        <v>700.08299999999997</v>
      </c>
      <c r="B198" s="41" t="s">
        <v>1513</v>
      </c>
      <c r="C198" s="43" t="s">
        <v>1906</v>
      </c>
      <c r="F198" s="36" t="str">
        <f t="shared" si="9"/>
        <v>700.083: {label:"Kaiserslautern University of Technology", color:"#71b21f"}</v>
      </c>
      <c r="G198" s="36" t="s">
        <v>1615</v>
      </c>
      <c r="H198" s="36" t="str">
        <f t="shared" si="8"/>
        <v>700.083: {label:"Kaiserslautern University of Technology", color:"#71b21f"},</v>
      </c>
    </row>
    <row r="199" spans="1:8">
      <c r="A199" s="41">
        <f t="shared" si="7"/>
        <v>700.08399999999995</v>
      </c>
      <c r="B199" s="41" t="s">
        <v>634</v>
      </c>
      <c r="C199" s="43" t="s">
        <v>1907</v>
      </c>
      <c r="F199" s="36" t="str">
        <f t="shared" si="9"/>
        <v>700.084: {label:"Keio University", color:"#6cb21f"}</v>
      </c>
      <c r="G199" s="36" t="s">
        <v>1615</v>
      </c>
      <c r="H199" s="36" t="str">
        <f t="shared" si="8"/>
        <v>700.084: {label:"Keio University", color:"#6cb21f"},</v>
      </c>
    </row>
    <row r="200" spans="1:8">
      <c r="A200" s="41">
        <f t="shared" si="7"/>
        <v>700.08500000000004</v>
      </c>
      <c r="B200" s="41" t="s">
        <v>389</v>
      </c>
      <c r="C200" s="43" t="s">
        <v>1908</v>
      </c>
      <c r="F200" s="36" t="str">
        <f t="shared" si="9"/>
        <v>700.085: {label:"Kent State University", color:"#67b21f"}</v>
      </c>
      <c r="G200" s="36" t="s">
        <v>1615</v>
      </c>
      <c r="H200" s="36" t="str">
        <f t="shared" si="8"/>
        <v>700.085: {label:"Kent State University", color:"#67b21f"},</v>
      </c>
    </row>
    <row r="201" spans="1:8">
      <c r="A201" s="41">
        <f t="shared" si="7"/>
        <v>700.08600000000001</v>
      </c>
      <c r="B201" s="41" t="s">
        <v>19</v>
      </c>
      <c r="C201" s="43" t="s">
        <v>1909</v>
      </c>
      <c r="F201" s="36" t="str">
        <f t="shared" si="9"/>
        <v>700.086: {label:"King Abdullah University of Science and Technology (KAUST)", color:"#62b21f"}</v>
      </c>
      <c r="G201" s="36" t="s">
        <v>1615</v>
      </c>
      <c r="H201" s="36" t="str">
        <f t="shared" si="8"/>
        <v>700.086: {label:"King Abdullah University of Science and Technology (KAUST)", color:"#62b21f"},</v>
      </c>
    </row>
    <row r="202" spans="1:8">
      <c r="A202" s="41">
        <f t="shared" si="7"/>
        <v>700.08699999999999</v>
      </c>
      <c r="B202" s="41" t="s">
        <v>172</v>
      </c>
      <c r="C202" s="43" t="s">
        <v>1910</v>
      </c>
      <c r="F202" s="36" t="str">
        <f t="shared" si="9"/>
        <v>700.087: {label:"Kitware, Inc.", color:"#5db21f"}</v>
      </c>
      <c r="G202" s="36" t="s">
        <v>1615</v>
      </c>
      <c r="H202" s="36" t="str">
        <f t="shared" si="8"/>
        <v>700.087: {label:"Kitware, Inc.", color:"#5db21f"},</v>
      </c>
    </row>
    <row r="203" spans="1:8">
      <c r="A203" s="41">
        <f t="shared" si="7"/>
        <v>700.08799999999997</v>
      </c>
      <c r="B203" s="41" t="s">
        <v>899</v>
      </c>
      <c r="C203" s="43" t="s">
        <v>1911</v>
      </c>
      <c r="F203" s="36" t="str">
        <f t="shared" si="9"/>
        <v>700.088: {label:"Kyoto University", color:"#58b21f"}</v>
      </c>
      <c r="G203" s="36" t="s">
        <v>1615</v>
      </c>
      <c r="H203" s="36" t="str">
        <f t="shared" si="8"/>
        <v>700.088: {label:"Kyoto University", color:"#58b21f"},</v>
      </c>
    </row>
    <row r="204" spans="1:8">
      <c r="A204" s="41">
        <f t="shared" si="7"/>
        <v>700.08900000000006</v>
      </c>
      <c r="B204" s="41" t="s">
        <v>980</v>
      </c>
      <c r="C204" s="43" t="s">
        <v>1912</v>
      </c>
      <c r="F204" s="36" t="str">
        <f t="shared" si="9"/>
        <v>700.089: {label:"Kyto University", color:"#52b21f"}</v>
      </c>
      <c r="G204" s="36" t="s">
        <v>1615</v>
      </c>
      <c r="H204" s="36" t="str">
        <f t="shared" si="8"/>
        <v>700.089: {label:"Kyto University", color:"#52b21f"},</v>
      </c>
    </row>
    <row r="205" spans="1:8">
      <c r="A205" s="41">
        <f t="shared" si="7"/>
        <v>700.09</v>
      </c>
      <c r="B205" s="41" t="s">
        <v>329</v>
      </c>
      <c r="C205" s="43" t="s">
        <v>1913</v>
      </c>
      <c r="F205" s="36" t="str">
        <f t="shared" si="9"/>
        <v>700.09: {label:"Lancaster University", color:"#4db21f"}</v>
      </c>
      <c r="G205" s="36" t="s">
        <v>1615</v>
      </c>
      <c r="H205" s="36" t="str">
        <f t="shared" si="8"/>
        <v>700.09: {label:"Lancaster University", color:"#4db21f"},</v>
      </c>
    </row>
    <row r="206" spans="1:8">
      <c r="A206" s="41">
        <f t="shared" si="7"/>
        <v>700.09100000000001</v>
      </c>
      <c r="B206" s="41" t="s">
        <v>408</v>
      </c>
      <c r="C206" s="43" t="s">
        <v>1914</v>
      </c>
      <c r="F206" s="36" t="str">
        <f t="shared" si="9"/>
        <v>700.091: {label:"Lawrence Berkeley National Laboratory", color:"#48b21f"}</v>
      </c>
      <c r="G206" s="36" t="s">
        <v>1615</v>
      </c>
      <c r="H206" s="36" t="str">
        <f t="shared" si="8"/>
        <v>700.091: {label:"Lawrence Berkeley National Laboratory", color:"#48b21f"},</v>
      </c>
    </row>
    <row r="207" spans="1:8">
      <c r="A207" s="41">
        <f t="shared" si="7"/>
        <v>700.09199999999998</v>
      </c>
      <c r="B207" s="41" t="s">
        <v>291</v>
      </c>
      <c r="C207" s="43" t="s">
        <v>1915</v>
      </c>
      <c r="F207" s="36" t="str">
        <f t="shared" si="9"/>
        <v>700.092: {label:"Lawrence Livermore National Laboratory", color:"#43b21f"}</v>
      </c>
      <c r="G207" s="36" t="s">
        <v>1615</v>
      </c>
      <c r="H207" s="36" t="str">
        <f t="shared" si="8"/>
        <v>700.092: {label:"Lawrence Livermore National Laboratory", color:"#43b21f"},</v>
      </c>
    </row>
    <row r="208" spans="1:8">
      <c r="A208" s="41">
        <f t="shared" si="7"/>
        <v>700.09299999999996</v>
      </c>
      <c r="B208" s="41" t="s">
        <v>1031</v>
      </c>
      <c r="C208" s="43" t="s">
        <v>1916</v>
      </c>
      <c r="F208" s="36" t="str">
        <f t="shared" si="9"/>
        <v>700.093: {label:"LinkedIn", color:"#3eb21f"}</v>
      </c>
      <c r="G208" s="36" t="s">
        <v>1615</v>
      </c>
      <c r="H208" s="36" t="str">
        <f t="shared" si="8"/>
        <v>700.093: {label:"LinkedIn", color:"#3eb21f"},</v>
      </c>
    </row>
    <row r="209" spans="1:8">
      <c r="A209" s="41">
        <f t="shared" si="7"/>
        <v>700.09400000000005</v>
      </c>
      <c r="B209" s="41" t="s">
        <v>692</v>
      </c>
      <c r="C209" s="43" t="s">
        <v>1917</v>
      </c>
      <c r="F209" s="36" t="str">
        <f t="shared" si="9"/>
        <v>700.094: {label:"Linköping University", color:"#39b21f"}</v>
      </c>
      <c r="G209" s="36" t="s">
        <v>1615</v>
      </c>
      <c r="H209" s="36" t="str">
        <f t="shared" si="8"/>
        <v>700.094: {label:"Linköping University", color:"#39b21f"},</v>
      </c>
    </row>
    <row r="210" spans="1:8">
      <c r="A210" s="41">
        <f t="shared" ref="A210:A273" si="10">700+(ROW()-115)/1000</f>
        <v>700.09500000000003</v>
      </c>
      <c r="B210" s="41" t="s">
        <v>882</v>
      </c>
      <c r="C210" s="43" t="s">
        <v>1918</v>
      </c>
      <c r="F210" s="36" t="str">
        <f t="shared" si="9"/>
        <v>700.095: {label:"Linnaeus University", color:"#34b21f"}</v>
      </c>
      <c r="G210" s="36" t="s">
        <v>1615</v>
      </c>
      <c r="H210" s="36" t="str">
        <f t="shared" si="8"/>
        <v>700.095: {label:"Linnaeus University", color:"#34b21f"},</v>
      </c>
    </row>
    <row r="211" spans="1:8">
      <c r="A211" s="41">
        <f t="shared" si="10"/>
        <v>700.096</v>
      </c>
      <c r="B211" s="41" t="s">
        <v>97</v>
      </c>
      <c r="C211" s="43" t="s">
        <v>1919</v>
      </c>
      <c r="F211" s="36" t="str">
        <f t="shared" si="9"/>
        <v>700.096: {label:"LITE", color:"#2fb21f"}</v>
      </c>
      <c r="G211" s="36" t="s">
        <v>1615</v>
      </c>
      <c r="H211" s="36" t="str">
        <f t="shared" si="8"/>
        <v>700.096: {label:"LITE", color:"#2fb21f"},</v>
      </c>
    </row>
    <row r="212" spans="1:8">
      <c r="A212" s="41">
        <f t="shared" si="10"/>
        <v>700.09699999999998</v>
      </c>
      <c r="B212" s="41" t="s">
        <v>1365</v>
      </c>
      <c r="C212" s="43" t="s">
        <v>1920</v>
      </c>
      <c r="F212" s="36" t="str">
        <f t="shared" si="9"/>
        <v>700.097: {label:"Logic Analyzers", color:"#2ab21f"}</v>
      </c>
      <c r="G212" s="36" t="s">
        <v>1615</v>
      </c>
      <c r="H212" s="36" t="str">
        <f t="shared" si="8"/>
        <v>700.097: {label:"Logic Analyzers", color:"#2ab21f"},</v>
      </c>
    </row>
    <row r="213" spans="1:8">
      <c r="A213" s="41">
        <f t="shared" si="10"/>
        <v>700.09799999999996</v>
      </c>
      <c r="B213" s="41" t="s">
        <v>77</v>
      </c>
      <c r="C213" s="43" t="s">
        <v>1921</v>
      </c>
      <c r="F213" s="36" t="str">
        <f t="shared" si="9"/>
        <v>700.098: {label:"Los Alamos National Laboratory", color:"#25b21f"}</v>
      </c>
      <c r="G213" s="36" t="s">
        <v>1615</v>
      </c>
      <c r="H213" s="36" t="str">
        <f t="shared" si="8"/>
        <v>700.098: {label:"Los Alamos National Laboratory", color:"#25b21f"},</v>
      </c>
    </row>
    <row r="214" spans="1:8">
      <c r="A214" s="41">
        <f t="shared" si="10"/>
        <v>700.09900000000005</v>
      </c>
      <c r="B214" s="41" t="s">
        <v>874</v>
      </c>
      <c r="C214" s="43" t="s">
        <v>1922</v>
      </c>
      <c r="F214" s="36" t="str">
        <f t="shared" si="9"/>
        <v>700.099: {label:"Massey University", color:"#20b21f"}</v>
      </c>
      <c r="G214" s="36" t="s">
        <v>1615</v>
      </c>
      <c r="H214" s="36" t="str">
        <f t="shared" si="8"/>
        <v>700.099: {label:"Massey University", color:"#20b21f"},</v>
      </c>
    </row>
    <row r="215" spans="1:8">
      <c r="A215" s="41">
        <f t="shared" si="10"/>
        <v>700.1</v>
      </c>
      <c r="B215" s="41" t="s">
        <v>1522</v>
      </c>
      <c r="C215" s="43" t="s">
        <v>1923</v>
      </c>
      <c r="F215" s="36" t="str">
        <f t="shared" si="9"/>
        <v>700.1: {label:"Max Planck Institute for Human Cognitive and Brain Sciences", color:"#1fb224"}</v>
      </c>
      <c r="G215" s="36" t="s">
        <v>1615</v>
      </c>
      <c r="H215" s="36" t="str">
        <f t="shared" si="8"/>
        <v>700.1: {label:"Max Planck Institute for Human Cognitive and Brain Sciences", color:"#1fb224"},</v>
      </c>
    </row>
    <row r="216" spans="1:8">
      <c r="A216" s="41">
        <f t="shared" si="10"/>
        <v>700.101</v>
      </c>
      <c r="B216" s="41" t="s">
        <v>764</v>
      </c>
      <c r="C216" s="43" t="s">
        <v>1924</v>
      </c>
      <c r="F216" s="36" t="str">
        <f t="shared" si="9"/>
        <v>700.101: {label:"Mayo Clinic", color:"#1fb229"}</v>
      </c>
      <c r="G216" s="36" t="s">
        <v>1615</v>
      </c>
      <c r="H216" s="36" t="str">
        <f t="shared" si="8"/>
        <v>700.101: {label:"Mayo Clinic", color:"#1fb229"},</v>
      </c>
    </row>
    <row r="217" spans="1:8">
      <c r="A217" s="41">
        <f t="shared" si="10"/>
        <v>700.10199999999998</v>
      </c>
      <c r="B217" s="41" t="s">
        <v>791</v>
      </c>
      <c r="C217" s="43" t="s">
        <v>1925</v>
      </c>
      <c r="F217" s="36" t="str">
        <f t="shared" si="9"/>
        <v>700.102: {label:"Memorial University", color:"#1fb22e"}</v>
      </c>
      <c r="G217" s="36" t="s">
        <v>1615</v>
      </c>
      <c r="H217" s="36" t="str">
        <f t="shared" si="8"/>
        <v>700.102: {label:"Memorial University", color:"#1fb22e"},</v>
      </c>
    </row>
    <row r="218" spans="1:8">
      <c r="A218" s="41">
        <f t="shared" si="10"/>
        <v>700.10299999999995</v>
      </c>
      <c r="B218" s="41" t="s">
        <v>1269</v>
      </c>
      <c r="C218" s="43" t="s">
        <v>1926</v>
      </c>
      <c r="F218" s="36" t="str">
        <f t="shared" si="9"/>
        <v>700.103: {label:"Messe Düsseldorf", color:"#1fb233"}</v>
      </c>
      <c r="G218" s="36" t="s">
        <v>1615</v>
      </c>
      <c r="H218" s="36" t="str">
        <f t="shared" si="8"/>
        <v>700.103: {label:"Messe Düsseldorf", color:"#1fb233"},</v>
      </c>
    </row>
    <row r="219" spans="1:8">
      <c r="A219" s="41">
        <f t="shared" si="10"/>
        <v>700.10400000000004</v>
      </c>
      <c r="B219" s="41" t="s">
        <v>1171</v>
      </c>
      <c r="C219" s="43" t="s">
        <v>1927</v>
      </c>
      <c r="F219" s="36" t="str">
        <f t="shared" si="9"/>
        <v>700.104: {label:"MICA", color:"#1fb238"}</v>
      </c>
      <c r="G219" s="36" t="s">
        <v>1615</v>
      </c>
      <c r="H219" s="36" t="str">
        <f t="shared" si="8"/>
        <v>700.104: {label:"MICA", color:"#1fb238"},</v>
      </c>
    </row>
    <row r="220" spans="1:8">
      <c r="A220" s="41">
        <f t="shared" si="10"/>
        <v>700.10500000000002</v>
      </c>
      <c r="B220" s="41" t="s">
        <v>1440</v>
      </c>
      <c r="C220" s="43" t="s">
        <v>1928</v>
      </c>
      <c r="F220" s="36" t="str">
        <f t="shared" si="9"/>
        <v>700.105: {label:"Michigan Technological University", color:"#1fb23d"}</v>
      </c>
      <c r="G220" s="36" t="s">
        <v>1615</v>
      </c>
      <c r="H220" s="36" t="str">
        <f t="shared" si="8"/>
        <v>700.105: {label:"Michigan Technological University", color:"#1fb23d"},</v>
      </c>
    </row>
    <row r="221" spans="1:8">
      <c r="A221" s="41">
        <f t="shared" si="10"/>
        <v>700.10599999999999</v>
      </c>
      <c r="B221" s="41" t="s">
        <v>468</v>
      </c>
      <c r="C221" s="43" t="s">
        <v>1929</v>
      </c>
      <c r="F221" s="36" t="str">
        <f t="shared" si="9"/>
        <v>700.106: {label:"Microsoft", color:"#1fb242"}</v>
      </c>
      <c r="G221" s="36" t="s">
        <v>1615</v>
      </c>
      <c r="H221" s="36" t="str">
        <f t="shared" si="8"/>
        <v>700.106: {label:"Microsoft", color:"#1fb242"},</v>
      </c>
    </row>
    <row r="222" spans="1:8">
      <c r="A222" s="41">
        <f t="shared" si="10"/>
        <v>700.10699999999997</v>
      </c>
      <c r="B222" s="41" t="s">
        <v>29</v>
      </c>
      <c r="C222" s="43" t="s">
        <v>1930</v>
      </c>
      <c r="F222" s="36" t="str">
        <f t="shared" si="9"/>
        <v>700.107: {label:"Microsoft Research India", color:"#1fb247"}</v>
      </c>
      <c r="G222" s="36" t="s">
        <v>1615</v>
      </c>
      <c r="H222" s="36" t="str">
        <f t="shared" si="8"/>
        <v>700.107: {label:"Microsoft Research India", color:"#1fb247"},</v>
      </c>
    </row>
    <row r="223" spans="1:8">
      <c r="A223" s="41">
        <f t="shared" si="10"/>
        <v>700.10799999999995</v>
      </c>
      <c r="B223" s="41" t="s">
        <v>1547</v>
      </c>
      <c r="C223" s="43" t="s">
        <v>1931</v>
      </c>
      <c r="F223" s="36" t="str">
        <f t="shared" si="9"/>
        <v>700.108: {label:"Middlesex University", color:"#1fb24c"}</v>
      </c>
      <c r="G223" s="36" t="s">
        <v>1615</v>
      </c>
      <c r="H223" s="36" t="str">
        <f t="shared" si="8"/>
        <v>700.108: {label:"Middlesex University", color:"#1fb24c"},</v>
      </c>
    </row>
    <row r="224" spans="1:8">
      <c r="A224" s="41">
        <f t="shared" si="10"/>
        <v>700.10900000000004</v>
      </c>
      <c r="B224" s="41" t="s">
        <v>852</v>
      </c>
      <c r="C224" s="43" t="s">
        <v>1932</v>
      </c>
      <c r="F224" s="36" t="str">
        <f t="shared" si="9"/>
        <v>700.109: {label:"Mississippi State University", color:"#1fb251"}</v>
      </c>
      <c r="G224" s="36" t="s">
        <v>1615</v>
      </c>
      <c r="H224" s="36" t="str">
        <f t="shared" si="8"/>
        <v>700.109: {label:"Mississippi State University", color:"#1fb251"},</v>
      </c>
    </row>
    <row r="225" spans="1:8">
      <c r="A225" s="41">
        <f t="shared" si="10"/>
        <v>700.11</v>
      </c>
      <c r="B225" s="41" t="s">
        <v>727</v>
      </c>
      <c r="C225" s="43" t="s">
        <v>1933</v>
      </c>
      <c r="F225" s="36" t="str">
        <f t="shared" si="9"/>
        <v>700.11: {label:"MIT", color:"#1fb256"}</v>
      </c>
      <c r="G225" s="36" t="s">
        <v>1615</v>
      </c>
      <c r="H225" s="36" t="str">
        <f t="shared" si="8"/>
        <v>700.11: {label:"MIT", color:"#1fb256"},</v>
      </c>
    </row>
    <row r="226" spans="1:8">
      <c r="A226" s="41">
        <f t="shared" si="10"/>
        <v>700.11099999999999</v>
      </c>
      <c r="B226" s="41" t="s">
        <v>1382</v>
      </c>
      <c r="C226" s="43" t="s">
        <v>1934</v>
      </c>
      <c r="F226" s="36" t="str">
        <f t="shared" si="9"/>
        <v>700.111: {label:"MITRE", color:"#1fb25b"}</v>
      </c>
      <c r="G226" s="36" t="s">
        <v>1615</v>
      </c>
      <c r="H226" s="36" t="str">
        <f t="shared" si="8"/>
        <v>700.111: {label:"MITRE", color:"#1fb25b"},</v>
      </c>
    </row>
    <row r="227" spans="1:8">
      <c r="A227" s="41">
        <f t="shared" si="10"/>
        <v>700.11199999999997</v>
      </c>
      <c r="B227" s="41" t="s">
        <v>1534</v>
      </c>
      <c r="C227" s="43" t="s">
        <v>1935</v>
      </c>
      <c r="F227" s="36" t="str">
        <f t="shared" si="9"/>
        <v>700.112: {label:"Mitsubishi Electric Research Laboratories", color:"#1fb260"}</v>
      </c>
      <c r="G227" s="36" t="s">
        <v>1615</v>
      </c>
      <c r="H227" s="36" t="str">
        <f t="shared" si="8"/>
        <v>700.112: {label:"Mitsubishi Electric Research Laboratories", color:"#1fb260"},</v>
      </c>
    </row>
    <row r="228" spans="1:8">
      <c r="A228" s="41">
        <f t="shared" si="10"/>
        <v>700.11300000000006</v>
      </c>
      <c r="B228" s="41" t="s">
        <v>361</v>
      </c>
      <c r="C228" s="43" t="s">
        <v>1936</v>
      </c>
      <c r="F228" s="36" t="str">
        <f t="shared" si="9"/>
        <v>700.113: {label:"Morgan &amp; Claypool Publishers", color:"#1fb265"}</v>
      </c>
      <c r="G228" s="36" t="s">
        <v>1615</v>
      </c>
      <c r="H228" s="36" t="str">
        <f t="shared" si="8"/>
        <v>700.113: {label:"Morgan &amp; Claypool Publishers", color:"#1fb265"},</v>
      </c>
    </row>
    <row r="229" spans="1:8">
      <c r="A229" s="41">
        <f t="shared" si="10"/>
        <v>700.11400000000003</v>
      </c>
      <c r="B229" s="41" t="s">
        <v>635</v>
      </c>
      <c r="C229" s="43" t="s">
        <v>1937</v>
      </c>
      <c r="F229" s="36" t="str">
        <f t="shared" si="9"/>
        <v>700.114: {label:"Morgan Kaufmann Publishers", color:"#1fb26a"}</v>
      </c>
      <c r="G229" s="36" t="s">
        <v>1615</v>
      </c>
      <c r="H229" s="36" t="str">
        <f t="shared" si="8"/>
        <v>700.114: {label:"Morgan Kaufmann Publishers", color:"#1fb26a"},</v>
      </c>
    </row>
    <row r="230" spans="1:8">
      <c r="A230" s="41">
        <f t="shared" si="10"/>
        <v>700.11500000000001</v>
      </c>
      <c r="B230" s="41" t="s">
        <v>1539</v>
      </c>
      <c r="C230" s="43" t="s">
        <v>1938</v>
      </c>
      <c r="F230" s="36" t="str">
        <f t="shared" si="9"/>
        <v>700.115: {label:"MSU", color:"#1fb26f"}</v>
      </c>
      <c r="G230" s="36" t="s">
        <v>1615</v>
      </c>
      <c r="H230" s="36" t="str">
        <f t="shared" si="8"/>
        <v>700.115: {label:"MSU", color:"#1fb26f"},</v>
      </c>
    </row>
    <row r="231" spans="1:8">
      <c r="A231" s="41">
        <f t="shared" si="10"/>
        <v>700.11599999999999</v>
      </c>
      <c r="B231" s="41" t="s">
        <v>569</v>
      </c>
      <c r="C231" s="43" t="s">
        <v>1939</v>
      </c>
      <c r="F231" s="36" t="str">
        <f t="shared" si="9"/>
        <v>700.116: {label:"NASA", color:"#1fb275"}</v>
      </c>
      <c r="G231" s="36" t="s">
        <v>1615</v>
      </c>
      <c r="H231" s="36" t="str">
        <f t="shared" si="8"/>
        <v>700.116: {label:"NASA", color:"#1fb275"},</v>
      </c>
    </row>
    <row r="232" spans="1:8">
      <c r="A232" s="41">
        <f t="shared" si="10"/>
        <v>700.11699999999996</v>
      </c>
      <c r="B232" s="41" t="s">
        <v>402</v>
      </c>
      <c r="C232" s="43" t="s">
        <v>1940</v>
      </c>
      <c r="F232" s="36" t="str">
        <f t="shared" si="9"/>
        <v>700.117: {label:"National Central University", color:"#1fb27a"}</v>
      </c>
      <c r="G232" s="36" t="s">
        <v>1615</v>
      </c>
      <c r="H232" s="36" t="str">
        <f t="shared" si="8"/>
        <v>700.117: {label:"National Central University", color:"#1fb27a"},</v>
      </c>
    </row>
    <row r="233" spans="1:8">
      <c r="A233" s="41">
        <f t="shared" si="10"/>
        <v>700.11800000000005</v>
      </c>
      <c r="B233" s="41" t="s">
        <v>863</v>
      </c>
      <c r="C233" s="43" t="s">
        <v>1941</v>
      </c>
      <c r="F233" s="36" t="str">
        <f t="shared" si="9"/>
        <v>700.118: {label:"National Defense University", color:"#1fb27f"}</v>
      </c>
      <c r="G233" s="36" t="s">
        <v>1615</v>
      </c>
      <c r="H233" s="36" t="str">
        <f t="shared" si="8"/>
        <v>700.118: {label:"National Defense University", color:"#1fb27f"},</v>
      </c>
    </row>
    <row r="234" spans="1:8">
      <c r="A234" s="41">
        <f t="shared" si="10"/>
        <v>700.11900000000003</v>
      </c>
      <c r="B234" s="41" t="s">
        <v>1094</v>
      </c>
      <c r="C234" s="43" t="s">
        <v>1942</v>
      </c>
      <c r="F234" s="36" t="str">
        <f t="shared" si="9"/>
        <v>700.119: {label:"National Geographic Magazine", color:"#1fb284"}</v>
      </c>
      <c r="G234" s="36" t="s">
        <v>1615</v>
      </c>
      <c r="H234" s="36" t="str">
        <f t="shared" si="8"/>
        <v>700.119: {label:"National Geographic Magazine", color:"#1fb284"},</v>
      </c>
    </row>
    <row r="235" spans="1:8">
      <c r="A235" s="41">
        <f t="shared" si="10"/>
        <v>700.12</v>
      </c>
      <c r="B235" s="41" t="s">
        <v>1308</v>
      </c>
      <c r="C235" s="43" t="s">
        <v>1943</v>
      </c>
      <c r="F235" s="36" t="str">
        <f t="shared" si="9"/>
        <v>700.12: {label:"National Institute of Environmental Health Sciences", color:"#1fb289"}</v>
      </c>
      <c r="G235" s="36" t="s">
        <v>1615</v>
      </c>
      <c r="H235" s="36" t="str">
        <f t="shared" si="8"/>
        <v>700.12: {label:"National Institute of Environmental Health Sciences", color:"#1fb289"},</v>
      </c>
    </row>
    <row r="236" spans="1:8">
      <c r="A236" s="41">
        <f t="shared" si="10"/>
        <v>700.12099999999998</v>
      </c>
      <c r="B236" s="41" t="s">
        <v>333</v>
      </c>
      <c r="C236" s="43" t="s">
        <v>1944</v>
      </c>
      <c r="F236" s="36" t="str">
        <f t="shared" si="9"/>
        <v>700.121: {label:"National Institutes of Health", color:"#1fb28e"}</v>
      </c>
      <c r="G236" s="36" t="s">
        <v>1615</v>
      </c>
      <c r="H236" s="36" t="str">
        <f t="shared" si="8"/>
        <v>700.121: {label:"National Institutes of Health", color:"#1fb28e"},</v>
      </c>
    </row>
    <row r="237" spans="1:8">
      <c r="A237" s="41">
        <f t="shared" si="10"/>
        <v>700.12199999999996</v>
      </c>
      <c r="B237" s="41" t="s">
        <v>670</v>
      </c>
      <c r="C237" s="43" t="s">
        <v>1945</v>
      </c>
      <c r="F237" s="36" t="str">
        <f t="shared" si="9"/>
        <v>700.122: {label:"National Maritime Intelligence Center", color:"#1fb293"}</v>
      </c>
      <c r="G237" s="36" t="s">
        <v>1615</v>
      </c>
      <c r="H237" s="36" t="str">
        <f t="shared" si="8"/>
        <v>700.122: {label:"National Maritime Intelligence Center", color:"#1fb293"},</v>
      </c>
    </row>
    <row r="238" spans="1:8">
      <c r="A238" s="41">
        <f t="shared" si="10"/>
        <v>700.12300000000005</v>
      </c>
      <c r="B238" s="41" t="s">
        <v>386</v>
      </c>
      <c r="C238" s="43" t="s">
        <v>1946</v>
      </c>
      <c r="F238" s="36" t="str">
        <f t="shared" si="9"/>
        <v>700.123: {label:"National Taiwan University", color:"#1fb298"}</v>
      </c>
      <c r="G238" s="36" t="s">
        <v>1615</v>
      </c>
      <c r="H238" s="36" t="str">
        <f t="shared" si="8"/>
        <v>700.123: {label:"National Taiwan University", color:"#1fb298"},</v>
      </c>
    </row>
    <row r="239" spans="1:8">
      <c r="A239" s="41">
        <f t="shared" si="10"/>
        <v>700.12400000000002</v>
      </c>
      <c r="B239" s="41" t="s">
        <v>307</v>
      </c>
      <c r="C239" s="43" t="s">
        <v>1947</v>
      </c>
      <c r="F239" s="36" t="str">
        <f t="shared" si="9"/>
        <v>700.124: {label:"National University of Singapore", color:"#1fb29d"}</v>
      </c>
      <c r="G239" s="36" t="s">
        <v>1615</v>
      </c>
      <c r="H239" s="36" t="str">
        <f t="shared" si="8"/>
        <v>700.124: {label:"National University of Singapore", color:"#1fb29d"},</v>
      </c>
    </row>
    <row r="240" spans="1:8">
      <c r="A240" s="41">
        <f t="shared" si="10"/>
        <v>700.125</v>
      </c>
      <c r="B240" s="41" t="s">
        <v>501</v>
      </c>
      <c r="C240" s="43" t="s">
        <v>1948</v>
      </c>
      <c r="F240" s="36" t="str">
        <f t="shared" si="9"/>
        <v>700.125: {label:"Naval Research Laboratory", color:"#1fb2a2"}</v>
      </c>
      <c r="G240" s="36" t="s">
        <v>1615</v>
      </c>
      <c r="H240" s="36" t="str">
        <f t="shared" si="8"/>
        <v>700.125: {label:"Naval Research Laboratory", color:"#1fb2a2"},</v>
      </c>
    </row>
    <row r="241" spans="1:8">
      <c r="A241" s="41">
        <f t="shared" si="10"/>
        <v>700.12599999999998</v>
      </c>
      <c r="B241" s="41" t="s">
        <v>1278</v>
      </c>
      <c r="C241" s="43" t="s">
        <v>1949</v>
      </c>
      <c r="F241" s="36" t="str">
        <f t="shared" si="9"/>
        <v>700.126: {label:"NBR", color:"#1fb2a7"}</v>
      </c>
      <c r="G241" s="36" t="s">
        <v>1615</v>
      </c>
      <c r="H241" s="36" t="str">
        <f t="shared" si="8"/>
        <v>700.126: {label:"NBR", color:"#1fb2a7"},</v>
      </c>
    </row>
    <row r="242" spans="1:8">
      <c r="A242" s="41">
        <f t="shared" si="10"/>
        <v>700.12699999999995</v>
      </c>
      <c r="B242" s="41" t="s">
        <v>310</v>
      </c>
      <c r="C242" s="43" t="s">
        <v>1950</v>
      </c>
      <c r="F242" s="36" t="str">
        <f t="shared" si="9"/>
        <v>700.127: {label:"NCAR", color:"#1fb2ac"}</v>
      </c>
      <c r="G242" s="36" t="s">
        <v>1615</v>
      </c>
      <c r="H242" s="36" t="str">
        <f t="shared" si="8"/>
        <v>700.127: {label:"NCAR", color:"#1fb2ac"},</v>
      </c>
    </row>
    <row r="243" spans="1:8">
      <c r="A243" s="41">
        <f t="shared" si="10"/>
        <v>700.12800000000004</v>
      </c>
      <c r="B243" s="41" t="s">
        <v>992</v>
      </c>
      <c r="C243" s="43" t="s">
        <v>1951</v>
      </c>
      <c r="F243" s="36" t="str">
        <f t="shared" si="9"/>
        <v>700.128: {label:"NCMIR", color:"#1fb2b1"}</v>
      </c>
      <c r="G243" s="36" t="s">
        <v>1615</v>
      </c>
      <c r="H243" s="36" t="str">
        <f t="shared" si="8"/>
        <v>700.128: {label:"NCMIR", color:"#1fb2b1"},</v>
      </c>
    </row>
    <row r="244" spans="1:8">
      <c r="A244" s="41">
        <f t="shared" si="10"/>
        <v>700.12900000000002</v>
      </c>
      <c r="B244" s="41" t="s">
        <v>168</v>
      </c>
      <c r="C244" s="43" t="s">
        <v>1952</v>
      </c>
      <c r="F244" s="36" t="str">
        <f t="shared" si="9"/>
        <v>700.129: {label:"NCSA", color:"#1fadb2"}</v>
      </c>
      <c r="G244" s="36" t="s">
        <v>1615</v>
      </c>
      <c r="H244" s="36" t="str">
        <f t="shared" si="8"/>
        <v>700.129: {label:"NCSA", color:"#1fadb2"},</v>
      </c>
    </row>
    <row r="245" spans="1:8">
      <c r="A245" s="41">
        <f t="shared" si="10"/>
        <v>700.13</v>
      </c>
      <c r="B245" s="41" t="s">
        <v>1510</v>
      </c>
      <c r="C245" s="43" t="s">
        <v>1953</v>
      </c>
      <c r="F245" s="36" t="str">
        <f t="shared" si="9"/>
        <v>700.13: {label:"New York University", color:"#1fa8b2"}</v>
      </c>
      <c r="G245" s="36" t="s">
        <v>1615</v>
      </c>
      <c r="H245" s="36" t="str">
        <f t="shared" si="8"/>
        <v>700.13: {label:"New York University", color:"#1fa8b2"},</v>
      </c>
    </row>
    <row r="246" spans="1:8">
      <c r="A246" s="41">
        <f t="shared" si="10"/>
        <v>700.13099999999997</v>
      </c>
      <c r="B246" s="41" t="s">
        <v>1535</v>
      </c>
      <c r="C246" s="43" t="s">
        <v>1954</v>
      </c>
      <c r="F246" s="36" t="str">
        <f t="shared" si="9"/>
        <v>700.131: {label:"Newfield Wireless", color:"#1fa3b2"}</v>
      </c>
      <c r="G246" s="36" t="s">
        <v>1615</v>
      </c>
      <c r="H246" s="36" t="str">
        <f t="shared" si="8"/>
        <v>700.131: {label:"Newfield Wireless", color:"#1fa3b2"},</v>
      </c>
    </row>
    <row r="247" spans="1:8">
      <c r="A247" s="41">
        <f t="shared" si="10"/>
        <v>700.13199999999995</v>
      </c>
      <c r="B247" s="41" t="s">
        <v>1557</v>
      </c>
      <c r="C247" s="43" t="s">
        <v>1955</v>
      </c>
      <c r="F247" s="36" t="str">
        <f t="shared" si="9"/>
        <v>700.132: {label:"NIH", color:"#1f9eb2"}</v>
      </c>
      <c r="G247" s="36" t="s">
        <v>1615</v>
      </c>
      <c r="H247" s="36" t="str">
        <f t="shared" si="8"/>
        <v>700.132: {label:"NIH", color:"#1f9eb2"},</v>
      </c>
    </row>
    <row r="248" spans="1:8">
      <c r="A248" s="41">
        <f t="shared" si="10"/>
        <v>700.13300000000004</v>
      </c>
      <c r="B248" s="41" t="s">
        <v>510</v>
      </c>
      <c r="C248" s="43" t="s">
        <v>1956</v>
      </c>
      <c r="F248" s="36" t="str">
        <f t="shared" si="9"/>
        <v>700.133: {label:"NIST", color:"#1f99b2"}</v>
      </c>
      <c r="G248" s="36" t="s">
        <v>1615</v>
      </c>
      <c r="H248" s="36" t="str">
        <f t="shared" si="8"/>
        <v>700.133: {label:"NIST", color:"#1f99b2"},</v>
      </c>
    </row>
    <row r="249" spans="1:8">
      <c r="A249" s="41">
        <f t="shared" si="10"/>
        <v>700.13400000000001</v>
      </c>
      <c r="B249" s="41" t="s">
        <v>241</v>
      </c>
      <c r="C249" s="43" t="s">
        <v>1957</v>
      </c>
      <c r="F249" s="36" t="str">
        <f t="shared" si="9"/>
        <v>700.134: {label:"Noblis", color:"#1f94b2"}</v>
      </c>
      <c r="G249" s="36" t="s">
        <v>1615</v>
      </c>
      <c r="H249" s="36" t="str">
        <f t="shared" si="8"/>
        <v>700.134: {label:"Noblis", color:"#1f94b2"},</v>
      </c>
    </row>
    <row r="250" spans="1:8">
      <c r="A250" s="41">
        <f t="shared" si="10"/>
        <v>700.13499999999999</v>
      </c>
      <c r="B250" s="41" t="s">
        <v>1164</v>
      </c>
      <c r="C250" s="43" t="s">
        <v>1958</v>
      </c>
      <c r="F250" s="36" t="str">
        <f t="shared" si="9"/>
        <v>700.135: {label:"North Carolina State University", color:"#1f8fb2"}</v>
      </c>
      <c r="G250" s="36" t="s">
        <v>1615</v>
      </c>
      <c r="H250" s="36" t="str">
        <f t="shared" si="8"/>
        <v>700.135: {label:"North Carolina State University", color:"#1f8fb2"},</v>
      </c>
    </row>
    <row r="251" spans="1:8">
      <c r="A251" s="41">
        <f t="shared" si="10"/>
        <v>700.13599999999997</v>
      </c>
      <c r="B251" s="41" t="s">
        <v>102</v>
      </c>
      <c r="C251" s="43" t="s">
        <v>1959</v>
      </c>
      <c r="F251" s="36" t="str">
        <f t="shared" si="9"/>
        <v>700.136: {label:"Northwestern University", color:"#1f8ab2"}</v>
      </c>
      <c r="G251" s="36" t="s">
        <v>1615</v>
      </c>
      <c r="H251" s="36" t="str">
        <f t="shared" si="8"/>
        <v>700.136: {label:"Northwestern University", color:"#1f8ab2"},</v>
      </c>
    </row>
    <row r="252" spans="1:8">
      <c r="A252" s="41">
        <f t="shared" si="10"/>
        <v>700.13699999999994</v>
      </c>
      <c r="B252" s="41" t="s">
        <v>1006</v>
      </c>
      <c r="C252" s="43" t="s">
        <v>1960</v>
      </c>
      <c r="F252" s="36" t="str">
        <f t="shared" si="9"/>
        <v>700.137: {label:"Novartis", color:"#1f85b2"}</v>
      </c>
      <c r="G252" s="36" t="s">
        <v>1615</v>
      </c>
      <c r="H252" s="36" t="str">
        <f t="shared" si="8"/>
        <v>700.137: {label:"Novartis", color:"#1f85b2"},</v>
      </c>
    </row>
    <row r="253" spans="1:8">
      <c r="A253" s="41">
        <f t="shared" si="10"/>
        <v>700.13800000000003</v>
      </c>
      <c r="B253" s="41" t="s">
        <v>1486</v>
      </c>
      <c r="C253" s="43" t="s">
        <v>1961</v>
      </c>
      <c r="F253" s="36" t="str">
        <f t="shared" si="9"/>
        <v>700.138: {label:"Novo Nordisk A/S", color:"#1f80b2"}</v>
      </c>
      <c r="G253" s="36" t="s">
        <v>1615</v>
      </c>
      <c r="H253" s="36" t="str">
        <f t="shared" si="8"/>
        <v>700.138: {label:"Novo Nordisk A/S", color:"#1f80b2"},</v>
      </c>
    </row>
    <row r="254" spans="1:8">
      <c r="A254" s="41">
        <f t="shared" si="10"/>
        <v>700.13900000000001</v>
      </c>
      <c r="B254" s="41" t="s">
        <v>690</v>
      </c>
      <c r="C254" s="43" t="s">
        <v>1962</v>
      </c>
      <c r="F254" s="36" t="str">
        <f t="shared" si="9"/>
        <v>700.139: {label:"NREL", color:"#1f7bb2"}</v>
      </c>
      <c r="G254" s="36" t="s">
        <v>1615</v>
      </c>
      <c r="H254" s="36" t="str">
        <f t="shared" si="8"/>
        <v>700.139: {label:"NREL", color:"#1f7bb2"},</v>
      </c>
    </row>
    <row r="255" spans="1:8">
      <c r="A255" s="41">
        <f t="shared" si="10"/>
        <v>700.14</v>
      </c>
      <c r="B255" s="41" t="s">
        <v>508</v>
      </c>
      <c r="C255" s="43" t="s">
        <v>1743</v>
      </c>
      <c r="F255" s="36" t="str">
        <f t="shared" si="9"/>
        <v>700.14: {label:"Numira BioSciences", color:"#1f76b2"}</v>
      </c>
      <c r="G255" s="36" t="s">
        <v>1615</v>
      </c>
      <c r="H255" s="36" t="str">
        <f t="shared" si="8"/>
        <v>700.14: {label:"Numira BioSciences", color:"#1f76b2"},</v>
      </c>
    </row>
    <row r="256" spans="1:8">
      <c r="A256" s="41">
        <f t="shared" si="10"/>
        <v>700.14099999999996</v>
      </c>
      <c r="B256" s="41" t="s">
        <v>1077</v>
      </c>
      <c r="C256" s="43" t="s">
        <v>1790</v>
      </c>
      <c r="F256" s="36" t="str">
        <f t="shared" si="9"/>
        <v>700.141: {label:"NVAC", color:"#1f71b2"}</v>
      </c>
      <c r="G256" s="36" t="s">
        <v>1615</v>
      </c>
      <c r="H256" s="36" t="str">
        <f t="shared" si="8"/>
        <v>700.141: {label:"NVAC", color:"#1f71b2"},</v>
      </c>
    </row>
    <row r="257" spans="1:8">
      <c r="A257" s="41">
        <f t="shared" si="10"/>
        <v>700.14200000000005</v>
      </c>
      <c r="B257" s="41" t="s">
        <v>381</v>
      </c>
      <c r="C257" s="43" t="s">
        <v>1791</v>
      </c>
      <c r="F257" s="36" t="str">
        <f t="shared" si="9"/>
        <v>700.142: {label:"NVIDIA", color:"#1f6cb2"}</v>
      </c>
      <c r="G257" s="36" t="s">
        <v>1615</v>
      </c>
      <c r="H257" s="36" t="str">
        <f t="shared" ref="H257:H320" si="11">E257&amp;F257&amp;G257</f>
        <v>700.142: {label:"NVIDIA", color:"#1f6cb2"},</v>
      </c>
    </row>
    <row r="258" spans="1:8">
      <c r="A258" s="41">
        <f t="shared" si="10"/>
        <v>700.14300000000003</v>
      </c>
      <c r="B258" s="41" t="s">
        <v>70</v>
      </c>
      <c r="C258" s="43" t="s">
        <v>1792</v>
      </c>
      <c r="F258" s="36" t="str">
        <f t="shared" ref="F258:F321" si="12">A258&amp;": {label:"""&amp;B258&amp;""", color:"""&amp;C258&amp;"""}"</f>
        <v>700.143: {label:"Oak Ridge National Laboratory", color:"#1f67b2"}</v>
      </c>
      <c r="G258" s="36" t="s">
        <v>1615</v>
      </c>
      <c r="H258" s="36" t="str">
        <f t="shared" si="11"/>
        <v>700.143: {label:"Oak Ridge National Laboratory", color:"#1f67b2"},</v>
      </c>
    </row>
    <row r="259" spans="1:8">
      <c r="A259" s="41">
        <f t="shared" si="10"/>
        <v>700.14400000000001</v>
      </c>
      <c r="B259" s="41" t="s">
        <v>1180</v>
      </c>
      <c r="C259" s="43" t="s">
        <v>1793</v>
      </c>
      <c r="F259" s="36" t="str">
        <f t="shared" si="12"/>
        <v>700.144: {label:"Oak Ridge Nat'l Labs", color:"#1f62b2"}</v>
      </c>
      <c r="G259" s="36" t="s">
        <v>1615</v>
      </c>
      <c r="H259" s="36" t="str">
        <f t="shared" si="11"/>
        <v>700.144: {label:"Oak Ridge Nat'l Labs", color:"#1f62b2"},</v>
      </c>
    </row>
    <row r="260" spans="1:8">
      <c r="A260" s="41">
        <f t="shared" si="10"/>
        <v>700.14499999999998</v>
      </c>
      <c r="B260" s="41" t="s">
        <v>844</v>
      </c>
      <c r="C260" s="43" t="s">
        <v>1794</v>
      </c>
      <c r="F260" s="36" t="str">
        <f t="shared" si="12"/>
        <v>700.145: {label:"Ochanomizu University", color:"#1f5db2"}</v>
      </c>
      <c r="G260" s="36" t="s">
        <v>1615</v>
      </c>
      <c r="H260" s="36" t="str">
        <f t="shared" si="11"/>
        <v>700.145: {label:"Ochanomizu University", color:"#1f5db2"},</v>
      </c>
    </row>
    <row r="261" spans="1:8">
      <c r="A261" s="41">
        <f t="shared" si="10"/>
        <v>700.14599999999996</v>
      </c>
      <c r="B261" s="41" t="s">
        <v>1244</v>
      </c>
      <c r="C261" s="43" t="s">
        <v>1795</v>
      </c>
      <c r="F261" s="36" t="str">
        <f t="shared" si="12"/>
        <v>700.146: {label:"Oculus", color:"#1f58b2"}</v>
      </c>
      <c r="G261" s="36" t="s">
        <v>1615</v>
      </c>
      <c r="H261" s="36" t="str">
        <f t="shared" si="11"/>
        <v>700.146: {label:"Oculus", color:"#1f58b2"},</v>
      </c>
    </row>
    <row r="262" spans="1:8">
      <c r="A262" s="41">
        <f t="shared" si="10"/>
        <v>700.14700000000005</v>
      </c>
      <c r="B262" s="41" t="s">
        <v>463</v>
      </c>
      <c r="C262" s="43" t="s">
        <v>1796</v>
      </c>
      <c r="F262" s="36" t="str">
        <f t="shared" si="12"/>
        <v>700.147: {label:"OECD", color:"#1f52b2"}</v>
      </c>
      <c r="G262" s="36" t="s">
        <v>1615</v>
      </c>
      <c r="H262" s="36" t="str">
        <f t="shared" si="11"/>
        <v>700.147: {label:"OECD", color:"#1f52b2"},</v>
      </c>
    </row>
    <row r="263" spans="1:8">
      <c r="A263" s="41">
        <f t="shared" si="10"/>
        <v>700.14800000000002</v>
      </c>
      <c r="B263" s="41" t="s">
        <v>469</v>
      </c>
      <c r="C263" s="43" t="s">
        <v>1797</v>
      </c>
      <c r="F263" s="36" t="str">
        <f t="shared" si="12"/>
        <v>700.148: {label:"Ohio State University", color:"#1f4db2"}</v>
      </c>
      <c r="G263" s="36" t="s">
        <v>1615</v>
      </c>
      <c r="H263" s="36" t="str">
        <f t="shared" si="11"/>
        <v>700.148: {label:"Ohio State University", color:"#1f4db2"},</v>
      </c>
    </row>
    <row r="264" spans="1:8">
      <c r="A264" s="41">
        <f t="shared" si="10"/>
        <v>700.149</v>
      </c>
      <c r="B264" s="41" t="s">
        <v>662</v>
      </c>
      <c r="C264" s="43" t="s">
        <v>1798</v>
      </c>
      <c r="F264" s="36" t="str">
        <f t="shared" si="12"/>
        <v>700.149: {label:"Oracle", color:"#1f48b2"}</v>
      </c>
      <c r="G264" s="36" t="s">
        <v>1615</v>
      </c>
      <c r="H264" s="36" t="str">
        <f t="shared" si="11"/>
        <v>700.149: {label:"Oracle", color:"#1f48b2"},</v>
      </c>
    </row>
    <row r="265" spans="1:8">
      <c r="A265" s="41">
        <f t="shared" si="10"/>
        <v>700.15</v>
      </c>
      <c r="B265" s="41" t="s">
        <v>1035</v>
      </c>
      <c r="C265" s="43" t="s">
        <v>1799</v>
      </c>
      <c r="F265" s="36" t="str">
        <f t="shared" si="12"/>
        <v>700.15: {label:"Oregon State University", color:"#1f43b2"}</v>
      </c>
      <c r="G265" s="36" t="s">
        <v>1615</v>
      </c>
      <c r="H265" s="36" t="str">
        <f t="shared" si="11"/>
        <v>700.15: {label:"Oregon State University", color:"#1f43b2"},</v>
      </c>
    </row>
    <row r="266" spans="1:8">
      <c r="A266" s="41">
        <f t="shared" si="10"/>
        <v>700.15099999999995</v>
      </c>
      <c r="B266" s="41" t="s">
        <v>632</v>
      </c>
      <c r="C266" s="43" t="s">
        <v>1800</v>
      </c>
      <c r="F266" s="36" t="str">
        <f t="shared" si="12"/>
        <v>700.151: {label:"Otto-von-Guericke University Magdeburg", color:"#1f3eb2"}</v>
      </c>
      <c r="G266" s="36" t="s">
        <v>1615</v>
      </c>
      <c r="H266" s="36" t="str">
        <f t="shared" si="11"/>
        <v>700.151: {label:"Otto-von-Guericke University Magdeburg", color:"#1f3eb2"},</v>
      </c>
    </row>
    <row r="267" spans="1:8">
      <c r="A267" s="41">
        <f t="shared" si="10"/>
        <v>700.15200000000004</v>
      </c>
      <c r="B267" s="41" t="s">
        <v>95</v>
      </c>
      <c r="C267" s="43" t="s">
        <v>1801</v>
      </c>
      <c r="F267" s="36" t="str">
        <f t="shared" si="12"/>
        <v>700.152: {label:"Pacific Northwest National Laboratory", color:"#1f39b2"}</v>
      </c>
      <c r="G267" s="36" t="s">
        <v>1615</v>
      </c>
      <c r="H267" s="36" t="str">
        <f t="shared" si="11"/>
        <v>700.152: {label:"Pacific Northwest National Laboratory", color:"#1f39b2"},</v>
      </c>
    </row>
    <row r="268" spans="1:8">
      <c r="A268" s="41">
        <f t="shared" si="10"/>
        <v>700.15300000000002</v>
      </c>
      <c r="B268" s="41" t="s">
        <v>328</v>
      </c>
      <c r="C268" s="43" t="s">
        <v>1802</v>
      </c>
      <c r="F268" s="36" t="str">
        <f t="shared" si="12"/>
        <v>700.153: {label:"Palantir Technologies", color:"#1f34b2"}</v>
      </c>
      <c r="G268" s="36" t="s">
        <v>1615</v>
      </c>
      <c r="H268" s="36" t="str">
        <f t="shared" si="11"/>
        <v>700.153: {label:"Palantir Technologies", color:"#1f34b2"},</v>
      </c>
    </row>
    <row r="269" spans="1:8">
      <c r="A269" s="41">
        <f t="shared" si="10"/>
        <v>700.154</v>
      </c>
      <c r="B269" s="41" t="s">
        <v>413</v>
      </c>
      <c r="C269" s="43" t="s">
        <v>1803</v>
      </c>
      <c r="F269" s="36" t="str">
        <f t="shared" si="12"/>
        <v>700.154: {label:"Palgrave MacMillan", color:"#1f2fb2"}</v>
      </c>
      <c r="G269" s="36" t="s">
        <v>1615</v>
      </c>
      <c r="H269" s="36" t="str">
        <f t="shared" si="11"/>
        <v>700.154: {label:"Palgrave MacMillan", color:"#1f2fb2"},</v>
      </c>
    </row>
    <row r="270" spans="1:8">
      <c r="A270" s="41">
        <f t="shared" si="10"/>
        <v>700.15499999999997</v>
      </c>
      <c r="B270" s="41" t="s">
        <v>475</v>
      </c>
      <c r="C270" s="43" t="s">
        <v>1804</v>
      </c>
      <c r="F270" s="36" t="str">
        <f t="shared" si="12"/>
        <v>700.155: {label:"PayPal", color:"#1f2ab2"}</v>
      </c>
      <c r="G270" s="36" t="s">
        <v>1615</v>
      </c>
      <c r="H270" s="36" t="str">
        <f t="shared" si="11"/>
        <v>700.155: {label:"PayPal", color:"#1f2ab2"},</v>
      </c>
    </row>
    <row r="271" spans="1:8">
      <c r="A271" s="41">
        <f t="shared" si="10"/>
        <v>700.15599999999995</v>
      </c>
      <c r="B271" s="41" t="s">
        <v>701</v>
      </c>
      <c r="C271" s="43" t="s">
        <v>1805</v>
      </c>
      <c r="F271" s="36" t="str">
        <f t="shared" si="12"/>
        <v>700.156: {label:"Peking University", color:"#1f25b2"}</v>
      </c>
      <c r="G271" s="36" t="s">
        <v>1615</v>
      </c>
      <c r="H271" s="36" t="str">
        <f t="shared" si="11"/>
        <v>700.156: {label:"Peking University", color:"#1f25b2"},</v>
      </c>
    </row>
    <row r="272" spans="1:8">
      <c r="A272" s="41">
        <f t="shared" si="10"/>
        <v>700.15700000000004</v>
      </c>
      <c r="B272" s="41" t="s">
        <v>364</v>
      </c>
      <c r="C272" s="43" t="s">
        <v>1806</v>
      </c>
      <c r="F272" s="36" t="str">
        <f t="shared" si="12"/>
        <v>700.157: {label:"Pennsylvania State University", color:"#1f20b2"}</v>
      </c>
      <c r="G272" s="36" t="s">
        <v>1615</v>
      </c>
      <c r="H272" s="36" t="str">
        <f t="shared" si="11"/>
        <v>700.157: {label:"Pennsylvania State University", color:"#1f20b2"},</v>
      </c>
    </row>
    <row r="273" spans="1:8">
      <c r="A273" s="41">
        <f t="shared" si="10"/>
        <v>700.15800000000002</v>
      </c>
      <c r="B273" s="41" t="s">
        <v>60</v>
      </c>
      <c r="C273" s="43" t="s">
        <v>1807</v>
      </c>
      <c r="F273" s="36" t="str">
        <f t="shared" si="12"/>
        <v>700.158: {label:"Pentagram Research Centre", color:"#241fb2"}</v>
      </c>
      <c r="G273" s="36" t="s">
        <v>1615</v>
      </c>
      <c r="H273" s="36" t="str">
        <f t="shared" si="11"/>
        <v>700.158: {label:"Pentagram Research Centre", color:"#241fb2"},</v>
      </c>
    </row>
    <row r="274" spans="1:8">
      <c r="A274" s="41">
        <f t="shared" ref="A274:A338" si="13">700+(ROW()-115)/1000</f>
        <v>700.15899999999999</v>
      </c>
      <c r="B274" s="41" t="s">
        <v>1222</v>
      </c>
      <c r="C274" s="43" t="s">
        <v>1808</v>
      </c>
      <c r="F274" s="36" t="str">
        <f t="shared" si="12"/>
        <v>700.159: {label:"Pixar Animation Studios", color:"#291fb2"}</v>
      </c>
      <c r="G274" s="36" t="s">
        <v>1615</v>
      </c>
      <c r="H274" s="36" t="str">
        <f t="shared" si="11"/>
        <v>700.159: {label:"Pixar Animation Studios", color:"#291fb2"},</v>
      </c>
    </row>
    <row r="275" spans="1:8">
      <c r="A275" s="41">
        <f t="shared" si="13"/>
        <v>700.16</v>
      </c>
      <c r="B275" s="41" t="s">
        <v>407</v>
      </c>
      <c r="C275" s="43" t="s">
        <v>1809</v>
      </c>
      <c r="F275" s="36" t="str">
        <f t="shared" si="12"/>
        <v>700.16: {label:"Polytechnic Institute of New York University", color:"#2e1fb2"}</v>
      </c>
      <c r="G275" s="36" t="s">
        <v>1615</v>
      </c>
      <c r="H275" s="36" t="str">
        <f t="shared" si="11"/>
        <v>700.16: {label:"Polytechnic Institute of New York University", color:"#2e1fb2"},</v>
      </c>
    </row>
    <row r="276" spans="1:8">
      <c r="A276" s="41">
        <f t="shared" si="13"/>
        <v>700.16099999999994</v>
      </c>
      <c r="B276" s="41" t="s">
        <v>237</v>
      </c>
      <c r="C276" s="43" t="s">
        <v>1810</v>
      </c>
      <c r="F276" s="36" t="str">
        <f t="shared" si="12"/>
        <v>700.161: {label:"Portland State University", color:"#331fb2"}</v>
      </c>
      <c r="G276" s="36" t="s">
        <v>1615</v>
      </c>
      <c r="H276" s="36" t="str">
        <f t="shared" si="11"/>
        <v>700.161: {label:"Portland State University", color:"#331fb2"},</v>
      </c>
    </row>
    <row r="277" spans="1:8">
      <c r="A277" s="41">
        <f t="shared" si="13"/>
        <v>700.16200000000003</v>
      </c>
      <c r="B277" s="41" t="s">
        <v>46</v>
      </c>
      <c r="C277" s="43" t="s">
        <v>1811</v>
      </c>
      <c r="F277" s="36" t="str">
        <f t="shared" si="12"/>
        <v>700.162: {label:"Purdue University", color:"#381fb2"}</v>
      </c>
      <c r="G277" s="36" t="s">
        <v>1615</v>
      </c>
      <c r="H277" s="36" t="str">
        <f t="shared" si="11"/>
        <v>700.162: {label:"Purdue University", color:"#381fb2"},</v>
      </c>
    </row>
    <row r="278" spans="1:8">
      <c r="A278" s="41">
        <f t="shared" si="13"/>
        <v>700.16300000000001</v>
      </c>
      <c r="B278" s="41" t="s">
        <v>1445</v>
      </c>
      <c r="C278" s="43" t="s">
        <v>1812</v>
      </c>
      <c r="F278" s="36" t="str">
        <f t="shared" si="12"/>
        <v>700.163: {label:"PURUS Technologies", color:"#3d1fb2"}</v>
      </c>
      <c r="G278" s="36" t="s">
        <v>1615</v>
      </c>
      <c r="H278" s="36" t="str">
        <f t="shared" si="11"/>
        <v>700.163: {label:"PURUS Technologies", color:"#3d1fb2"},</v>
      </c>
    </row>
    <row r="279" spans="1:8">
      <c r="A279" s="41">
        <f t="shared" si="13"/>
        <v>700.16399999999999</v>
      </c>
      <c r="B279" s="41" t="s">
        <v>1479</v>
      </c>
      <c r="C279" s="43" t="s">
        <v>1813</v>
      </c>
      <c r="F279" s="36" t="str">
        <f t="shared" si="12"/>
        <v>700.164: {label:"QinetiQ", color:"#421fb2"}</v>
      </c>
      <c r="G279" s="36" t="s">
        <v>1615</v>
      </c>
      <c r="H279" s="36" t="str">
        <f t="shared" si="11"/>
        <v>700.164: {label:"QinetiQ", color:"#421fb2"},</v>
      </c>
    </row>
    <row r="280" spans="1:8">
      <c r="A280" s="41">
        <f t="shared" si="13"/>
        <v>700.16499999999996</v>
      </c>
      <c r="B280" s="41" t="s">
        <v>1050</v>
      </c>
      <c r="C280" s="43" t="s">
        <v>1814</v>
      </c>
      <c r="F280" s="36" t="str">
        <f t="shared" si="12"/>
        <v>700.165: {label:"Qmedtrix", color:"#471fb2"}</v>
      </c>
      <c r="G280" s="36" t="s">
        <v>1615</v>
      </c>
      <c r="H280" s="36" t="str">
        <f t="shared" si="11"/>
        <v>700.165: {label:"Qmedtrix", color:"#471fb2"},</v>
      </c>
    </row>
    <row r="281" spans="1:8">
      <c r="A281" s="41">
        <f t="shared" si="13"/>
        <v>700.16600000000005</v>
      </c>
      <c r="B281" s="41" t="s">
        <v>998</v>
      </c>
      <c r="C281" s="43" t="s">
        <v>1815</v>
      </c>
      <c r="F281" s="36" t="str">
        <f t="shared" si="12"/>
        <v>700.166: {label:"Rensselaer Polytechnic Institute", color:"#4c1fb2"}</v>
      </c>
      <c r="G281" s="36" t="s">
        <v>1615</v>
      </c>
      <c r="H281" s="36" t="str">
        <f t="shared" si="11"/>
        <v>700.166: {label:"Rensselaer Polytechnic Institute", color:"#4c1fb2"},</v>
      </c>
    </row>
    <row r="282" spans="1:8">
      <c r="A282" s="41">
        <f t="shared" si="13"/>
        <v>700.16700000000003</v>
      </c>
      <c r="B282" s="41" t="s">
        <v>1182</v>
      </c>
      <c r="C282" s="43" t="s">
        <v>1816</v>
      </c>
      <c r="F282" s="36" t="str">
        <f t="shared" si="12"/>
        <v>700.167: {label:"Republic Polytechnic", color:"#511fb2"}</v>
      </c>
      <c r="G282" s="36" t="s">
        <v>1615</v>
      </c>
      <c r="H282" s="36" t="str">
        <f t="shared" si="11"/>
        <v>700.167: {label:"Republic Polytechnic", color:"#511fb2"},</v>
      </c>
    </row>
    <row r="283" spans="1:8">
      <c r="A283" s="41">
        <f t="shared" si="13"/>
        <v>700.16800000000001</v>
      </c>
      <c r="B283" s="41" t="s">
        <v>1519</v>
      </c>
      <c r="C283" s="43" t="s">
        <v>1817</v>
      </c>
      <c r="F283" s="36" t="str">
        <f t="shared" si="12"/>
        <v>700.168: {label:"Rice University", color:"#561fb2"}</v>
      </c>
      <c r="G283" s="36" t="s">
        <v>1615</v>
      </c>
      <c r="H283" s="36" t="str">
        <f t="shared" si="11"/>
        <v>700.168: {label:"Rice University", color:"#561fb2"},</v>
      </c>
    </row>
    <row r="284" spans="1:8">
      <c r="A284" s="41">
        <f t="shared" si="13"/>
        <v>700.16899999999998</v>
      </c>
      <c r="B284" s="41" t="s">
        <v>1427</v>
      </c>
      <c r="C284" s="43" t="s">
        <v>1818</v>
      </c>
      <c r="F284" s="36" t="str">
        <f t="shared" si="12"/>
        <v>700.169: {label:"Ritsumeikan University", color:"#5b1fb2"}</v>
      </c>
      <c r="G284" s="36" t="s">
        <v>1615</v>
      </c>
      <c r="H284" s="36" t="str">
        <f t="shared" si="11"/>
        <v>700.169: {label:"Ritsumeikan University", color:"#5b1fb2"},</v>
      </c>
    </row>
    <row r="285" spans="1:8">
      <c r="A285" s="41">
        <f t="shared" si="13"/>
        <v>700.17</v>
      </c>
      <c r="B285" s="41" t="s">
        <v>769</v>
      </c>
      <c r="C285" s="43" t="s">
        <v>1819</v>
      </c>
      <c r="F285" s="36" t="str">
        <f t="shared" si="12"/>
        <v>700.17: {label:"Robert Bosch GmbH", color:"#601fb2"}</v>
      </c>
      <c r="G285" s="36" t="s">
        <v>1615</v>
      </c>
      <c r="H285" s="36" t="str">
        <f t="shared" si="11"/>
        <v>700.17: {label:"Robert Bosch GmbH", color:"#601fb2"},</v>
      </c>
    </row>
    <row r="286" spans="1:8">
      <c r="A286" s="41">
        <f t="shared" si="13"/>
        <v>700.17100000000005</v>
      </c>
      <c r="B286" s="41" t="s">
        <v>1448</v>
      </c>
      <c r="C286" s="43" t="s">
        <v>1820</v>
      </c>
      <c r="F286" s="36" t="str">
        <f t="shared" si="12"/>
        <v>700.171: {label:"Rochester Institute of Technology", color:"#651fb2"}</v>
      </c>
      <c r="G286" s="36" t="s">
        <v>1615</v>
      </c>
      <c r="H286" s="36" t="str">
        <f t="shared" si="11"/>
        <v>700.171: {label:"Rochester Institute of Technology", color:"#651fb2"},</v>
      </c>
    </row>
    <row r="287" spans="1:8">
      <c r="A287" s="41">
        <f t="shared" si="13"/>
        <v>700.17200000000003</v>
      </c>
      <c r="B287" s="41" t="s">
        <v>514</v>
      </c>
      <c r="C287" s="43" t="s">
        <v>1821</v>
      </c>
      <c r="F287" s="36" t="str">
        <f t="shared" si="12"/>
        <v>700.172: {label:"Rutgers University", color:"#6a1fb2"}</v>
      </c>
      <c r="G287" s="36" t="s">
        <v>1615</v>
      </c>
      <c r="H287" s="36" t="str">
        <f t="shared" si="11"/>
        <v>700.172: {label:"Rutgers University", color:"#6a1fb2"},</v>
      </c>
    </row>
    <row r="288" spans="1:8">
      <c r="A288" s="41">
        <f t="shared" si="13"/>
        <v>700.173</v>
      </c>
      <c r="B288" s="41" t="s">
        <v>760</v>
      </c>
      <c r="C288" s="43" t="s">
        <v>1822</v>
      </c>
      <c r="F288" s="36" t="str">
        <f t="shared" si="12"/>
        <v>700.173: {label:"RWTH Aachen University", color:"#6f1fb2"}</v>
      </c>
      <c r="G288" s="36" t="s">
        <v>1615</v>
      </c>
      <c r="H288" s="36" t="str">
        <f t="shared" si="11"/>
        <v>700.173: {label:"RWTH Aachen University", color:"#6f1fb2"},</v>
      </c>
    </row>
    <row r="289" spans="1:8">
      <c r="A289" s="41">
        <f t="shared" si="13"/>
        <v>700.17399999999998</v>
      </c>
      <c r="B289" s="41" t="s">
        <v>416</v>
      </c>
      <c r="C289" s="43" t="s">
        <v>1823</v>
      </c>
      <c r="F289" s="36" t="str">
        <f t="shared" si="12"/>
        <v>700.174: {label:"San Diego Supercomputer Center", color:"#751fb2"}</v>
      </c>
      <c r="G289" s="36" t="s">
        <v>1615</v>
      </c>
      <c r="H289" s="36" t="str">
        <f t="shared" si="11"/>
        <v>700.174: {label:"San Diego Supercomputer Center", color:"#751fb2"},</v>
      </c>
    </row>
    <row r="290" spans="1:8">
      <c r="A290" s="41">
        <f t="shared" si="13"/>
        <v>700.17499999999995</v>
      </c>
      <c r="B290" s="41" t="s">
        <v>456</v>
      </c>
      <c r="C290" s="43" t="s">
        <v>1824</v>
      </c>
      <c r="F290" s="36" t="str">
        <f t="shared" si="12"/>
        <v>700.175: {label:"Sandia National Laboratories", color:"#7a1fb2"}</v>
      </c>
      <c r="G290" s="36" t="s">
        <v>1615</v>
      </c>
      <c r="H290" s="36" t="str">
        <f t="shared" si="11"/>
        <v>700.175: {label:"Sandia National Laboratories", color:"#7a1fb2"},</v>
      </c>
    </row>
    <row r="291" spans="1:8">
      <c r="A291" s="41">
        <f t="shared" si="13"/>
        <v>700.17600000000004</v>
      </c>
      <c r="B291" s="41" t="s">
        <v>798</v>
      </c>
      <c r="C291" s="43" t="s">
        <v>1825</v>
      </c>
      <c r="F291" s="36" t="str">
        <f t="shared" si="12"/>
        <v>700.176: {label:"SAS", color:"#7f1fb2"}</v>
      </c>
      <c r="G291" s="36" t="s">
        <v>1615</v>
      </c>
      <c r="H291" s="36" t="str">
        <f t="shared" si="11"/>
        <v>700.176: {label:"SAS", color:"#7f1fb2"},</v>
      </c>
    </row>
    <row r="292" spans="1:8">
      <c r="A292" s="41">
        <f t="shared" si="13"/>
        <v>700.17700000000002</v>
      </c>
      <c r="B292" s="41" t="s">
        <v>215</v>
      </c>
      <c r="C292" s="43" t="s">
        <v>1826</v>
      </c>
      <c r="F292" s="36" t="str">
        <f t="shared" si="12"/>
        <v>700.177: {label:"SAS Institute, Inc.", color:"#841fb2"}</v>
      </c>
      <c r="G292" s="36" t="s">
        <v>1615</v>
      </c>
      <c r="H292" s="36" t="str">
        <f t="shared" si="11"/>
        <v>700.177: {label:"SAS Institute, Inc.", color:"#841fb2"},</v>
      </c>
    </row>
    <row r="293" spans="1:8">
      <c r="A293" s="41">
        <f t="shared" si="13"/>
        <v>700.178</v>
      </c>
      <c r="B293" s="41" t="s">
        <v>231</v>
      </c>
      <c r="C293" s="43" t="s">
        <v>1827</v>
      </c>
      <c r="F293" s="36" t="str">
        <f t="shared" si="12"/>
        <v>700.178: {label:"SCI Institute", color:"#891fb2"}</v>
      </c>
      <c r="G293" s="36" t="s">
        <v>1615</v>
      </c>
      <c r="H293" s="36" t="str">
        <f t="shared" si="11"/>
        <v>700.178: {label:"SCI Institute", color:"#891fb2"},</v>
      </c>
    </row>
    <row r="294" spans="1:8">
      <c r="A294" s="41">
        <f t="shared" si="13"/>
        <v>700.17899999999997</v>
      </c>
      <c r="B294" s="41" t="s">
        <v>79</v>
      </c>
      <c r="C294" s="43" t="s">
        <v>1828</v>
      </c>
      <c r="F294" s="36" t="str">
        <f t="shared" si="12"/>
        <v>700.179: {label:"Self", color:"#8e1fb2"}</v>
      </c>
      <c r="G294" s="36" t="s">
        <v>1615</v>
      </c>
      <c r="H294" s="36" t="str">
        <f t="shared" si="11"/>
        <v>700.179: {label:"Self", color:"#8e1fb2"},</v>
      </c>
    </row>
    <row r="295" spans="1:8">
      <c r="A295" s="41">
        <f t="shared" si="13"/>
        <v>700.18</v>
      </c>
      <c r="B295" s="41" t="s">
        <v>928</v>
      </c>
      <c r="C295" s="43" t="s">
        <v>1829</v>
      </c>
      <c r="F295" s="36" t="str">
        <f t="shared" si="12"/>
        <v>700.18: {label:"Seoul National University", color:"#931fb2"}</v>
      </c>
      <c r="G295" s="36" t="s">
        <v>1615</v>
      </c>
      <c r="H295" s="36" t="str">
        <f t="shared" si="11"/>
        <v>700.18: {label:"Seoul National University", color:"#931fb2"},</v>
      </c>
    </row>
    <row r="296" spans="1:8">
      <c r="A296" s="41">
        <f t="shared" si="13"/>
        <v>700.18100000000004</v>
      </c>
      <c r="B296" s="41" t="s">
        <v>1036</v>
      </c>
      <c r="C296" s="43" t="s">
        <v>1830</v>
      </c>
      <c r="F296" s="36" t="str">
        <f t="shared" si="12"/>
        <v>700.181: {label:"Siemens Corporation", color:"#981fb2"}</v>
      </c>
      <c r="G296" s="36" t="s">
        <v>1615</v>
      </c>
      <c r="H296" s="36" t="str">
        <f t="shared" si="11"/>
        <v>700.181: {label:"Siemens Corporation", color:"#981fb2"},</v>
      </c>
    </row>
    <row r="297" spans="1:8">
      <c r="A297" s="41">
        <f t="shared" si="13"/>
        <v>700.18200000000002</v>
      </c>
      <c r="B297" s="41" t="s">
        <v>92</v>
      </c>
      <c r="C297" s="43" t="s">
        <v>1831</v>
      </c>
      <c r="F297" s="36" t="str">
        <f t="shared" si="12"/>
        <v>700.182: {label:"Simon Fraser University", color:"#9d1fb2"}</v>
      </c>
      <c r="G297" s="36" t="s">
        <v>1615</v>
      </c>
      <c r="H297" s="36" t="str">
        <f t="shared" si="11"/>
        <v>700.182: {label:"Simon Fraser University", color:"#9d1fb2"},</v>
      </c>
    </row>
    <row r="298" spans="1:8">
      <c r="A298" s="41">
        <f t="shared" si="13"/>
        <v>700.18299999999999</v>
      </c>
      <c r="B298" s="41" t="s">
        <v>533</v>
      </c>
      <c r="C298" s="43" t="s">
        <v>1832</v>
      </c>
      <c r="F298" s="36" t="str">
        <f t="shared" si="12"/>
        <v>700.183: {label:"SimVis GmbH", color:"#a21fb2"}</v>
      </c>
      <c r="G298" s="36" t="s">
        <v>1615</v>
      </c>
      <c r="H298" s="36" t="str">
        <f t="shared" si="11"/>
        <v>700.183: {label:"SimVis GmbH", color:"#a21fb2"},</v>
      </c>
    </row>
    <row r="299" spans="1:8">
      <c r="A299" s="41">
        <f t="shared" si="13"/>
        <v>700.18399999999997</v>
      </c>
      <c r="B299" s="41" t="s">
        <v>1073</v>
      </c>
      <c r="C299" s="43" t="s">
        <v>1833</v>
      </c>
      <c r="F299" s="36" t="str">
        <f t="shared" si="12"/>
        <v>700.184: {label:"Skew Matrix Software", color:"#a71fb2"}</v>
      </c>
      <c r="G299" s="36" t="s">
        <v>1615</v>
      </c>
      <c r="H299" s="36" t="str">
        <f t="shared" si="11"/>
        <v>700.184: {label:"Skew Matrix Software", color:"#a71fb2"},</v>
      </c>
    </row>
    <row r="300" spans="1:8">
      <c r="A300" s="41">
        <f t="shared" si="13"/>
        <v>700.18499999999995</v>
      </c>
      <c r="B300" s="41" t="s">
        <v>1582</v>
      </c>
      <c r="C300" s="43" t="s">
        <v>1834</v>
      </c>
      <c r="F300" s="36" t="str">
        <f t="shared" si="12"/>
        <v>700.185: {label:"Spotlight Medical Inc.", color:"#ac1fb2"}</v>
      </c>
      <c r="G300" s="36" t="s">
        <v>1615</v>
      </c>
      <c r="H300" s="36" t="str">
        <f t="shared" si="11"/>
        <v>700.185: {label:"Spotlight Medical Inc.", color:"#ac1fb2"},</v>
      </c>
    </row>
    <row r="301" spans="1:8">
      <c r="A301" s="41">
        <f t="shared" si="13"/>
        <v>700.18600000000004</v>
      </c>
      <c r="B301" s="41" t="s">
        <v>1174</v>
      </c>
      <c r="C301" s="43" t="s">
        <v>1835</v>
      </c>
      <c r="F301" s="36" t="str">
        <f t="shared" si="12"/>
        <v>700.186: {label:"SRA International, Inc.", color:"#b11fb2"}</v>
      </c>
      <c r="G301" s="36" t="s">
        <v>1615</v>
      </c>
      <c r="H301" s="36" t="str">
        <f t="shared" si="11"/>
        <v>700.186: {label:"SRA International, Inc.", color:"#b11fb2"},</v>
      </c>
    </row>
    <row r="302" spans="1:8">
      <c r="A302" s="41">
        <f t="shared" si="13"/>
        <v>700.18700000000001</v>
      </c>
      <c r="B302" s="41" t="s">
        <v>352</v>
      </c>
      <c r="C302" s="43" t="s">
        <v>1836</v>
      </c>
      <c r="F302" s="36" t="str">
        <f t="shared" si="12"/>
        <v>700.187: {label:"Stanford University", color:"#b21fad"}</v>
      </c>
      <c r="G302" s="36" t="s">
        <v>1615</v>
      </c>
      <c r="H302" s="36" t="str">
        <f t="shared" si="11"/>
        <v>700.187: {label:"Stanford University", color:"#b21fad"},</v>
      </c>
    </row>
    <row r="303" spans="1:8">
      <c r="A303" s="41">
        <f t="shared" si="13"/>
        <v>700.18799999999999</v>
      </c>
      <c r="B303" s="41" t="s">
        <v>1381</v>
      </c>
      <c r="C303" s="43" t="s">
        <v>1837</v>
      </c>
      <c r="F303" s="36" t="str">
        <f t="shared" si="12"/>
        <v>700.188: {label:"State Farm", color:"#b21fa8"}</v>
      </c>
      <c r="G303" s="36" t="s">
        <v>1615</v>
      </c>
      <c r="H303" s="36" t="str">
        <f t="shared" si="11"/>
        <v>700.188: {label:"State Farm", color:"#b21fa8"},</v>
      </c>
    </row>
    <row r="304" spans="1:8">
      <c r="A304" s="41">
        <f t="shared" si="13"/>
        <v>700.18899999999996</v>
      </c>
      <c r="B304" s="41" t="s">
        <v>494</v>
      </c>
      <c r="C304" s="43" t="s">
        <v>1838</v>
      </c>
      <c r="F304" s="36" t="str">
        <f t="shared" si="12"/>
        <v>700.189: {label:"Statistics Netherlands", color:"#b21fa3"}</v>
      </c>
      <c r="G304" s="36" t="s">
        <v>1615</v>
      </c>
      <c r="H304" s="36" t="str">
        <f t="shared" si="11"/>
        <v>700.189: {label:"Statistics Netherlands", color:"#b21fa3"},</v>
      </c>
    </row>
    <row r="305" spans="1:8">
      <c r="A305" s="41">
        <f t="shared" si="13"/>
        <v>700.19</v>
      </c>
      <c r="B305" s="41" t="s">
        <v>1401</v>
      </c>
      <c r="C305" s="43" t="s">
        <v>1839</v>
      </c>
      <c r="F305" s="36" t="str">
        <f t="shared" si="12"/>
        <v>700.19: {label:"StoneSoup Consulting", color:"#b21f9e"}</v>
      </c>
      <c r="G305" s="36" t="s">
        <v>1615</v>
      </c>
      <c r="H305" s="36" t="str">
        <f t="shared" si="11"/>
        <v>700.19: {label:"StoneSoup Consulting", color:"#b21f9e"},</v>
      </c>
    </row>
    <row r="306" spans="1:8">
      <c r="A306" s="41">
        <f t="shared" si="13"/>
        <v>700.19100000000003</v>
      </c>
      <c r="B306" s="41" t="s">
        <v>643</v>
      </c>
      <c r="C306" s="43" t="s">
        <v>1840</v>
      </c>
      <c r="F306" s="36" t="str">
        <f t="shared" si="12"/>
        <v>700.191: {label:"Stony Brook University", color:"#b21f99"}</v>
      </c>
      <c r="G306" s="36" t="s">
        <v>1615</v>
      </c>
      <c r="H306" s="36" t="str">
        <f t="shared" si="11"/>
        <v>700.191: {label:"Stony Brook University", color:"#b21f99"},</v>
      </c>
    </row>
    <row r="307" spans="1:8">
      <c r="A307" s="41">
        <f t="shared" si="13"/>
        <v>700.19200000000001</v>
      </c>
      <c r="B307" s="41" t="s">
        <v>216</v>
      </c>
      <c r="C307" s="43" t="s">
        <v>1841</v>
      </c>
      <c r="F307" s="36" t="str">
        <f t="shared" si="12"/>
        <v>700.192: {label:"Student", color:"#b21f94"}</v>
      </c>
      <c r="G307" s="36" t="s">
        <v>1615</v>
      </c>
      <c r="H307" s="36" t="str">
        <f t="shared" si="11"/>
        <v>700.192: {label:"Student", color:"#b21f94"},</v>
      </c>
    </row>
    <row r="308" spans="1:8">
      <c r="A308" s="41">
        <f t="shared" si="13"/>
        <v>700.19299999999998</v>
      </c>
      <c r="B308" s="41" t="s">
        <v>249</v>
      </c>
      <c r="C308" s="43" t="s">
        <v>1842</v>
      </c>
      <c r="F308" s="36" t="str">
        <f t="shared" si="12"/>
        <v>700.193: {label:"Swansea University", color:"#b21f8f"}</v>
      </c>
      <c r="G308" s="36" t="s">
        <v>1615</v>
      </c>
      <c r="H308" s="36" t="str">
        <f t="shared" si="11"/>
        <v>700.193: {label:"Swansea University", color:"#b21f8f"},</v>
      </c>
    </row>
    <row r="309" spans="1:8">
      <c r="A309" s="41">
        <f t="shared" si="13"/>
        <v>700.19399999999996</v>
      </c>
      <c r="B309" s="41" t="s">
        <v>618</v>
      </c>
      <c r="C309" s="43" t="s">
        <v>1843</v>
      </c>
      <c r="F309" s="36" t="str">
        <f t="shared" si="12"/>
        <v>700.194: {label:"Tableau Software", color:"#b21f8a"}</v>
      </c>
      <c r="G309" s="36" t="s">
        <v>1615</v>
      </c>
      <c r="H309" s="36" t="str">
        <f t="shared" si="11"/>
        <v>700.194: {label:"Tableau Software", color:"#b21f8a"},</v>
      </c>
    </row>
    <row r="310" spans="1:8">
      <c r="A310" s="41">
        <f t="shared" si="13"/>
        <v>700.19500000000005</v>
      </c>
      <c r="B310" s="41" t="s">
        <v>322</v>
      </c>
      <c r="C310" s="43" t="s">
        <v>1844</v>
      </c>
      <c r="F310" s="36" t="str">
        <f t="shared" si="12"/>
        <v>700.195: {label:"Tech Universitat Muenchen", color:"#b21f85"}</v>
      </c>
      <c r="G310" s="36" t="s">
        <v>1615</v>
      </c>
      <c r="H310" s="36" t="str">
        <f t="shared" si="11"/>
        <v>700.195: {label:"Tech Universitat Muenchen", color:"#b21f85"},</v>
      </c>
    </row>
    <row r="311" spans="1:8">
      <c r="A311" s="41">
        <f t="shared" si="13"/>
        <v>700.19600000000003</v>
      </c>
      <c r="B311" s="41" t="s">
        <v>615</v>
      </c>
      <c r="C311" s="43" t="s">
        <v>1845</v>
      </c>
      <c r="F311" s="36" t="str">
        <f t="shared" si="12"/>
        <v>700.196: {label:"Technical University Munich", color:"#b21f80"}</v>
      </c>
      <c r="G311" s="36" t="s">
        <v>1615</v>
      </c>
      <c r="H311" s="36" t="str">
        <f t="shared" si="11"/>
        <v>700.196: {label:"Technical University Munich", color:"#b21f80"},</v>
      </c>
    </row>
    <row r="312" spans="1:8">
      <c r="A312" s="41">
        <f t="shared" si="13"/>
        <v>700.197</v>
      </c>
      <c r="B312" s="41" t="s">
        <v>823</v>
      </c>
      <c r="C312" s="43" t="s">
        <v>1846</v>
      </c>
      <c r="F312" s="36" t="str">
        <f t="shared" si="12"/>
        <v>700.197: {label:"Tecplot, Inc.", color:"#b21f7b"}</v>
      </c>
      <c r="G312" s="36" t="s">
        <v>1615</v>
      </c>
      <c r="H312" s="36" t="str">
        <f t="shared" si="11"/>
        <v>700.197: {label:"Tecplot, Inc.", color:"#b21f7b"},</v>
      </c>
    </row>
    <row r="313" spans="1:8">
      <c r="A313" s="41">
        <f t="shared" si="13"/>
        <v>700.19799999999998</v>
      </c>
      <c r="B313" s="41" t="s">
        <v>633</v>
      </c>
      <c r="C313" s="43" t="s">
        <v>1847</v>
      </c>
      <c r="F313" s="36" t="str">
        <f t="shared" si="12"/>
        <v>700.198: {label:"Tektronix, Inc", color:"#b21f76"}</v>
      </c>
      <c r="G313" s="36" t="s">
        <v>1615</v>
      </c>
      <c r="H313" s="36" t="str">
        <f t="shared" si="11"/>
        <v>700.198: {label:"Tektronix, Inc", color:"#b21f76"},</v>
      </c>
    </row>
    <row r="314" spans="1:8">
      <c r="A314" s="41">
        <f t="shared" si="13"/>
        <v>700.19899999999996</v>
      </c>
      <c r="B314" s="41" t="s">
        <v>198</v>
      </c>
      <c r="C314" s="43" t="s">
        <v>1848</v>
      </c>
      <c r="F314" s="36" t="str">
        <f t="shared" si="12"/>
        <v>700.199: {label:"TELUS Health Solutions", color:"#b21f71"}</v>
      </c>
      <c r="G314" s="36" t="s">
        <v>1615</v>
      </c>
      <c r="H314" s="36" t="str">
        <f t="shared" si="11"/>
        <v>700.199: {label:"TELUS Health Solutions", color:"#b21f71"},</v>
      </c>
    </row>
    <row r="315" spans="1:8">
      <c r="A315" s="41">
        <f t="shared" si="13"/>
        <v>700.2</v>
      </c>
      <c r="B315" s="41" t="s">
        <v>1205</v>
      </c>
      <c r="C315" s="43" t="s">
        <v>1849</v>
      </c>
      <c r="F315" s="36" t="str">
        <f t="shared" si="12"/>
        <v>700.2: {label:"Texas A&amp;M University", color:"#b21f6c"}</v>
      </c>
      <c r="G315" s="36" t="s">
        <v>1615</v>
      </c>
      <c r="H315" s="36" t="str">
        <f t="shared" si="11"/>
        <v>700.2: {label:"Texas A&amp;M University", color:"#b21f6c"},</v>
      </c>
    </row>
    <row r="316" spans="1:8">
      <c r="A316" s="41">
        <f t="shared" si="13"/>
        <v>700.20100000000002</v>
      </c>
      <c r="B316" s="41" t="s">
        <v>11</v>
      </c>
      <c r="C316" s="43" t="s">
        <v>1850</v>
      </c>
      <c r="F316" s="36" t="str">
        <f t="shared" si="12"/>
        <v>700.201: {label:"Texas Advanced Computing Ctr", color:"#b21f67"}</v>
      </c>
      <c r="G316" s="36" t="s">
        <v>1615</v>
      </c>
      <c r="H316" s="36" t="str">
        <f t="shared" si="11"/>
        <v>700.201: {label:"Texas Advanced Computing Ctr", color:"#b21f67"},</v>
      </c>
    </row>
    <row r="317" spans="1:8">
      <c r="A317" s="41">
        <f t="shared" si="13"/>
        <v>700.202</v>
      </c>
      <c r="B317" s="41" t="s">
        <v>1118</v>
      </c>
      <c r="C317" s="43" t="s">
        <v>1851</v>
      </c>
      <c r="F317" s="36" t="str">
        <f t="shared" si="12"/>
        <v>700.202: {label:"The Cobalt Group", color:"#b21f62"}</v>
      </c>
      <c r="G317" s="36" t="s">
        <v>1615</v>
      </c>
      <c r="H317" s="36" t="str">
        <f t="shared" si="11"/>
        <v>700.202: {label:"The Cobalt Group", color:"#b21f62"},</v>
      </c>
    </row>
    <row r="318" spans="1:8">
      <c r="A318" s="41">
        <f t="shared" si="13"/>
        <v>700.20299999999997</v>
      </c>
      <c r="B318" s="41" t="s">
        <v>779</v>
      </c>
      <c r="C318" s="43" t="s">
        <v>1852</v>
      </c>
      <c r="F318" s="36" t="str">
        <f t="shared" si="12"/>
        <v>700.203: {label:"The Jackson Laboratory", color:"#b21f5d"}</v>
      </c>
      <c r="G318" s="36" t="s">
        <v>1615</v>
      </c>
      <c r="H318" s="36" t="str">
        <f t="shared" si="11"/>
        <v>700.203: {label:"The Jackson Laboratory", color:"#b21f5d"},</v>
      </c>
    </row>
    <row r="319" spans="1:8">
      <c r="A319" s="41">
        <f t="shared" si="13"/>
        <v>700.20399999999995</v>
      </c>
      <c r="B319" s="41" t="s">
        <v>406</v>
      </c>
      <c r="C319" s="43" t="s">
        <v>1853</v>
      </c>
      <c r="F319" s="36" t="str">
        <f t="shared" si="12"/>
        <v>700.204: {label:"The Ontario College of Art &amp; Design", color:"#b21f58"}</v>
      </c>
      <c r="G319" s="36" t="s">
        <v>1615</v>
      </c>
      <c r="H319" s="36" t="str">
        <f t="shared" si="11"/>
        <v>700.204: {label:"The Ontario College of Art &amp; Design", color:"#b21f58"},</v>
      </c>
    </row>
    <row r="320" spans="1:8">
      <c r="A320" s="41">
        <f t="shared" si="13"/>
        <v>700.20500000000004</v>
      </c>
      <c r="B320" s="41" t="s">
        <v>1260</v>
      </c>
      <c r="C320" s="43" t="s">
        <v>1854</v>
      </c>
      <c r="F320" s="36" t="str">
        <f t="shared" si="12"/>
        <v>700.205: {label:"The Research Institute at Nationwide Children's Hospital", color:"#b21f52"}</v>
      </c>
      <c r="G320" s="36" t="s">
        <v>1615</v>
      </c>
      <c r="H320" s="36" t="str">
        <f t="shared" si="11"/>
        <v>700.205: {label:"The Research Institute at Nationwide Children's Hospital", color:"#b21f52"},</v>
      </c>
    </row>
    <row r="321" spans="1:8">
      <c r="A321" s="41">
        <f t="shared" si="13"/>
        <v>700.20600000000002</v>
      </c>
      <c r="B321" s="41" t="s">
        <v>1422</v>
      </c>
      <c r="C321" s="43" t="s">
        <v>1855</v>
      </c>
      <c r="F321" s="36" t="str">
        <f t="shared" si="12"/>
        <v>700.206: {label:"The University of Sydney", color:"#b21f4d"}</v>
      </c>
      <c r="G321" s="36" t="s">
        <v>1615</v>
      </c>
      <c r="H321" s="36" t="str">
        <f t="shared" ref="H321:H384" si="14">E321&amp;F321&amp;G321</f>
        <v>700.206: {label:"The University of Sydney", color:"#b21f4d"},</v>
      </c>
    </row>
    <row r="322" spans="1:8">
      <c r="A322" s="41">
        <f t="shared" si="13"/>
        <v>700.20699999999999</v>
      </c>
      <c r="B322" s="41" t="s">
        <v>840</v>
      </c>
      <c r="C322" s="43" t="s">
        <v>1856</v>
      </c>
      <c r="F322" s="36" t="str">
        <f t="shared" ref="F322:F385" si="15">A322&amp;": {label:"""&amp;B322&amp;""", color:"""&amp;C322&amp;"""}"</f>
        <v>700.207: {label:"The University of Tokyo", color:"#b21f48"}</v>
      </c>
      <c r="G322" s="36" t="s">
        <v>1615</v>
      </c>
      <c r="H322" s="36" t="str">
        <f t="shared" si="14"/>
        <v>700.207: {label:"The University of Tokyo", color:"#b21f48"},</v>
      </c>
    </row>
    <row r="323" spans="1:8">
      <c r="A323" s="41">
        <f t="shared" si="13"/>
        <v>700.20799999999997</v>
      </c>
      <c r="B323" s="41" t="s">
        <v>955</v>
      </c>
      <c r="C323" s="43" t="s">
        <v>1857</v>
      </c>
      <c r="F323" s="36" t="str">
        <f t="shared" si="15"/>
        <v>700.208: {label:"TIBCO Software, Inc.", color:"#b21f43"}</v>
      </c>
      <c r="G323" s="36" t="s">
        <v>1615</v>
      </c>
      <c r="H323" s="36" t="str">
        <f t="shared" si="14"/>
        <v>700.208: {label:"TIBCO Software, Inc.", color:"#b21f43"},</v>
      </c>
    </row>
    <row r="324" spans="1:8">
      <c r="A324" s="41">
        <f t="shared" si="13"/>
        <v>700.20899999999995</v>
      </c>
      <c r="B324" s="41" t="s">
        <v>1424</v>
      </c>
      <c r="C324" s="43" t="s">
        <v>1858</v>
      </c>
      <c r="F324" s="36" t="str">
        <f t="shared" si="15"/>
        <v>700.209: {label:"Tohoku University", color:"#b21f3e"}</v>
      </c>
      <c r="G324" s="36" t="s">
        <v>1615</v>
      </c>
      <c r="H324" s="36" t="str">
        <f t="shared" si="14"/>
        <v>700.209: {label:"Tohoku University", color:"#b21f3e"},</v>
      </c>
    </row>
    <row r="325" spans="1:8">
      <c r="A325" s="41">
        <f t="shared" si="13"/>
        <v>700.21</v>
      </c>
      <c r="B325" s="41" t="s">
        <v>491</v>
      </c>
      <c r="C325" s="43" t="s">
        <v>1859</v>
      </c>
      <c r="F325" s="36" t="str">
        <f t="shared" si="15"/>
        <v>700.21: {label:"Toshiba", color:"#b21f39"}</v>
      </c>
      <c r="G325" s="36" t="s">
        <v>1615</v>
      </c>
      <c r="H325" s="36" t="str">
        <f t="shared" si="14"/>
        <v>700.21: {label:"Toshiba", color:"#b21f39"},</v>
      </c>
    </row>
    <row r="326" spans="1:8">
      <c r="A326" s="41">
        <f t="shared" si="13"/>
        <v>700.21100000000001</v>
      </c>
      <c r="B326" s="41" t="s">
        <v>87</v>
      </c>
      <c r="C326" s="43" t="s">
        <v>1860</v>
      </c>
      <c r="F326" s="36" t="str">
        <f t="shared" si="15"/>
        <v>700.211: {label:"TU Braunschweig", color:"#b21f34"}</v>
      </c>
      <c r="G326" s="36" t="s">
        <v>1615</v>
      </c>
      <c r="H326" s="36" t="str">
        <f t="shared" si="14"/>
        <v>700.211: {label:"TU Braunschweig", color:"#b21f34"},</v>
      </c>
    </row>
    <row r="327" spans="1:8">
      <c r="A327" s="41">
        <f t="shared" si="13"/>
        <v>700.21199999999999</v>
      </c>
      <c r="B327" s="41" t="s">
        <v>1305</v>
      </c>
      <c r="C327" s="43" t="s">
        <v>1861</v>
      </c>
      <c r="F327" s="36" t="str">
        <f t="shared" si="15"/>
        <v>700.212: {label:"TU Chemnitz", color:"#b21f2f"}</v>
      </c>
      <c r="G327" s="36" t="s">
        <v>1615</v>
      </c>
      <c r="H327" s="36" t="str">
        <f t="shared" si="14"/>
        <v>700.212: {label:"TU Chemnitz", color:"#b21f2f"},</v>
      </c>
    </row>
    <row r="328" spans="1:8">
      <c r="A328" s="41">
        <f t="shared" si="13"/>
        <v>700.21299999999997</v>
      </c>
      <c r="B328" s="41" t="s">
        <v>1155</v>
      </c>
      <c r="C328" s="43" t="s">
        <v>1862</v>
      </c>
      <c r="F328" s="36" t="str">
        <f t="shared" si="15"/>
        <v>700.213: {label:"TU Graz", color:"#b21f2a"}</v>
      </c>
      <c r="G328" s="36" t="s">
        <v>1615</v>
      </c>
      <c r="H328" s="36" t="str">
        <f t="shared" si="14"/>
        <v>700.213: {label:"TU Graz", color:"#b21f2a"},</v>
      </c>
    </row>
    <row r="329" spans="1:8">
      <c r="A329" s="41">
        <f t="shared" si="13"/>
        <v>700.21400000000006</v>
      </c>
      <c r="B329" s="41" t="s">
        <v>585</v>
      </c>
      <c r="C329" s="43" t="s">
        <v>1863</v>
      </c>
      <c r="F329" s="36" t="str">
        <f t="shared" si="15"/>
        <v>700.214: {label:"TU Kaiserslautern", color:"#b21f25"}</v>
      </c>
      <c r="G329" s="36" t="s">
        <v>1615</v>
      </c>
      <c r="H329" s="36" t="str">
        <f t="shared" si="14"/>
        <v>700.214: {label:"TU Kaiserslautern", color:"#b21f25"},</v>
      </c>
    </row>
    <row r="330" spans="1:8">
      <c r="A330" s="41">
        <f t="shared" si="13"/>
        <v>700.21500000000003</v>
      </c>
      <c r="B330" s="41" t="s">
        <v>41</v>
      </c>
      <c r="C330" s="43" t="s">
        <v>1864</v>
      </c>
      <c r="F330" s="36" t="str">
        <f t="shared" si="15"/>
        <v>700.215: {label:"Tufts University", color:"#b21f20"}</v>
      </c>
      <c r="G330" s="36" t="s">
        <v>1615</v>
      </c>
      <c r="H330" s="36" t="str">
        <f t="shared" si="14"/>
        <v>700.215: {label:"Tufts University", color:"#b21f20"},</v>
      </c>
    </row>
    <row r="331" spans="1:8">
      <c r="A331" s="41">
        <f t="shared" si="13"/>
        <v>700.21600000000001</v>
      </c>
      <c r="B331" s="41" t="s">
        <v>161</v>
      </c>
      <c r="C331" s="43" t="s">
        <v>1865</v>
      </c>
      <c r="F331" s="36" t="str">
        <f t="shared" si="15"/>
        <v>700.216: {label:"TUM", color:"#b2241f"}</v>
      </c>
      <c r="G331" s="36" t="s">
        <v>1615</v>
      </c>
      <c r="H331" s="36" t="str">
        <f t="shared" si="14"/>
        <v>700.216: {label:"TUM", color:"#b2241f"},</v>
      </c>
    </row>
    <row r="332" spans="1:8">
      <c r="A332" s="41">
        <f t="shared" si="13"/>
        <v>700.21699999999998</v>
      </c>
      <c r="B332" s="41" t="s">
        <v>269</v>
      </c>
      <c r="C332" s="43" t="s">
        <v>1866</v>
      </c>
      <c r="F332" s="36" t="str">
        <f t="shared" si="15"/>
        <v>700.217: {label:"UCLA", color:"#b2291f"}</v>
      </c>
      <c r="G332" s="36" t="s">
        <v>1615</v>
      </c>
      <c r="H332" s="36" t="str">
        <f t="shared" si="14"/>
        <v>700.217: {label:"UCLA", color:"#b2291f"},</v>
      </c>
    </row>
    <row r="333" spans="1:8">
      <c r="A333" s="41">
        <f t="shared" si="13"/>
        <v>700.21799999999996</v>
      </c>
      <c r="B333" s="41" t="s">
        <v>435</v>
      </c>
      <c r="C333" s="43" t="s">
        <v>1867</v>
      </c>
      <c r="F333" s="36" t="str">
        <f t="shared" si="15"/>
        <v>700.218: {label:"UFRGS", color:"#b22e1f"}</v>
      </c>
      <c r="G333" s="36" t="s">
        <v>1615</v>
      </c>
      <c r="H333" s="36" t="str">
        <f t="shared" si="14"/>
        <v>700.218: {label:"UFRGS", color:"#b22e1f"},</v>
      </c>
    </row>
    <row r="334" spans="1:8">
      <c r="A334" s="41">
        <f t="shared" si="13"/>
        <v>700.21900000000005</v>
      </c>
      <c r="B334" s="41" t="s">
        <v>1270</v>
      </c>
      <c r="C334" s="43" t="s">
        <v>1868</v>
      </c>
      <c r="F334" s="36" t="str">
        <f t="shared" si="15"/>
        <v>700.219: {label:"UMBC", color:"#b2331f"}</v>
      </c>
      <c r="G334" s="36" t="s">
        <v>1615</v>
      </c>
      <c r="H334" s="36" t="str">
        <f t="shared" si="14"/>
        <v>700.219: {label:"UMBC", color:"#b2331f"},</v>
      </c>
    </row>
    <row r="335" spans="1:8">
      <c r="A335" s="41">
        <f t="shared" si="13"/>
        <v>700.22</v>
      </c>
      <c r="B335" s="41" t="s">
        <v>762</v>
      </c>
      <c r="C335" s="43" t="s">
        <v>1869</v>
      </c>
      <c r="F335" s="36" t="str">
        <f t="shared" si="15"/>
        <v>700.22: {label:"UNAM", color:"#b2381f"}</v>
      </c>
      <c r="G335" s="36" t="s">
        <v>1615</v>
      </c>
      <c r="H335" s="36" t="str">
        <f t="shared" si="14"/>
        <v>700.22: {label:"UNAM", color:"#b2381f"},</v>
      </c>
    </row>
    <row r="336" spans="1:8">
      <c r="A336" s="41">
        <f t="shared" si="13"/>
        <v>700.221</v>
      </c>
      <c r="B336" s="41" t="s">
        <v>1353</v>
      </c>
      <c r="C336" s="43" t="s">
        <v>1870</v>
      </c>
      <c r="F336" s="36" t="str">
        <f t="shared" si="15"/>
        <v>700.221: {label:"Unilever", color:"#b23d1f"}</v>
      </c>
      <c r="G336" s="36" t="s">
        <v>1615</v>
      </c>
      <c r="H336" s="36" t="str">
        <f t="shared" si="14"/>
        <v>700.221: {label:"Unilever", color:"#b23d1f"},</v>
      </c>
    </row>
    <row r="337" spans="1:8">
      <c r="A337" s="41">
        <f t="shared" si="13"/>
        <v>700.22199999999998</v>
      </c>
      <c r="B337" s="41" t="s">
        <v>1204</v>
      </c>
      <c r="C337" s="43" t="s">
        <v>1871</v>
      </c>
      <c r="F337" s="36" t="str">
        <f t="shared" si="15"/>
        <v>700.222: {label:"UNINETT", color:"#b2421f"}</v>
      </c>
      <c r="G337" s="36" t="s">
        <v>1615</v>
      </c>
      <c r="H337" s="36" t="str">
        <f t="shared" si="14"/>
        <v>700.222: {label:"UNINETT", color:"#b2421f"},</v>
      </c>
    </row>
    <row r="338" spans="1:8">
      <c r="A338" s="41">
        <f t="shared" si="13"/>
        <v>700.22299999999996</v>
      </c>
      <c r="B338" s="41" t="s">
        <v>873</v>
      </c>
      <c r="C338" s="43" t="s">
        <v>1872</v>
      </c>
      <c r="F338" s="36" t="str">
        <f t="shared" si="15"/>
        <v>700.223: {label:"Univ of Pau/Alice INRIA", color:"#b2471f"}</v>
      </c>
      <c r="G338" s="36" t="s">
        <v>1615</v>
      </c>
      <c r="H338" s="36" t="str">
        <f t="shared" si="14"/>
        <v>700.223: {label:"Univ of Pau/Alice INRIA", color:"#b2471f"},</v>
      </c>
    </row>
    <row r="339" spans="1:8">
      <c r="A339" s="41">
        <f t="shared" ref="A339:A402" si="16">700+(ROW()-115)/1000</f>
        <v>700.22400000000005</v>
      </c>
      <c r="B339" s="41" t="s">
        <v>699</v>
      </c>
      <c r="C339" s="43" t="s">
        <v>1873</v>
      </c>
      <c r="F339" s="36" t="str">
        <f t="shared" si="15"/>
        <v>700.224: {label:"Universidade Federal do Pará", color:"#b24c1f"}</v>
      </c>
      <c r="G339" s="36" t="s">
        <v>1615</v>
      </c>
      <c r="H339" s="36" t="str">
        <f t="shared" si="14"/>
        <v>700.224: {label:"Universidade Federal do Pará", color:"#b24c1f"},</v>
      </c>
    </row>
    <row r="340" spans="1:8">
      <c r="A340" s="41">
        <f t="shared" si="16"/>
        <v>700.22500000000002</v>
      </c>
      <c r="B340" s="41" t="s">
        <v>148</v>
      </c>
      <c r="C340" s="43" t="s">
        <v>1874</v>
      </c>
      <c r="F340" s="36" t="str">
        <f t="shared" si="15"/>
        <v>700.225: {label:"University College Dublin", color:"#b2511f"}</v>
      </c>
      <c r="G340" s="36" t="s">
        <v>1615</v>
      </c>
      <c r="H340" s="36" t="str">
        <f t="shared" si="14"/>
        <v>700.225: {label:"University College Dublin", color:"#b2511f"},</v>
      </c>
    </row>
    <row r="341" spans="1:8">
      <c r="A341" s="41">
        <f t="shared" si="16"/>
        <v>700.226</v>
      </c>
      <c r="B341" s="41" t="s">
        <v>1109</v>
      </c>
      <c r="C341" s="43" t="s">
        <v>1875</v>
      </c>
      <c r="F341" s="36" t="str">
        <f t="shared" si="15"/>
        <v>700.226: {label:"University of Amsterdam", color:"#b2561f"}</v>
      </c>
      <c r="G341" s="36" t="s">
        <v>1615</v>
      </c>
      <c r="H341" s="36" t="str">
        <f t="shared" si="14"/>
        <v>700.226: {label:"University of Amsterdam", color:"#b2561f"},</v>
      </c>
    </row>
    <row r="342" spans="1:8">
      <c r="A342" s="41">
        <f t="shared" si="16"/>
        <v>700.22699999999998</v>
      </c>
      <c r="B342" s="41" t="s">
        <v>300</v>
      </c>
      <c r="C342" s="43" t="s">
        <v>1876</v>
      </c>
      <c r="F342" s="36" t="str">
        <f t="shared" si="15"/>
        <v>700.227: {label:"University of Applied Sciences Northwestern Switzerland", color:"#b25b1f"}</v>
      </c>
      <c r="G342" s="36" t="s">
        <v>1615</v>
      </c>
      <c r="H342" s="36" t="str">
        <f t="shared" si="14"/>
        <v>700.227: {label:"University of Applied Sciences Northwestern Switzerland", color:"#b25b1f"},</v>
      </c>
    </row>
    <row r="343" spans="1:8">
      <c r="A343" s="41">
        <f t="shared" si="16"/>
        <v>700.22799999999995</v>
      </c>
      <c r="B343" s="41" t="s">
        <v>1461</v>
      </c>
      <c r="C343" s="43" t="s">
        <v>1877</v>
      </c>
      <c r="F343" s="36" t="str">
        <f t="shared" si="15"/>
        <v>700.228: {label:"University of Arkansas", color:"#b2601f"}</v>
      </c>
      <c r="G343" s="36" t="s">
        <v>1615</v>
      </c>
      <c r="H343" s="36" t="str">
        <f t="shared" si="14"/>
        <v>700.228: {label:"University of Arkansas", color:"#b2601f"},</v>
      </c>
    </row>
    <row r="344" spans="1:8">
      <c r="A344" s="41">
        <f t="shared" si="16"/>
        <v>700.22900000000004</v>
      </c>
      <c r="B344" s="41" t="s">
        <v>136</v>
      </c>
      <c r="C344" s="43" t="s">
        <v>1878</v>
      </c>
      <c r="F344" s="36" t="str">
        <f t="shared" si="15"/>
        <v>700.229: {label:"University of Bergen", color:"#b2651f"}</v>
      </c>
      <c r="G344" s="36" t="s">
        <v>1615</v>
      </c>
      <c r="H344" s="36" t="str">
        <f t="shared" si="14"/>
        <v>700.229: {label:"University of Bergen", color:"#b2651f"},</v>
      </c>
    </row>
    <row r="345" spans="1:8">
      <c r="A345" s="41">
        <f t="shared" si="16"/>
        <v>700.23</v>
      </c>
      <c r="B345" s="41" t="s">
        <v>984</v>
      </c>
      <c r="C345" s="43" t="s">
        <v>1879</v>
      </c>
      <c r="F345" s="36" t="str">
        <f t="shared" si="15"/>
        <v>700.23: {label:"University of Bern", color:"#b26a1f"}</v>
      </c>
      <c r="G345" s="36" t="s">
        <v>1615</v>
      </c>
      <c r="H345" s="36" t="str">
        <f t="shared" si="14"/>
        <v>700.23: {label:"University of Bern", color:"#b26a1f"},</v>
      </c>
    </row>
    <row r="346" spans="1:8">
      <c r="A346" s="41">
        <f t="shared" si="16"/>
        <v>700.23099999999999</v>
      </c>
      <c r="B346" s="41" t="s">
        <v>126</v>
      </c>
      <c r="C346" s="43" t="s">
        <v>1880</v>
      </c>
      <c r="F346" s="36" t="str">
        <f t="shared" si="15"/>
        <v>700.231: {label:"University of Bonn", color:"#b26f1f"}</v>
      </c>
      <c r="G346" s="36" t="s">
        <v>1615</v>
      </c>
      <c r="H346" s="36" t="str">
        <f t="shared" si="14"/>
        <v>700.231: {label:"University of Bonn", color:"#b26f1f"},</v>
      </c>
    </row>
    <row r="347" spans="1:8">
      <c r="A347" s="41">
        <f t="shared" si="16"/>
        <v>700.23199999999997</v>
      </c>
      <c r="B347" s="41" t="s">
        <v>373</v>
      </c>
      <c r="C347" s="43" t="s">
        <v>1881</v>
      </c>
      <c r="F347" s="36" t="str">
        <f t="shared" si="15"/>
        <v>700.232: {label:"University of British Columbia", color:"#b2751f"}</v>
      </c>
      <c r="G347" s="36" t="s">
        <v>1615</v>
      </c>
      <c r="H347" s="36" t="str">
        <f t="shared" si="14"/>
        <v>700.232: {label:"University of British Columbia", color:"#b2751f"},</v>
      </c>
    </row>
    <row r="348" spans="1:8">
      <c r="A348" s="41">
        <f t="shared" si="16"/>
        <v>700.23299999999995</v>
      </c>
      <c r="B348" s="41" t="s">
        <v>111</v>
      </c>
      <c r="C348" s="43" t="s">
        <v>1882</v>
      </c>
      <c r="F348" s="36" t="str">
        <f t="shared" si="15"/>
        <v>700.233: {label:"University of Calgary", color:"#b27a1f"}</v>
      </c>
      <c r="G348" s="36" t="s">
        <v>1615</v>
      </c>
      <c r="H348" s="36" t="str">
        <f t="shared" si="14"/>
        <v>700.233: {label:"University of Calgary", color:"#b27a1f"},</v>
      </c>
    </row>
    <row r="349" spans="1:8">
      <c r="A349" s="41">
        <f t="shared" si="16"/>
        <v>700.23400000000004</v>
      </c>
      <c r="B349" s="41" t="s">
        <v>376</v>
      </c>
      <c r="C349" s="43" t="s">
        <v>1883</v>
      </c>
      <c r="F349" s="36" t="str">
        <f t="shared" si="15"/>
        <v>700.234: {label:"University of California", color:"#b27f1f"}</v>
      </c>
      <c r="G349" s="36" t="s">
        <v>1615</v>
      </c>
      <c r="H349" s="36" t="str">
        <f t="shared" si="14"/>
        <v>700.234: {label:"University of California", color:"#b27f1f"},</v>
      </c>
    </row>
    <row r="350" spans="1:8">
      <c r="A350" s="41">
        <f t="shared" si="16"/>
        <v>700.23500000000001</v>
      </c>
      <c r="B350" s="41" t="s">
        <v>67</v>
      </c>
      <c r="C350" s="43" t="s">
        <v>1884</v>
      </c>
      <c r="F350" s="36" t="str">
        <f t="shared" si="15"/>
        <v>700.235: {label:"University of California, Berkeley", color:"#b2841f"}</v>
      </c>
      <c r="G350" s="36" t="s">
        <v>1615</v>
      </c>
      <c r="H350" s="36" t="str">
        <f t="shared" si="14"/>
        <v>700.235: {label:"University of California, Berkeley", color:"#b2841f"},</v>
      </c>
    </row>
    <row r="351" spans="1:8">
      <c r="A351" s="41">
        <f t="shared" si="16"/>
        <v>700.23599999999999</v>
      </c>
      <c r="B351" s="41" t="s">
        <v>210</v>
      </c>
      <c r="C351" s="43" t="s">
        <v>1885</v>
      </c>
      <c r="F351" s="36" t="str">
        <f t="shared" si="15"/>
        <v>700.236: {label:"University of California, Davis", color:"#b2891f"}</v>
      </c>
      <c r="G351" s="36" t="s">
        <v>1615</v>
      </c>
      <c r="H351" s="36" t="str">
        <f t="shared" si="14"/>
        <v>700.236: {label:"University of California, Davis", color:"#b2891f"},</v>
      </c>
    </row>
    <row r="352" spans="1:8">
      <c r="A352" s="41">
        <f t="shared" si="16"/>
        <v>700.23699999999997</v>
      </c>
      <c r="B352" s="41" t="s">
        <v>628</v>
      </c>
      <c r="C352" s="43" t="s">
        <v>1886</v>
      </c>
      <c r="F352" s="36" t="str">
        <f t="shared" si="15"/>
        <v>700.237: {label:"University of California, Santa Barbara", color:"#b28e1f"}</v>
      </c>
      <c r="G352" s="36" t="s">
        <v>1615</v>
      </c>
      <c r="H352" s="36" t="str">
        <f t="shared" si="14"/>
        <v>700.237: {label:"University of California, Santa Barbara", color:"#b28e1f"},</v>
      </c>
    </row>
    <row r="353" spans="1:8">
      <c r="A353" s="41">
        <f t="shared" si="16"/>
        <v>700.23800000000006</v>
      </c>
      <c r="B353" s="41" t="s">
        <v>935</v>
      </c>
      <c r="C353" s="43" t="s">
        <v>1887</v>
      </c>
      <c r="F353" s="36" t="str">
        <f t="shared" si="15"/>
        <v>700.238: {label:"University of Chicago", color:"#b2931f"}</v>
      </c>
      <c r="G353" s="36" t="s">
        <v>1615</v>
      </c>
      <c r="H353" s="36" t="str">
        <f t="shared" si="14"/>
        <v>700.238: {label:"University of Chicago", color:"#b2931f"},</v>
      </c>
    </row>
    <row r="354" spans="1:8">
      <c r="A354" s="41">
        <f t="shared" si="16"/>
        <v>700.23900000000003</v>
      </c>
      <c r="B354" s="41" t="s">
        <v>1567</v>
      </c>
      <c r="C354" s="43" t="s">
        <v>1888</v>
      </c>
      <c r="F354" s="36" t="str">
        <f t="shared" si="15"/>
        <v>700.239: {label:"University of Cologne", color:"#b2981f"}</v>
      </c>
      <c r="G354" s="36" t="s">
        <v>1615</v>
      </c>
      <c r="H354" s="36" t="str">
        <f t="shared" si="14"/>
        <v>700.239: {label:"University of Cologne", color:"#b2981f"},</v>
      </c>
    </row>
    <row r="355" spans="1:8">
      <c r="A355" s="41">
        <f t="shared" si="16"/>
        <v>700.24</v>
      </c>
      <c r="B355" s="41" t="s">
        <v>667</v>
      </c>
      <c r="C355" s="43" t="s">
        <v>1889</v>
      </c>
      <c r="F355" s="36" t="str">
        <f t="shared" si="15"/>
        <v>700.24: {label:"University of Colorado, Denver", color:"#b29d1f"}</v>
      </c>
      <c r="G355" s="36" t="s">
        <v>1615</v>
      </c>
      <c r="H355" s="36" t="str">
        <f t="shared" si="14"/>
        <v>700.24: {label:"University of Colorado, Denver", color:"#b29d1f"},</v>
      </c>
    </row>
    <row r="356" spans="1:8">
      <c r="A356" s="41">
        <f t="shared" si="16"/>
        <v>700.24099999999999</v>
      </c>
      <c r="B356" s="41" t="s">
        <v>590</v>
      </c>
      <c r="C356" s="43" t="s">
        <v>1890</v>
      </c>
      <c r="F356" s="36" t="str">
        <f t="shared" si="15"/>
        <v>700.241: {label:"University of Florida", color:"#b2a21f"}</v>
      </c>
      <c r="G356" s="36" t="s">
        <v>1615</v>
      </c>
      <c r="H356" s="36" t="str">
        <f t="shared" si="14"/>
        <v>700.241: {label:"University of Florida", color:"#b2a21f"},</v>
      </c>
    </row>
    <row r="357" spans="1:8">
      <c r="A357" s="41">
        <f t="shared" si="16"/>
        <v>700.24199999999996</v>
      </c>
      <c r="B357" s="41" t="s">
        <v>274</v>
      </c>
      <c r="C357" s="43" t="s">
        <v>1891</v>
      </c>
      <c r="F357" s="36" t="str">
        <f t="shared" si="15"/>
        <v>700.242: {label:"University of Fribourg", color:"#b2a71f"}</v>
      </c>
      <c r="G357" s="36" t="s">
        <v>1615</v>
      </c>
      <c r="H357" s="36" t="str">
        <f t="shared" si="14"/>
        <v>700.242: {label:"University of Fribourg", color:"#b2a71f"},</v>
      </c>
    </row>
    <row r="358" spans="1:8">
      <c r="A358" s="41">
        <f t="shared" si="16"/>
        <v>700.24300000000005</v>
      </c>
      <c r="B358" s="41" t="s">
        <v>492</v>
      </c>
      <c r="C358" s="43" t="s">
        <v>1892</v>
      </c>
      <c r="F358" s="36" t="str">
        <f t="shared" si="15"/>
        <v>700.243: {label:"University of Genova", color:"#b2ac1f"}</v>
      </c>
      <c r="G358" s="36" t="s">
        <v>1615</v>
      </c>
      <c r="H358" s="36" t="str">
        <f t="shared" si="14"/>
        <v>700.243: {label:"University of Genova", color:"#b2ac1f"},</v>
      </c>
    </row>
    <row r="359" spans="1:8">
      <c r="A359" s="41">
        <f t="shared" si="16"/>
        <v>700.24400000000003</v>
      </c>
      <c r="B359" s="41" t="s">
        <v>609</v>
      </c>
      <c r="C359" s="43" t="s">
        <v>1893</v>
      </c>
      <c r="F359" s="36" t="str">
        <f t="shared" si="15"/>
        <v>700.244: {label:"University of Groningen", color:"#b2b11f"}</v>
      </c>
      <c r="G359" s="36" t="s">
        <v>1615</v>
      </c>
      <c r="H359" s="36" t="str">
        <f t="shared" si="14"/>
        <v>700.244: {label:"University of Groningen", color:"#b2b11f"},</v>
      </c>
    </row>
    <row r="360" spans="1:8">
      <c r="A360" s="41">
        <f t="shared" si="16"/>
        <v>700.245</v>
      </c>
      <c r="B360" s="41" t="s">
        <v>1019</v>
      </c>
      <c r="C360" s="43" t="s">
        <v>1894</v>
      </c>
      <c r="F360" s="36" t="str">
        <f t="shared" si="15"/>
        <v>700.245: {label:"University of Houston", color:"#adb21f"}</v>
      </c>
      <c r="G360" s="36" t="s">
        <v>1615</v>
      </c>
      <c r="H360" s="36" t="str">
        <f t="shared" si="14"/>
        <v>700.245: {label:"University of Houston", color:"#adb21f"},</v>
      </c>
    </row>
    <row r="361" spans="1:8">
      <c r="A361" s="41">
        <f t="shared" si="16"/>
        <v>700.24599999999998</v>
      </c>
      <c r="B361" s="41" t="s">
        <v>678</v>
      </c>
      <c r="C361" s="43" t="s">
        <v>1895</v>
      </c>
      <c r="F361" s="36" t="str">
        <f t="shared" si="15"/>
        <v>700.246: {label:"University of Illinois", color:"#a8b21f"}</v>
      </c>
      <c r="G361" s="36" t="s">
        <v>1615</v>
      </c>
      <c r="H361" s="36" t="str">
        <f t="shared" si="14"/>
        <v>700.246: {label:"University of Illinois", color:"#a8b21f"},</v>
      </c>
    </row>
    <row r="362" spans="1:8">
      <c r="A362" s="41">
        <f t="shared" si="16"/>
        <v>700.24699999999996</v>
      </c>
      <c r="B362" s="41" t="s">
        <v>262</v>
      </c>
      <c r="C362" s="43" t="s">
        <v>1896</v>
      </c>
      <c r="F362" s="36" t="str">
        <f t="shared" si="15"/>
        <v>700.247: {label:"University of Kaiserslautern", color:"#a3b21f"}</v>
      </c>
      <c r="G362" s="36" t="s">
        <v>1615</v>
      </c>
      <c r="H362" s="36" t="str">
        <f t="shared" si="14"/>
        <v>700.247: {label:"University of Kaiserslautern", color:"#a3b21f"},</v>
      </c>
    </row>
    <row r="363" spans="1:8">
      <c r="A363" s="41">
        <f t="shared" si="16"/>
        <v>700.24800000000005</v>
      </c>
      <c r="B363" s="41" t="s">
        <v>1113</v>
      </c>
      <c r="C363" s="43" t="s">
        <v>1897</v>
      </c>
      <c r="F363" s="36" t="str">
        <f t="shared" si="15"/>
        <v>700.248: {label:"University of Kansas", color:"#9eb21f"}</v>
      </c>
      <c r="G363" s="36" t="s">
        <v>1615</v>
      </c>
      <c r="H363" s="36" t="str">
        <f t="shared" si="14"/>
        <v>700.248: {label:"University of Kansas", color:"#9eb21f"},</v>
      </c>
    </row>
    <row r="364" spans="1:8">
      <c r="A364" s="41">
        <f t="shared" si="16"/>
        <v>700.24900000000002</v>
      </c>
      <c r="B364" s="41" t="s">
        <v>1288</v>
      </c>
      <c r="C364" s="43" t="s">
        <v>1898</v>
      </c>
      <c r="F364" s="36" t="str">
        <f t="shared" si="15"/>
        <v>700.249: {label:"University of Kent", color:"#99b21f"}</v>
      </c>
      <c r="G364" s="36" t="s">
        <v>1615</v>
      </c>
      <c r="H364" s="36" t="str">
        <f t="shared" si="14"/>
        <v>700.249: {label:"University of Kent", color:"#99b21f"},</v>
      </c>
    </row>
    <row r="365" spans="1:8">
      <c r="A365" s="41">
        <f t="shared" si="16"/>
        <v>700.25</v>
      </c>
      <c r="B365" s="41" t="s">
        <v>225</v>
      </c>
      <c r="C365" s="43" t="s">
        <v>1899</v>
      </c>
      <c r="F365" s="36" t="str">
        <f t="shared" si="15"/>
        <v>700.25: {label:"University of Konstanz", color:"#94b21f"}</v>
      </c>
      <c r="G365" s="36" t="s">
        <v>1615</v>
      </c>
      <c r="H365" s="36" t="str">
        <f t="shared" si="14"/>
        <v>700.25: {label:"University of Konstanz", color:"#94b21f"},</v>
      </c>
    </row>
    <row r="366" spans="1:8">
      <c r="A366" s="41">
        <f t="shared" si="16"/>
        <v>700.25099999999998</v>
      </c>
      <c r="B366" s="41" t="s">
        <v>358</v>
      </c>
      <c r="C366" s="43" t="s">
        <v>1900</v>
      </c>
      <c r="F366" s="36" t="str">
        <f t="shared" si="15"/>
        <v>700.251: {label:"University of Leeds", color:"#8fb21f"}</v>
      </c>
      <c r="G366" s="36" t="s">
        <v>1615</v>
      </c>
      <c r="H366" s="36" t="str">
        <f t="shared" si="14"/>
        <v>700.251: {label:"University of Leeds", color:"#8fb21f"},</v>
      </c>
    </row>
    <row r="367" spans="1:8">
      <c r="A367" s="41">
        <f t="shared" si="16"/>
        <v>700.25199999999995</v>
      </c>
      <c r="B367" s="41" t="s">
        <v>254</v>
      </c>
      <c r="C367" s="43" t="s">
        <v>1901</v>
      </c>
      <c r="F367" s="36" t="str">
        <f t="shared" si="15"/>
        <v>700.252: {label:"University of Leipzig", color:"#8ab21f"}</v>
      </c>
      <c r="G367" s="36" t="s">
        <v>1615</v>
      </c>
      <c r="H367" s="36" t="str">
        <f t="shared" si="14"/>
        <v>700.252: {label:"University of Leipzig", color:"#8ab21f"},</v>
      </c>
    </row>
    <row r="368" spans="1:8">
      <c r="A368" s="41">
        <f t="shared" si="16"/>
        <v>700.25300000000004</v>
      </c>
      <c r="B368" s="41" t="s">
        <v>559</v>
      </c>
      <c r="C368" s="43" t="s">
        <v>1902</v>
      </c>
      <c r="F368" s="36" t="str">
        <f t="shared" si="15"/>
        <v>700.253: {label:"University of London", color:"#85b21f"}</v>
      </c>
      <c r="G368" s="36" t="s">
        <v>1615</v>
      </c>
      <c r="H368" s="36" t="str">
        <f t="shared" si="14"/>
        <v>700.253: {label:"University of London", color:"#85b21f"},</v>
      </c>
    </row>
    <row r="369" spans="1:8">
      <c r="A369" s="41">
        <f t="shared" si="16"/>
        <v>700.25400000000002</v>
      </c>
      <c r="B369" s="41" t="s">
        <v>737</v>
      </c>
      <c r="C369" s="43" t="s">
        <v>1903</v>
      </c>
      <c r="F369" s="36" t="str">
        <f t="shared" si="15"/>
        <v>700.254: {label:"University of Lugano", color:"#80b21f"}</v>
      </c>
      <c r="G369" s="36" t="s">
        <v>1615</v>
      </c>
      <c r="H369" s="36" t="str">
        <f t="shared" si="14"/>
        <v>700.254: {label:"University of Lugano", color:"#80b21f"},</v>
      </c>
    </row>
    <row r="370" spans="1:8">
      <c r="A370" s="41">
        <f t="shared" si="16"/>
        <v>700.255</v>
      </c>
      <c r="B370" s="41" t="s">
        <v>1010</v>
      </c>
      <c r="C370" s="43" t="s">
        <v>1904</v>
      </c>
      <c r="F370" s="36" t="str">
        <f t="shared" si="15"/>
        <v>700.255: {label:"University of Magdeburg", color:"#7bb21f"}</v>
      </c>
      <c r="G370" s="36" t="s">
        <v>1615</v>
      </c>
      <c r="H370" s="36" t="str">
        <f t="shared" si="14"/>
        <v>700.255: {label:"University of Magdeburg", color:"#7bb21f"},</v>
      </c>
    </row>
    <row r="371" spans="1:8">
      <c r="A371" s="41">
        <f t="shared" si="16"/>
        <v>700.25599999999997</v>
      </c>
      <c r="B371" s="41" t="s">
        <v>1025</v>
      </c>
      <c r="C371" s="43" t="s">
        <v>1905</v>
      </c>
      <c r="F371" s="36" t="str">
        <f t="shared" si="15"/>
        <v>700.256: {label:"University of Manitoba", color:"#76b21f"}</v>
      </c>
      <c r="G371" s="36" t="s">
        <v>1615</v>
      </c>
      <c r="H371" s="36" t="str">
        <f t="shared" si="14"/>
        <v>700.256: {label:"University of Manitoba", color:"#76b21f"},</v>
      </c>
    </row>
    <row r="372" spans="1:8">
      <c r="A372" s="41">
        <f t="shared" si="16"/>
        <v>700.25699999999995</v>
      </c>
      <c r="B372" s="41" t="s">
        <v>1200</v>
      </c>
      <c r="C372" s="43" t="s">
        <v>1906</v>
      </c>
      <c r="F372" s="36" t="str">
        <f t="shared" si="15"/>
        <v>700.257: {label:"University of Maryland", color:"#71b21f"}</v>
      </c>
      <c r="G372" s="36" t="s">
        <v>1615</v>
      </c>
      <c r="H372" s="36" t="str">
        <f t="shared" si="14"/>
        <v>700.257: {label:"University of Maryland", color:"#71b21f"},</v>
      </c>
    </row>
    <row r="373" spans="1:8">
      <c r="A373" s="41">
        <f t="shared" si="16"/>
        <v>700.25800000000004</v>
      </c>
      <c r="B373" s="41" t="s">
        <v>116</v>
      </c>
      <c r="C373" s="43" t="s">
        <v>1907</v>
      </c>
      <c r="F373" s="36" t="str">
        <f t="shared" si="15"/>
        <v>700.258: {label:"University of Massachusetts", color:"#6cb21f"}</v>
      </c>
      <c r="G373" s="36" t="s">
        <v>1615</v>
      </c>
      <c r="H373" s="36" t="str">
        <f t="shared" si="14"/>
        <v>700.258: {label:"University of Massachusetts", color:"#6cb21f"},</v>
      </c>
    </row>
    <row r="374" spans="1:8">
      <c r="A374" s="41">
        <f t="shared" si="16"/>
        <v>700.25900000000001</v>
      </c>
      <c r="B374" s="41" t="s">
        <v>190</v>
      </c>
      <c r="C374" s="43" t="s">
        <v>1908</v>
      </c>
      <c r="F374" s="36" t="str">
        <f t="shared" si="15"/>
        <v>700.259: {label:"University of Massachusetts, Lowell", color:"#67b21f"}</v>
      </c>
      <c r="G374" s="36" t="s">
        <v>1615</v>
      </c>
      <c r="H374" s="36" t="str">
        <f t="shared" si="14"/>
        <v>700.259: {label:"University of Massachusetts, Lowell", color:"#67b21f"},</v>
      </c>
    </row>
    <row r="375" spans="1:8">
      <c r="A375" s="41">
        <f t="shared" si="16"/>
        <v>700.26</v>
      </c>
      <c r="B375" s="41" t="s">
        <v>815</v>
      </c>
      <c r="C375" s="43" t="s">
        <v>1909</v>
      </c>
      <c r="F375" s="36" t="str">
        <f t="shared" si="15"/>
        <v>700.26: {label:"University of Michigan", color:"#62b21f"}</v>
      </c>
      <c r="G375" s="36" t="s">
        <v>1615</v>
      </c>
      <c r="H375" s="36" t="str">
        <f t="shared" si="14"/>
        <v>700.26: {label:"University of Michigan", color:"#62b21f"},</v>
      </c>
    </row>
    <row r="376" spans="1:8">
      <c r="A376" s="41">
        <f t="shared" si="16"/>
        <v>700.26099999999997</v>
      </c>
      <c r="B376" s="41" t="s">
        <v>901</v>
      </c>
      <c r="C376" s="43" t="s">
        <v>1910</v>
      </c>
      <c r="F376" s="36" t="str">
        <f t="shared" si="15"/>
        <v>700.261: {label:"University of Minnesota", color:"#5db21f"}</v>
      </c>
      <c r="G376" s="36" t="s">
        <v>1615</v>
      </c>
      <c r="H376" s="36" t="str">
        <f t="shared" si="14"/>
        <v>700.261: {label:"University of Minnesota", color:"#5db21f"},</v>
      </c>
    </row>
    <row r="377" spans="1:8">
      <c r="A377" s="41">
        <f t="shared" si="16"/>
        <v>700.26199999999994</v>
      </c>
      <c r="B377" s="41" t="s">
        <v>194</v>
      </c>
      <c r="C377" s="43" t="s">
        <v>1911</v>
      </c>
      <c r="F377" s="36" t="str">
        <f t="shared" si="15"/>
        <v>700.262: {label:"University of Munich", color:"#58b21f"}</v>
      </c>
      <c r="G377" s="36" t="s">
        <v>1615</v>
      </c>
      <c r="H377" s="36" t="str">
        <f t="shared" si="14"/>
        <v>700.262: {label:"University of Munich", color:"#58b21f"},</v>
      </c>
    </row>
    <row r="378" spans="1:8">
      <c r="A378" s="41">
        <f t="shared" si="16"/>
        <v>700.26300000000003</v>
      </c>
      <c r="B378" s="41" t="s">
        <v>520</v>
      </c>
      <c r="C378" s="43" t="s">
        <v>1912</v>
      </c>
      <c r="F378" s="36" t="str">
        <f t="shared" si="15"/>
        <v>700.263: {label:"University of Münster", color:"#52b21f"}</v>
      </c>
      <c r="G378" s="36" t="s">
        <v>1615</v>
      </c>
      <c r="H378" s="36" t="str">
        <f t="shared" si="14"/>
        <v>700.263: {label:"University of Münster", color:"#52b21f"},</v>
      </c>
    </row>
    <row r="379" spans="1:8">
      <c r="A379" s="41">
        <f t="shared" si="16"/>
        <v>700.26400000000001</v>
      </c>
      <c r="B379" s="41" t="s">
        <v>401</v>
      </c>
      <c r="C379" s="43" t="s">
        <v>1913</v>
      </c>
      <c r="F379" s="36" t="str">
        <f t="shared" si="15"/>
        <v>700.264: {label:"University of North Carolina", color:"#4db21f"}</v>
      </c>
      <c r="G379" s="36" t="s">
        <v>1615</v>
      </c>
      <c r="H379" s="36" t="str">
        <f t="shared" si="14"/>
        <v>700.264: {label:"University of North Carolina", color:"#4db21f"},</v>
      </c>
    </row>
    <row r="380" spans="1:8">
      <c r="A380" s="41">
        <f t="shared" si="16"/>
        <v>700.26499999999999</v>
      </c>
      <c r="B380" s="41" t="s">
        <v>1034</v>
      </c>
      <c r="C380" s="43" t="s">
        <v>1914</v>
      </c>
      <c r="F380" s="36" t="str">
        <f t="shared" si="15"/>
        <v>700.265: {label:"University of North Carolina, Chapel Hill", color:"#48b21f"}</v>
      </c>
      <c r="G380" s="36" t="s">
        <v>1615</v>
      </c>
      <c r="H380" s="36" t="str">
        <f t="shared" si="14"/>
        <v>700.265: {label:"University of North Carolina, Chapel Hill", color:"#48b21f"},</v>
      </c>
    </row>
    <row r="381" spans="1:8">
      <c r="A381" s="41">
        <f t="shared" si="16"/>
        <v>700.26599999999996</v>
      </c>
      <c r="B381" s="41" t="s">
        <v>330</v>
      </c>
      <c r="C381" s="43" t="s">
        <v>1915</v>
      </c>
      <c r="F381" s="36" t="str">
        <f t="shared" si="15"/>
        <v>700.266: {label:"University of North Carolina, Charlotte", color:"#43b21f"}</v>
      </c>
      <c r="G381" s="36" t="s">
        <v>1615</v>
      </c>
      <c r="H381" s="36" t="str">
        <f t="shared" si="14"/>
        <v>700.266: {label:"University of North Carolina, Charlotte", color:"#43b21f"},</v>
      </c>
    </row>
    <row r="382" spans="1:8">
      <c r="A382" s="41">
        <f t="shared" si="16"/>
        <v>700.26700000000005</v>
      </c>
      <c r="B382" s="41" t="s">
        <v>711</v>
      </c>
      <c r="C382" s="43" t="s">
        <v>1916</v>
      </c>
      <c r="F382" s="36" t="str">
        <f t="shared" si="15"/>
        <v>700.267: {label:"University of Oklahoma", color:"#3eb21f"}</v>
      </c>
      <c r="G382" s="36" t="s">
        <v>1615</v>
      </c>
      <c r="H382" s="36" t="str">
        <f t="shared" si="14"/>
        <v>700.267: {label:"University of Oklahoma", color:"#3eb21f"},</v>
      </c>
    </row>
    <row r="383" spans="1:8">
      <c r="A383" s="41">
        <f t="shared" si="16"/>
        <v>700.26800000000003</v>
      </c>
      <c r="B383" s="41" t="s">
        <v>433</v>
      </c>
      <c r="C383" s="43" t="s">
        <v>1917</v>
      </c>
      <c r="F383" s="36" t="str">
        <f t="shared" si="15"/>
        <v>700.268: {label:"University of Ontario Institute of Technology", color:"#39b21f"}</v>
      </c>
      <c r="G383" s="36" t="s">
        <v>1615</v>
      </c>
      <c r="H383" s="36" t="str">
        <f t="shared" si="14"/>
        <v>700.268: {label:"University of Ontario Institute of Technology", color:"#39b21f"},</v>
      </c>
    </row>
    <row r="384" spans="1:8">
      <c r="A384" s="41">
        <f t="shared" si="16"/>
        <v>700.26900000000001</v>
      </c>
      <c r="B384" s="41" t="s">
        <v>1009</v>
      </c>
      <c r="C384" s="43" t="s">
        <v>1918</v>
      </c>
      <c r="F384" s="36" t="str">
        <f t="shared" si="15"/>
        <v>700.269: {label:"University of Pau", color:"#34b21f"}</v>
      </c>
      <c r="G384" s="36" t="s">
        <v>1615</v>
      </c>
      <c r="H384" s="36" t="str">
        <f t="shared" si="14"/>
        <v>700.269: {label:"University of Pau", color:"#34b21f"},</v>
      </c>
    </row>
    <row r="385" spans="1:8">
      <c r="A385" s="41">
        <f t="shared" si="16"/>
        <v>700.27</v>
      </c>
      <c r="B385" s="41" t="s">
        <v>729</v>
      </c>
      <c r="C385" s="43" t="s">
        <v>1919</v>
      </c>
      <c r="F385" s="36" t="str">
        <f t="shared" si="15"/>
        <v>700.27: {label:"University of Pittsburgh", color:"#2fb21f"}</v>
      </c>
      <c r="G385" s="36" t="s">
        <v>1615</v>
      </c>
      <c r="H385" s="36" t="str">
        <f t="shared" ref="H385:H448" si="17">E385&amp;F385&amp;G385</f>
        <v>700.27: {label:"University of Pittsburgh", color:"#2fb21f"},</v>
      </c>
    </row>
    <row r="386" spans="1:8">
      <c r="A386" s="41">
        <f t="shared" si="16"/>
        <v>700.27099999999996</v>
      </c>
      <c r="B386" s="41" t="s">
        <v>1322</v>
      </c>
      <c r="C386" s="43" t="s">
        <v>1920</v>
      </c>
      <c r="F386" s="36" t="str">
        <f t="shared" ref="F386:F449" si="18">A386&amp;": {label:"""&amp;B386&amp;""", color:"""&amp;C386&amp;"""}"</f>
        <v>700.271: {label:"University of Rome", color:"#2ab21f"}</v>
      </c>
      <c r="G386" s="36" t="s">
        <v>1615</v>
      </c>
      <c r="H386" s="36" t="str">
        <f t="shared" si="17"/>
        <v>700.271: {label:"University of Rome", color:"#2ab21f"},</v>
      </c>
    </row>
    <row r="387" spans="1:8">
      <c r="A387" s="41">
        <f t="shared" si="16"/>
        <v>700.27200000000005</v>
      </c>
      <c r="B387" s="41" t="s">
        <v>1047</v>
      </c>
      <c r="C387" s="43" t="s">
        <v>1921</v>
      </c>
      <c r="F387" s="36" t="str">
        <f t="shared" si="18"/>
        <v>700.272: {label:"University of Rostock", color:"#25b21f"}</v>
      </c>
      <c r="G387" s="36" t="s">
        <v>1615</v>
      </c>
      <c r="H387" s="36" t="str">
        <f t="shared" si="17"/>
        <v>700.272: {label:"University of Rostock", color:"#25b21f"},</v>
      </c>
    </row>
    <row r="388" spans="1:8">
      <c r="A388" s="41">
        <f t="shared" si="16"/>
        <v>700.27300000000002</v>
      </c>
      <c r="B388" s="41" t="s">
        <v>1186</v>
      </c>
      <c r="C388" s="43" t="s">
        <v>1922</v>
      </c>
      <c r="F388" s="36" t="str">
        <f t="shared" si="18"/>
        <v>700.273: {label:"University of São Paulo", color:"#20b21f"}</v>
      </c>
      <c r="G388" s="36" t="s">
        <v>1615</v>
      </c>
      <c r="H388" s="36" t="str">
        <f t="shared" si="17"/>
        <v>700.273: {label:"University of São Paulo", color:"#20b21f"},</v>
      </c>
    </row>
    <row r="389" spans="1:8">
      <c r="A389" s="41">
        <f t="shared" si="16"/>
        <v>700.274</v>
      </c>
      <c r="B389" s="41" t="s">
        <v>1346</v>
      </c>
      <c r="C389" s="43" t="s">
        <v>1923</v>
      </c>
      <c r="F389" s="36" t="str">
        <f t="shared" si="18"/>
        <v>700.274: {label:"University of Southern California", color:"#1fb224"}</v>
      </c>
      <c r="G389" s="36" t="s">
        <v>1615</v>
      </c>
      <c r="H389" s="36" t="str">
        <f t="shared" si="17"/>
        <v>700.274: {label:"University of Southern California", color:"#1fb224"},</v>
      </c>
    </row>
    <row r="390" spans="1:8">
      <c r="A390" s="41">
        <f t="shared" si="16"/>
        <v>700.27499999999998</v>
      </c>
      <c r="B390" s="41" t="s">
        <v>693</v>
      </c>
      <c r="C390" s="43" t="s">
        <v>1924</v>
      </c>
      <c r="F390" s="36" t="str">
        <f t="shared" si="18"/>
        <v>700.275: {label:"University of Strasbourg", color:"#1fb229"}</v>
      </c>
      <c r="G390" s="36" t="s">
        <v>1615</v>
      </c>
      <c r="H390" s="36" t="str">
        <f t="shared" si="17"/>
        <v>700.275: {label:"University of Strasbourg", color:"#1fb229"},</v>
      </c>
    </row>
    <row r="391" spans="1:8">
      <c r="A391" s="41">
        <f t="shared" si="16"/>
        <v>700.27599999999995</v>
      </c>
      <c r="B391" s="41" t="s">
        <v>104</v>
      </c>
      <c r="C391" s="43" t="s">
        <v>1925</v>
      </c>
      <c r="F391" s="36" t="str">
        <f t="shared" si="18"/>
        <v>700.276: {label:"University of Stuttgart", color:"#1fb22e"}</v>
      </c>
      <c r="G391" s="36" t="s">
        <v>1615</v>
      </c>
      <c r="H391" s="36" t="str">
        <f t="shared" si="17"/>
        <v>700.276: {label:"University of Stuttgart", color:"#1fb22e"},</v>
      </c>
    </row>
    <row r="392" spans="1:8">
      <c r="A392" s="41">
        <f t="shared" si="16"/>
        <v>700.27700000000004</v>
      </c>
      <c r="B392" s="41" t="s">
        <v>813</v>
      </c>
      <c r="C392" s="43" t="s">
        <v>1926</v>
      </c>
      <c r="F392" s="36" t="str">
        <f t="shared" si="18"/>
        <v>700.277: {label:"University of Tennessee", color:"#1fb233"}</v>
      </c>
      <c r="G392" s="36" t="s">
        <v>1615</v>
      </c>
      <c r="H392" s="36" t="str">
        <f t="shared" si="17"/>
        <v>700.277: {label:"University of Tennessee", color:"#1fb233"},</v>
      </c>
    </row>
    <row r="393" spans="1:8">
      <c r="A393" s="41">
        <f t="shared" si="16"/>
        <v>700.27800000000002</v>
      </c>
      <c r="B393" s="41" t="s">
        <v>857</v>
      </c>
      <c r="C393" s="43" t="s">
        <v>1927</v>
      </c>
      <c r="F393" s="36" t="str">
        <f t="shared" si="18"/>
        <v>700.278: {label:"University of the District of Columbia", color:"#1fb238"}</v>
      </c>
      <c r="G393" s="36" t="s">
        <v>1615</v>
      </c>
      <c r="H393" s="36" t="str">
        <f t="shared" si="17"/>
        <v>700.278: {label:"University of the District of Columbia", color:"#1fb238"},</v>
      </c>
    </row>
    <row r="394" spans="1:8">
      <c r="A394" s="41">
        <f t="shared" si="16"/>
        <v>700.279</v>
      </c>
      <c r="B394" s="41" t="s">
        <v>637</v>
      </c>
      <c r="C394" s="43" t="s">
        <v>1928</v>
      </c>
      <c r="F394" s="36" t="str">
        <f t="shared" si="18"/>
        <v>700.279: {label:"University of the Pacific", color:"#1fb23d"}</v>
      </c>
      <c r="G394" s="36" t="s">
        <v>1615</v>
      </c>
      <c r="H394" s="36" t="str">
        <f t="shared" si="17"/>
        <v>700.279: {label:"University of the Pacific", color:"#1fb23d"},</v>
      </c>
    </row>
    <row r="395" spans="1:8">
      <c r="A395" s="41">
        <f t="shared" si="16"/>
        <v>700.28</v>
      </c>
      <c r="B395" s="41" t="s">
        <v>1210</v>
      </c>
      <c r="C395" s="43" t="s">
        <v>1929</v>
      </c>
      <c r="F395" s="36" t="str">
        <f t="shared" si="18"/>
        <v>700.28: {label:"University of Tokyo", color:"#1fb242"}</v>
      </c>
      <c r="G395" s="36" t="s">
        <v>1615</v>
      </c>
      <c r="H395" s="36" t="str">
        <f t="shared" si="17"/>
        <v>700.28: {label:"University of Tokyo", color:"#1fb242"},</v>
      </c>
    </row>
    <row r="396" spans="1:8">
      <c r="A396" s="41">
        <f t="shared" si="16"/>
        <v>700.28099999999995</v>
      </c>
      <c r="B396" s="41" t="s">
        <v>201</v>
      </c>
      <c r="C396" s="43" t="s">
        <v>1930</v>
      </c>
      <c r="F396" s="36" t="str">
        <f t="shared" si="18"/>
        <v>700.281: {label:"University of Trier", color:"#1fb247"}</v>
      </c>
      <c r="G396" s="36" t="s">
        <v>1615</v>
      </c>
      <c r="H396" s="36" t="str">
        <f t="shared" si="17"/>
        <v>700.281: {label:"University of Trier", color:"#1fb247"},</v>
      </c>
    </row>
    <row r="397" spans="1:8">
      <c r="A397" s="41">
        <f t="shared" si="16"/>
        <v>700.28200000000004</v>
      </c>
      <c r="B397" s="41" t="s">
        <v>1123</v>
      </c>
      <c r="C397" s="43" t="s">
        <v>1931</v>
      </c>
      <c r="F397" s="36" t="str">
        <f t="shared" si="18"/>
        <v>700.282: {label:"University of Tsukuba", color:"#1fb24c"}</v>
      </c>
      <c r="G397" s="36" t="s">
        <v>1615</v>
      </c>
      <c r="H397" s="36" t="str">
        <f t="shared" si="17"/>
        <v>700.282: {label:"University of Tsukuba", color:"#1fb24c"},</v>
      </c>
    </row>
    <row r="398" spans="1:8">
      <c r="A398" s="41">
        <f t="shared" si="16"/>
        <v>700.28300000000002</v>
      </c>
      <c r="B398" s="41" t="s">
        <v>568</v>
      </c>
      <c r="C398" s="43" t="s">
        <v>1932</v>
      </c>
      <c r="F398" s="36" t="str">
        <f t="shared" si="18"/>
        <v>700.283: {label:"University of Tuebingen", color:"#1fb251"}</v>
      </c>
      <c r="G398" s="36" t="s">
        <v>1615</v>
      </c>
      <c r="H398" s="36" t="str">
        <f t="shared" si="17"/>
        <v>700.283: {label:"University of Tuebingen", color:"#1fb251"},</v>
      </c>
    </row>
    <row r="399" spans="1:8">
      <c r="A399" s="41">
        <f t="shared" si="16"/>
        <v>700.28399999999999</v>
      </c>
      <c r="B399" s="41" t="s">
        <v>121</v>
      </c>
      <c r="C399" s="43" t="s">
        <v>1933</v>
      </c>
      <c r="F399" s="36" t="str">
        <f t="shared" si="18"/>
        <v>700.284: {label:"University of Utah", color:"#1fb256"}</v>
      </c>
      <c r="G399" s="36" t="s">
        <v>1615</v>
      </c>
      <c r="H399" s="36" t="str">
        <f t="shared" si="17"/>
        <v>700.284: {label:"University of Utah", color:"#1fb256"},</v>
      </c>
    </row>
    <row r="400" spans="1:8">
      <c r="A400" s="41">
        <f t="shared" si="16"/>
        <v>700.28499999999997</v>
      </c>
      <c r="B400" s="41" t="s">
        <v>284</v>
      </c>
      <c r="C400" s="43" t="s">
        <v>1934</v>
      </c>
      <c r="F400" s="36" t="str">
        <f t="shared" si="18"/>
        <v>700.285: {label:"University of Victoria", color:"#1fb25b"}</v>
      </c>
      <c r="G400" s="36" t="s">
        <v>1615</v>
      </c>
      <c r="H400" s="36" t="str">
        <f t="shared" si="17"/>
        <v>700.285: {label:"University of Victoria", color:"#1fb25b"},</v>
      </c>
    </row>
    <row r="401" spans="1:8">
      <c r="A401" s="41">
        <f t="shared" si="16"/>
        <v>700.28599999999994</v>
      </c>
      <c r="B401" s="41" t="s">
        <v>304</v>
      </c>
      <c r="C401" s="43" t="s">
        <v>1935</v>
      </c>
      <c r="F401" s="36" t="str">
        <f t="shared" si="18"/>
        <v>700.286: {label:"University of Washington", color:"#1fb260"}</v>
      </c>
      <c r="G401" s="36" t="s">
        <v>1615</v>
      </c>
      <c r="H401" s="36" t="str">
        <f t="shared" si="17"/>
        <v>700.286: {label:"University of Washington", color:"#1fb260"},</v>
      </c>
    </row>
    <row r="402" spans="1:8">
      <c r="A402" s="41">
        <f t="shared" si="16"/>
        <v>700.28700000000003</v>
      </c>
      <c r="B402" s="41" t="s">
        <v>84</v>
      </c>
      <c r="C402" s="43" t="s">
        <v>1936</v>
      </c>
      <c r="F402" s="36" t="str">
        <f t="shared" si="18"/>
        <v>700.287: {label:"University of Wisconsin", color:"#1fb265"}</v>
      </c>
      <c r="G402" s="36" t="s">
        <v>1615</v>
      </c>
      <c r="H402" s="36" t="str">
        <f t="shared" si="17"/>
        <v>700.287: {label:"University of Wisconsin", color:"#1fb265"},</v>
      </c>
    </row>
    <row r="403" spans="1:8">
      <c r="A403" s="41">
        <f t="shared" ref="A403:A430" si="19">700+(ROW()-115)/1000</f>
        <v>700.28800000000001</v>
      </c>
      <c r="B403" s="41" t="s">
        <v>576</v>
      </c>
      <c r="C403" s="43" t="s">
        <v>1937</v>
      </c>
      <c r="F403" s="36" t="str">
        <f t="shared" si="18"/>
        <v>700.288: {label:"University of Zurich", color:"#1fb26a"}</v>
      </c>
      <c r="G403" s="36" t="s">
        <v>1615</v>
      </c>
      <c r="H403" s="36" t="str">
        <f t="shared" si="17"/>
        <v>700.288: {label:"University of Zurich", color:"#1fb26a"},</v>
      </c>
    </row>
    <row r="404" spans="1:8">
      <c r="A404" s="41">
        <f t="shared" si="19"/>
        <v>700.28899999999999</v>
      </c>
      <c r="B404" s="41" t="s">
        <v>753</v>
      </c>
      <c r="C404" s="43" t="s">
        <v>1938</v>
      </c>
      <c r="F404" s="36" t="str">
        <f t="shared" si="18"/>
        <v>700.289: {label:"Upper Austria University of Applied Sciences", color:"#1fb26f"}</v>
      </c>
      <c r="G404" s="36" t="s">
        <v>1615</v>
      </c>
      <c r="H404" s="36" t="str">
        <f t="shared" si="17"/>
        <v>700.289: {label:"Upper Austria University of Applied Sciences", color:"#1fb26f"},</v>
      </c>
    </row>
    <row r="405" spans="1:8">
      <c r="A405" s="41">
        <f t="shared" si="19"/>
        <v>700.29</v>
      </c>
      <c r="B405" s="41" t="s">
        <v>449</v>
      </c>
      <c r="C405" s="43" t="s">
        <v>1939</v>
      </c>
      <c r="F405" s="36" t="str">
        <f t="shared" si="18"/>
        <v>700.29: {label:"US Army Research Office", color:"#1fb275"}</v>
      </c>
      <c r="G405" s="36" t="s">
        <v>1615</v>
      </c>
      <c r="H405" s="36" t="str">
        <f t="shared" si="17"/>
        <v>700.29: {label:"US Army Research Office", color:"#1fb275"},</v>
      </c>
    </row>
    <row r="406" spans="1:8">
      <c r="A406" s="41">
        <f t="shared" si="19"/>
        <v>700.29100000000005</v>
      </c>
      <c r="B406" s="41" t="s">
        <v>773</v>
      </c>
      <c r="C406" s="43" t="s">
        <v>1940</v>
      </c>
      <c r="F406" s="36" t="str">
        <f t="shared" si="18"/>
        <v>700.291: {label:"US Government", color:"#1fb27a"}</v>
      </c>
      <c r="G406" s="36" t="s">
        <v>1615</v>
      </c>
      <c r="H406" s="36" t="str">
        <f t="shared" si="17"/>
        <v>700.291: {label:"US Government", color:"#1fb27a"},</v>
      </c>
    </row>
    <row r="407" spans="1:8">
      <c r="A407" s="41">
        <f t="shared" si="19"/>
        <v>700.29200000000003</v>
      </c>
      <c r="B407" s="41" t="s">
        <v>1413</v>
      </c>
      <c r="C407" s="43" t="s">
        <v>1941</v>
      </c>
      <c r="F407" s="36" t="str">
        <f t="shared" si="18"/>
        <v>700.292: {label:"USC Information Sciences Institute", color:"#1fb27f"}</v>
      </c>
      <c r="G407" s="36" t="s">
        <v>1615</v>
      </c>
      <c r="H407" s="36" t="str">
        <f t="shared" si="17"/>
        <v>700.292: {label:"USC Information Sciences Institute", color:"#1fb27f"},</v>
      </c>
    </row>
    <row r="408" spans="1:8">
      <c r="A408" s="41">
        <f t="shared" si="19"/>
        <v>700.29300000000001</v>
      </c>
      <c r="B408" s="41" t="s">
        <v>398</v>
      </c>
      <c r="C408" s="43" t="s">
        <v>1942</v>
      </c>
      <c r="F408" s="36" t="str">
        <f t="shared" si="18"/>
        <v>700.293: {label:"USM", color:"#1fb284"}</v>
      </c>
      <c r="G408" s="36" t="s">
        <v>1615</v>
      </c>
      <c r="H408" s="36" t="str">
        <f t="shared" si="17"/>
        <v>700.293: {label:"USM", color:"#1fb284"},</v>
      </c>
    </row>
    <row r="409" spans="1:8">
      <c r="A409" s="41">
        <f t="shared" si="19"/>
        <v>700.29399999999998</v>
      </c>
      <c r="B409" s="41" t="s">
        <v>1199</v>
      </c>
      <c r="C409" s="43" t="s">
        <v>1943</v>
      </c>
      <c r="F409" s="36" t="str">
        <f t="shared" si="18"/>
        <v>700.294: {label:"USTAR", color:"#1fb289"}</v>
      </c>
      <c r="G409" s="36" t="s">
        <v>1615</v>
      </c>
      <c r="H409" s="36" t="str">
        <f t="shared" si="17"/>
        <v>700.294: {label:"USTAR", color:"#1fb289"},</v>
      </c>
    </row>
    <row r="410" spans="1:8">
      <c r="A410" s="41">
        <f t="shared" si="19"/>
        <v>700.29499999999996</v>
      </c>
      <c r="B410" s="41" t="s">
        <v>350</v>
      </c>
      <c r="C410" s="43" t="s">
        <v>1944</v>
      </c>
      <c r="F410" s="36" t="str">
        <f t="shared" si="18"/>
        <v>700.295: {label:"Utah Governor's Office of Economic Development", color:"#1fb28e"}</v>
      </c>
      <c r="G410" s="36" t="s">
        <v>1615</v>
      </c>
      <c r="H410" s="36" t="str">
        <f t="shared" si="17"/>
        <v>700.295: {label:"Utah Governor's Office of Economic Development", color:"#1fb28e"},</v>
      </c>
    </row>
    <row r="411" spans="1:8">
      <c r="A411" s="41">
        <f t="shared" si="19"/>
        <v>700.29600000000005</v>
      </c>
      <c r="B411" s="41" t="s">
        <v>1233</v>
      </c>
      <c r="C411" s="43" t="s">
        <v>1945</v>
      </c>
      <c r="F411" s="36" t="str">
        <f t="shared" si="18"/>
        <v>700.296: {label:"Utah Valley University", color:"#1fb293"}</v>
      </c>
      <c r="G411" s="36" t="s">
        <v>1615</v>
      </c>
      <c r="H411" s="36" t="str">
        <f t="shared" si="17"/>
        <v>700.296: {label:"Utah Valley University", color:"#1fb293"},</v>
      </c>
    </row>
    <row r="412" spans="1:8">
      <c r="A412" s="41">
        <f t="shared" si="19"/>
        <v>700.29700000000003</v>
      </c>
      <c r="B412" s="41" t="s">
        <v>1455</v>
      </c>
      <c r="C412" s="43" t="s">
        <v>1946</v>
      </c>
      <c r="F412" s="36" t="str">
        <f t="shared" si="18"/>
        <v>700.297: {label:"Verge Information Technologies", color:"#1fb298"}</v>
      </c>
      <c r="G412" s="36" t="s">
        <v>1615</v>
      </c>
      <c r="H412" s="36" t="str">
        <f t="shared" si="17"/>
        <v>700.297: {label:"Verge Information Technologies", color:"#1fb298"},</v>
      </c>
    </row>
    <row r="413" spans="1:8">
      <c r="A413" s="41">
        <f t="shared" si="19"/>
        <v>700.298</v>
      </c>
      <c r="B413" s="41" t="s">
        <v>142</v>
      </c>
      <c r="C413" s="43" t="s">
        <v>1947</v>
      </c>
      <c r="F413" s="36" t="str">
        <f t="shared" si="18"/>
        <v>700.298: {label:"Victoria University of Wellington", color:"#1fb29d"}</v>
      </c>
      <c r="G413" s="36" t="s">
        <v>1615</v>
      </c>
      <c r="H413" s="36" t="str">
        <f t="shared" si="17"/>
        <v>700.298: {label:"Victoria University of Wellington", color:"#1fb29d"},</v>
      </c>
    </row>
    <row r="414" spans="1:8">
      <c r="A414" s="41">
        <f t="shared" si="19"/>
        <v>700.29899999999998</v>
      </c>
      <c r="B414" s="41" t="s">
        <v>108</v>
      </c>
      <c r="C414" s="43" t="s">
        <v>1948</v>
      </c>
      <c r="F414" s="36" t="str">
        <f t="shared" si="18"/>
        <v>700.299: {label:"Vienna University of Technology", color:"#1fb2a2"}</v>
      </c>
      <c r="G414" s="36" t="s">
        <v>1615</v>
      </c>
      <c r="H414" s="36" t="str">
        <f t="shared" si="17"/>
        <v>700.299: {label:"Vienna University of Technology", color:"#1fb2a2"},</v>
      </c>
    </row>
    <row r="415" spans="1:8">
      <c r="A415" s="41">
        <f t="shared" si="19"/>
        <v>700.3</v>
      </c>
      <c r="B415" s="41" t="s">
        <v>421</v>
      </c>
      <c r="C415" s="43" t="s">
        <v>1949</v>
      </c>
      <c r="F415" s="36" t="str">
        <f t="shared" si="18"/>
        <v>700.3: {label:"Virginia Tech", color:"#1fb2a7"}</v>
      </c>
      <c r="G415" s="36" t="s">
        <v>1615</v>
      </c>
      <c r="H415" s="36" t="str">
        <f t="shared" si="17"/>
        <v>700.3: {label:"Virginia Tech", color:"#1fb2a7"},</v>
      </c>
    </row>
    <row r="416" spans="1:8">
      <c r="A416" s="41">
        <f t="shared" si="19"/>
        <v>700.30100000000004</v>
      </c>
      <c r="B416" s="41" t="s">
        <v>561</v>
      </c>
      <c r="C416" s="43" t="s">
        <v>1950</v>
      </c>
      <c r="F416" s="36" t="str">
        <f t="shared" si="18"/>
        <v>700.301: {label:"Visual Analytics for Command, Control and Interoperability Environments", color:"#1fb2ac"}</v>
      </c>
      <c r="G416" s="36" t="s">
        <v>1615</v>
      </c>
      <c r="H416" s="36" t="str">
        <f t="shared" si="17"/>
        <v>700.301: {label:"Visual Analytics for Command, Control and Interoperability Environments", color:"#1fb2ac"},</v>
      </c>
    </row>
    <row r="417" spans="1:8">
      <c r="A417" s="41">
        <f t="shared" si="19"/>
        <v>700.30200000000002</v>
      </c>
      <c r="B417" s="41" t="s">
        <v>1293</v>
      </c>
      <c r="C417" s="43" t="s">
        <v>1951</v>
      </c>
      <c r="F417" s="36" t="str">
        <f t="shared" si="18"/>
        <v>700.302: {label:"Visual Perspectives", color:"#1fb2b1"}</v>
      </c>
      <c r="G417" s="36" t="s">
        <v>1615</v>
      </c>
      <c r="H417" s="36" t="str">
        <f t="shared" si="17"/>
        <v>700.302: {label:"Visual Perspectives", color:"#1fb2b1"},</v>
      </c>
    </row>
    <row r="418" spans="1:8">
      <c r="A418" s="41">
        <f t="shared" si="19"/>
        <v>700.303</v>
      </c>
      <c r="B418" s="41" t="s">
        <v>453</v>
      </c>
      <c r="C418" s="43" t="s">
        <v>1952</v>
      </c>
      <c r="F418" s="36" t="str">
        <f t="shared" si="18"/>
        <v>700.303: {label:"Visualization Network", color:"#1fadb2"}</v>
      </c>
      <c r="G418" s="36" t="s">
        <v>1615</v>
      </c>
      <c r="H418" s="36" t="str">
        <f t="shared" si="17"/>
        <v>700.303: {label:"Visualization Network", color:"#1fadb2"},</v>
      </c>
    </row>
    <row r="419" spans="1:8">
      <c r="A419" s="41">
        <f t="shared" si="19"/>
        <v>700.30399999999997</v>
      </c>
      <c r="B419" s="41" t="s">
        <v>1102</v>
      </c>
      <c r="C419" s="43" t="s">
        <v>1953</v>
      </c>
      <c r="F419" s="36" t="str">
        <f t="shared" si="18"/>
        <v>700.304: {label:"Vital Images, Inc.", color:"#1fa8b2"}</v>
      </c>
      <c r="G419" s="36" t="s">
        <v>1615</v>
      </c>
      <c r="H419" s="36" t="str">
        <f t="shared" si="17"/>
        <v>700.304: {label:"Vital Images, Inc.", color:"#1fa8b2"},</v>
      </c>
    </row>
    <row r="420" spans="1:8">
      <c r="A420" s="41">
        <f t="shared" si="19"/>
        <v>700.30499999999995</v>
      </c>
      <c r="B420" s="41" t="s">
        <v>217</v>
      </c>
      <c r="C420" s="43" t="s">
        <v>1954</v>
      </c>
      <c r="F420" s="36" t="str">
        <f t="shared" si="18"/>
        <v>700.305: {label:"VRVis", color:"#1fa3b2"}</v>
      </c>
      <c r="G420" s="36" t="s">
        <v>1615</v>
      </c>
      <c r="H420" s="36" t="str">
        <f t="shared" si="17"/>
        <v>700.305: {label:"VRVis", color:"#1fa3b2"},</v>
      </c>
    </row>
    <row r="421" spans="1:8">
      <c r="A421" s="41">
        <f t="shared" si="19"/>
        <v>700.30600000000004</v>
      </c>
      <c r="B421" s="41" t="s">
        <v>742</v>
      </c>
      <c r="C421" s="43" t="s">
        <v>1955</v>
      </c>
      <c r="F421" s="36" t="str">
        <f t="shared" si="18"/>
        <v>700.306: {label:"VSG", color:"#1f9eb2"}</v>
      </c>
      <c r="G421" s="36" t="s">
        <v>1615</v>
      </c>
      <c r="H421" s="36" t="str">
        <f t="shared" si="17"/>
        <v>700.306: {label:"VSG", color:"#1f9eb2"},</v>
      </c>
    </row>
    <row r="422" spans="1:8">
      <c r="A422" s="41">
        <f t="shared" si="19"/>
        <v>700.30700000000002</v>
      </c>
      <c r="B422" s="41" t="s">
        <v>704</v>
      </c>
      <c r="C422" s="43" t="s">
        <v>1956</v>
      </c>
      <c r="F422" s="36" t="str">
        <f t="shared" si="18"/>
        <v>700.307: {label:"Worcester Polytechnic Institute", color:"#1f99b2"}</v>
      </c>
      <c r="G422" s="36" t="s">
        <v>1615</v>
      </c>
      <c r="H422" s="36" t="str">
        <f t="shared" si="17"/>
        <v>700.307: {label:"Worcester Polytechnic Institute", color:"#1f99b2"},</v>
      </c>
    </row>
    <row r="423" spans="1:8">
      <c r="A423" s="41">
        <f t="shared" si="19"/>
        <v>700.30799999999999</v>
      </c>
      <c r="B423" s="41" t="s">
        <v>1533</v>
      </c>
      <c r="C423" s="43" t="s">
        <v>1957</v>
      </c>
      <c r="F423" s="36" t="str">
        <f t="shared" si="18"/>
        <v>700.308: {label:"Wright State University", color:"#1f94b2"}</v>
      </c>
      <c r="G423" s="36" t="s">
        <v>1615</v>
      </c>
      <c r="H423" s="36" t="str">
        <f t="shared" si="17"/>
        <v>700.308: {label:"Wright State University", color:"#1f94b2"},</v>
      </c>
    </row>
    <row r="424" spans="1:8">
      <c r="A424" s="41">
        <f t="shared" si="19"/>
        <v>700.30899999999997</v>
      </c>
      <c r="B424" s="41" t="s">
        <v>1374</v>
      </c>
      <c r="C424" s="43" t="s">
        <v>1958</v>
      </c>
      <c r="F424" s="36" t="str">
        <f t="shared" si="18"/>
        <v>700.309: {label:"Yahoo! Research", color:"#1f8fb2"}</v>
      </c>
      <c r="G424" s="36" t="s">
        <v>1615</v>
      </c>
      <c r="H424" s="36" t="str">
        <f t="shared" si="17"/>
        <v>700.309: {label:"Yahoo! Research", color:"#1f8fb2"},</v>
      </c>
    </row>
    <row r="425" spans="1:8">
      <c r="A425" s="41">
        <f t="shared" si="19"/>
        <v>700.31</v>
      </c>
      <c r="B425" s="41" t="s">
        <v>878</v>
      </c>
      <c r="C425" s="43" t="s">
        <v>1959</v>
      </c>
      <c r="F425" s="36" t="str">
        <f t="shared" si="18"/>
        <v>700.31: {label:"Yale University", color:"#1f8ab2"}</v>
      </c>
      <c r="G425" s="36" t="s">
        <v>1615</v>
      </c>
      <c r="H425" s="36" t="str">
        <f t="shared" si="17"/>
        <v>700.31: {label:"Yale University", color:"#1f8ab2"},</v>
      </c>
    </row>
    <row r="426" spans="1:8">
      <c r="A426" s="41">
        <f t="shared" si="19"/>
        <v>700.31100000000004</v>
      </c>
      <c r="B426" s="41" t="s">
        <v>1467</v>
      </c>
      <c r="C426" s="43" t="s">
        <v>1960</v>
      </c>
      <c r="F426" s="36" t="str">
        <f t="shared" si="18"/>
        <v>700.311: {label:"Zel Technologies", color:"#1f85b2"}</v>
      </c>
      <c r="G426" s="36" t="s">
        <v>1615</v>
      </c>
      <c r="H426" s="36" t="str">
        <f t="shared" si="17"/>
        <v>700.311: {label:"Zel Technologies", color:"#1f85b2"},</v>
      </c>
    </row>
    <row r="427" spans="1:8">
      <c r="A427" s="41">
        <f t="shared" si="19"/>
        <v>700.31200000000001</v>
      </c>
      <c r="B427" s="41" t="s">
        <v>395</v>
      </c>
      <c r="C427" s="43" t="s">
        <v>1961</v>
      </c>
      <c r="F427" s="36" t="str">
        <f t="shared" si="18"/>
        <v>700.312: {label:"Zhejiang University", color:"#1f80b2"}</v>
      </c>
      <c r="G427" s="36" t="s">
        <v>1615</v>
      </c>
      <c r="H427" s="36" t="str">
        <f t="shared" si="17"/>
        <v>700.312: {label:"Zhejiang University", color:"#1f80b2"},</v>
      </c>
    </row>
    <row r="428" spans="1:8">
      <c r="A428" s="41">
        <f t="shared" si="19"/>
        <v>700.31299999999999</v>
      </c>
      <c r="B428" s="41" t="s">
        <v>335</v>
      </c>
      <c r="C428" s="43" t="s">
        <v>1962</v>
      </c>
      <c r="F428" s="36" t="str">
        <f t="shared" si="18"/>
        <v>700.313: {label:"Zions Bancorporation", color:"#1f7bb2"}</v>
      </c>
      <c r="G428" s="36" t="s">
        <v>1615</v>
      </c>
      <c r="H428" s="36" t="str">
        <f t="shared" si="17"/>
        <v>700.313: {label:"Zions Bancorporation", color:"#1f7bb2"},</v>
      </c>
    </row>
    <row r="429" spans="1:8">
      <c r="A429" s="41">
        <f t="shared" si="19"/>
        <v>700.31399999999996</v>
      </c>
      <c r="B429" s="41" t="s">
        <v>750</v>
      </c>
      <c r="C429" s="43" t="s">
        <v>1743</v>
      </c>
      <c r="F429" s="36" t="str">
        <f t="shared" si="18"/>
        <v>700.314: {label:"Zuse Institute Berlin", color:"#1f76b2"}</v>
      </c>
      <c r="G429" s="36" t="s">
        <v>1615</v>
      </c>
      <c r="H429" s="36" t="str">
        <f t="shared" si="17"/>
        <v>700.314: {label:"Zuse Institute Berlin", color:"#1f76b2"},</v>
      </c>
    </row>
    <row r="430" spans="1:8">
      <c r="A430" s="40">
        <f t="shared" si="19"/>
        <v>700.31500000000005</v>
      </c>
      <c r="B430" s="40" t="s">
        <v>1614</v>
      </c>
      <c r="C430" t="s">
        <v>1717</v>
      </c>
      <c r="F430" s="36" t="str">
        <f t="shared" si="18"/>
        <v>700.315: {label:"unknown", color:"#c7c7c7"}</v>
      </c>
      <c r="G430" s="36" t="s">
        <v>1615</v>
      </c>
      <c r="H430" s="36" t="str">
        <f t="shared" si="17"/>
        <v>700.315: {label:"unknown", color:"#c7c7c7"},</v>
      </c>
    </row>
    <row r="431" spans="1:8">
      <c r="A431" s="42">
        <v>0</v>
      </c>
      <c r="B431" s="42">
        <f>800+(ROW()-431)/1000</f>
        <v>800</v>
      </c>
      <c r="C431" s="36" t="s">
        <v>1963</v>
      </c>
      <c r="F431" s="36" t="str">
        <f t="shared" si="18"/>
        <v>0: {label:"800", color:"#2b83ba"}</v>
      </c>
      <c r="G431" s="36" t="s">
        <v>1615</v>
      </c>
      <c r="H431" s="36" t="str">
        <f t="shared" si="17"/>
        <v>0: {label:"800", color:"#2b83ba"},</v>
      </c>
    </row>
    <row r="432" spans="1:8">
      <c r="A432" s="41">
        <v>1</v>
      </c>
      <c r="B432" s="42">
        <f t="shared" ref="B432:B469" si="20">800+(ROW()-431)/1000</f>
        <v>800.00099999999998</v>
      </c>
      <c r="C432" s="36" t="s">
        <v>1964</v>
      </c>
      <c r="F432" s="36" t="str">
        <f t="shared" si="18"/>
        <v>1: {label:"800.001", color:"#408fbb"}</v>
      </c>
      <c r="G432" s="36" t="s">
        <v>1615</v>
      </c>
      <c r="H432" s="36" t="str">
        <f t="shared" si="17"/>
        <v>1: {label:"800.001", color:"#408fbb"},</v>
      </c>
    </row>
    <row r="433" spans="1:8">
      <c r="A433" s="41">
        <v>2</v>
      </c>
      <c r="B433" s="42">
        <f t="shared" si="20"/>
        <v>800.00199999999995</v>
      </c>
      <c r="C433" s="36" t="s">
        <v>1965</v>
      </c>
      <c r="F433" s="36" t="str">
        <f t="shared" si="18"/>
        <v>2: {label:"800.002", color:"#559cbb"}</v>
      </c>
      <c r="G433" s="36" t="s">
        <v>1615</v>
      </c>
      <c r="H433" s="36" t="str">
        <f t="shared" si="17"/>
        <v>2: {label:"800.002", color:"#559cbb"},</v>
      </c>
    </row>
    <row r="434" spans="1:8">
      <c r="A434" s="41">
        <v>3</v>
      </c>
      <c r="B434" s="42">
        <f t="shared" si="20"/>
        <v>800.00300000000004</v>
      </c>
      <c r="C434" s="36" t="s">
        <v>1966</v>
      </c>
      <c r="F434" s="36" t="str">
        <f t="shared" si="18"/>
        <v>3: {label:"800.003", color:"#6ba8bc"}</v>
      </c>
      <c r="G434" s="36" t="s">
        <v>1615</v>
      </c>
      <c r="H434" s="36" t="str">
        <f t="shared" si="17"/>
        <v>3: {label:"800.003", color:"#6ba8bc"},</v>
      </c>
    </row>
    <row r="435" spans="1:8">
      <c r="A435" s="41">
        <v>4</v>
      </c>
      <c r="B435" s="42">
        <f t="shared" si="20"/>
        <v>800.00400000000002</v>
      </c>
      <c r="C435" s="36" t="s">
        <v>1967</v>
      </c>
      <c r="F435" s="36" t="str">
        <f t="shared" si="18"/>
        <v>4: {label:"800.004", color:"#80b5bc"}</v>
      </c>
      <c r="G435" s="36" t="s">
        <v>1615</v>
      </c>
      <c r="H435" s="36" t="str">
        <f t="shared" si="17"/>
        <v>4: {label:"800.004", color:"#80b5bc"},</v>
      </c>
    </row>
    <row r="436" spans="1:8">
      <c r="A436" s="41">
        <v>5</v>
      </c>
      <c r="B436" s="42">
        <f t="shared" si="20"/>
        <v>800.005</v>
      </c>
      <c r="C436" s="36" t="s">
        <v>1968</v>
      </c>
      <c r="F436" s="36" t="str">
        <f t="shared" si="18"/>
        <v>5: {label:"800.005", color:"#95c1bd"}</v>
      </c>
      <c r="G436" s="36" t="s">
        <v>1615</v>
      </c>
      <c r="H436" s="36" t="str">
        <f t="shared" si="17"/>
        <v>5: {label:"800.005", color:"#95c1bd"},</v>
      </c>
    </row>
    <row r="437" spans="1:8">
      <c r="A437" s="41">
        <v>6</v>
      </c>
      <c r="B437" s="42">
        <f t="shared" si="20"/>
        <v>800.00599999999997</v>
      </c>
      <c r="C437" s="36" t="s">
        <v>1969</v>
      </c>
      <c r="F437" s="36" t="str">
        <f t="shared" si="18"/>
        <v>6: {label:"800.006", color:"#aacdbd"}</v>
      </c>
      <c r="G437" s="36" t="s">
        <v>1615</v>
      </c>
      <c r="H437" s="36" t="str">
        <f t="shared" si="17"/>
        <v>6: {label:"800.006", color:"#aacdbd"},</v>
      </c>
    </row>
    <row r="438" spans="1:8">
      <c r="A438" s="41">
        <v>7</v>
      </c>
      <c r="B438" s="42">
        <f t="shared" si="20"/>
        <v>800.00699999999995</v>
      </c>
      <c r="C438" s="36" t="s">
        <v>1970</v>
      </c>
      <c r="F438" s="36" t="str">
        <f t="shared" si="18"/>
        <v>7: {label:"800.007", color:"#bfdabe"}</v>
      </c>
      <c r="G438" s="36" t="s">
        <v>1615</v>
      </c>
      <c r="H438" s="36" t="str">
        <f t="shared" si="17"/>
        <v>7: {label:"800.007", color:"#bfdabe"},</v>
      </c>
    </row>
    <row r="439" spans="1:8">
      <c r="A439" s="41">
        <v>8</v>
      </c>
      <c r="B439" s="42">
        <f t="shared" si="20"/>
        <v>800.00800000000004</v>
      </c>
      <c r="C439" s="36" t="s">
        <v>1971</v>
      </c>
      <c r="F439" s="36" t="str">
        <f t="shared" si="18"/>
        <v>8: {label:"800.008", color:"#d5e6be"}</v>
      </c>
      <c r="G439" s="36" t="s">
        <v>1615</v>
      </c>
      <c r="H439" s="36" t="str">
        <f t="shared" si="17"/>
        <v>8: {label:"800.008", color:"#d5e6be"},</v>
      </c>
    </row>
    <row r="440" spans="1:8">
      <c r="A440" s="41">
        <v>9</v>
      </c>
      <c r="B440" s="42">
        <f t="shared" si="20"/>
        <v>800.00900000000001</v>
      </c>
      <c r="C440" s="36" t="s">
        <v>1972</v>
      </c>
      <c r="F440" s="36" t="str">
        <f t="shared" si="18"/>
        <v>9: {label:"800.009", color:"#eaf3bf"}</v>
      </c>
      <c r="G440" s="36" t="s">
        <v>1615</v>
      </c>
      <c r="H440" s="36" t="str">
        <f t="shared" si="17"/>
        <v>9: {label:"800.009", color:"#eaf3bf"},</v>
      </c>
    </row>
    <row r="441" spans="1:8">
      <c r="A441" s="41">
        <v>10</v>
      </c>
      <c r="B441" s="42">
        <f t="shared" si="20"/>
        <v>800.01</v>
      </c>
      <c r="C441" s="36" t="s">
        <v>1973</v>
      </c>
      <c r="F441" s="36" t="str">
        <f t="shared" si="18"/>
        <v>10: {label:"800.01", color:"#ffffbf"}</v>
      </c>
      <c r="G441" s="36" t="s">
        <v>1615</v>
      </c>
      <c r="H441" s="36" t="str">
        <f t="shared" si="17"/>
        <v>10: {label:"800.01", color:"#ffffbf"},</v>
      </c>
    </row>
    <row r="442" spans="1:8">
      <c r="A442" s="41">
        <v>11</v>
      </c>
      <c r="B442" s="42">
        <f t="shared" si="20"/>
        <v>800.01099999999997</v>
      </c>
      <c r="C442" s="36" t="s">
        <v>1974</v>
      </c>
      <c r="F442" s="36" t="str">
        <f t="shared" si="18"/>
        <v>11: {label:"800.011", color:"#fef9bb"}</v>
      </c>
      <c r="G442" s="36" t="s">
        <v>1615</v>
      </c>
      <c r="H442" s="36" t="str">
        <f t="shared" si="17"/>
        <v>11: {label:"800.011", color:"#fef9bb"},</v>
      </c>
    </row>
    <row r="443" spans="1:8">
      <c r="A443" s="41">
        <v>12</v>
      </c>
      <c r="B443" s="42">
        <f t="shared" si="20"/>
        <v>800.01199999999994</v>
      </c>
      <c r="C443" s="36" t="s">
        <v>1975</v>
      </c>
      <c r="F443" s="36" t="str">
        <f t="shared" si="18"/>
        <v>12: {label:"800.012", color:"#fdf4b7"}</v>
      </c>
      <c r="G443" s="36" t="s">
        <v>1615</v>
      </c>
      <c r="H443" s="36" t="str">
        <f t="shared" si="17"/>
        <v>12: {label:"800.012", color:"#fdf4b7"},</v>
      </c>
    </row>
    <row r="444" spans="1:8">
      <c r="A444" s="41">
        <v>13</v>
      </c>
      <c r="B444" s="42">
        <f t="shared" si="20"/>
        <v>800.01300000000003</v>
      </c>
      <c r="C444" s="36" t="s">
        <v>1976</v>
      </c>
      <c r="F444" s="36" t="str">
        <f t="shared" si="18"/>
        <v>13: {label:"800.013", color:"#fceeb3"}</v>
      </c>
      <c r="G444" s="36" t="s">
        <v>1615</v>
      </c>
      <c r="H444" s="36" t="str">
        <f t="shared" si="17"/>
        <v>13: {label:"800.013", color:"#fceeb3"},</v>
      </c>
    </row>
    <row r="445" spans="1:8">
      <c r="A445" s="41">
        <v>14</v>
      </c>
      <c r="B445" s="42">
        <f t="shared" si="20"/>
        <v>800.01400000000001</v>
      </c>
      <c r="C445" s="36" t="s">
        <v>1977</v>
      </c>
      <c r="F445" s="36" t="str">
        <f t="shared" si="18"/>
        <v>14: {label:"800.014", color:"#fbe8af"}</v>
      </c>
      <c r="G445" s="36" t="s">
        <v>1615</v>
      </c>
      <c r="H445" s="36" t="str">
        <f t="shared" si="17"/>
        <v>14: {label:"800.014", color:"#fbe8af"},</v>
      </c>
    </row>
    <row r="446" spans="1:8">
      <c r="A446" s="41">
        <v>15</v>
      </c>
      <c r="B446" s="42">
        <f t="shared" si="20"/>
        <v>800.01499999999999</v>
      </c>
      <c r="C446" s="36" t="s">
        <v>1978</v>
      </c>
      <c r="F446" s="36" t="str">
        <f t="shared" si="18"/>
        <v>15: {label:"800.015", color:"#fae2ab"}</v>
      </c>
      <c r="G446" s="36" t="s">
        <v>1615</v>
      </c>
      <c r="H446" s="36" t="str">
        <f t="shared" si="17"/>
        <v>15: {label:"800.015", color:"#fae2ab"},</v>
      </c>
    </row>
    <row r="447" spans="1:8">
      <c r="A447" s="41">
        <v>16</v>
      </c>
      <c r="B447" s="42">
        <f t="shared" si="20"/>
        <v>800.01599999999996</v>
      </c>
      <c r="C447" s="36" t="s">
        <v>1979</v>
      </c>
      <c r="F447" s="36" t="str">
        <f t="shared" si="18"/>
        <v>16: {label:"800.016", color:"#f9dda7"}</v>
      </c>
      <c r="G447" s="36" t="s">
        <v>1615</v>
      </c>
      <c r="H447" s="36" t="str">
        <f t="shared" si="17"/>
        <v>16: {label:"800.016", color:"#f9dda7"},</v>
      </c>
    </row>
    <row r="448" spans="1:8">
      <c r="A448" s="41">
        <v>17</v>
      </c>
      <c r="B448" s="42">
        <f t="shared" si="20"/>
        <v>800.01700000000005</v>
      </c>
      <c r="C448" s="36" t="s">
        <v>1980</v>
      </c>
      <c r="F448" s="36" t="str">
        <f t="shared" si="18"/>
        <v>17: {label:"800.017", color:"#f8d7a2"}</v>
      </c>
      <c r="G448" s="36" t="s">
        <v>1615</v>
      </c>
      <c r="H448" s="36" t="str">
        <f t="shared" si="17"/>
        <v>17: {label:"800.017", color:"#f8d7a2"},</v>
      </c>
    </row>
    <row r="449" spans="1:8">
      <c r="A449" s="41">
        <v>18</v>
      </c>
      <c r="B449" s="42">
        <f t="shared" si="20"/>
        <v>800.01800000000003</v>
      </c>
      <c r="C449" s="36" t="s">
        <v>1981</v>
      </c>
      <c r="F449" s="36" t="str">
        <f t="shared" si="18"/>
        <v>18: {label:"800.018", color:"#f7d19e"}</v>
      </c>
      <c r="G449" s="36" t="s">
        <v>1615</v>
      </c>
      <c r="H449" s="36" t="str">
        <f t="shared" ref="H449:H495" si="21">E449&amp;F449&amp;G449</f>
        <v>18: {label:"800.018", color:"#f7d19e"},</v>
      </c>
    </row>
    <row r="450" spans="1:8">
      <c r="A450" s="41">
        <v>19</v>
      </c>
      <c r="B450" s="42">
        <f t="shared" si="20"/>
        <v>800.01900000000001</v>
      </c>
      <c r="C450" s="36" t="s">
        <v>1982</v>
      </c>
      <c r="F450" s="36" t="str">
        <f t="shared" ref="F450:F496" si="22">A450&amp;": {label:"""&amp;B450&amp;""", color:"""&amp;C450&amp;"""}"</f>
        <v>19: {label:"800.019", color:"#f6cb9a"}</v>
      </c>
      <c r="G450" s="36" t="s">
        <v>1615</v>
      </c>
      <c r="H450" s="36" t="str">
        <f t="shared" si="21"/>
        <v>19: {label:"800.019", color:"#f6cb9a"},</v>
      </c>
    </row>
    <row r="451" spans="1:8">
      <c r="A451" s="41">
        <v>20</v>
      </c>
      <c r="B451" s="42">
        <f t="shared" si="20"/>
        <v>800.02</v>
      </c>
      <c r="C451" s="36" t="s">
        <v>1983</v>
      </c>
      <c r="F451" s="36" t="str">
        <f t="shared" si="22"/>
        <v>20: {label:"800.02", color:"#f5c696"}</v>
      </c>
      <c r="G451" s="36" t="s">
        <v>1615</v>
      </c>
      <c r="H451" s="36" t="str">
        <f t="shared" si="21"/>
        <v>20: {label:"800.02", color:"#f5c696"},</v>
      </c>
    </row>
    <row r="452" spans="1:8">
      <c r="A452" s="41">
        <v>21</v>
      </c>
      <c r="B452" s="42">
        <f t="shared" si="20"/>
        <v>800.02099999999996</v>
      </c>
      <c r="C452" s="36" t="s">
        <v>1984</v>
      </c>
      <c r="F452" s="36" t="str">
        <f t="shared" si="22"/>
        <v>21: {label:"800.021", color:"#f4c092"}</v>
      </c>
      <c r="G452" s="36" t="s">
        <v>1615</v>
      </c>
      <c r="H452" s="36" t="str">
        <f t="shared" si="21"/>
        <v>21: {label:"800.021", color:"#f4c092"},</v>
      </c>
    </row>
    <row r="453" spans="1:8">
      <c r="A453" s="41">
        <v>22</v>
      </c>
      <c r="B453" s="42">
        <f t="shared" si="20"/>
        <v>800.02200000000005</v>
      </c>
      <c r="C453" s="36" t="s">
        <v>1985</v>
      </c>
      <c r="F453" s="36" t="str">
        <f t="shared" si="22"/>
        <v>22: {label:"800.022", color:"#f3ba8e"}</v>
      </c>
      <c r="G453" s="36" t="s">
        <v>1615</v>
      </c>
      <c r="H453" s="36" t="str">
        <f t="shared" si="21"/>
        <v>22: {label:"800.022", color:"#f3ba8e"},</v>
      </c>
    </row>
    <row r="454" spans="1:8">
      <c r="A454" s="41">
        <v>23</v>
      </c>
      <c r="B454" s="42">
        <f t="shared" si="20"/>
        <v>800.02300000000002</v>
      </c>
      <c r="C454" s="36" t="s">
        <v>1986</v>
      </c>
      <c r="F454" s="36" t="str">
        <f t="shared" si="22"/>
        <v>23: {label:"800.023", color:"#f2b48a"}</v>
      </c>
      <c r="G454" s="36" t="s">
        <v>1615</v>
      </c>
      <c r="H454" s="36" t="str">
        <f t="shared" si="21"/>
        <v>23: {label:"800.023", color:"#f2b48a"},</v>
      </c>
    </row>
    <row r="455" spans="1:8">
      <c r="A455" s="41">
        <v>24</v>
      </c>
      <c r="B455" s="42">
        <f t="shared" si="20"/>
        <v>800.024</v>
      </c>
      <c r="C455" s="36" t="s">
        <v>1987</v>
      </c>
      <c r="F455" s="36" t="str">
        <f t="shared" si="22"/>
        <v>24: {label:"800.024", color:"#f1af86"}</v>
      </c>
      <c r="G455" s="36" t="s">
        <v>1615</v>
      </c>
      <c r="H455" s="36" t="str">
        <f t="shared" si="21"/>
        <v>24: {label:"800.024", color:"#f1af86"},</v>
      </c>
    </row>
    <row r="456" spans="1:8">
      <c r="A456" s="41">
        <v>25</v>
      </c>
      <c r="B456" s="42">
        <f t="shared" si="20"/>
        <v>800.02499999999998</v>
      </c>
      <c r="C456" s="36" t="s">
        <v>1988</v>
      </c>
      <c r="F456" s="36" t="str">
        <f t="shared" si="22"/>
        <v>25: {label:"800.025", color:"#f0a982"}</v>
      </c>
      <c r="G456" s="36" t="s">
        <v>1615</v>
      </c>
      <c r="H456" s="36" t="str">
        <f t="shared" si="21"/>
        <v>25: {label:"800.025", color:"#f0a982"},</v>
      </c>
    </row>
    <row r="457" spans="1:8">
      <c r="A457" s="41">
        <v>26</v>
      </c>
      <c r="B457" s="42">
        <f t="shared" si="20"/>
        <v>800.02599999999995</v>
      </c>
      <c r="C457" s="36" t="s">
        <v>1989</v>
      </c>
      <c r="F457" s="36" t="str">
        <f t="shared" si="22"/>
        <v>26: {label:"800.026", color:"#efa37e"}</v>
      </c>
      <c r="G457" s="36" t="s">
        <v>1615</v>
      </c>
      <c r="H457" s="36" t="str">
        <f t="shared" si="21"/>
        <v>26: {label:"800.026", color:"#efa37e"},</v>
      </c>
    </row>
    <row r="458" spans="1:8">
      <c r="A458" s="41">
        <v>27</v>
      </c>
      <c r="B458" s="42">
        <f t="shared" si="20"/>
        <v>800.02700000000004</v>
      </c>
      <c r="C458" s="36" t="s">
        <v>1990</v>
      </c>
      <c r="F458" s="36" t="str">
        <f t="shared" si="22"/>
        <v>27: {label:"800.027", color:"#ee9d7a"}</v>
      </c>
      <c r="G458" s="36" t="s">
        <v>1615</v>
      </c>
      <c r="H458" s="36" t="str">
        <f t="shared" si="21"/>
        <v>27: {label:"800.027", color:"#ee9d7a"},</v>
      </c>
    </row>
    <row r="459" spans="1:8">
      <c r="A459" s="41">
        <v>28</v>
      </c>
      <c r="B459" s="42">
        <f t="shared" si="20"/>
        <v>800.02800000000002</v>
      </c>
      <c r="C459" s="36" t="s">
        <v>1991</v>
      </c>
      <c r="F459" s="36" t="str">
        <f t="shared" si="22"/>
        <v>28: {label:"800.028", color:"#ed9876"}</v>
      </c>
      <c r="G459" s="36" t="s">
        <v>1615</v>
      </c>
      <c r="H459" s="36" t="str">
        <f t="shared" si="21"/>
        <v>28: {label:"800.028", color:"#ed9876"},</v>
      </c>
    </row>
    <row r="460" spans="1:8">
      <c r="A460" s="41">
        <v>29</v>
      </c>
      <c r="B460" s="42">
        <f t="shared" si="20"/>
        <v>800.029</v>
      </c>
      <c r="C460" s="36" t="s">
        <v>1992</v>
      </c>
      <c r="F460" s="36" t="str">
        <f t="shared" si="22"/>
        <v>29: {label:"800.029", color:"#ec9272"}</v>
      </c>
      <c r="G460" s="36" t="s">
        <v>1615</v>
      </c>
      <c r="H460" s="36" t="str">
        <f t="shared" si="21"/>
        <v>29: {label:"800.029", color:"#ec9272"},</v>
      </c>
    </row>
    <row r="461" spans="1:8">
      <c r="A461" s="41">
        <v>30</v>
      </c>
      <c r="B461" s="42">
        <f t="shared" si="20"/>
        <v>800.03</v>
      </c>
      <c r="C461" s="36" t="s">
        <v>1993</v>
      </c>
      <c r="F461" s="36" t="str">
        <f t="shared" si="22"/>
        <v>30: {label:"800.03", color:"#eb8c6e"}</v>
      </c>
      <c r="G461" s="36" t="s">
        <v>1615</v>
      </c>
      <c r="H461" s="36" t="str">
        <f t="shared" si="21"/>
        <v>30: {label:"800.03", color:"#eb8c6e"},</v>
      </c>
    </row>
    <row r="462" spans="1:8">
      <c r="A462" s="41">
        <v>32</v>
      </c>
      <c r="B462" s="42">
        <f t="shared" si="20"/>
        <v>800.03099999999995</v>
      </c>
      <c r="C462" s="36" t="s">
        <v>1994</v>
      </c>
      <c r="F462" s="36" t="str">
        <f t="shared" si="22"/>
        <v>32: {label:"800.031", color:"#e98165"}</v>
      </c>
      <c r="G462" s="36" t="s">
        <v>1615</v>
      </c>
      <c r="H462" s="36" t="str">
        <f t="shared" si="21"/>
        <v>32: {label:"800.031", color:"#e98165"},</v>
      </c>
    </row>
    <row r="463" spans="1:8">
      <c r="A463" s="41">
        <v>33</v>
      </c>
      <c r="B463" s="42">
        <f t="shared" si="20"/>
        <v>800.03200000000004</v>
      </c>
      <c r="C463" s="36" t="s">
        <v>1995</v>
      </c>
      <c r="F463" s="36" t="str">
        <f t="shared" si="22"/>
        <v>33: {label:"800.032", color:"#e87b61"}</v>
      </c>
      <c r="G463" s="36" t="s">
        <v>1615</v>
      </c>
      <c r="H463" s="36" t="str">
        <f t="shared" si="21"/>
        <v>33: {label:"800.032", color:"#e87b61"},</v>
      </c>
    </row>
    <row r="464" spans="1:8">
      <c r="A464" s="41">
        <v>34</v>
      </c>
      <c r="B464" s="42">
        <f t="shared" si="20"/>
        <v>800.03300000000002</v>
      </c>
      <c r="C464" s="36" t="s">
        <v>1996</v>
      </c>
      <c r="F464" s="36" t="str">
        <f t="shared" si="22"/>
        <v>34: {label:"800.033", color:"#e7755d"}</v>
      </c>
      <c r="G464" s="36" t="s">
        <v>1615</v>
      </c>
      <c r="H464" s="36" t="str">
        <f t="shared" si="21"/>
        <v>34: {label:"800.033", color:"#e7755d"},</v>
      </c>
    </row>
    <row r="465" spans="1:8">
      <c r="A465" s="41">
        <v>35</v>
      </c>
      <c r="B465" s="42">
        <f t="shared" si="20"/>
        <v>800.03399999999999</v>
      </c>
      <c r="C465" s="36" t="s">
        <v>1997</v>
      </c>
      <c r="F465" s="36" t="str">
        <f t="shared" si="22"/>
        <v>35: {label:"800.034", color:"#e66f59"}</v>
      </c>
      <c r="G465" s="36" t="s">
        <v>1615</v>
      </c>
      <c r="H465" s="36" t="str">
        <f t="shared" si="21"/>
        <v>35: {label:"800.034", color:"#e66f59"},</v>
      </c>
    </row>
    <row r="466" spans="1:8">
      <c r="A466" s="41">
        <v>39</v>
      </c>
      <c r="B466" s="42">
        <f t="shared" si="20"/>
        <v>800.03499999999997</v>
      </c>
      <c r="C466" s="36" t="s">
        <v>1998</v>
      </c>
      <c r="F466" s="36" t="str">
        <f t="shared" si="22"/>
        <v>39: {label:"800.035", color:"#e25849"}</v>
      </c>
      <c r="G466" s="36" t="s">
        <v>1615</v>
      </c>
      <c r="H466" s="36" t="str">
        <f t="shared" si="21"/>
        <v>39: {label:"800.035", color:"#e25849"},</v>
      </c>
    </row>
    <row r="467" spans="1:8">
      <c r="A467" s="41">
        <v>40</v>
      </c>
      <c r="B467" s="42">
        <f t="shared" si="20"/>
        <v>800.03599999999994</v>
      </c>
      <c r="C467" s="36" t="s">
        <v>1999</v>
      </c>
      <c r="F467" s="36" t="str">
        <f t="shared" si="22"/>
        <v>40: {label:"800.036", color:"#e15345"}</v>
      </c>
      <c r="G467" s="36" t="s">
        <v>1615</v>
      </c>
      <c r="H467" s="36" t="str">
        <f t="shared" si="21"/>
        <v>40: {label:"800.036", color:"#e15345"},</v>
      </c>
    </row>
    <row r="468" spans="1:8">
      <c r="A468" s="41">
        <v>45</v>
      </c>
      <c r="B468" s="42">
        <f t="shared" si="20"/>
        <v>800.03700000000003</v>
      </c>
      <c r="C468" s="36" t="s">
        <v>2000</v>
      </c>
      <c r="F468" s="36" t="str">
        <f t="shared" si="22"/>
        <v>45: {label:"800.037", color:"#dc3630"}</v>
      </c>
      <c r="G468" s="36" t="s">
        <v>1615</v>
      </c>
      <c r="H468" s="36" t="str">
        <f t="shared" si="21"/>
        <v>45: {label:"800.037", color:"#dc3630"},</v>
      </c>
    </row>
    <row r="469" spans="1:8">
      <c r="A469" s="41">
        <v>50</v>
      </c>
      <c r="B469" s="42">
        <f t="shared" si="20"/>
        <v>800.03800000000001</v>
      </c>
      <c r="C469" s="36" t="s">
        <v>2001</v>
      </c>
      <c r="F469" s="36" t="str">
        <f t="shared" si="22"/>
        <v>50: {label:"800.038", color:"#d7191c"}</v>
      </c>
      <c r="G469" s="36" t="s">
        <v>1615</v>
      </c>
      <c r="H469" s="36" t="str">
        <f t="shared" si="21"/>
        <v>50: {label:"800.038", color:"#d7191c"},</v>
      </c>
    </row>
    <row r="470" spans="1:8">
      <c r="A470" s="41" t="s">
        <v>472</v>
      </c>
      <c r="B470" s="41">
        <f>B441</f>
        <v>800.01</v>
      </c>
      <c r="C470" s="41" t="str">
        <f>C441</f>
        <v>#ffffbf</v>
      </c>
      <c r="F470" s="36" t="str">
        <f t="shared" si="22"/>
        <v>10, 6: {label:"800.01", color:"#ffffbf"}</v>
      </c>
      <c r="G470" s="36" t="s">
        <v>1615</v>
      </c>
      <c r="H470" s="36" t="str">
        <f t="shared" si="21"/>
        <v>10, 6: {label:"800.01", color:"#ffffbf"},</v>
      </c>
    </row>
    <row r="471" spans="1:8">
      <c r="A471" s="41" t="s">
        <v>529</v>
      </c>
      <c r="B471" s="41">
        <f>B441</f>
        <v>800.01</v>
      </c>
      <c r="C471" s="41" t="str">
        <f>C441</f>
        <v>#ffffbf</v>
      </c>
      <c r="F471" s="36" t="str">
        <f t="shared" si="22"/>
        <v>10+: {label:"800.01", color:"#ffffbf"}</v>
      </c>
      <c r="G471" s="36" t="s">
        <v>1615</v>
      </c>
      <c r="H471" s="36" t="str">
        <f t="shared" si="21"/>
        <v>10+: {label:"800.01", color:"#ffffbf"},</v>
      </c>
    </row>
    <row r="472" spans="1:8">
      <c r="A472" s="41" t="s">
        <v>1317</v>
      </c>
      <c r="B472" s="41">
        <f>B443</f>
        <v>800.01199999999994</v>
      </c>
      <c r="C472" s="41" t="str">
        <f>C443</f>
        <v>#fdf4b7</v>
      </c>
      <c r="F472" s="36" t="str">
        <f t="shared" si="22"/>
        <v>12 years: {label:"800.012", color:"#fdf4b7"}</v>
      </c>
      <c r="G472" s="36" t="s">
        <v>1615</v>
      </c>
      <c r="H472" s="36" t="str">
        <f t="shared" si="21"/>
        <v>12 years: {label:"800.012", color:"#fdf4b7"},</v>
      </c>
    </row>
    <row r="473" spans="1:8">
      <c r="A473" s="41" t="s">
        <v>848</v>
      </c>
      <c r="B473" s="41">
        <f>B451</f>
        <v>800.02</v>
      </c>
      <c r="C473" s="41" t="str">
        <f>C451</f>
        <v>#f5c696</v>
      </c>
      <c r="F473" s="36" t="str">
        <f t="shared" si="22"/>
        <v>20+: {label:"800.02", color:"#f5c696"}</v>
      </c>
      <c r="G473" s="36" t="s">
        <v>1615</v>
      </c>
      <c r="H473" s="36" t="str">
        <f t="shared" si="21"/>
        <v>20+: {label:"800.02", color:"#f5c696"},</v>
      </c>
    </row>
    <row r="474" spans="1:8">
      <c r="A474" s="41">
        <v>4</v>
      </c>
      <c r="B474" s="41">
        <f>B435</f>
        <v>800.00400000000002</v>
      </c>
      <c r="C474" s="41" t="str">
        <f>C435</f>
        <v>#80b5bc</v>
      </c>
      <c r="F474" s="36" t="str">
        <f t="shared" si="22"/>
        <v>4: {label:"800.004", color:"#80b5bc"}</v>
      </c>
      <c r="G474" s="36" t="s">
        <v>1615</v>
      </c>
      <c r="H474" s="36" t="str">
        <f t="shared" si="21"/>
        <v>4: {label:"800.004", color:"#80b5bc"},</v>
      </c>
    </row>
    <row r="475" spans="1:8">
      <c r="A475" s="41" t="s">
        <v>64</v>
      </c>
      <c r="B475" s="41">
        <f>B456</f>
        <v>800.02499999999998</v>
      </c>
      <c r="C475" s="41" t="str">
        <f>C456</f>
        <v>#f0a982</v>
      </c>
      <c r="F475" s="36" t="str">
        <f t="shared" si="22"/>
        <v>25 years: {label:"800.025", color:"#f0a982"}</v>
      </c>
      <c r="G475" s="36" t="s">
        <v>1615</v>
      </c>
      <c r="H475" s="36" t="str">
        <f t="shared" si="21"/>
        <v>25 years: {label:"800.025", color:"#f0a982"},</v>
      </c>
    </row>
    <row r="476" spans="1:8">
      <c r="A476" s="41" t="s">
        <v>512</v>
      </c>
      <c r="B476" s="41">
        <f>B461</f>
        <v>800.03</v>
      </c>
      <c r="C476" s="41" t="str">
        <f>C461</f>
        <v>#eb8c6e</v>
      </c>
      <c r="F476" s="36" t="str">
        <f t="shared" si="22"/>
        <v>30+: {label:"800.03", color:"#eb8c6e"}</v>
      </c>
      <c r="G476" s="36" t="s">
        <v>1615</v>
      </c>
      <c r="H476" s="36" t="str">
        <f t="shared" si="21"/>
        <v>30+: {label:"800.03", color:"#eb8c6e"},</v>
      </c>
    </row>
    <row r="477" spans="1:8">
      <c r="A477" s="41" t="s">
        <v>886</v>
      </c>
      <c r="B477" s="41">
        <f>B435</f>
        <v>800.00400000000002</v>
      </c>
      <c r="C477" s="41" t="str">
        <f>C435</f>
        <v>#80b5bc</v>
      </c>
      <c r="F477" s="36" t="str">
        <f t="shared" si="22"/>
        <v>4 years: {label:"800.004", color:"#80b5bc"}</v>
      </c>
      <c r="G477" s="36" t="s">
        <v>1615</v>
      </c>
      <c r="H477" s="36" t="str">
        <f t="shared" si="21"/>
        <v>4 years: {label:"800.004", color:"#80b5bc"},</v>
      </c>
    </row>
    <row r="478" spans="1:8">
      <c r="A478" s="41" t="s">
        <v>1139</v>
      </c>
      <c r="B478" s="41">
        <f>B436</f>
        <v>800.005</v>
      </c>
      <c r="C478" s="41" t="str">
        <f>C436</f>
        <v>#95c1bd</v>
      </c>
      <c r="F478" s="36" t="str">
        <f t="shared" si="22"/>
        <v>5 years: {label:"800.005", color:"#95c1bd"}</v>
      </c>
      <c r="G478" s="36" t="s">
        <v>1615</v>
      </c>
      <c r="H478" s="36" t="str">
        <f t="shared" si="21"/>
        <v>5 years: {label:"800.005", color:"#95c1bd"},</v>
      </c>
    </row>
    <row r="479" spans="1:8">
      <c r="A479" s="41" t="s">
        <v>81</v>
      </c>
      <c r="B479" s="41">
        <f>B436</f>
        <v>800.005</v>
      </c>
      <c r="C479" s="41" t="str">
        <f>C436</f>
        <v>#95c1bd</v>
      </c>
      <c r="F479" s="36" t="str">
        <f t="shared" si="22"/>
        <v>5+: {label:"800.005", color:"#95c1bd"}</v>
      </c>
      <c r="G479" s="36" t="s">
        <v>1615</v>
      </c>
      <c r="H479" s="36" t="str">
        <f t="shared" si="21"/>
        <v>5+: {label:"800.005", color:"#95c1bd"},</v>
      </c>
    </row>
    <row r="480" spans="1:8">
      <c r="A480" s="41" t="s">
        <v>1441</v>
      </c>
      <c r="B480" s="41">
        <f>B436</f>
        <v>800.005</v>
      </c>
      <c r="C480" s="41" t="str">
        <f>C436</f>
        <v>#95c1bd</v>
      </c>
      <c r="F480" s="36" t="str">
        <f t="shared" si="22"/>
        <v>5+years: {label:"800.005", color:"#95c1bd"}</v>
      </c>
      <c r="G480" s="36" t="s">
        <v>1615</v>
      </c>
      <c r="H480" s="36" t="str">
        <f t="shared" si="21"/>
        <v>5+years: {label:"800.005", color:"#95c1bd"},</v>
      </c>
    </row>
    <row r="481" spans="1:8">
      <c r="A481" s="41" t="s">
        <v>1472</v>
      </c>
      <c r="B481" s="41">
        <f>B436</f>
        <v>800.005</v>
      </c>
      <c r="C481" s="41" t="str">
        <f>C436</f>
        <v>#95c1bd</v>
      </c>
      <c r="F481" s="36" t="str">
        <f t="shared" si="22"/>
        <v>2007-2010: {label:"800.005", color:"#95c1bd"}</v>
      </c>
      <c r="G481" s="36" t="s">
        <v>1615</v>
      </c>
      <c r="H481" s="36" t="str">
        <f t="shared" si="21"/>
        <v>2007-2010: {label:"800.005", color:"#95c1bd"},</v>
      </c>
    </row>
    <row r="482" spans="1:8">
      <c r="A482" s="40" t="s">
        <v>1614</v>
      </c>
      <c r="B482" s="40">
        <v>801</v>
      </c>
      <c r="C482" t="s">
        <v>1717</v>
      </c>
      <c r="F482" s="36" t="str">
        <f t="shared" si="22"/>
        <v>unknown: {label:"801", color:"#c7c7c7"}</v>
      </c>
      <c r="G482" s="36" t="s">
        <v>1615</v>
      </c>
      <c r="H482" s="36" t="str">
        <f t="shared" si="21"/>
        <v>unknown: {label:"801", color:"#c7c7c7"},</v>
      </c>
    </row>
    <row r="483" spans="1:8">
      <c r="A483" s="42">
        <v>900</v>
      </c>
      <c r="B483" s="42" t="s">
        <v>43</v>
      </c>
      <c r="C483" t="s">
        <v>1704</v>
      </c>
      <c r="F483" s="36" t="str">
        <f t="shared" si="22"/>
        <v>900: {label:"Colleague", color:"#1f77b4"}</v>
      </c>
      <c r="G483" s="36" t="s">
        <v>1615</v>
      </c>
      <c r="H483" s="36" t="str">
        <f t="shared" si="21"/>
        <v>900: {label:"Colleague", color:"#1f77b4"},</v>
      </c>
    </row>
    <row r="484" spans="1:8">
      <c r="A484" s="41">
        <v>901</v>
      </c>
      <c r="B484" s="41" t="s">
        <v>900</v>
      </c>
      <c r="C484" t="s">
        <v>1705</v>
      </c>
      <c r="F484" s="36" t="str">
        <f t="shared" si="22"/>
        <v>901: {label:"E-mail", color:"#aec7e8"}</v>
      </c>
      <c r="G484" s="36" t="s">
        <v>1615</v>
      </c>
      <c r="H484" s="36" t="str">
        <f t="shared" si="21"/>
        <v>901: {label:"E-mail", color:"#aec7e8"},</v>
      </c>
    </row>
    <row r="485" spans="1:8">
      <c r="A485" s="41">
        <v>902</v>
      </c>
      <c r="B485" s="41" t="s">
        <v>65</v>
      </c>
      <c r="C485" t="s">
        <v>1706</v>
      </c>
      <c r="F485" s="36" t="str">
        <f t="shared" si="22"/>
        <v>902: {label:"Other", color:"#ff7f0e"}</v>
      </c>
      <c r="G485" s="36" t="s">
        <v>1615</v>
      </c>
      <c r="H485" s="36" t="str">
        <f t="shared" si="21"/>
        <v>902: {label:"Other", color:"#ff7f0e"},</v>
      </c>
    </row>
    <row r="486" spans="1:8">
      <c r="A486" s="41">
        <v>903</v>
      </c>
      <c r="B486" s="41" t="s">
        <v>22</v>
      </c>
      <c r="C486" t="s">
        <v>1707</v>
      </c>
      <c r="F486" s="36" t="str">
        <f t="shared" si="22"/>
        <v>903: {label:"Past Attendee", color:"#ffbb78"}</v>
      </c>
      <c r="G486" s="36" t="s">
        <v>1615</v>
      </c>
      <c r="H486" s="36" t="str">
        <f t="shared" si="21"/>
        <v>903: {label:"Past Attendee", color:"#ffbb78"},</v>
      </c>
    </row>
    <row r="487" spans="1:8">
      <c r="A487" s="41">
        <v>904</v>
      </c>
      <c r="B487" s="41" t="s">
        <v>82</v>
      </c>
      <c r="C487" t="s">
        <v>1708</v>
      </c>
      <c r="F487" s="36" t="str">
        <f t="shared" si="22"/>
        <v>904: {label:"Website", color:"#2ca02c"}</v>
      </c>
      <c r="G487" s="36" t="s">
        <v>1615</v>
      </c>
      <c r="H487" s="36" t="str">
        <f t="shared" si="21"/>
        <v>904: {label:"Website", color:"#2ca02c"},</v>
      </c>
    </row>
    <row r="488" spans="1:8">
      <c r="A488" s="40">
        <v>905</v>
      </c>
      <c r="B488" s="40" t="s">
        <v>320</v>
      </c>
      <c r="C488" t="s">
        <v>1717</v>
      </c>
      <c r="F488" s="36" t="str">
        <f t="shared" si="22"/>
        <v>905: {label:"Unknown", color:"#c7c7c7"}</v>
      </c>
      <c r="G488" s="36" t="s">
        <v>1615</v>
      </c>
      <c r="H488" s="36" t="str">
        <f t="shared" si="21"/>
        <v>905: {label:"Unknown", color:"#c7c7c7"},</v>
      </c>
    </row>
    <row r="489" spans="1:8">
      <c r="A489" s="36">
        <v>1000</v>
      </c>
      <c r="B489" s="36" t="s">
        <v>24</v>
      </c>
      <c r="C489" t="s">
        <v>1704</v>
      </c>
      <c r="F489" s="36" t="str">
        <f t="shared" si="22"/>
        <v>1000: {label:"Male", color:"#1f77b4"}</v>
      </c>
      <c r="G489" s="36" t="s">
        <v>1615</v>
      </c>
      <c r="H489" s="36" t="str">
        <f t="shared" si="21"/>
        <v>1000: {label:"Male", color:"#1f77b4"},</v>
      </c>
    </row>
    <row r="490" spans="1:8">
      <c r="A490" s="36">
        <v>1001</v>
      </c>
      <c r="B490" s="36" t="s">
        <v>34</v>
      </c>
      <c r="C490" t="s">
        <v>1714</v>
      </c>
      <c r="F490" s="36" t="str">
        <f t="shared" si="22"/>
        <v>1001: {label:"Female", color:"#e377c2"}</v>
      </c>
      <c r="G490" s="36" t="s">
        <v>1615</v>
      </c>
      <c r="H490" s="36" t="str">
        <f t="shared" si="21"/>
        <v>1001: {label:"Female", color:"#e377c2"},</v>
      </c>
    </row>
    <row r="491" spans="1:8">
      <c r="A491" s="40">
        <v>1002</v>
      </c>
      <c r="B491" s="40" t="s">
        <v>320</v>
      </c>
      <c r="C491" t="s">
        <v>1717</v>
      </c>
      <c r="F491" s="36" t="str">
        <f t="shared" si="22"/>
        <v>1002: {label:"Unknown", color:"#c7c7c7"}</v>
      </c>
      <c r="G491" s="36" t="s">
        <v>1615</v>
      </c>
      <c r="H491" s="36" t="str">
        <f t="shared" si="21"/>
        <v>1002: {label:"Unknown", color:"#c7c7c7"},</v>
      </c>
    </row>
    <row r="492" spans="1:8">
      <c r="A492" s="36">
        <v>1100</v>
      </c>
      <c r="B492" s="36" t="s">
        <v>25</v>
      </c>
      <c r="C492" t="s">
        <v>1704</v>
      </c>
      <c r="F492" s="36" t="str">
        <f t="shared" si="22"/>
        <v>1100: {label:"Academia", color:"#1f77b4"}</v>
      </c>
      <c r="G492" s="36" t="s">
        <v>1615</v>
      </c>
      <c r="H492" s="36" t="str">
        <f t="shared" si="21"/>
        <v>1100: {label:"Academia", color:"#1f77b4"},</v>
      </c>
    </row>
    <row r="493" spans="1:8">
      <c r="A493" s="36">
        <v>1101</v>
      </c>
      <c r="B493" s="36" t="s">
        <v>35</v>
      </c>
      <c r="C493" t="s">
        <v>1705</v>
      </c>
      <c r="F493" s="36" t="str">
        <f t="shared" si="22"/>
        <v>1101: {label:"Corporate", color:"#aec7e8"}</v>
      </c>
      <c r="G493" s="36" t="s">
        <v>1615</v>
      </c>
      <c r="H493" s="36" t="str">
        <f t="shared" si="21"/>
        <v>1101: {label:"Corporate", color:"#aec7e8"},</v>
      </c>
    </row>
    <row r="494" spans="1:8">
      <c r="A494" s="36">
        <v>1102</v>
      </c>
      <c r="B494" s="36" t="s">
        <v>76</v>
      </c>
      <c r="C494" t="s">
        <v>1706</v>
      </c>
      <c r="F494" s="36" t="str">
        <f t="shared" si="22"/>
        <v>1102: {label:"Government", color:"#ff7f0e"}</v>
      </c>
      <c r="G494" s="36" t="s">
        <v>1615</v>
      </c>
      <c r="H494" s="36" t="str">
        <f t="shared" si="21"/>
        <v>1102: {label:"Government", color:"#ff7f0e"},</v>
      </c>
    </row>
    <row r="495" spans="1:8">
      <c r="A495" s="36">
        <v>1103</v>
      </c>
      <c r="B495" s="36" t="s">
        <v>243</v>
      </c>
      <c r="C495" t="s">
        <v>1707</v>
      </c>
      <c r="F495" s="36" t="str">
        <f t="shared" si="22"/>
        <v>1103: {label:"Non-profit", color:"#ffbb78"}</v>
      </c>
      <c r="G495" s="36" t="s">
        <v>1615</v>
      </c>
      <c r="H495" s="36" t="str">
        <f t="shared" si="21"/>
        <v>1103: {label:"Non-profit", color:"#ffbb78"},</v>
      </c>
    </row>
    <row r="496" spans="1:8">
      <c r="A496" s="36">
        <v>1104</v>
      </c>
      <c r="B496" s="36" t="s">
        <v>320</v>
      </c>
      <c r="C496" t="s">
        <v>1717</v>
      </c>
      <c r="F496" s="36" t="str">
        <f t="shared" si="22"/>
        <v>1104: {label:"Unknown", color:"#c7c7c7"}</v>
      </c>
      <c r="G496" s="36" t="s">
        <v>2004</v>
      </c>
      <c r="H496" s="36" t="str">
        <f>E496&amp;F496&amp;G496</f>
        <v>1104: {label:"Unknown", color:"#c7c7c7"}};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Sheet9</vt:lpstr>
      <vt:lpstr>Sheet1</vt:lpstr>
      <vt:lpstr>data (2)</vt:lpstr>
      <vt:lpstr>data</vt:lpstr>
      <vt:lpstr>interests</vt:lpstr>
      <vt:lpstr>interests (2)</vt:lpstr>
      <vt:lpstr>variables</vt:lpstr>
      <vt:lpstr>ready</vt:lpstr>
      <vt:lpstr>dict</vt:lpstr>
      <vt:lpstr>Sheet2</vt:lpstr>
      <vt:lpstr>colors</vt:lpstr>
      <vt:lpstr>Sheet5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cukier_j</dc:creator>
  <cp:lastModifiedBy>cukier_j</cp:lastModifiedBy>
  <dcterms:created xsi:type="dcterms:W3CDTF">2011-09-09T11:24:21Z</dcterms:created>
  <dcterms:modified xsi:type="dcterms:W3CDTF">2011-10-04T10:40:26Z</dcterms:modified>
</cp:coreProperties>
</file>