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6400" yWindow="0" windowWidth="12800" windowHeight="22200" tabRatio="50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Sheet1!$A$87:$B$117</definedName>
    <definedName name="_xlnm._FilterDatabase" localSheetId="2" hidden="1">Sheet3!$A$7:$A$74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7" i="1" l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6" i="1"/>
  <c r="C86" i="1"/>
  <c r="H86" i="1"/>
  <c r="J86" i="1"/>
  <c r="B85" i="1"/>
  <c r="C85" i="1"/>
  <c r="H85" i="1"/>
  <c r="J85" i="1"/>
  <c r="B84" i="1"/>
  <c r="C84" i="1"/>
  <c r="H84" i="1"/>
  <c r="J84" i="1"/>
  <c r="B83" i="1"/>
  <c r="C83" i="1"/>
  <c r="H83" i="1"/>
  <c r="J83" i="1"/>
  <c r="B82" i="1"/>
  <c r="C82" i="1"/>
  <c r="H82" i="1"/>
  <c r="J82" i="1"/>
  <c r="B81" i="1"/>
  <c r="C81" i="1"/>
  <c r="H81" i="1"/>
  <c r="J81" i="1"/>
  <c r="B80" i="1"/>
  <c r="C80" i="1"/>
  <c r="H80" i="1"/>
  <c r="J80" i="1"/>
  <c r="B79" i="1"/>
  <c r="C79" i="1"/>
  <c r="H79" i="1"/>
  <c r="J79" i="1"/>
  <c r="B78" i="1"/>
  <c r="C78" i="1"/>
  <c r="H78" i="1"/>
  <c r="J78" i="1"/>
  <c r="B77" i="1"/>
  <c r="C77" i="1"/>
  <c r="H77" i="1"/>
  <c r="J77" i="1"/>
  <c r="B76" i="1"/>
  <c r="C76" i="1"/>
  <c r="H76" i="1"/>
  <c r="J76" i="1"/>
  <c r="B75" i="1"/>
  <c r="C75" i="1"/>
  <c r="H75" i="1"/>
  <c r="J75" i="1"/>
  <c r="B74" i="1"/>
  <c r="C74" i="1"/>
  <c r="H74" i="1"/>
  <c r="J74" i="1"/>
  <c r="B73" i="1"/>
  <c r="C73" i="1"/>
  <c r="H73" i="1"/>
  <c r="J73" i="1"/>
  <c r="B72" i="1"/>
  <c r="C72" i="1"/>
  <c r="H72" i="1"/>
  <c r="J72" i="1"/>
  <c r="B71" i="1"/>
  <c r="C71" i="1"/>
  <c r="H71" i="1"/>
  <c r="J71" i="1"/>
  <c r="B70" i="1"/>
  <c r="C70" i="1"/>
  <c r="H70" i="1"/>
  <c r="J70" i="1"/>
  <c r="B69" i="1"/>
  <c r="C69" i="1"/>
  <c r="H69" i="1"/>
  <c r="J69" i="1"/>
  <c r="B68" i="1"/>
  <c r="C68" i="1"/>
  <c r="H68" i="1"/>
  <c r="J68" i="1"/>
  <c r="B67" i="1"/>
  <c r="C67" i="1"/>
  <c r="H67" i="1"/>
  <c r="J67" i="1"/>
  <c r="B65" i="1"/>
  <c r="C65" i="1"/>
  <c r="G65" i="1"/>
  <c r="J65" i="1"/>
  <c r="B64" i="1"/>
  <c r="C64" i="1"/>
  <c r="G64" i="1"/>
  <c r="J64" i="1"/>
  <c r="B63" i="1"/>
  <c r="C63" i="1"/>
  <c r="G63" i="1"/>
  <c r="J63" i="1"/>
  <c r="B62" i="1"/>
  <c r="C62" i="1"/>
  <c r="G62" i="1"/>
  <c r="J62" i="1"/>
  <c r="B61" i="1"/>
  <c r="C61" i="1"/>
  <c r="G61" i="1"/>
  <c r="J61" i="1"/>
  <c r="B60" i="1"/>
  <c r="C60" i="1"/>
  <c r="G60" i="1"/>
  <c r="J60" i="1"/>
  <c r="B59" i="1"/>
  <c r="C59" i="1"/>
  <c r="G59" i="1"/>
  <c r="J59" i="1"/>
  <c r="B57" i="1"/>
  <c r="C57" i="1"/>
  <c r="F57" i="1"/>
  <c r="J57" i="1"/>
  <c r="B56" i="1"/>
  <c r="C56" i="1"/>
  <c r="F56" i="1"/>
  <c r="J56" i="1"/>
  <c r="B55" i="1"/>
  <c r="C55" i="1"/>
  <c r="F55" i="1"/>
  <c r="J55" i="1"/>
  <c r="B54" i="1"/>
  <c r="C54" i="1"/>
  <c r="F54" i="1"/>
  <c r="J54" i="1"/>
  <c r="B53" i="1"/>
  <c r="C53" i="1"/>
  <c r="F53" i="1"/>
  <c r="J53" i="1"/>
  <c r="B52" i="1"/>
  <c r="C52" i="1"/>
  <c r="F52" i="1"/>
  <c r="J52" i="1"/>
  <c r="B51" i="1"/>
  <c r="C51" i="1"/>
  <c r="F51" i="1"/>
  <c r="J51" i="1"/>
  <c r="B50" i="1"/>
  <c r="C50" i="1"/>
  <c r="F50" i="1"/>
  <c r="J50" i="1"/>
  <c r="B49" i="1"/>
  <c r="C49" i="1"/>
  <c r="F49" i="1"/>
  <c r="J49" i="1"/>
  <c r="B48" i="1"/>
  <c r="C48" i="1"/>
  <c r="F48" i="1"/>
  <c r="J48" i="1"/>
  <c r="B47" i="1"/>
  <c r="C47" i="1"/>
  <c r="F47" i="1"/>
  <c r="J47" i="1"/>
  <c r="B46" i="1"/>
  <c r="C46" i="1"/>
  <c r="F46" i="1"/>
  <c r="J46" i="1"/>
  <c r="B45" i="1"/>
  <c r="C45" i="1"/>
  <c r="F45" i="1"/>
  <c r="J45" i="1"/>
  <c r="B44" i="1"/>
  <c r="C44" i="1"/>
  <c r="F44" i="1"/>
  <c r="J44" i="1"/>
  <c r="B43" i="1"/>
  <c r="C43" i="1"/>
  <c r="F43" i="1"/>
  <c r="J43" i="1"/>
  <c r="B42" i="1"/>
  <c r="C42" i="1"/>
  <c r="F42" i="1"/>
  <c r="J42" i="1"/>
  <c r="B41" i="1"/>
  <c r="C41" i="1"/>
  <c r="F41" i="1"/>
  <c r="J41" i="1"/>
  <c r="B40" i="1"/>
  <c r="C40" i="1"/>
  <c r="F40" i="1"/>
  <c r="J40" i="1"/>
  <c r="B39" i="1"/>
  <c r="C39" i="1"/>
  <c r="F39" i="1"/>
  <c r="J39" i="1"/>
  <c r="B38" i="1"/>
  <c r="C38" i="1"/>
  <c r="F38" i="1"/>
  <c r="J38" i="1"/>
  <c r="B37" i="1"/>
  <c r="C37" i="1"/>
  <c r="F37" i="1"/>
  <c r="J37" i="1"/>
  <c r="B36" i="1"/>
  <c r="C36" i="1"/>
  <c r="F36" i="1"/>
  <c r="J36" i="1"/>
  <c r="B35" i="1"/>
  <c r="C35" i="1"/>
  <c r="F35" i="1"/>
  <c r="J35" i="1"/>
  <c r="B34" i="1"/>
  <c r="C34" i="1"/>
  <c r="F34" i="1"/>
  <c r="J34" i="1"/>
  <c r="B33" i="1"/>
  <c r="C33" i="1"/>
  <c r="F33" i="1"/>
  <c r="J33" i="1"/>
  <c r="B32" i="1"/>
  <c r="C32" i="1"/>
  <c r="F32" i="1"/>
  <c r="J32" i="1"/>
  <c r="B31" i="1"/>
  <c r="C31" i="1"/>
  <c r="F31" i="1"/>
  <c r="J31" i="1"/>
  <c r="B30" i="1"/>
  <c r="C30" i="1"/>
  <c r="F30" i="1"/>
  <c r="J30" i="1"/>
  <c r="B29" i="1"/>
  <c r="C29" i="1"/>
  <c r="F29" i="1"/>
  <c r="J29" i="1"/>
  <c r="B28" i="1"/>
  <c r="C28" i="1"/>
  <c r="F28" i="1"/>
  <c r="J28" i="1"/>
  <c r="B27" i="1"/>
  <c r="C27" i="1"/>
  <c r="F27" i="1"/>
  <c r="J27" i="1"/>
  <c r="B26" i="1"/>
  <c r="C26" i="1"/>
  <c r="F26" i="1"/>
  <c r="J26" i="1"/>
  <c r="B25" i="1"/>
  <c r="C25" i="1"/>
  <c r="F25" i="1"/>
  <c r="J25" i="1"/>
  <c r="B24" i="1"/>
  <c r="C24" i="1"/>
  <c r="F24" i="1"/>
  <c r="J24" i="1"/>
  <c r="B23" i="1"/>
  <c r="C23" i="1"/>
  <c r="F23" i="1"/>
  <c r="J23" i="1"/>
  <c r="B22" i="1"/>
  <c r="C22" i="1"/>
  <c r="F22" i="1"/>
  <c r="J22" i="1"/>
  <c r="B21" i="1"/>
  <c r="C21" i="1"/>
  <c r="F21" i="1"/>
  <c r="J21" i="1"/>
  <c r="B20" i="1"/>
  <c r="C20" i="1"/>
  <c r="F20" i="1"/>
  <c r="J20" i="1"/>
  <c r="B19" i="1"/>
  <c r="C19" i="1"/>
  <c r="F19" i="1"/>
  <c r="J19" i="1"/>
  <c r="B18" i="1"/>
  <c r="C18" i="1"/>
  <c r="F18" i="1"/>
  <c r="J18" i="1"/>
  <c r="B17" i="1"/>
  <c r="C17" i="1"/>
  <c r="F17" i="1"/>
  <c r="J17" i="1"/>
  <c r="B16" i="1"/>
  <c r="C16" i="1"/>
  <c r="F16" i="1"/>
  <c r="J16" i="1"/>
  <c r="B14" i="1"/>
  <c r="C14" i="1"/>
  <c r="E14" i="1"/>
  <c r="J14" i="1"/>
  <c r="B13" i="1"/>
  <c r="C13" i="1"/>
  <c r="E13" i="1"/>
  <c r="J13" i="1"/>
  <c r="B12" i="1"/>
  <c r="C12" i="1"/>
  <c r="E12" i="1"/>
  <c r="J12" i="1"/>
  <c r="B11" i="1"/>
  <c r="C11" i="1"/>
  <c r="E11" i="1"/>
  <c r="J11" i="1"/>
  <c r="B10" i="1"/>
  <c r="C10" i="1"/>
  <c r="E10" i="1"/>
  <c r="J10" i="1"/>
  <c r="B9" i="1"/>
  <c r="C9" i="1"/>
  <c r="E9" i="1"/>
  <c r="J9" i="1"/>
  <c r="B7" i="1"/>
  <c r="C7" i="1"/>
  <c r="D7" i="1"/>
  <c r="J7" i="1"/>
  <c r="B6" i="1"/>
  <c r="C6" i="1"/>
  <c r="D6" i="1"/>
  <c r="J6" i="1"/>
  <c r="B5" i="1"/>
  <c r="C5" i="1"/>
  <c r="D5" i="1"/>
  <c r="J5" i="1"/>
  <c r="B4" i="1"/>
  <c r="C4" i="1"/>
  <c r="D4" i="1"/>
  <c r="J4" i="1"/>
  <c r="B3" i="1"/>
  <c r="C3" i="1"/>
  <c r="D3" i="1"/>
  <c r="J3" i="1"/>
  <c r="B2" i="1"/>
  <c r="C2" i="1"/>
  <c r="D2" i="1"/>
  <c r="J2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B66" i="1"/>
  <c r="C66" i="1"/>
  <c r="H66" i="1"/>
  <c r="G66" i="1"/>
  <c r="F66" i="1"/>
  <c r="E66" i="1"/>
  <c r="H65" i="1"/>
  <c r="F65" i="1"/>
  <c r="E65" i="1"/>
  <c r="H64" i="1"/>
  <c r="F64" i="1"/>
  <c r="E64" i="1"/>
  <c r="H63" i="1"/>
  <c r="F63" i="1"/>
  <c r="E63" i="1"/>
  <c r="H62" i="1"/>
  <c r="F62" i="1"/>
  <c r="E62" i="1"/>
  <c r="H61" i="1"/>
  <c r="F61" i="1"/>
  <c r="E61" i="1"/>
  <c r="H60" i="1"/>
  <c r="F60" i="1"/>
  <c r="E60" i="1"/>
  <c r="H59" i="1"/>
  <c r="F59" i="1"/>
  <c r="E59" i="1"/>
  <c r="B58" i="1"/>
  <c r="C58" i="1"/>
  <c r="H58" i="1"/>
  <c r="G58" i="1"/>
  <c r="F58" i="1"/>
  <c r="E58" i="1"/>
  <c r="H57" i="1"/>
  <c r="G57" i="1"/>
  <c r="E57" i="1"/>
  <c r="H56" i="1"/>
  <c r="G56" i="1"/>
  <c r="E56" i="1"/>
  <c r="H55" i="1"/>
  <c r="G55" i="1"/>
  <c r="E55" i="1"/>
  <c r="H54" i="1"/>
  <c r="G54" i="1"/>
  <c r="E54" i="1"/>
  <c r="H53" i="1"/>
  <c r="G53" i="1"/>
  <c r="E53" i="1"/>
  <c r="H52" i="1"/>
  <c r="G52" i="1"/>
  <c r="E52" i="1"/>
  <c r="H51" i="1"/>
  <c r="G51" i="1"/>
  <c r="E51" i="1"/>
  <c r="H50" i="1"/>
  <c r="G50" i="1"/>
  <c r="E50" i="1"/>
  <c r="H49" i="1"/>
  <c r="G49" i="1"/>
  <c r="E49" i="1"/>
  <c r="H48" i="1"/>
  <c r="G48" i="1"/>
  <c r="E48" i="1"/>
  <c r="H47" i="1"/>
  <c r="G47" i="1"/>
  <c r="E47" i="1"/>
  <c r="H46" i="1"/>
  <c r="G46" i="1"/>
  <c r="E46" i="1"/>
  <c r="H45" i="1"/>
  <c r="G45" i="1"/>
  <c r="E45" i="1"/>
  <c r="H44" i="1"/>
  <c r="G44" i="1"/>
  <c r="E44" i="1"/>
  <c r="H43" i="1"/>
  <c r="G43" i="1"/>
  <c r="E43" i="1"/>
  <c r="H42" i="1"/>
  <c r="G42" i="1"/>
  <c r="E42" i="1"/>
  <c r="H41" i="1"/>
  <c r="G41" i="1"/>
  <c r="E41" i="1"/>
  <c r="H40" i="1"/>
  <c r="G40" i="1"/>
  <c r="E40" i="1"/>
  <c r="H39" i="1"/>
  <c r="G39" i="1"/>
  <c r="E39" i="1"/>
  <c r="H38" i="1"/>
  <c r="G38" i="1"/>
  <c r="E38" i="1"/>
  <c r="H37" i="1"/>
  <c r="G37" i="1"/>
  <c r="E37" i="1"/>
  <c r="H36" i="1"/>
  <c r="G36" i="1"/>
  <c r="E36" i="1"/>
  <c r="H35" i="1"/>
  <c r="G35" i="1"/>
  <c r="E35" i="1"/>
  <c r="H34" i="1"/>
  <c r="G34" i="1"/>
  <c r="E34" i="1"/>
  <c r="H33" i="1"/>
  <c r="G33" i="1"/>
  <c r="E33" i="1"/>
  <c r="H32" i="1"/>
  <c r="G32" i="1"/>
  <c r="E32" i="1"/>
  <c r="H31" i="1"/>
  <c r="G31" i="1"/>
  <c r="E31" i="1"/>
  <c r="H30" i="1"/>
  <c r="G30" i="1"/>
  <c r="E30" i="1"/>
  <c r="H29" i="1"/>
  <c r="G29" i="1"/>
  <c r="E29" i="1"/>
  <c r="H28" i="1"/>
  <c r="G28" i="1"/>
  <c r="E28" i="1"/>
  <c r="H27" i="1"/>
  <c r="G27" i="1"/>
  <c r="E27" i="1"/>
  <c r="H26" i="1"/>
  <c r="G26" i="1"/>
  <c r="E26" i="1"/>
  <c r="H25" i="1"/>
  <c r="G25" i="1"/>
  <c r="E25" i="1"/>
  <c r="H24" i="1"/>
  <c r="G24" i="1"/>
  <c r="E24" i="1"/>
  <c r="H23" i="1"/>
  <c r="G23" i="1"/>
  <c r="E23" i="1"/>
  <c r="H22" i="1"/>
  <c r="G22" i="1"/>
  <c r="E22" i="1"/>
  <c r="H21" i="1"/>
  <c r="G21" i="1"/>
  <c r="E21" i="1"/>
  <c r="H20" i="1"/>
  <c r="G20" i="1"/>
  <c r="E20" i="1"/>
  <c r="H19" i="1"/>
  <c r="G19" i="1"/>
  <c r="E19" i="1"/>
  <c r="H18" i="1"/>
  <c r="G18" i="1"/>
  <c r="E18" i="1"/>
  <c r="H17" i="1"/>
  <c r="G17" i="1"/>
  <c r="E17" i="1"/>
  <c r="H16" i="1"/>
  <c r="G16" i="1"/>
  <c r="E16" i="1"/>
  <c r="B15" i="1"/>
  <c r="C15" i="1"/>
  <c r="H15" i="1"/>
  <c r="G15" i="1"/>
  <c r="F15" i="1"/>
  <c r="E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B8" i="1"/>
  <c r="C8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E1" i="1"/>
  <c r="F1" i="1"/>
  <c r="G1" i="1"/>
</calcChain>
</file>

<file path=xl/sharedStrings.xml><?xml version="1.0" encoding="utf-8"?>
<sst xmlns="http://schemas.openxmlformats.org/spreadsheetml/2006/main" count="980" uniqueCount="532">
  <si>
    <t>/Users/jeromecukier/Documents/my code/d3/development/agot/awoiaf/003ssb.txt:</t>
  </si>
  <si>
    <t>Jaime I</t>
  </si>
  <si>
    <t>Catelyn I</t>
  </si>
  <si>
    <t>Arya I</t>
  </si>
  <si>
    <t>Tyrion I</t>
  </si>
  <si>
    <t>Davos I</t>
  </si>
  <si>
    <t>Sansa I</t>
  </si>
  <si>
    <t>Jon I</t>
  </si>
  <si>
    <t>Daenerys I</t>
  </si>
  <si>
    <t>Bran I</t>
  </si>
  <si>
    <t>Davos II</t>
  </si>
  <si>
    <t>Jaime II</t>
  </si>
  <si>
    <t>Tyrion II</t>
  </si>
  <si>
    <t>Arya II</t>
  </si>
  <si>
    <t>Catelyn II</t>
  </si>
  <si>
    <t>Jon II</t>
  </si>
  <si>
    <t>Sansa II</t>
  </si>
  <si>
    <t>Arya III</t>
  </si>
  <si>
    <t>Samwell I</t>
  </si>
  <si>
    <t>Tyrion III</t>
  </si>
  <si>
    <t>Catelyn III</t>
  </si>
  <si>
    <t>Jaime III</t>
  </si>
  <si>
    <t>Arya IV</t>
  </si>
  <si>
    <t>Daenerys II</t>
  </si>
  <si>
    <t>Bran II</t>
  </si>
  <si>
    <t>Davos III</t>
  </si>
  <si>
    <t>Jon III</t>
  </si>
  <si>
    <t>Daenerys III</t>
  </si>
  <si>
    <t>Sansa III</t>
  </si>
  <si>
    <t>Arya V</t>
  </si>
  <si>
    <t>Jon IV</t>
  </si>
  <si>
    <t>Jaime IV</t>
  </si>
  <si>
    <t>Tyrion IV</t>
  </si>
  <si>
    <t>Samwell II</t>
  </si>
  <si>
    <t>Arya VI</t>
  </si>
  <si>
    <t>Catelyn IV</t>
  </si>
  <si>
    <t>Davos IV</t>
  </si>
  <si>
    <t>Jaime V</t>
  </si>
  <si>
    <t>Tyrion V</t>
  </si>
  <si>
    <t>Arya VII</t>
  </si>
  <si>
    <t>Bran III</t>
  </si>
  <si>
    <t>Jon V</t>
  </si>
  <si>
    <t>Daenerys IV</t>
  </si>
  <si>
    <t>Arya VIII</t>
  </si>
  <si>
    <t>Jaime VI</t>
  </si>
  <si>
    <t>Catelyn V</t>
  </si>
  <si>
    <t>Samwell III</t>
  </si>
  <si>
    <t>Arya IX</t>
  </si>
  <si>
    <t>Jon VI</t>
  </si>
  <si>
    <t>Catelyn VI</t>
  </si>
  <si>
    <t>Arya X</t>
  </si>
  <si>
    <t>Catelyn VII</t>
  </si>
  <si>
    <t>Arya XI</t>
  </si>
  <si>
    <t>Tyrion VI</t>
  </si>
  <si>
    <t>Davos V</t>
  </si>
  <si>
    <t>Jon VII</t>
  </si>
  <si>
    <t>Bran IV</t>
  </si>
  <si>
    <t>Daenerys V</t>
  </si>
  <si>
    <t>Tyrion VII</t>
  </si>
  <si>
    <t>Sansa IV</t>
  </si>
  <si>
    <t>Tyrion VIII</t>
  </si>
  <si>
    <t>Sansa V</t>
  </si>
  <si>
    <t>Jaime VII</t>
  </si>
  <si>
    <t>Davos VI</t>
  </si>
  <si>
    <t>Jon VIII</t>
  </si>
  <si>
    <t>Arya XII</t>
  </si>
  <si>
    <t>Tyrion IX</t>
  </si>
  <si>
    <t>Jaime VIII</t>
  </si>
  <si>
    <t>Sansa VI</t>
  </si>
  <si>
    <t>Jon IX</t>
  </si>
  <si>
    <t>Tyrion X</t>
  </si>
  <si>
    <t>Daenerys VI</t>
  </si>
  <si>
    <t>Jaime IX</t>
  </si>
  <si>
    <t>Jon X</t>
  </si>
  <si>
    <t>Arya XIII</t>
  </si>
  <si>
    <t>Samwell IV</t>
  </si>
  <si>
    <t>Jon XI</t>
  </si>
  <si>
    <t>Tyrion XI</t>
  </si>
  <si>
    <t>Samwell V</t>
  </si>
  <si>
    <t>Jon XII</t>
  </si>
  <si>
    <t>Sansa VII</t>
  </si>
  <si>
    <t>Prologue</t>
  </si>
  <si>
    <t>Epilogue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</si>
  <si>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</si>
  <si>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</si>
  <si>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</si>
  <si>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</si>
  <si>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</si>
  <si>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</si>
  <si>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</si>
  <si>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</si>
  <si>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</si>
  <si>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</si>
  <si>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</si>
  <si>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</si>
  <si>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</si>
  <si>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</si>
  <si>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</si>
  <si>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</si>
  <si>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</si>
  <si>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</si>
  <si>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Chapter 19</t>
  </si>
  <si>
    <t>Chapter 20</t>
  </si>
  <si>
    <t>Chapter 21</t>
  </si>
  <si>
    <t>Chapter 22</t>
  </si>
  <si>
    <t>Chapter 23</t>
  </si>
  <si>
    <t>Chapter 24</t>
  </si>
  <si>
    <t>Chapter 25</t>
  </si>
  <si>
    <t>Chapter 26</t>
  </si>
  <si>
    <t>Chapter 27</t>
  </si>
  <si>
    <t>Chapter 28</t>
  </si>
  <si>
    <t>Chapter 29</t>
  </si>
  <si>
    <t>Chapter 30</t>
  </si>
  <si>
    <t>Chapter 31</t>
  </si>
  <si>
    <t>Chapter 32</t>
  </si>
  <si>
    <t>Chapter 33</t>
  </si>
  <si>
    <t>Chapter 34</t>
  </si>
  <si>
    <t>Chapter 35</t>
  </si>
  <si>
    <t>Chapter 36</t>
  </si>
  <si>
    <t>Chapter 37</t>
  </si>
  <si>
    <t>Chapter 38</t>
  </si>
  <si>
    <t>Chapter 39</t>
  </si>
  <si>
    <t>Chapter 40</t>
  </si>
  <si>
    <t>Chapter 41</t>
  </si>
  <si>
    <t>Chapter 42</t>
  </si>
  <si>
    <t>Chapter 43</t>
  </si>
  <si>
    <t>Chapter 44</t>
  </si>
  <si>
    <t>Chapter 45</t>
  </si>
  <si>
    <t>Chapter 46</t>
  </si>
  <si>
    <t>Chapter 47</t>
  </si>
  <si>
    <t>Chapter 48</t>
  </si>
  <si>
    <t>Chapter 49</t>
  </si>
  <si>
    <t>Chapter 50</t>
  </si>
  <si>
    <t>Chapter 51</t>
  </si>
  <si>
    <t>Chapter 52</t>
  </si>
  <si>
    <t>Chapter 53</t>
  </si>
  <si>
    <t>Chapter 54</t>
  </si>
  <si>
    <t>Chapter 55</t>
  </si>
  <si>
    <t>Chapter 56</t>
  </si>
  <si>
    <t>Chapter 57</t>
  </si>
  <si>
    <t>Chapter 58</t>
  </si>
  <si>
    <t>Chapter 59</t>
  </si>
  <si>
    <t>Chapter 60</t>
  </si>
  <si>
    <t>Chapter 61</t>
  </si>
  <si>
    <t>Chapter 62</t>
  </si>
  <si>
    <t>Chapter 63</t>
  </si>
  <si>
    <t>Chapter 64</t>
  </si>
  <si>
    <t>Chapter 65</t>
  </si>
  <si>
    <t>Chapter 66</t>
  </si>
  <si>
    <t>Chapter 67</t>
  </si>
  <si>
    <t>Chapter 68</t>
  </si>
  <si>
    <t>Chapter 69</t>
  </si>
  <si>
    <t>Chapter 70</t>
  </si>
  <si>
    <t>Chapter 71</t>
  </si>
  <si>
    <t>Chapter 72</t>
  </si>
  <si>
    <t>Chapter 73</t>
  </si>
  <si>
    <t>Chapter 74</t>
  </si>
  <si>
    <t>Chapter 75</t>
  </si>
  <si>
    <t>Chapter 76</t>
  </si>
  <si>
    <t>Chapter 77</t>
  </si>
  <si>
    <t>Chapter 78</t>
  </si>
  <si>
    <t>Chapter 79</t>
  </si>
  <si>
    <t>Chapter 80</t>
  </si>
  <si>
    <t>Eddard I</t>
  </si>
  <si>
    <t>Eddard II</t>
  </si>
  <si>
    <t>Eddard III</t>
  </si>
  <si>
    <t>Eddard IV</t>
  </si>
  <si>
    <t>Eddard V</t>
  </si>
  <si>
    <t>Eddard VI</t>
  </si>
  <si>
    <t>Eddard VII</t>
  </si>
  <si>
    <t>Eddard VIII</t>
  </si>
  <si>
    <t>Eddard IX</t>
  </si>
  <si>
    <t>Bran V</t>
  </si>
  <si>
    <t>Eddard X</t>
  </si>
  <si>
    <t>Eddard XI</t>
  </si>
  <si>
    <t>Eddard XII</t>
  </si>
  <si>
    <t>Eddard XIII</t>
  </si>
  <si>
    <t>Eddard XIV</t>
  </si>
  <si>
    <t>Bran VI</t>
  </si>
  <si>
    <t>Catelyn VIII</t>
  </si>
  <si>
    <t>Eddard XV</t>
  </si>
  <si>
    <t>Catelyn IX</t>
  </si>
  <si>
    <t>Daenerys VII</t>
  </si>
  <si>
    <t>Catelyn X</t>
  </si>
  <si>
    <t>Daenerys VIII</t>
  </si>
  <si>
    <t>Bran VII</t>
  </si>
  <si>
    <t>Daenerys IX</t>
  </si>
  <si>
    <t>Catelyn XI</t>
  </si>
  <si>
    <t>Daenerys X</t>
  </si>
  <si>
    <t>PROLOGUE</t>
  </si>
  <si>
    <t>BRAN</t>
  </si>
  <si>
    <t>CATELYN</t>
  </si>
  <si>
    <t>DAENERYS</t>
  </si>
  <si>
    <t>EDDARD</t>
  </si>
  <si>
    <t>JON</t>
  </si>
  <si>
    <t>ARYA</t>
  </si>
  <si>
    <t>TYRION</t>
  </si>
  <si>
    <t>SANSA</t>
  </si>
  <si>
    <t>DAFNERYS</t>
  </si>
  <si>
    <t>/Users/jeromecukier/Documents/my code/d3/development/agot/awoiaf/002ssb.txt:</t>
  </si>
  <si>
    <t xml:space="preserve">  662: CHAPTER 1 </t>
  </si>
  <si>
    <t xml:space="preserve">  826: CHAPTER 2 </t>
  </si>
  <si>
    <t xml:space="preserve"> 1165: CHAPTER 3 </t>
  </si>
  <si>
    <t xml:space="preserve"> 1571: CHAPTER 4 </t>
  </si>
  <si>
    <t xml:space="preserve"> 1830: CHAPTER 5 </t>
  </si>
  <si>
    <t xml:space="preserve"> 2100: CHAPTER 6 </t>
  </si>
  <si>
    <t xml:space="preserve"> 2424: CHAPTER 7 </t>
  </si>
  <si>
    <t xml:space="preserve"> 2775: CHAPTER 8 </t>
  </si>
  <si>
    <t xml:space="preserve"> 3118: CHAPTER 9 </t>
  </si>
  <si>
    <t xml:space="preserve"> 3323: CHAPTER 10 </t>
  </si>
  <si>
    <t xml:space="preserve"> 3758: CHAPTER 11 </t>
  </si>
  <si>
    <t xml:space="preserve"> 4305: CHAPTER 12 </t>
  </si>
  <si>
    <t xml:space="preserve"> 4674: CHAPTER 13 </t>
  </si>
  <si>
    <t xml:space="preserve"> 4843: CHAPTER 14 </t>
  </si>
  <si>
    <t xml:space="preserve"> 5212: CHAPTER 15 </t>
  </si>
  <si>
    <t xml:space="preserve"> 5567: CHAPTER 16 </t>
  </si>
  <si>
    <t xml:space="preserve"> 5991: CHAPTER 17 </t>
  </si>
  <si>
    <t xml:space="preserve"> 6425: CHAPTER 18 </t>
  </si>
  <si>
    <t xml:space="preserve"> 6651: CHAPTER 19 </t>
  </si>
  <si>
    <t xml:space="preserve"> 7067: CHAPTER 20 </t>
  </si>
  <si>
    <t xml:space="preserve"> 7438: CHAPTER 21 </t>
  </si>
  <si>
    <t xml:space="preserve"> 7676: CHAPTER 22 </t>
  </si>
  <si>
    <t xml:space="preserve"> 8138: CHAPTER 23 </t>
  </si>
  <si>
    <t xml:space="preserve"> 8684: CHAPTER 24 </t>
  </si>
  <si>
    <t xml:space="preserve"> 9163: CHAPTER 25 </t>
  </si>
  <si>
    <t xml:space="preserve"> 9547: CHAPTER 26 </t>
  </si>
  <si>
    <t xml:space="preserve"> 9732: CHAPTER 27 </t>
  </si>
  <si>
    <t xml:space="preserve"> 9981: CHAPTER 28 </t>
  </si>
  <si>
    <t xml:space="preserve"> 10240: CHAPTER 29 </t>
  </si>
  <si>
    <t xml:space="preserve"> 10493: CHAPTER 30 </t>
  </si>
  <si>
    <t xml:space="preserve"> 10809: CHAPTER 31 </t>
  </si>
  <si>
    <t xml:space="preserve"> 11165: CHAPTER 32 </t>
  </si>
  <si>
    <t xml:space="preserve"> 11386: CHAPTER 33 </t>
  </si>
  <si>
    <t xml:space="preserve"> 11642: CHAPTER 34 </t>
  </si>
  <si>
    <t xml:space="preserve"> 11905: CHAPTER 35 </t>
  </si>
  <si>
    <t xml:space="preserve"> 12103: CHAPTER 36 </t>
  </si>
  <si>
    <t xml:space="preserve"> 12318: CHAPTER 37 </t>
  </si>
  <si>
    <t xml:space="preserve"> 12532: CHAPTER 38 </t>
  </si>
  <si>
    <t xml:space="preserve"> 12750: CHAPTER 39 </t>
  </si>
  <si>
    <t xml:space="preserve"> 13156: CHAPTER 40 </t>
  </si>
  <si>
    <t xml:space="preserve"> 13464: CHAPTER 41 </t>
  </si>
  <si>
    <t xml:space="preserve"> 13851: CHAPTER 42 </t>
  </si>
  <si>
    <t xml:space="preserve"> 14318: CHAPTER 43 </t>
  </si>
  <si>
    <t xml:space="preserve"> 14546: CHAPTER 44 </t>
  </si>
  <si>
    <t xml:space="preserve"> 14899: CHAPTER 45 </t>
  </si>
  <si>
    <t xml:space="preserve"> 15206: CHAPTER 46 </t>
  </si>
  <si>
    <t xml:space="preserve"> 15465: CHAPTER 47 </t>
  </si>
  <si>
    <t xml:space="preserve"> 15959: CHAPTER 48 </t>
  </si>
  <si>
    <t xml:space="preserve"> 16248: Chapter 49 </t>
  </si>
  <si>
    <t xml:space="preserve"> 16492: CHAPTER 50 </t>
  </si>
  <si>
    <t xml:space="preserve"> 16866: CHAPTER 51 </t>
  </si>
  <si>
    <t xml:space="preserve"> 17204: CHAPTER 52 </t>
  </si>
  <si>
    <t xml:space="preserve"> 17478: chapter 53 </t>
  </si>
  <si>
    <t xml:space="preserve"> 17708: Chapter 54 </t>
  </si>
  <si>
    <t xml:space="preserve"> 17963: Chapter 55 </t>
  </si>
  <si>
    <t xml:space="preserve"> 18361: Chapter 56 </t>
  </si>
  <si>
    <t xml:space="preserve"> 18613: CHAPTER 57 </t>
  </si>
  <si>
    <t xml:space="preserve"> 18757: CHAPTER 58 </t>
  </si>
  <si>
    <t xml:space="preserve"> 19154: CHAPTER 59 </t>
  </si>
  <si>
    <t xml:space="preserve"> 19306: CHAPTER 60 </t>
  </si>
  <si>
    <t xml:space="preserve"> 19481: CHAPTER 61 </t>
  </si>
  <si>
    <t xml:space="preserve"> 19868: CHAPTER 62 </t>
  </si>
  <si>
    <t xml:space="preserve"> 20216: CHAPTER 63 </t>
  </si>
  <si>
    <t xml:space="preserve"> 20665: CHAPTER 64 </t>
  </si>
  <si>
    <t xml:space="preserve"> 20916: CHAPTER 65 </t>
  </si>
  <si>
    <t xml:space="preserve"> 21263: CHAPTER 66 </t>
  </si>
  <si>
    <t xml:space="preserve"> 21519: CHAPTER 67 </t>
  </si>
  <si>
    <t xml:space="preserve"> 21831: CHAPTER 68 </t>
  </si>
  <si>
    <t>Theon I</t>
  </si>
  <si>
    <t>Theon II</t>
  </si>
  <si>
    <t>Theon III</t>
  </si>
  <si>
    <t>Theon IV</t>
  </si>
  <si>
    <t>Tyrion XII</t>
  </si>
  <si>
    <t>Theon V</t>
  </si>
  <si>
    <t>Tyrion XIII</t>
  </si>
  <si>
    <t>Tyrion XIV</t>
  </si>
  <si>
    <t>Sansa VIII</t>
  </si>
  <si>
    <t>Theon VI</t>
  </si>
  <si>
    <t>Tyrion XV</t>
  </si>
  <si>
    <t>CHAPTER 49</t>
  </si>
  <si>
    <t>CHAPTER 53</t>
  </si>
  <si>
    <t>CHAPTER 54</t>
  </si>
  <si>
    <t>CHAPTER 55</t>
  </si>
  <si>
    <t>CHAPTER 56</t>
  </si>
  <si>
    <t>DAVOS</t>
  </si>
  <si>
    <t>THEON</t>
  </si>
  <si>
    <t>CALTELYN</t>
  </si>
  <si>
    <t>CATIELYN</t>
  </si>
  <si>
    <t>Page 502</t>
  </si>
  <si>
    <t>CHAPTER 62</t>
  </si>
  <si>
    <t>CHAPTER 63</t>
  </si>
  <si>
    <t>CHAPTER 64</t>
  </si>
  <si>
    <t>CHAPTER 65</t>
  </si>
  <si>
    <t>CHAPTER 66</t>
  </si>
  <si>
    <t>CHAPTER 67</t>
  </si>
  <si>
    <t>CHAPTER 68</t>
  </si>
  <si>
    <t>CHAPTER 69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</si>
  <si>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</si>
  <si>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</si>
  <si>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</si>
  <si>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</si>
  <si>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</si>
  <si>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</si>
  <si>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</si>
  <si>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</si>
  <si>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</si>
  <si>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</si>
  <si>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</si>
  <si>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</si>
  <si>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</si>
  <si>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CHAPTER 14</t>
  </si>
  <si>
    <t>CHAPTER 15</t>
  </si>
  <si>
    <t>CHAPTER 16</t>
  </si>
  <si>
    <t>CHAPTER 17</t>
  </si>
  <si>
    <t>CHAPTER 18</t>
  </si>
  <si>
    <t>CHAPTER 19</t>
  </si>
  <si>
    <t>CHAPTER 20</t>
  </si>
  <si>
    <t>CHAPTER 21</t>
  </si>
  <si>
    <t>CHAPTER 22</t>
  </si>
  <si>
    <t>CHAPTER 23</t>
  </si>
  <si>
    <t>CHAPTER 24</t>
  </si>
  <si>
    <t>CHAPTER 25</t>
  </si>
  <si>
    <t>CHAPTER 26</t>
  </si>
  <si>
    <t>CHAPTER 27</t>
  </si>
  <si>
    <t>CHAPTER 28</t>
  </si>
  <si>
    <t>CHAPTER 29</t>
  </si>
  <si>
    <t>CHAPTER 30</t>
  </si>
  <si>
    <t>CHAPTER 31</t>
  </si>
  <si>
    <t>CHAPTER 32</t>
  </si>
  <si>
    <t>CHAPTER 33</t>
  </si>
  <si>
    <t>CHAPTER 34</t>
  </si>
  <si>
    <t>CHAPTER 35</t>
  </si>
  <si>
    <t>CHAPTER 36</t>
  </si>
  <si>
    <t>CHAPTER 37</t>
  </si>
  <si>
    <t>CHAPTER 38</t>
  </si>
  <si>
    <t>CHAPTER 39</t>
  </si>
  <si>
    <t>CHAPTER 40</t>
  </si>
  <si>
    <t>CHAPTER 41</t>
  </si>
  <si>
    <t>CHAPTER 42</t>
  </si>
  <si>
    <t>CHAPTER 43</t>
  </si>
  <si>
    <t>CHAPTER 44</t>
  </si>
  <si>
    <t>CHAPTER 45</t>
  </si>
  <si>
    <t>CHAPTER 46</t>
  </si>
  <si>
    <t>CHAPTER 47</t>
  </si>
  <si>
    <t>CHAPTER 48</t>
  </si>
  <si>
    <t>CHAPTER 50</t>
  </si>
  <si>
    <t>CHAPTER 51</t>
  </si>
  <si>
    <t>CHAPTER 52</t>
  </si>
  <si>
    <t>CHAPTER 57</t>
  </si>
  <si>
    <t>CHAPTER 58</t>
  </si>
  <si>
    <t>CHAPTER 59</t>
  </si>
  <si>
    <t>CHAPTER 60</t>
  </si>
  <si>
    <t>CHAPTER 61</t>
  </si>
  <si>
    <t>/Users/jeromecukier/Documents/my code/d3/development/agot/awoiaf/004ssb.txt:</t>
  </si>
  <si>
    <t>The Prophet</t>
  </si>
  <si>
    <t>The Captain Of Guards</t>
  </si>
  <si>
    <t>Cersei I</t>
  </si>
  <si>
    <t>Brienne I</t>
  </si>
  <si>
    <t>Cersei II</t>
  </si>
  <si>
    <t>Brienne II</t>
  </si>
  <si>
    <t>The Kraken's Daughter</t>
  </si>
  <si>
    <t>Cersei III</t>
  </si>
  <si>
    <t>The Soiled Knight</t>
  </si>
  <si>
    <t>Brienne III</t>
  </si>
  <si>
    <t>Cersei IV</t>
  </si>
  <si>
    <t>The Iron Captain</t>
  </si>
  <si>
    <t>The Drowned Man</t>
  </si>
  <si>
    <t>Brienne IV</t>
  </si>
  <si>
    <t>The Queenmaker</t>
  </si>
  <si>
    <t>Alayne I</t>
  </si>
  <si>
    <t>Cersei V</t>
  </si>
  <si>
    <t>Brienne V</t>
  </si>
  <si>
    <t>Cersei VI</t>
  </si>
  <si>
    <t>The Reaver</t>
  </si>
  <si>
    <t>Brienne VI</t>
  </si>
  <si>
    <t>Cersei VII</t>
  </si>
  <si>
    <t>Cat Of The Canals</t>
  </si>
  <si>
    <t>Cersei VIII</t>
  </si>
  <si>
    <t>Brienne VII</t>
  </si>
  <si>
    <t>Cersei IX</t>
  </si>
  <si>
    <t>The Princess In The Tower</t>
  </si>
  <si>
    <t>Alayne II</t>
  </si>
  <si>
    <t>Brienne VIII</t>
  </si>
  <si>
    <t>Cersei X</t>
  </si>
  <si>
    <t>THE PROPHET</t>
  </si>
  <si>
    <t>THE CAPTAIN OF GUARDS</t>
  </si>
  <si>
    <t>CERSEI</t>
  </si>
  <si>
    <t>BRIENNE</t>
  </si>
  <si>
    <t>SAMWELL</t>
  </si>
  <si>
    <t>THE KRAKEN’S DAUGHTER</t>
  </si>
  <si>
    <t>THE SOILED KNIGHT</t>
  </si>
  <si>
    <t>JAIME</t>
  </si>
  <si>
    <t>THE IRON CAPTAIN</t>
  </si>
  <si>
    <t>THE DROWNED MAN</t>
  </si>
  <si>
    <t>THE QUEENMAKER</t>
  </si>
  <si>
    <t>ALAYNE</t>
  </si>
  <si>
    <t>THE REAVER</t>
  </si>
  <si>
    <t>CAT OF THE CANALS</t>
  </si>
  <si>
    <t>THE PRINCESS IN THE TOWER</t>
  </si>
  <si>
    <t>The Merchant's Man</t>
  </si>
  <si>
    <t>Reek I</t>
  </si>
  <si>
    <t>Reek II</t>
  </si>
  <si>
    <t>The Lost Lord</t>
  </si>
  <si>
    <t>The Windblown</t>
  </si>
  <si>
    <t>The Wayward Bride</t>
  </si>
  <si>
    <t>Melisandre I</t>
  </si>
  <si>
    <t>Reek III</t>
  </si>
  <si>
    <t>The Prince of Winterfell</t>
  </si>
  <si>
    <t>The Watcher</t>
  </si>
  <si>
    <t>The Turncloak</t>
  </si>
  <si>
    <t>The King's Prize</t>
  </si>
  <si>
    <t>The Blind Girl</t>
  </si>
  <si>
    <t>A Ghost in Winterfell</t>
  </si>
  <si>
    <t>The Queensguard</t>
  </si>
  <si>
    <t>The Iron Suitor</t>
  </si>
  <si>
    <t>The Discarded Knight</t>
  </si>
  <si>
    <t>The Spurned Suitor</t>
  </si>
  <si>
    <t>The Griffin Reborn</t>
  </si>
  <si>
    <t>The Sacrifice</t>
  </si>
  <si>
    <t>Victarion I</t>
  </si>
  <si>
    <t>The Ugly Little Girl</t>
  </si>
  <si>
    <t>The Kingbreaker</t>
  </si>
  <si>
    <t>The Dragontamer</t>
  </si>
  <si>
    <t>Jon XIII</t>
  </si>
  <si>
    <t>The Queen's Hand</t>
  </si>
  <si>
    <t>THE QUEENSGUARD</t>
  </si>
  <si>
    <t>THE IRON SUITOR</t>
  </si>
  <si>
    <t>THE DISCARDED KNIGHT</t>
  </si>
  <si>
    <t>THE SPURNED SUITOR</t>
  </si>
  <si>
    <t>THE GRIFFIN REBORN</t>
  </si>
  <si>
    <t>THE SACRIFICE</t>
  </si>
  <si>
    <t>VICTARION</t>
  </si>
  <si>
    <t>THE UGLY LITTLE GIRL</t>
  </si>
  <si>
    <t>THE KINGBREAKER</t>
  </si>
  <si>
    <t>THE DRAGONTAMER</t>
  </si>
  <si>
    <t>THE QUEEN’S HAND</t>
  </si>
  <si>
    <t>EPILOGUE</t>
  </si>
  <si>
    <t>A GHOST IN WINTERFELL</t>
  </si>
  <si>
    <t>THE MERCHANT’S MAN</t>
  </si>
  <si>
    <t>REEK</t>
  </si>
  <si>
    <t>THE LOST LORD</t>
  </si>
  <si>
    <t>THE WINDBLOWN</t>
  </si>
  <si>
    <t>THE WAYWARD BRIDE</t>
  </si>
  <si>
    <t>MELISANDRE</t>
  </si>
  <si>
    <t>THE PRINCE OF WINTERFELL</t>
  </si>
  <si>
    <t>THE WATCHER</t>
  </si>
  <si>
    <t>THE TURNCLOAK</t>
  </si>
  <si>
    <t>THE KING’S PRIZE</t>
  </si>
  <si>
    <t>THE BLIND GIRL</t>
  </si>
  <si>
    <t>earching 5 files for "Others" (regex, case sensitive)</t>
  </si>
  <si>
    <t xml:space="preserve"> 11254: There had been no attacks while they had been at Craster's, neither wights nor Others. Nor would there </t>
  </si>
  <si>
    <t xml:space="preserve"> 16133: Mormont and Craster and the wights and the Others. Whitetree, Sam prayed, to any god that might be </t>
  </si>
  <si>
    <t>/Users/jeromecukier/Documents/my code/d3/development/agot/awoiaf/005ssb.txt:</t>
  </si>
  <si>
    <t xml:space="preserve"> 15360: understand little of the wights and less about the Others. We need to learn.” </t>
  </si>
  <si>
    <t xml:space="preserve"> 14095: where was the sword? He'd lost the damned sword! When he opened his mouth to scream, the wight </t>
  </si>
  <si>
    <t xml:space="preserve"> 14102: Ghost had it again. He watched as the direwolf buried his teeth in the wight's gut and began to rip and </t>
  </si>
  <si>
    <t xml:space="preserve"> 14116: The direwolf wrenched free and came to him as the wight struggled to rise, dark snakes spilling from the </t>
  </si>
  <si>
    <t xml:space="preserve"> 14401: never come back . . . or if they do, they're not men no more, but only wights, with blue eyes and cold </t>
  </si>
  <si>
    <t xml:space="preserve"> 16355: The other wight, the one-handed thing that had once been a ranger named Jafer Flowers, had also been </t>
  </si>
  <si>
    <t xml:space="preserve"> 19577: wights, warned you of the dead man on the steps. Ser Jaremy would doubtless call that happenstance, </t>
  </si>
  <si>
    <t xml:space="preserve"> 2184: had risen in the chill of night. Jon's burnt fingers twitched as he remembered. He still saw the wight in his </t>
  </si>
  <si>
    <t xml:space="preserve"> 2330: "Thorne has the wight's hand to show them." A grisly pale thing with black fingers, it was, that twitched </t>
  </si>
  <si>
    <t xml:space="preserve"> 4706: Jon Snow remembered the wight rising, its eyes shining blue in the pale dead face. He knew why, he </t>
  </si>
  <si>
    <t xml:space="preserve"> 4751: silver. Ser Jaremy's cloak, once . . . but the wight had claimed Ser Jaremy, and the Night's Watch </t>
  </si>
  <si>
    <t xml:space="preserve"> 8327: roof. I'm a godly man, and the gods keep me safe. If wights come walking, I'll know how to send them </t>
  </si>
  <si>
    <t xml:space="preserve"> 8542: shadows and their wights. We seek them, Gilly. Your babe would not be safe with us." </t>
  </si>
  <si>
    <t xml:space="preserve"> 5554: to go, and the cold is rising. Varamyr, send your wolves sniffing after the wights, I won't have them taking </t>
  </si>
  <si>
    <t xml:space="preserve"> 6072: as the wight lifted him in the air by the throat and </t>
  </si>
  <si>
    <t xml:space="preserve"> 6306: wight's pale soft belly and out his back, and how the thing staggered right up the shaft and reached out his </t>
  </si>
  <si>
    <t xml:space="preserve"> 6313: dark. Sam saw one wight hit, saw the flames engulf it, but there were a dozen more behind it, and a huge </t>
  </si>
  <si>
    <t xml:space="preserve"> 6342: horseflesh, and then the wights were swarming over him and the wedge was closing up. They plunged </t>
  </si>
  <si>
    <t xml:space="preserve"> 6349: but it could not keep up. The wights stood their ground and were ridden down and trampled underhoof. </t>
  </si>
  <si>
    <t xml:space="preserve"> 6408: The wights had been slow clumsy things, but the Other was light as snow on the wind. it slid away from </t>
  </si>
  <si>
    <t xml:space="preserve"> 6416: wondering if they would make a wight of him, a huge fat white wight always tripping over its own dead </t>
  </si>
  <si>
    <t xml:space="preserve"> 11211: sneered when they straggled in, those few who had survived the snow, the wights, and the bitter cold. </t>
  </si>
  <si>
    <t xml:space="preserve"> 11340: loosed hundreds of fire arrows on the Fist, yet still the wights kept coming. </t>
  </si>
  <si>
    <t xml:space="preserve"> 11342: slow the wights, who'd climbed the much steeper slopes of the Fist to swarm over the ringwall. And </t>
  </si>
  <si>
    <t xml:space="preserve"> 11343: instead of three hundred brothers drawn up in disciplined ranks to meet them, the wights would find </t>
  </si>
  <si>
    <t xml:space="preserve"> 11347: "Do you think the wights are gone?" Sam asked Grenn. "Why don't they come finish us?" </t>
  </si>
  <si>
    <t xml:space="preserve"> 11349: "Yes," said Sam, "but is it the cold that brings the wights, or the wights that bring the cold?" </t>
  </si>
  <si>
    <t xml:space="preserve"> 11358: Grenn was talking like it would do the same to the wights. We don't know that, he thought. We don't </t>
  </si>
  <si>
    <t xml:space="preserve"> 11474: They were not at Castle Black, though. And bones do not come back as wights. </t>
  </si>
  <si>
    <t xml:space="preserve"> 16314: Gilly scrabbled backward across the hard dirt floor. The wight turned his head to look at her, but Sam </t>
  </si>
  <si>
    <t xml:space="preserve"> 16320: the dagger with both hands to hold it steady. The wight did not seem to fear the dragonglass. Perhaps he </t>
  </si>
  <si>
    <t xml:space="preserve"> 16323: must have caught a whiff of the wight's queer cold scent. Suddenly she balked, rearing, her hooves </t>
  </si>
  <si>
    <t xml:space="preserve"> 16326: dagger down into Small Paul's back. Half-turned, the wight never saw him coming. The raven gave a </t>
  </si>
  <si>
    <t xml:space="preserve"> 16334: every brother carried, the wight's black hands locked beneath his chins. Paul's fingers were so </t>
  </si>
  <si>
    <t xml:space="preserve"> 16337: His fumbling fingers finally found the dagger, but when he slammed it up into the wight's belly the point </t>
  </si>
  <si>
    <t xml:space="preserve"> 16340: frozen, his lungs on fire. He punched and pulled at the wight's wrists, to no avail. He kicked Paul between </t>
  </si>
  <si>
    <t xml:space="preserve"> 16343: Small Paul was big and powerful, but Sam still outweighed him, and the wights were clumsy, he had seen </t>
  </si>
  <si>
    <t xml:space="preserve"> 16352: Yet even so the wight's grip did not loosen. Sam's last thoughts were for the mother who had loved him </t>
  </si>
  <si>
    <t xml:space="preserve"> 16355: Sam sucked in air, and rolled feebly away. The wight was burning, hoarfrost dripping from his beard as </t>
  </si>
  <si>
    <t xml:space="preserve"> 16360: weirwood, the boy in her arms. The wights were all around her. There were a dozen of them, a score, </t>
  </si>
  <si>
    <t xml:space="preserve"> 16369: Gilly. The wights were almost on her. He heard the dark red leaves of the weirwood rustling, whispering </t>
  </si>
  <si>
    <t xml:space="preserve"> 16376: wings. Shrieking, flapping, they descended on the wights in angry clouds. They swarmed round Chett's </t>
  </si>
  <si>
    <t xml:space="preserve"> 16380: Sam ran, puffs of frost exploding from his mouth. All around him the wights flailed at the black wings and </t>
  </si>
  <si>
    <t xml:space="preserve"> 19423: "He wasn't a green man. He wore blacks, like a brother of the Watch, but he was pale as a wight, with </t>
  </si>
  <si>
    <t xml:space="preserve"> 19424: hands so cold that at first I was afraid. The wights have blue eyes, though, and they don't have tongues, </t>
  </si>
  <si>
    <t xml:space="preserve"> 24093: from a wight. And my uncle was a man of honor. He would never have betrayed his vows." </t>
  </si>
  <si>
    <t xml:space="preserve"> 25683: Harma scowled. "East? The wights should be behind us." </t>
  </si>
  <si>
    <t xml:space="preserve"> 26664: weighed Ygritte's red hair against the cold blue eyes of the wights, the choice was easy. "I agree." </t>
  </si>
  <si>
    <t xml:space="preserve"> 27127: wight." </t>
  </si>
  <si>
    <t xml:space="preserve"> 27128: Melisandre smiled. "Necromancy animates these wights, yet they are still only dead flesh. Steel and fire </t>
  </si>
  <si>
    <t xml:space="preserve"> 27183: Craster's Keep, before the wights and Coldhands, and the Other on his dead horse. He was braver now. </t>
  </si>
  <si>
    <t xml:space="preserve"> 27208: wights? He's a knight, well and good, but he's not a fighter, and I don't give a kettle of piss who he </t>
  </si>
  <si>
    <t xml:space="preserve"> 27290: wight? Suddenly it all seemed absurd. How could he be so frightened of Cotter Pyke and Ser Denys </t>
  </si>
  <si>
    <t xml:space="preserve"> 2168: wights and the snows had come together. Don’t be so craven, he thought. You have your Sworn </t>
  </si>
  <si>
    <t xml:space="preserve"> 2488: “Scared? Of what? The chidings of old men? Sam, you saw the wights come swarming up the </t>
  </si>
  <si>
    <t xml:space="preserve"> 6784: the wights at Whitetree, Coldhands and the tree of ravens, the Wall, the Wall, the Wall, the Black </t>
  </si>
  <si>
    <t xml:space="preserve"> 12329: “I fear no shade, ser. It is written in The Seven-Pointed Star that spirits, wights, and revenants </t>
  </si>
  <si>
    <t xml:space="preserve"> 15788: Wall... the wights and the white walkers, the creeping cold...” </t>
  </si>
  <si>
    <t xml:space="preserve"> 15809: to see? Only the wights, and we know what they are like. We know.” </t>
  </si>
  <si>
    <t xml:space="preserve"> 20665: dragons, and before he knew what was happening, all the rest came spilling out; the wights at the </t>
  </si>
  <si>
    <t xml:space="preserve"> 1983: “The ranger saved Sam and the girl from the wights,” Bran said, hesitantly, “and he’s taking me </t>
  </si>
  <si>
    <t xml:space="preserve"> 3109: “Scared? Of what? The chidings of old men? Sam, you saw the wights come swarming up the </t>
  </si>
  <si>
    <t xml:space="preserve"> 5138: tangled round his ankle … until the root moved. A hand, he saw, as the rest of the wight came bursting </t>
  </si>
  <si>
    <t xml:space="preserve"> 5146: All around him, wights were rising from beneath the snow. </t>
  </si>
  <si>
    <t xml:space="preserve"> 5156: wight did not so much as blink. A black hand fumbled at his face, another at his belly. Its fingers felt like </t>
  </si>
  <si>
    <t xml:space="preserve"> 5175: Hodor halfway down the hill, with the wight raking at his eyes. Roaring, he came lurching to his feet, </t>
  </si>
  <si>
    <t xml:space="preserve"> 5181: wight’s head off at the neck, and for half a moment he exulted … until a pair of dead hands came </t>
  </si>
  <si>
    <t xml:space="preserve"> 5184: wight’s back. “Hodor,” Bran roared again, waving her uphill. “Hodor, hodor.” Jojen was twisting feebly </t>
  </si>
  <si>
    <t xml:space="preserve"> 5187: Meera led the way back up the hill, jabbing at the wights when they came near. The things could </t>
  </si>
  <si>
    <t xml:space="preserve"> 5191: The wights, Bran realized. Someone set the wights on fire. </t>
  </si>
  <si>
    <t xml:space="preserve"> 5206: half-buried in the snow. The burning wight loomed over him, etched tall against the trees in their snowy </t>
  </si>
  <si>
    <t xml:space="preserve"> 5919: help defend the Wall. Wildlings and wights and giants had been all the talk at Eastwatch, but here no </t>
  </si>
  <si>
    <t xml:space="preserve"> 8035: thought. The wights are not the only sort of living dead. </t>
  </si>
  <si>
    <t xml:space="preserve"> 11030: two of them finally came straggling back to the Wall, it had been as wights. Not for the first time, or the </t>
  </si>
  <si>
    <t xml:space="preserve"> 11101: when dead men get up. You’ll feel the same the day you meet a wight.” Stepping back, he lowered his </t>
  </si>
  <si>
    <t xml:space="preserve"> 15353: Commander, wights are monstrous, unnatural creatures. Abominations before the eyes of the gods. You </t>
  </si>
  <si>
    <t xml:space="preserve"> 15434: their thousands. They will rise as wights, with black hands and pale blue eyes, and they will come for us.” </t>
  </si>
  <si>
    <t xml:space="preserve"> 20982: How are we to do that without arms? Would you have us throw snowballs at the wights? Or will you </t>
  </si>
  <si>
    <t xml:space="preserve"> 26801: broke into a run. Horse and Rory raced after him. “Is it wights?” asked Rory. Jon wondered. Could 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</si>
</sst>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A75" workbookViewId="0">
      <selection activeCell="A88" sqref="A88:A117"/>
    </sheetView>
  </sheetViews>
  <sheetFormatPr baseColWidth="10" defaultRowHeight="15" x14ac:dyDescent="0"/>
  <cols>
    <col min="1" max="1" width="35.1640625" bestFit="1" customWidth="1"/>
    <col min="2" max="4" width="35.1640625" customWidth="1"/>
  </cols>
  <sheetData>
    <row r="1" spans="1:10">
      <c r="A1" t="s">
        <v>449</v>
      </c>
      <c r="B1">
        <v>23</v>
      </c>
      <c r="E1" t="e">
        <f>FIND(":",A1)</f>
        <v>#VALUE!</v>
      </c>
      <c r="F1" t="e">
        <f>VALUE(LEFT(A1,E1-1))</f>
        <v>#VALUE!</v>
      </c>
      <c r="G1" t="e">
        <f>TRIM(SUBSTITUTE(A1,F1&amp;": ",""))</f>
        <v>#VALUE!</v>
      </c>
      <c r="H1">
        <v>271</v>
      </c>
    </row>
    <row r="2" spans="1:10">
      <c r="A2" t="s">
        <v>454</v>
      </c>
      <c r="B2">
        <f t="shared" ref="B2:B13" si="0">FIND(":",A2)</f>
        <v>7</v>
      </c>
      <c r="C2">
        <f t="shared" ref="C2" si="1">VALUE(TRIM(LEFT(A2,B2-1)))</f>
        <v>14095</v>
      </c>
      <c r="D2">
        <f>VLOOKUP(C2,Sheet2!$A$1:$D$73,4)</f>
        <v>52</v>
      </c>
      <c r="E2">
        <f>VLOOKUP(C2,Sheet2!$A$74:$D$141,4)</f>
        <v>115</v>
      </c>
      <c r="F2">
        <f>VLOOKUP(C2,Sheet2!$A$144:$D$225,4)</f>
        <v>184</v>
      </c>
      <c r="G2">
        <f>VLOOKUP(C2,Sheet2!$A$226:$D$271,4)</f>
        <v>256</v>
      </c>
      <c r="H2">
        <f>VLOOKUP(C2,Sheet2!$A$272:$D$350,4)</f>
        <v>307</v>
      </c>
      <c r="J2">
        <f>D2</f>
        <v>52</v>
      </c>
    </row>
    <row r="3" spans="1:10">
      <c r="A3" t="s">
        <v>455</v>
      </c>
      <c r="B3">
        <f t="shared" si="0"/>
        <v>7</v>
      </c>
      <c r="C3">
        <f t="shared" ref="C3:C13" si="2">VALUE(TRIM(LEFT(A3,B3-1)))</f>
        <v>14102</v>
      </c>
      <c r="D3">
        <f>VLOOKUP(C3,Sheet2!$A$1:$D$73,4)</f>
        <v>52</v>
      </c>
      <c r="E3">
        <f>VLOOKUP(C3,Sheet2!$A$74:$D$141,4)</f>
        <v>115</v>
      </c>
      <c r="F3">
        <f>VLOOKUP(C3,Sheet2!$A$144:$D$225,4)</f>
        <v>184</v>
      </c>
      <c r="G3">
        <f>VLOOKUP(C3,Sheet2!$A$226:$D$271,4)</f>
        <v>256</v>
      </c>
      <c r="H3">
        <f>VLOOKUP(C3,Sheet2!$A$272:$D$350,4)</f>
        <v>307</v>
      </c>
      <c r="J3">
        <f t="shared" ref="J3:J7" si="3">D3</f>
        <v>52</v>
      </c>
    </row>
    <row r="4" spans="1:10">
      <c r="A4" t="s">
        <v>456</v>
      </c>
      <c r="B4">
        <f t="shared" si="0"/>
        <v>7</v>
      </c>
      <c r="C4">
        <f t="shared" si="2"/>
        <v>14116</v>
      </c>
      <c r="D4">
        <f>VLOOKUP(C4,Sheet2!$A$1:$D$73,4)</f>
        <v>52</v>
      </c>
      <c r="E4">
        <f>VLOOKUP(C4,Sheet2!$A$74:$D$141,4)</f>
        <v>115</v>
      </c>
      <c r="F4">
        <f>VLOOKUP(C4,Sheet2!$A$144:$D$225,4)</f>
        <v>184</v>
      </c>
      <c r="G4">
        <f>VLOOKUP(C4,Sheet2!$A$226:$D$271,4)</f>
        <v>256</v>
      </c>
      <c r="H4">
        <f>VLOOKUP(C4,Sheet2!$A$272:$D$350,4)</f>
        <v>307</v>
      </c>
      <c r="J4">
        <f t="shared" si="3"/>
        <v>52</v>
      </c>
    </row>
    <row r="5" spans="1:10">
      <c r="A5" t="s">
        <v>457</v>
      </c>
      <c r="B5">
        <f t="shared" si="0"/>
        <v>7</v>
      </c>
      <c r="C5">
        <f t="shared" si="2"/>
        <v>14401</v>
      </c>
      <c r="D5">
        <f>VLOOKUP(C5,Sheet2!$A$1:$D$73,4)</f>
        <v>53</v>
      </c>
      <c r="E5">
        <f>VLOOKUP(C5,Sheet2!$A$74:$D$141,4)</f>
        <v>116</v>
      </c>
      <c r="F5">
        <f>VLOOKUP(C5,Sheet2!$A$144:$D$225,4)</f>
        <v>184</v>
      </c>
      <c r="G5">
        <f>VLOOKUP(C5,Sheet2!$A$226:$D$271,4)</f>
        <v>257</v>
      </c>
      <c r="H5">
        <f>VLOOKUP(C5,Sheet2!$A$272:$D$350,4)</f>
        <v>308</v>
      </c>
      <c r="J5">
        <f t="shared" si="3"/>
        <v>53</v>
      </c>
    </row>
    <row r="6" spans="1:10">
      <c r="A6" t="s">
        <v>458</v>
      </c>
      <c r="B6">
        <f t="shared" si="0"/>
        <v>7</v>
      </c>
      <c r="C6">
        <f t="shared" si="2"/>
        <v>16355</v>
      </c>
      <c r="D6">
        <f>VLOOKUP(C6,Sheet2!$A$1:$D$73,4)</f>
        <v>60</v>
      </c>
      <c r="E6">
        <f>VLOOKUP(C6,Sheet2!$A$74:$D$141,4)</f>
        <v>122</v>
      </c>
      <c r="F6">
        <f>VLOOKUP(C6,Sheet2!$A$144:$D$225,4)</f>
        <v>189</v>
      </c>
      <c r="G6">
        <f>VLOOKUP(C6,Sheet2!$A$226:$D$271,4)</f>
        <v>261</v>
      </c>
      <c r="H6">
        <f>VLOOKUP(C6,Sheet2!$A$272:$D$350,4)</f>
        <v>313</v>
      </c>
      <c r="J6">
        <f t="shared" si="3"/>
        <v>60</v>
      </c>
    </row>
    <row r="7" spans="1:10">
      <c r="A7" t="s">
        <v>459</v>
      </c>
      <c r="B7">
        <f t="shared" si="0"/>
        <v>7</v>
      </c>
      <c r="C7">
        <f t="shared" si="2"/>
        <v>19577</v>
      </c>
      <c r="D7">
        <f>VLOOKUP(C7,Sheet2!$A$1:$D$73,4)</f>
        <v>70</v>
      </c>
      <c r="E7">
        <f>VLOOKUP(C7,Sheet2!$A$74:$D$141,4)</f>
        <v>134</v>
      </c>
      <c r="F7">
        <f>VLOOKUP(C7,Sheet2!$A$144:$D$225,4)</f>
        <v>200</v>
      </c>
      <c r="G7">
        <f>VLOOKUP(C7,Sheet2!$A$226:$D$271,4)</f>
        <v>268</v>
      </c>
      <c r="H7">
        <f>VLOOKUP(C7,Sheet2!$A$272:$D$350,4)</f>
        <v>321</v>
      </c>
      <c r="J7">
        <f t="shared" si="3"/>
        <v>70</v>
      </c>
    </row>
    <row r="8" spans="1:10">
      <c r="A8" t="s">
        <v>199</v>
      </c>
      <c r="B8">
        <f t="shared" si="0"/>
        <v>76</v>
      </c>
      <c r="C8" t="e">
        <f t="shared" si="2"/>
        <v>#VALUE!</v>
      </c>
      <c r="D8" t="e">
        <f>VLOOKUP(C8,Sheet2!$A$1:$D$73,4)</f>
        <v>#VALUE!</v>
      </c>
      <c r="E8" t="e">
        <f>VLOOKUP(C8,Sheet2!$A$74:$D$141,4)</f>
        <v>#VALUE!</v>
      </c>
      <c r="F8" t="e">
        <f>VLOOKUP(C8,Sheet2!$A$144:$D$225,4)</f>
        <v>#VALUE!</v>
      </c>
      <c r="G8" t="e">
        <f>VLOOKUP(C8,Sheet2!$A$226:$D$271,4)</f>
        <v>#VALUE!</v>
      </c>
      <c r="H8" t="e">
        <f>VLOOKUP(C8,Sheet2!$A$272:$D$350,4)</f>
        <v>#VALUE!</v>
      </c>
    </row>
    <row r="9" spans="1:10">
      <c r="A9" t="s">
        <v>460</v>
      </c>
      <c r="B9">
        <f t="shared" si="0"/>
        <v>6</v>
      </c>
      <c r="C9">
        <f t="shared" si="2"/>
        <v>2184</v>
      </c>
      <c r="D9">
        <f>VLOOKUP(C9,Sheet2!$A$1:$D$73,4)</f>
        <v>9</v>
      </c>
      <c r="E9">
        <f>VLOOKUP(C9,Sheet2!$A$74:$D$141,4)</f>
        <v>79</v>
      </c>
      <c r="F9">
        <f>VLOOKUP(C9,Sheet2!$A$144:$D$225,4)</f>
        <v>149</v>
      </c>
      <c r="G9">
        <f>VLOOKUP(C9,Sheet2!$A$226:$D$271,4)</f>
        <v>230</v>
      </c>
      <c r="H9">
        <f>VLOOKUP(C9,Sheet2!$A$272:$D$350,4)</f>
        <v>275</v>
      </c>
      <c r="J9">
        <f>E9</f>
        <v>79</v>
      </c>
    </row>
    <row r="10" spans="1:10">
      <c r="A10" t="s">
        <v>461</v>
      </c>
      <c r="B10">
        <f t="shared" si="0"/>
        <v>6</v>
      </c>
      <c r="C10">
        <f t="shared" si="2"/>
        <v>2330</v>
      </c>
      <c r="D10">
        <f>VLOOKUP(C10,Sheet2!$A$1:$D$73,4)</f>
        <v>10</v>
      </c>
      <c r="E10">
        <f>VLOOKUP(C10,Sheet2!$A$74:$D$141,4)</f>
        <v>79</v>
      </c>
      <c r="F10">
        <f>VLOOKUP(C10,Sheet2!$A$144:$D$225,4)</f>
        <v>150</v>
      </c>
      <c r="G10">
        <f>VLOOKUP(C10,Sheet2!$A$226:$D$271,4)</f>
        <v>230</v>
      </c>
      <c r="H10">
        <f>VLOOKUP(C10,Sheet2!$A$272:$D$350,4)</f>
        <v>276</v>
      </c>
      <c r="J10">
        <f t="shared" ref="J10:J14" si="4">E10</f>
        <v>79</v>
      </c>
    </row>
    <row r="11" spans="1:10">
      <c r="A11" t="s">
        <v>462</v>
      </c>
      <c r="B11">
        <f t="shared" si="0"/>
        <v>6</v>
      </c>
      <c r="C11">
        <f t="shared" si="2"/>
        <v>4706</v>
      </c>
      <c r="D11">
        <f>VLOOKUP(C11,Sheet2!$A$1:$D$73,4)</f>
        <v>20</v>
      </c>
      <c r="E11">
        <f>VLOOKUP(C11,Sheet2!$A$74:$D$141,4)</f>
        <v>86</v>
      </c>
      <c r="F11">
        <f>VLOOKUP(C11,Sheet2!$A$144:$D$225,4)</f>
        <v>156</v>
      </c>
      <c r="G11">
        <f>VLOOKUP(C11,Sheet2!$A$226:$D$271,4)</f>
        <v>235</v>
      </c>
      <c r="H11">
        <f>VLOOKUP(C11,Sheet2!$A$272:$D$350,4)</f>
        <v>282</v>
      </c>
      <c r="J11">
        <f t="shared" si="4"/>
        <v>86</v>
      </c>
    </row>
    <row r="12" spans="1:10">
      <c r="A12" t="s">
        <v>463</v>
      </c>
      <c r="B12">
        <f t="shared" si="0"/>
        <v>6</v>
      </c>
      <c r="C12">
        <f t="shared" si="2"/>
        <v>4751</v>
      </c>
      <c r="D12">
        <f>VLOOKUP(C12,Sheet2!$A$1:$D$73,4)</f>
        <v>20</v>
      </c>
      <c r="E12">
        <f>VLOOKUP(C12,Sheet2!$A$74:$D$141,4)</f>
        <v>86</v>
      </c>
      <c r="F12">
        <f>VLOOKUP(C12,Sheet2!$A$144:$D$225,4)</f>
        <v>156</v>
      </c>
      <c r="G12">
        <f>VLOOKUP(C12,Sheet2!$A$226:$D$271,4)</f>
        <v>235</v>
      </c>
      <c r="H12">
        <f>VLOOKUP(C12,Sheet2!$A$272:$D$350,4)</f>
        <v>282</v>
      </c>
      <c r="J12">
        <f t="shared" si="4"/>
        <v>86</v>
      </c>
    </row>
    <row r="13" spans="1:10">
      <c r="A13" t="s">
        <v>464</v>
      </c>
      <c r="B13">
        <f t="shared" si="0"/>
        <v>6</v>
      </c>
      <c r="C13">
        <f t="shared" si="2"/>
        <v>8327</v>
      </c>
      <c r="D13">
        <f>VLOOKUP(C13,Sheet2!$A$1:$D$73,4)</f>
        <v>31</v>
      </c>
      <c r="E13">
        <f>VLOOKUP(C13,Sheet2!$A$74:$D$141,4)</f>
        <v>96</v>
      </c>
      <c r="F13">
        <f>VLOOKUP(C13,Sheet2!$A$144:$D$225,4)</f>
        <v>166</v>
      </c>
      <c r="G13">
        <f>VLOOKUP(C13,Sheet2!$A$226:$D$271,4)</f>
        <v>244</v>
      </c>
      <c r="H13">
        <f>VLOOKUP(C13,Sheet2!$A$272:$D$350,4)</f>
        <v>293</v>
      </c>
      <c r="J13">
        <f t="shared" si="4"/>
        <v>96</v>
      </c>
    </row>
    <row r="14" spans="1:10">
      <c r="A14" t="s">
        <v>465</v>
      </c>
      <c r="B14">
        <f t="shared" ref="B14:B24" si="5">FIND(":",A14)</f>
        <v>6</v>
      </c>
      <c r="C14">
        <f t="shared" ref="C14:C25" si="6">VALUE(TRIM(LEFT(A14,B14-1)))</f>
        <v>8542</v>
      </c>
      <c r="D14">
        <f>VLOOKUP(C14,Sheet2!$A$1:$D$73,4)</f>
        <v>32</v>
      </c>
      <c r="E14">
        <f>VLOOKUP(C14,Sheet2!$A$74:$D$141,4)</f>
        <v>96</v>
      </c>
      <c r="F14">
        <f>VLOOKUP(C14,Sheet2!$A$144:$D$225,4)</f>
        <v>167</v>
      </c>
      <c r="G14">
        <f>VLOOKUP(C14,Sheet2!$A$226:$D$271,4)</f>
        <v>245</v>
      </c>
      <c r="H14">
        <f>VLOOKUP(C14,Sheet2!$A$272:$D$350,4)</f>
        <v>293</v>
      </c>
      <c r="J14">
        <f t="shared" si="4"/>
        <v>96</v>
      </c>
    </row>
    <row r="15" spans="1:10">
      <c r="A15" t="s">
        <v>0</v>
      </c>
      <c r="B15">
        <f t="shared" si="5"/>
        <v>76</v>
      </c>
      <c r="C15" t="e">
        <f t="shared" si="6"/>
        <v>#VALUE!</v>
      </c>
      <c r="D15" t="e">
        <f>VLOOKUP(C15,Sheet2!$A$1:$D$73,4)</f>
        <v>#VALUE!</v>
      </c>
      <c r="E15" t="e">
        <f>VLOOKUP(C15,Sheet2!$A$74:$D$141,4)</f>
        <v>#VALUE!</v>
      </c>
      <c r="F15" t="e">
        <f>VLOOKUP(C15,Sheet2!$A$144:$D$225,4)</f>
        <v>#VALUE!</v>
      </c>
      <c r="G15" t="e">
        <f>VLOOKUP(C15,Sheet2!$A$226:$D$271,4)</f>
        <v>#VALUE!</v>
      </c>
      <c r="H15" t="e">
        <f>VLOOKUP(C15,Sheet2!$A$272:$D$350,4)</f>
        <v>#VALUE!</v>
      </c>
    </row>
    <row r="16" spans="1:10">
      <c r="A16" t="s">
        <v>466</v>
      </c>
      <c r="B16">
        <f t="shared" si="5"/>
        <v>6</v>
      </c>
      <c r="C16">
        <f t="shared" si="6"/>
        <v>5554</v>
      </c>
      <c r="D16">
        <f>VLOOKUP(C16,Sheet2!$A$1:$D$73,4)</f>
        <v>23</v>
      </c>
      <c r="E16">
        <f>VLOOKUP(C16,Sheet2!$A$74:$D$141,4)</f>
        <v>88</v>
      </c>
      <c r="F16">
        <f>VLOOKUP(C16,Sheet2!$A$144:$D$225,4)</f>
        <v>158</v>
      </c>
      <c r="G16">
        <f>VLOOKUP(C16,Sheet2!$A$226:$D$271,4)</f>
        <v>237</v>
      </c>
      <c r="H16">
        <f>VLOOKUP(C16,Sheet2!$A$272:$D$350,4)</f>
        <v>285</v>
      </c>
      <c r="J16">
        <f>F16</f>
        <v>158</v>
      </c>
    </row>
    <row r="17" spans="1:10">
      <c r="A17" t="s">
        <v>467</v>
      </c>
      <c r="B17">
        <f t="shared" si="5"/>
        <v>6</v>
      </c>
      <c r="C17">
        <f t="shared" si="6"/>
        <v>6072</v>
      </c>
      <c r="D17">
        <f>VLOOKUP(C17,Sheet2!$A$1:$D$73,4)</f>
        <v>24</v>
      </c>
      <c r="E17">
        <f>VLOOKUP(C17,Sheet2!$A$74:$D$141,4)</f>
        <v>90</v>
      </c>
      <c r="F17">
        <f>VLOOKUP(C17,Sheet2!$A$144:$D$225,4)</f>
        <v>161</v>
      </c>
      <c r="G17">
        <f>VLOOKUP(C17,Sheet2!$A$226:$D$271,4)</f>
        <v>239</v>
      </c>
      <c r="H17">
        <f>VLOOKUP(C17,Sheet2!$A$272:$D$350,4)</f>
        <v>287</v>
      </c>
      <c r="J17">
        <f t="shared" ref="J17:J57" si="7">F17</f>
        <v>161</v>
      </c>
    </row>
    <row r="18" spans="1:10">
      <c r="A18" t="s">
        <v>468</v>
      </c>
      <c r="B18">
        <f t="shared" si="5"/>
        <v>6</v>
      </c>
      <c r="C18">
        <f t="shared" si="6"/>
        <v>6306</v>
      </c>
      <c r="D18">
        <f>VLOOKUP(C18,Sheet2!$A$1:$D$73,4)</f>
        <v>25</v>
      </c>
      <c r="E18">
        <f>VLOOKUP(C18,Sheet2!$A$74:$D$141,4)</f>
        <v>90</v>
      </c>
      <c r="F18">
        <f>VLOOKUP(C18,Sheet2!$A$144:$D$225,4)</f>
        <v>161</v>
      </c>
      <c r="G18">
        <f>VLOOKUP(C18,Sheet2!$A$226:$D$271,4)</f>
        <v>239</v>
      </c>
      <c r="H18">
        <f>VLOOKUP(C18,Sheet2!$A$272:$D$350,4)</f>
        <v>287</v>
      </c>
      <c r="J18">
        <f t="shared" si="7"/>
        <v>161</v>
      </c>
    </row>
    <row r="19" spans="1:10">
      <c r="A19" t="s">
        <v>469</v>
      </c>
      <c r="B19">
        <f t="shared" si="5"/>
        <v>6</v>
      </c>
      <c r="C19">
        <f t="shared" si="6"/>
        <v>6313</v>
      </c>
      <c r="D19">
        <f>VLOOKUP(C19,Sheet2!$A$1:$D$73,4)</f>
        <v>25</v>
      </c>
      <c r="E19">
        <f>VLOOKUP(C19,Sheet2!$A$74:$D$141,4)</f>
        <v>90</v>
      </c>
      <c r="F19">
        <f>VLOOKUP(C19,Sheet2!$A$144:$D$225,4)</f>
        <v>161</v>
      </c>
      <c r="G19">
        <f>VLOOKUP(C19,Sheet2!$A$226:$D$271,4)</f>
        <v>239</v>
      </c>
      <c r="H19">
        <f>VLOOKUP(C19,Sheet2!$A$272:$D$350,4)</f>
        <v>287</v>
      </c>
      <c r="J19">
        <f t="shared" si="7"/>
        <v>161</v>
      </c>
    </row>
    <row r="20" spans="1:10">
      <c r="A20" t="s">
        <v>470</v>
      </c>
      <c r="B20">
        <f t="shared" si="5"/>
        <v>6</v>
      </c>
      <c r="C20">
        <f t="shared" si="6"/>
        <v>6342</v>
      </c>
      <c r="D20">
        <f>VLOOKUP(C20,Sheet2!$A$1:$D$73,4)</f>
        <v>25</v>
      </c>
      <c r="E20">
        <f>VLOOKUP(C20,Sheet2!$A$74:$D$141,4)</f>
        <v>90</v>
      </c>
      <c r="F20">
        <f>VLOOKUP(C20,Sheet2!$A$144:$D$225,4)</f>
        <v>161</v>
      </c>
      <c r="G20">
        <f>VLOOKUP(C20,Sheet2!$A$226:$D$271,4)</f>
        <v>239</v>
      </c>
      <c r="H20">
        <f>VLOOKUP(C20,Sheet2!$A$272:$D$350,4)</f>
        <v>287</v>
      </c>
      <c r="J20">
        <f t="shared" si="7"/>
        <v>161</v>
      </c>
    </row>
    <row r="21" spans="1:10">
      <c r="A21" t="s">
        <v>471</v>
      </c>
      <c r="B21">
        <f t="shared" si="5"/>
        <v>6</v>
      </c>
      <c r="C21">
        <f t="shared" si="6"/>
        <v>6349</v>
      </c>
      <c r="D21">
        <f>VLOOKUP(C21,Sheet2!$A$1:$D$73,4)</f>
        <v>26</v>
      </c>
      <c r="E21">
        <f>VLOOKUP(C21,Sheet2!$A$74:$D$141,4)</f>
        <v>90</v>
      </c>
      <c r="F21">
        <f>VLOOKUP(C21,Sheet2!$A$144:$D$225,4)</f>
        <v>161</v>
      </c>
      <c r="G21">
        <f>VLOOKUP(C21,Sheet2!$A$226:$D$271,4)</f>
        <v>239</v>
      </c>
      <c r="H21">
        <f>VLOOKUP(C21,Sheet2!$A$272:$D$350,4)</f>
        <v>287</v>
      </c>
      <c r="J21">
        <f t="shared" si="7"/>
        <v>161</v>
      </c>
    </row>
    <row r="22" spans="1:10">
      <c r="A22" t="s">
        <v>472</v>
      </c>
      <c r="B22">
        <f t="shared" si="5"/>
        <v>6</v>
      </c>
      <c r="C22">
        <f t="shared" si="6"/>
        <v>6408</v>
      </c>
      <c r="D22">
        <f>VLOOKUP(C22,Sheet2!$A$1:$D$73,4)</f>
        <v>26</v>
      </c>
      <c r="E22">
        <f>VLOOKUP(C22,Sheet2!$A$74:$D$141,4)</f>
        <v>90</v>
      </c>
      <c r="F22">
        <f>VLOOKUP(C22,Sheet2!$A$144:$D$225,4)</f>
        <v>161</v>
      </c>
      <c r="G22">
        <f>VLOOKUP(C22,Sheet2!$A$226:$D$271,4)</f>
        <v>239</v>
      </c>
      <c r="H22">
        <f>VLOOKUP(C22,Sheet2!$A$272:$D$350,4)</f>
        <v>287</v>
      </c>
      <c r="J22">
        <f t="shared" si="7"/>
        <v>161</v>
      </c>
    </row>
    <row r="23" spans="1:10">
      <c r="A23" t="s">
        <v>473</v>
      </c>
      <c r="B23">
        <f t="shared" si="5"/>
        <v>6</v>
      </c>
      <c r="C23">
        <f t="shared" si="6"/>
        <v>6416</v>
      </c>
      <c r="D23">
        <f>VLOOKUP(C23,Sheet2!$A$1:$D$73,4)</f>
        <v>26</v>
      </c>
      <c r="E23">
        <f>VLOOKUP(C23,Sheet2!$A$74:$D$141,4)</f>
        <v>90</v>
      </c>
      <c r="F23">
        <f>VLOOKUP(C23,Sheet2!$A$144:$D$225,4)</f>
        <v>161</v>
      </c>
      <c r="G23">
        <f>VLOOKUP(C23,Sheet2!$A$226:$D$271,4)</f>
        <v>239</v>
      </c>
      <c r="H23">
        <f>VLOOKUP(C23,Sheet2!$A$272:$D$350,4)</f>
        <v>287</v>
      </c>
      <c r="J23">
        <f t="shared" si="7"/>
        <v>161</v>
      </c>
    </row>
    <row r="24" spans="1:10">
      <c r="A24" t="s">
        <v>474</v>
      </c>
      <c r="B24">
        <f t="shared" si="5"/>
        <v>7</v>
      </c>
      <c r="C24">
        <f t="shared" si="6"/>
        <v>11211</v>
      </c>
      <c r="D24">
        <f>VLOOKUP(C24,Sheet2!$A$1:$D$73,4)</f>
        <v>41</v>
      </c>
      <c r="E24">
        <f>VLOOKUP(C24,Sheet2!$A$74:$D$141,4)</f>
        <v>105</v>
      </c>
      <c r="F24">
        <f>VLOOKUP(C24,Sheet2!$A$144:$D$225,4)</f>
        <v>176</v>
      </c>
      <c r="G24">
        <f>VLOOKUP(C24,Sheet2!$A$226:$D$271,4)</f>
        <v>250</v>
      </c>
      <c r="H24">
        <f>VLOOKUP(C24,Sheet2!$A$272:$D$350,4)</f>
        <v>299</v>
      </c>
      <c r="J24">
        <f t="shared" si="7"/>
        <v>176</v>
      </c>
    </row>
    <row r="25" spans="1:10">
      <c r="A25" t="s">
        <v>450</v>
      </c>
      <c r="B25">
        <f t="shared" ref="B25:B39" si="8">FIND(":",A25)</f>
        <v>7</v>
      </c>
      <c r="C25">
        <f t="shared" si="6"/>
        <v>11254</v>
      </c>
      <c r="D25">
        <f>VLOOKUP(C25,Sheet2!$A$1:$D$73,4)</f>
        <v>42</v>
      </c>
      <c r="E25">
        <f>VLOOKUP(C25,Sheet2!$A$74:$D$141,4)</f>
        <v>105</v>
      </c>
      <c r="F25">
        <f>VLOOKUP(C25,Sheet2!$A$144:$D$225,4)</f>
        <v>176</v>
      </c>
      <c r="G25">
        <f>VLOOKUP(C25,Sheet2!$A$226:$D$271,4)</f>
        <v>250</v>
      </c>
      <c r="H25">
        <f>VLOOKUP(C25,Sheet2!$A$272:$D$350,4)</f>
        <v>299</v>
      </c>
      <c r="J25">
        <f t="shared" si="7"/>
        <v>176</v>
      </c>
    </row>
    <row r="26" spans="1:10">
      <c r="A26" t="s">
        <v>475</v>
      </c>
      <c r="B26">
        <f t="shared" si="8"/>
        <v>7</v>
      </c>
      <c r="C26">
        <f t="shared" ref="C26:C40" si="9">VALUE(TRIM(LEFT(A26,B26-1)))</f>
        <v>11340</v>
      </c>
      <c r="D26">
        <f>VLOOKUP(C26,Sheet2!$A$1:$D$73,4)</f>
        <v>42</v>
      </c>
      <c r="E26">
        <f>VLOOKUP(C26,Sheet2!$A$74:$D$141,4)</f>
        <v>105</v>
      </c>
      <c r="F26">
        <f>VLOOKUP(C26,Sheet2!$A$144:$D$225,4)</f>
        <v>176</v>
      </c>
      <c r="G26">
        <f>VLOOKUP(C26,Sheet2!$A$226:$D$271,4)</f>
        <v>250</v>
      </c>
      <c r="H26">
        <f>VLOOKUP(C26,Sheet2!$A$272:$D$350,4)</f>
        <v>300</v>
      </c>
      <c r="J26">
        <f t="shared" si="7"/>
        <v>176</v>
      </c>
    </row>
    <row r="27" spans="1:10">
      <c r="A27" t="s">
        <v>476</v>
      </c>
      <c r="B27">
        <f t="shared" si="8"/>
        <v>7</v>
      </c>
      <c r="C27">
        <f t="shared" si="9"/>
        <v>11342</v>
      </c>
      <c r="D27">
        <f>VLOOKUP(C27,Sheet2!$A$1:$D$73,4)</f>
        <v>42</v>
      </c>
      <c r="E27">
        <f>VLOOKUP(C27,Sheet2!$A$74:$D$141,4)</f>
        <v>105</v>
      </c>
      <c r="F27">
        <f>VLOOKUP(C27,Sheet2!$A$144:$D$225,4)</f>
        <v>176</v>
      </c>
      <c r="G27">
        <f>VLOOKUP(C27,Sheet2!$A$226:$D$271,4)</f>
        <v>250</v>
      </c>
      <c r="H27">
        <f>VLOOKUP(C27,Sheet2!$A$272:$D$350,4)</f>
        <v>300</v>
      </c>
      <c r="J27">
        <f t="shared" si="7"/>
        <v>176</v>
      </c>
    </row>
    <row r="28" spans="1:10">
      <c r="A28" t="s">
        <v>477</v>
      </c>
      <c r="B28">
        <f t="shared" si="8"/>
        <v>7</v>
      </c>
      <c r="C28">
        <f t="shared" si="9"/>
        <v>11343</v>
      </c>
      <c r="D28">
        <f>VLOOKUP(C28,Sheet2!$A$1:$D$73,4)</f>
        <v>42</v>
      </c>
      <c r="E28">
        <f>VLOOKUP(C28,Sheet2!$A$74:$D$141,4)</f>
        <v>105</v>
      </c>
      <c r="F28">
        <f>VLOOKUP(C28,Sheet2!$A$144:$D$225,4)</f>
        <v>176</v>
      </c>
      <c r="G28">
        <f>VLOOKUP(C28,Sheet2!$A$226:$D$271,4)</f>
        <v>250</v>
      </c>
      <c r="H28">
        <f>VLOOKUP(C28,Sheet2!$A$272:$D$350,4)</f>
        <v>300</v>
      </c>
      <c r="J28">
        <f t="shared" si="7"/>
        <v>176</v>
      </c>
    </row>
    <row r="29" spans="1:10">
      <c r="A29" t="s">
        <v>478</v>
      </c>
      <c r="B29">
        <f t="shared" si="8"/>
        <v>7</v>
      </c>
      <c r="C29">
        <f t="shared" si="9"/>
        <v>11347</v>
      </c>
      <c r="D29">
        <f>VLOOKUP(C29,Sheet2!$A$1:$D$73,4)</f>
        <v>42</v>
      </c>
      <c r="E29">
        <f>VLOOKUP(C29,Sheet2!$A$74:$D$141,4)</f>
        <v>105</v>
      </c>
      <c r="F29">
        <f>VLOOKUP(C29,Sheet2!$A$144:$D$225,4)</f>
        <v>176</v>
      </c>
      <c r="G29">
        <f>VLOOKUP(C29,Sheet2!$A$226:$D$271,4)</f>
        <v>250</v>
      </c>
      <c r="H29">
        <f>VLOOKUP(C29,Sheet2!$A$272:$D$350,4)</f>
        <v>300</v>
      </c>
      <c r="J29">
        <f t="shared" si="7"/>
        <v>176</v>
      </c>
    </row>
    <row r="30" spans="1:10">
      <c r="A30" t="s">
        <v>479</v>
      </c>
      <c r="B30">
        <f t="shared" si="8"/>
        <v>7</v>
      </c>
      <c r="C30">
        <f t="shared" si="9"/>
        <v>11349</v>
      </c>
      <c r="D30">
        <f>VLOOKUP(C30,Sheet2!$A$1:$D$73,4)</f>
        <v>42</v>
      </c>
      <c r="E30">
        <f>VLOOKUP(C30,Sheet2!$A$74:$D$141,4)</f>
        <v>105</v>
      </c>
      <c r="F30">
        <f>VLOOKUP(C30,Sheet2!$A$144:$D$225,4)</f>
        <v>176</v>
      </c>
      <c r="G30">
        <f>VLOOKUP(C30,Sheet2!$A$226:$D$271,4)</f>
        <v>250</v>
      </c>
      <c r="H30">
        <f>VLOOKUP(C30,Sheet2!$A$272:$D$350,4)</f>
        <v>300</v>
      </c>
      <c r="J30">
        <f t="shared" si="7"/>
        <v>176</v>
      </c>
    </row>
    <row r="31" spans="1:10">
      <c r="A31" t="s">
        <v>480</v>
      </c>
      <c r="B31">
        <f t="shared" si="8"/>
        <v>7</v>
      </c>
      <c r="C31">
        <f t="shared" si="9"/>
        <v>11358</v>
      </c>
      <c r="D31">
        <f>VLOOKUP(C31,Sheet2!$A$1:$D$73,4)</f>
        <v>42</v>
      </c>
      <c r="E31">
        <f>VLOOKUP(C31,Sheet2!$A$74:$D$141,4)</f>
        <v>105</v>
      </c>
      <c r="F31">
        <f>VLOOKUP(C31,Sheet2!$A$144:$D$225,4)</f>
        <v>176</v>
      </c>
      <c r="G31">
        <f>VLOOKUP(C31,Sheet2!$A$226:$D$271,4)</f>
        <v>250</v>
      </c>
      <c r="H31">
        <f>VLOOKUP(C31,Sheet2!$A$272:$D$350,4)</f>
        <v>300</v>
      </c>
      <c r="J31">
        <f t="shared" si="7"/>
        <v>176</v>
      </c>
    </row>
    <row r="32" spans="1:10">
      <c r="A32" t="s">
        <v>481</v>
      </c>
      <c r="B32">
        <f t="shared" si="8"/>
        <v>7</v>
      </c>
      <c r="C32">
        <f t="shared" si="9"/>
        <v>11474</v>
      </c>
      <c r="D32">
        <f>VLOOKUP(C32,Sheet2!$A$1:$D$73,4)</f>
        <v>43</v>
      </c>
      <c r="E32">
        <f>VLOOKUP(C32,Sheet2!$A$74:$D$141,4)</f>
        <v>106</v>
      </c>
      <c r="F32">
        <f>VLOOKUP(C32,Sheet2!$A$144:$D$225,4)</f>
        <v>176</v>
      </c>
      <c r="G32">
        <f>VLOOKUP(C32,Sheet2!$A$226:$D$271,4)</f>
        <v>251</v>
      </c>
      <c r="H32">
        <f>VLOOKUP(C32,Sheet2!$A$272:$D$350,4)</f>
        <v>300</v>
      </c>
      <c r="J32">
        <f t="shared" si="7"/>
        <v>176</v>
      </c>
    </row>
    <row r="33" spans="1:10">
      <c r="A33" t="s">
        <v>451</v>
      </c>
      <c r="B33">
        <f t="shared" si="8"/>
        <v>7</v>
      </c>
      <c r="C33">
        <f t="shared" si="9"/>
        <v>16133</v>
      </c>
      <c r="D33">
        <f>VLOOKUP(C33,Sheet2!$A$1:$D$73,4)</f>
        <v>59</v>
      </c>
      <c r="E33">
        <f>VLOOKUP(C33,Sheet2!$A$74:$D$141,4)</f>
        <v>121</v>
      </c>
      <c r="F33">
        <f>VLOOKUP(C33,Sheet2!$A$144:$D$225,4)</f>
        <v>189</v>
      </c>
      <c r="G33">
        <f>VLOOKUP(C33,Sheet2!$A$226:$D$271,4)</f>
        <v>261</v>
      </c>
      <c r="H33">
        <f>VLOOKUP(C33,Sheet2!$A$272:$D$350,4)</f>
        <v>312</v>
      </c>
      <c r="J33">
        <f t="shared" si="7"/>
        <v>189</v>
      </c>
    </row>
    <row r="34" spans="1:10">
      <c r="A34" t="s">
        <v>482</v>
      </c>
      <c r="B34">
        <f t="shared" si="8"/>
        <v>7</v>
      </c>
      <c r="C34">
        <f t="shared" si="9"/>
        <v>16314</v>
      </c>
      <c r="D34">
        <f>VLOOKUP(C34,Sheet2!$A$1:$D$73,4)</f>
        <v>60</v>
      </c>
      <c r="E34">
        <f>VLOOKUP(C34,Sheet2!$A$74:$D$141,4)</f>
        <v>122</v>
      </c>
      <c r="F34">
        <f>VLOOKUP(C34,Sheet2!$A$144:$D$225,4)</f>
        <v>189</v>
      </c>
      <c r="G34">
        <f>VLOOKUP(C34,Sheet2!$A$226:$D$271,4)</f>
        <v>261</v>
      </c>
      <c r="H34">
        <f>VLOOKUP(C34,Sheet2!$A$272:$D$350,4)</f>
        <v>313</v>
      </c>
      <c r="J34">
        <f t="shared" si="7"/>
        <v>189</v>
      </c>
    </row>
    <row r="35" spans="1:10">
      <c r="A35" t="s">
        <v>483</v>
      </c>
      <c r="B35">
        <f t="shared" si="8"/>
        <v>7</v>
      </c>
      <c r="C35">
        <f t="shared" si="9"/>
        <v>16320</v>
      </c>
      <c r="D35">
        <f>VLOOKUP(C35,Sheet2!$A$1:$D$73,4)</f>
        <v>60</v>
      </c>
      <c r="E35">
        <f>VLOOKUP(C35,Sheet2!$A$74:$D$141,4)</f>
        <v>122</v>
      </c>
      <c r="F35">
        <f>VLOOKUP(C35,Sheet2!$A$144:$D$225,4)</f>
        <v>189</v>
      </c>
      <c r="G35">
        <f>VLOOKUP(C35,Sheet2!$A$226:$D$271,4)</f>
        <v>261</v>
      </c>
      <c r="H35">
        <f>VLOOKUP(C35,Sheet2!$A$272:$D$350,4)</f>
        <v>313</v>
      </c>
      <c r="J35">
        <f t="shared" si="7"/>
        <v>189</v>
      </c>
    </row>
    <row r="36" spans="1:10">
      <c r="A36" t="s">
        <v>484</v>
      </c>
      <c r="B36">
        <f t="shared" si="8"/>
        <v>7</v>
      </c>
      <c r="C36">
        <f t="shared" si="9"/>
        <v>16323</v>
      </c>
      <c r="D36">
        <f>VLOOKUP(C36,Sheet2!$A$1:$D$73,4)</f>
        <v>60</v>
      </c>
      <c r="E36">
        <f>VLOOKUP(C36,Sheet2!$A$74:$D$141,4)</f>
        <v>122</v>
      </c>
      <c r="F36">
        <f>VLOOKUP(C36,Sheet2!$A$144:$D$225,4)</f>
        <v>189</v>
      </c>
      <c r="G36">
        <f>VLOOKUP(C36,Sheet2!$A$226:$D$271,4)</f>
        <v>261</v>
      </c>
      <c r="H36">
        <f>VLOOKUP(C36,Sheet2!$A$272:$D$350,4)</f>
        <v>313</v>
      </c>
      <c r="J36">
        <f t="shared" si="7"/>
        <v>189</v>
      </c>
    </row>
    <row r="37" spans="1:10">
      <c r="A37" t="s">
        <v>485</v>
      </c>
      <c r="B37">
        <f t="shared" si="8"/>
        <v>7</v>
      </c>
      <c r="C37">
        <f t="shared" si="9"/>
        <v>16326</v>
      </c>
      <c r="D37">
        <f>VLOOKUP(C37,Sheet2!$A$1:$D$73,4)</f>
        <v>60</v>
      </c>
      <c r="E37">
        <f>VLOOKUP(C37,Sheet2!$A$74:$D$141,4)</f>
        <v>122</v>
      </c>
      <c r="F37">
        <f>VLOOKUP(C37,Sheet2!$A$144:$D$225,4)</f>
        <v>189</v>
      </c>
      <c r="G37">
        <f>VLOOKUP(C37,Sheet2!$A$226:$D$271,4)</f>
        <v>261</v>
      </c>
      <c r="H37">
        <f>VLOOKUP(C37,Sheet2!$A$272:$D$350,4)</f>
        <v>313</v>
      </c>
      <c r="J37">
        <f t="shared" si="7"/>
        <v>189</v>
      </c>
    </row>
    <row r="38" spans="1:10">
      <c r="A38" t="s">
        <v>486</v>
      </c>
      <c r="B38">
        <f t="shared" si="8"/>
        <v>7</v>
      </c>
      <c r="C38">
        <f t="shared" si="9"/>
        <v>16334</v>
      </c>
      <c r="D38">
        <f>VLOOKUP(C38,Sheet2!$A$1:$D$73,4)</f>
        <v>60</v>
      </c>
      <c r="E38">
        <f>VLOOKUP(C38,Sheet2!$A$74:$D$141,4)</f>
        <v>122</v>
      </c>
      <c r="F38">
        <f>VLOOKUP(C38,Sheet2!$A$144:$D$225,4)</f>
        <v>189</v>
      </c>
      <c r="G38">
        <f>VLOOKUP(C38,Sheet2!$A$226:$D$271,4)</f>
        <v>261</v>
      </c>
      <c r="H38">
        <f>VLOOKUP(C38,Sheet2!$A$272:$D$350,4)</f>
        <v>313</v>
      </c>
      <c r="J38">
        <f t="shared" si="7"/>
        <v>189</v>
      </c>
    </row>
    <row r="39" spans="1:10">
      <c r="A39" t="s">
        <v>487</v>
      </c>
      <c r="B39">
        <f t="shared" si="8"/>
        <v>7</v>
      </c>
      <c r="C39">
        <f t="shared" si="9"/>
        <v>16337</v>
      </c>
      <c r="D39">
        <f>VLOOKUP(C39,Sheet2!$A$1:$D$73,4)</f>
        <v>60</v>
      </c>
      <c r="E39">
        <f>VLOOKUP(C39,Sheet2!$A$74:$D$141,4)</f>
        <v>122</v>
      </c>
      <c r="F39">
        <f>VLOOKUP(C39,Sheet2!$A$144:$D$225,4)</f>
        <v>189</v>
      </c>
      <c r="G39">
        <f>VLOOKUP(C39,Sheet2!$A$226:$D$271,4)</f>
        <v>261</v>
      </c>
      <c r="H39">
        <f>VLOOKUP(C39,Sheet2!$A$272:$D$350,4)</f>
        <v>313</v>
      </c>
      <c r="J39">
        <f t="shared" si="7"/>
        <v>189</v>
      </c>
    </row>
    <row r="40" spans="1:10">
      <c r="A40" t="s">
        <v>488</v>
      </c>
      <c r="B40">
        <f t="shared" ref="B40:B52" si="10">FIND(":",A40)</f>
        <v>7</v>
      </c>
      <c r="C40">
        <f t="shared" si="9"/>
        <v>16340</v>
      </c>
      <c r="D40">
        <f>VLOOKUP(C40,Sheet2!$A$1:$D$73,4)</f>
        <v>60</v>
      </c>
      <c r="E40">
        <f>VLOOKUP(C40,Sheet2!$A$74:$D$141,4)</f>
        <v>122</v>
      </c>
      <c r="F40">
        <f>VLOOKUP(C40,Sheet2!$A$144:$D$225,4)</f>
        <v>189</v>
      </c>
      <c r="G40">
        <f>VLOOKUP(C40,Sheet2!$A$226:$D$271,4)</f>
        <v>261</v>
      </c>
      <c r="H40">
        <f>VLOOKUP(C40,Sheet2!$A$272:$D$350,4)</f>
        <v>313</v>
      </c>
      <c r="J40">
        <f t="shared" si="7"/>
        <v>189</v>
      </c>
    </row>
    <row r="41" spans="1:10">
      <c r="A41" t="s">
        <v>489</v>
      </c>
      <c r="B41">
        <f t="shared" si="10"/>
        <v>7</v>
      </c>
      <c r="C41">
        <f t="shared" ref="C41:C54" si="11">VALUE(TRIM(LEFT(A41,B41-1)))</f>
        <v>16343</v>
      </c>
      <c r="D41">
        <f>VLOOKUP(C41,Sheet2!$A$1:$D$73,4)</f>
        <v>60</v>
      </c>
      <c r="E41">
        <f>VLOOKUP(C41,Sheet2!$A$74:$D$141,4)</f>
        <v>122</v>
      </c>
      <c r="F41">
        <f>VLOOKUP(C41,Sheet2!$A$144:$D$225,4)</f>
        <v>189</v>
      </c>
      <c r="G41">
        <f>VLOOKUP(C41,Sheet2!$A$226:$D$271,4)</f>
        <v>261</v>
      </c>
      <c r="H41">
        <f>VLOOKUP(C41,Sheet2!$A$272:$D$350,4)</f>
        <v>313</v>
      </c>
      <c r="J41">
        <f t="shared" si="7"/>
        <v>189</v>
      </c>
    </row>
    <row r="42" spans="1:10">
      <c r="A42" t="s">
        <v>490</v>
      </c>
      <c r="B42">
        <f t="shared" si="10"/>
        <v>7</v>
      </c>
      <c r="C42">
        <f t="shared" si="11"/>
        <v>16352</v>
      </c>
      <c r="D42">
        <f>VLOOKUP(C42,Sheet2!$A$1:$D$73,4)</f>
        <v>60</v>
      </c>
      <c r="E42">
        <f>VLOOKUP(C42,Sheet2!$A$74:$D$141,4)</f>
        <v>122</v>
      </c>
      <c r="F42">
        <f>VLOOKUP(C42,Sheet2!$A$144:$D$225,4)</f>
        <v>189</v>
      </c>
      <c r="G42">
        <f>VLOOKUP(C42,Sheet2!$A$226:$D$271,4)</f>
        <v>261</v>
      </c>
      <c r="H42">
        <f>VLOOKUP(C42,Sheet2!$A$272:$D$350,4)</f>
        <v>313</v>
      </c>
      <c r="J42">
        <f t="shared" si="7"/>
        <v>189</v>
      </c>
    </row>
    <row r="43" spans="1:10">
      <c r="A43" t="s">
        <v>491</v>
      </c>
      <c r="B43">
        <f t="shared" si="10"/>
        <v>7</v>
      </c>
      <c r="C43">
        <f t="shared" si="11"/>
        <v>16355</v>
      </c>
      <c r="D43">
        <f>VLOOKUP(C43,Sheet2!$A$1:$D$73,4)</f>
        <v>60</v>
      </c>
      <c r="E43">
        <f>VLOOKUP(C43,Sheet2!$A$74:$D$141,4)</f>
        <v>122</v>
      </c>
      <c r="F43">
        <f>VLOOKUP(C43,Sheet2!$A$144:$D$225,4)</f>
        <v>189</v>
      </c>
      <c r="G43">
        <f>VLOOKUP(C43,Sheet2!$A$226:$D$271,4)</f>
        <v>261</v>
      </c>
      <c r="H43">
        <f>VLOOKUP(C43,Sheet2!$A$272:$D$350,4)</f>
        <v>313</v>
      </c>
      <c r="J43">
        <f t="shared" si="7"/>
        <v>189</v>
      </c>
    </row>
    <row r="44" spans="1:10">
      <c r="A44" t="s">
        <v>492</v>
      </c>
      <c r="B44">
        <f t="shared" si="10"/>
        <v>7</v>
      </c>
      <c r="C44">
        <f t="shared" si="11"/>
        <v>16360</v>
      </c>
      <c r="D44">
        <f>VLOOKUP(C44,Sheet2!$A$1:$D$73,4)</f>
        <v>60</v>
      </c>
      <c r="E44">
        <f>VLOOKUP(C44,Sheet2!$A$74:$D$141,4)</f>
        <v>122</v>
      </c>
      <c r="F44">
        <f>VLOOKUP(C44,Sheet2!$A$144:$D$225,4)</f>
        <v>189</v>
      </c>
      <c r="G44">
        <f>VLOOKUP(C44,Sheet2!$A$226:$D$271,4)</f>
        <v>261</v>
      </c>
      <c r="H44">
        <f>VLOOKUP(C44,Sheet2!$A$272:$D$350,4)</f>
        <v>313</v>
      </c>
      <c r="J44">
        <f t="shared" si="7"/>
        <v>189</v>
      </c>
    </row>
    <row r="45" spans="1:10">
      <c r="A45" t="s">
        <v>493</v>
      </c>
      <c r="B45">
        <f t="shared" si="10"/>
        <v>7</v>
      </c>
      <c r="C45">
        <f t="shared" si="11"/>
        <v>16369</v>
      </c>
      <c r="D45">
        <f>VLOOKUP(C45,Sheet2!$A$1:$D$73,4)</f>
        <v>60</v>
      </c>
      <c r="E45">
        <f>VLOOKUP(C45,Sheet2!$A$74:$D$141,4)</f>
        <v>122</v>
      </c>
      <c r="F45">
        <f>VLOOKUP(C45,Sheet2!$A$144:$D$225,4)</f>
        <v>189</v>
      </c>
      <c r="G45">
        <f>VLOOKUP(C45,Sheet2!$A$226:$D$271,4)</f>
        <v>261</v>
      </c>
      <c r="H45">
        <f>VLOOKUP(C45,Sheet2!$A$272:$D$350,4)</f>
        <v>313</v>
      </c>
      <c r="J45">
        <f t="shared" si="7"/>
        <v>189</v>
      </c>
    </row>
    <row r="46" spans="1:10">
      <c r="A46" t="s">
        <v>494</v>
      </c>
      <c r="B46">
        <f t="shared" si="10"/>
        <v>7</v>
      </c>
      <c r="C46">
        <f t="shared" si="11"/>
        <v>16376</v>
      </c>
      <c r="D46">
        <f>VLOOKUP(C46,Sheet2!$A$1:$D$73,4)</f>
        <v>60</v>
      </c>
      <c r="E46">
        <f>VLOOKUP(C46,Sheet2!$A$74:$D$141,4)</f>
        <v>122</v>
      </c>
      <c r="F46">
        <f>VLOOKUP(C46,Sheet2!$A$144:$D$225,4)</f>
        <v>189</v>
      </c>
      <c r="G46">
        <f>VLOOKUP(C46,Sheet2!$A$226:$D$271,4)</f>
        <v>261</v>
      </c>
      <c r="H46">
        <f>VLOOKUP(C46,Sheet2!$A$272:$D$350,4)</f>
        <v>313</v>
      </c>
      <c r="J46">
        <f t="shared" si="7"/>
        <v>189</v>
      </c>
    </row>
    <row r="47" spans="1:10">
      <c r="A47" t="s">
        <v>495</v>
      </c>
      <c r="B47">
        <f t="shared" si="10"/>
        <v>7</v>
      </c>
      <c r="C47">
        <f t="shared" si="11"/>
        <v>16380</v>
      </c>
      <c r="D47">
        <f>VLOOKUP(C47,Sheet2!$A$1:$D$73,4)</f>
        <v>60</v>
      </c>
      <c r="E47">
        <f>VLOOKUP(C47,Sheet2!$A$74:$D$141,4)</f>
        <v>122</v>
      </c>
      <c r="F47">
        <f>VLOOKUP(C47,Sheet2!$A$144:$D$225,4)</f>
        <v>189</v>
      </c>
      <c r="G47">
        <f>VLOOKUP(C47,Sheet2!$A$226:$D$271,4)</f>
        <v>261</v>
      </c>
      <c r="H47">
        <f>VLOOKUP(C47,Sheet2!$A$272:$D$350,4)</f>
        <v>313</v>
      </c>
      <c r="J47">
        <f t="shared" si="7"/>
        <v>189</v>
      </c>
    </row>
    <row r="48" spans="1:10">
      <c r="A48" t="s">
        <v>496</v>
      </c>
      <c r="B48">
        <f t="shared" si="10"/>
        <v>7</v>
      </c>
      <c r="C48">
        <f t="shared" si="11"/>
        <v>19423</v>
      </c>
      <c r="D48">
        <f>VLOOKUP(C48,Sheet2!$A$1:$D$73,4)</f>
        <v>70</v>
      </c>
      <c r="E48">
        <f>VLOOKUP(C48,Sheet2!$A$74:$D$141,4)</f>
        <v>133</v>
      </c>
      <c r="F48">
        <f>VLOOKUP(C48,Sheet2!$A$144:$D$225,4)</f>
        <v>199</v>
      </c>
      <c r="G48">
        <f>VLOOKUP(C48,Sheet2!$A$226:$D$271,4)</f>
        <v>267</v>
      </c>
      <c r="H48">
        <f>VLOOKUP(C48,Sheet2!$A$272:$D$350,4)</f>
        <v>321</v>
      </c>
      <c r="J48">
        <f t="shared" si="7"/>
        <v>199</v>
      </c>
    </row>
    <row r="49" spans="1:10">
      <c r="A49" t="s">
        <v>497</v>
      </c>
      <c r="B49">
        <f t="shared" si="10"/>
        <v>7</v>
      </c>
      <c r="C49">
        <f t="shared" si="11"/>
        <v>19424</v>
      </c>
      <c r="D49">
        <f>VLOOKUP(C49,Sheet2!$A$1:$D$73,4)</f>
        <v>70</v>
      </c>
      <c r="E49">
        <f>VLOOKUP(C49,Sheet2!$A$74:$D$141,4)</f>
        <v>133</v>
      </c>
      <c r="F49">
        <f>VLOOKUP(C49,Sheet2!$A$144:$D$225,4)</f>
        <v>199</v>
      </c>
      <c r="G49">
        <f>VLOOKUP(C49,Sheet2!$A$226:$D$271,4)</f>
        <v>267</v>
      </c>
      <c r="H49">
        <f>VLOOKUP(C49,Sheet2!$A$272:$D$350,4)</f>
        <v>321</v>
      </c>
      <c r="J49">
        <f t="shared" si="7"/>
        <v>199</v>
      </c>
    </row>
    <row r="50" spans="1:10">
      <c r="A50" t="s">
        <v>498</v>
      </c>
      <c r="B50">
        <f t="shared" si="10"/>
        <v>7</v>
      </c>
      <c r="C50">
        <f t="shared" si="11"/>
        <v>24093</v>
      </c>
      <c r="D50">
        <f>VLOOKUP(C50,Sheet2!$A$1:$D$73,4)</f>
        <v>72</v>
      </c>
      <c r="E50">
        <f>VLOOKUP(C50,Sheet2!$A$74:$D$141,4)</f>
        <v>140</v>
      </c>
      <c r="F50">
        <f>VLOOKUP(C50,Sheet2!$A$144:$D$225,4)</f>
        <v>212</v>
      </c>
      <c r="G50">
        <f>VLOOKUP(C50,Sheet2!$A$226:$D$271,4)</f>
        <v>270</v>
      </c>
      <c r="H50">
        <f>VLOOKUP(C50,Sheet2!$A$272:$D$350,4)</f>
        <v>333</v>
      </c>
      <c r="J50">
        <f t="shared" si="7"/>
        <v>212</v>
      </c>
    </row>
    <row r="51" spans="1:10">
      <c r="A51" t="s">
        <v>499</v>
      </c>
      <c r="B51">
        <f t="shared" si="10"/>
        <v>7</v>
      </c>
      <c r="C51">
        <f t="shared" si="11"/>
        <v>25683</v>
      </c>
      <c r="D51">
        <f>VLOOKUP(C51,Sheet2!$A$1:$D$73,4)</f>
        <v>72</v>
      </c>
      <c r="E51">
        <f>VLOOKUP(C51,Sheet2!$A$74:$D$141,4)</f>
        <v>140</v>
      </c>
      <c r="F51">
        <f>VLOOKUP(C51,Sheet2!$A$144:$D$225,4)</f>
        <v>216</v>
      </c>
      <c r="G51">
        <f>VLOOKUP(C51,Sheet2!$A$226:$D$271,4)</f>
        <v>270</v>
      </c>
      <c r="H51">
        <f>VLOOKUP(C51,Sheet2!$A$272:$D$350,4)</f>
        <v>338</v>
      </c>
      <c r="J51">
        <f t="shared" si="7"/>
        <v>216</v>
      </c>
    </row>
    <row r="52" spans="1:10">
      <c r="A52" t="s">
        <v>500</v>
      </c>
      <c r="B52">
        <f t="shared" si="10"/>
        <v>7</v>
      </c>
      <c r="C52">
        <f t="shared" si="11"/>
        <v>26664</v>
      </c>
      <c r="D52">
        <f>VLOOKUP(C52,Sheet2!$A$1:$D$73,4)</f>
        <v>72</v>
      </c>
      <c r="E52">
        <f>VLOOKUP(C52,Sheet2!$A$74:$D$141,4)</f>
        <v>140</v>
      </c>
      <c r="F52">
        <f>VLOOKUP(C52,Sheet2!$A$144:$D$225,4)</f>
        <v>219</v>
      </c>
      <c r="G52">
        <f>VLOOKUP(C52,Sheet2!$A$226:$D$271,4)</f>
        <v>270</v>
      </c>
      <c r="H52">
        <f>VLOOKUP(C52,Sheet2!$A$272:$D$350,4)</f>
        <v>340</v>
      </c>
      <c r="J52">
        <f t="shared" si="7"/>
        <v>219</v>
      </c>
    </row>
    <row r="53" spans="1:10">
      <c r="A53" t="s">
        <v>501</v>
      </c>
      <c r="B53">
        <f t="shared" ref="B53:B65" si="12">FIND(":",A53)</f>
        <v>7</v>
      </c>
      <c r="C53">
        <f t="shared" si="11"/>
        <v>27127</v>
      </c>
      <c r="D53">
        <f>VLOOKUP(C53,Sheet2!$A$1:$D$73,4)</f>
        <v>72</v>
      </c>
      <c r="E53">
        <f>VLOOKUP(C53,Sheet2!$A$74:$D$141,4)</f>
        <v>140</v>
      </c>
      <c r="F53">
        <f>VLOOKUP(C53,Sheet2!$A$144:$D$225,4)</f>
        <v>221</v>
      </c>
      <c r="G53">
        <f>VLOOKUP(C53,Sheet2!$A$226:$D$271,4)</f>
        <v>270</v>
      </c>
      <c r="H53">
        <f>VLOOKUP(C53,Sheet2!$A$272:$D$350,4)</f>
        <v>341</v>
      </c>
      <c r="J53">
        <f t="shared" si="7"/>
        <v>221</v>
      </c>
    </row>
    <row r="54" spans="1:10">
      <c r="A54" t="s">
        <v>502</v>
      </c>
      <c r="B54">
        <f t="shared" si="12"/>
        <v>7</v>
      </c>
      <c r="C54">
        <f t="shared" si="11"/>
        <v>27128</v>
      </c>
      <c r="D54">
        <f>VLOOKUP(C54,Sheet2!$A$1:$D$73,4)</f>
        <v>72</v>
      </c>
      <c r="E54">
        <f>VLOOKUP(C54,Sheet2!$A$74:$D$141,4)</f>
        <v>140</v>
      </c>
      <c r="F54">
        <f>VLOOKUP(C54,Sheet2!$A$144:$D$225,4)</f>
        <v>221</v>
      </c>
      <c r="G54">
        <f>VLOOKUP(C54,Sheet2!$A$226:$D$271,4)</f>
        <v>270</v>
      </c>
      <c r="H54">
        <f>VLOOKUP(C54,Sheet2!$A$272:$D$350,4)</f>
        <v>341</v>
      </c>
      <c r="J54">
        <f t="shared" si="7"/>
        <v>221</v>
      </c>
    </row>
    <row r="55" spans="1:10">
      <c r="A55" t="s">
        <v>503</v>
      </c>
      <c r="B55">
        <f t="shared" si="12"/>
        <v>7</v>
      </c>
      <c r="C55">
        <f t="shared" ref="C55:C66" si="13">VALUE(TRIM(LEFT(A55,B55-1)))</f>
        <v>27183</v>
      </c>
      <c r="D55">
        <f>VLOOKUP(C55,Sheet2!$A$1:$D$73,4)</f>
        <v>72</v>
      </c>
      <c r="E55">
        <f>VLOOKUP(C55,Sheet2!$A$74:$D$141,4)</f>
        <v>140</v>
      </c>
      <c r="F55">
        <f>VLOOKUP(C55,Sheet2!$A$144:$D$225,4)</f>
        <v>221</v>
      </c>
      <c r="G55">
        <f>VLOOKUP(C55,Sheet2!$A$226:$D$271,4)</f>
        <v>270</v>
      </c>
      <c r="H55">
        <f>VLOOKUP(C55,Sheet2!$A$272:$D$350,4)</f>
        <v>341</v>
      </c>
      <c r="J55">
        <f t="shared" si="7"/>
        <v>221</v>
      </c>
    </row>
    <row r="56" spans="1:10">
      <c r="A56" t="s">
        <v>504</v>
      </c>
      <c r="B56">
        <f t="shared" si="12"/>
        <v>7</v>
      </c>
      <c r="C56">
        <f t="shared" si="13"/>
        <v>27208</v>
      </c>
      <c r="D56">
        <f>VLOOKUP(C56,Sheet2!$A$1:$D$73,4)</f>
        <v>72</v>
      </c>
      <c r="E56">
        <f>VLOOKUP(C56,Sheet2!$A$74:$D$141,4)</f>
        <v>140</v>
      </c>
      <c r="F56">
        <f>VLOOKUP(C56,Sheet2!$A$144:$D$225,4)</f>
        <v>221</v>
      </c>
      <c r="G56">
        <f>VLOOKUP(C56,Sheet2!$A$226:$D$271,4)</f>
        <v>270</v>
      </c>
      <c r="H56">
        <f>VLOOKUP(C56,Sheet2!$A$272:$D$350,4)</f>
        <v>341</v>
      </c>
      <c r="J56">
        <f t="shared" si="7"/>
        <v>221</v>
      </c>
    </row>
    <row r="57" spans="1:10">
      <c r="A57" t="s">
        <v>505</v>
      </c>
      <c r="B57">
        <f t="shared" si="12"/>
        <v>7</v>
      </c>
      <c r="C57">
        <f t="shared" si="13"/>
        <v>27290</v>
      </c>
      <c r="D57">
        <f>VLOOKUP(C57,Sheet2!$A$1:$D$73,4)</f>
        <v>72</v>
      </c>
      <c r="E57">
        <f>VLOOKUP(C57,Sheet2!$A$74:$D$141,4)</f>
        <v>140</v>
      </c>
      <c r="F57">
        <f>VLOOKUP(C57,Sheet2!$A$144:$D$225,4)</f>
        <v>221</v>
      </c>
      <c r="G57">
        <f>VLOOKUP(C57,Sheet2!$A$226:$D$271,4)</f>
        <v>270</v>
      </c>
      <c r="H57">
        <f>VLOOKUP(C57,Sheet2!$A$272:$D$350,4)</f>
        <v>342</v>
      </c>
      <c r="J57">
        <f t="shared" si="7"/>
        <v>221</v>
      </c>
    </row>
    <row r="58" spans="1:10">
      <c r="A58" t="s">
        <v>353</v>
      </c>
      <c r="B58">
        <f t="shared" si="12"/>
        <v>76</v>
      </c>
      <c r="C58" t="e">
        <f t="shared" si="13"/>
        <v>#VALUE!</v>
      </c>
      <c r="D58" t="e">
        <f>VLOOKUP(C58,Sheet2!$A$1:$D$73,4)</f>
        <v>#VALUE!</v>
      </c>
      <c r="E58" t="e">
        <f>VLOOKUP(C58,Sheet2!$A$74:$D$141,4)</f>
        <v>#VALUE!</v>
      </c>
      <c r="F58" t="e">
        <f>VLOOKUP(C58,Sheet2!$A$144:$D$225,4)</f>
        <v>#VALUE!</v>
      </c>
      <c r="G58" t="e">
        <f>VLOOKUP(C58,Sheet2!$A$226:$D$271,4)</f>
        <v>#VALUE!</v>
      </c>
      <c r="H58" t="e">
        <f>VLOOKUP(C58,Sheet2!$A$272:$D$350,4)</f>
        <v>#VALUE!</v>
      </c>
    </row>
    <row r="59" spans="1:10">
      <c r="A59" t="s">
        <v>506</v>
      </c>
      <c r="B59">
        <f t="shared" si="12"/>
        <v>6</v>
      </c>
      <c r="C59">
        <f t="shared" si="13"/>
        <v>2168</v>
      </c>
      <c r="D59">
        <f>VLOOKUP(C59,Sheet2!$A$1:$D$73,4)</f>
        <v>9</v>
      </c>
      <c r="E59">
        <f>VLOOKUP(C59,Sheet2!$A$74:$D$141,4)</f>
        <v>79</v>
      </c>
      <c r="F59">
        <f>VLOOKUP(C59,Sheet2!$A$144:$D$225,4)</f>
        <v>149</v>
      </c>
      <c r="G59">
        <f>VLOOKUP(C59,Sheet2!$A$226:$D$271,4)</f>
        <v>230</v>
      </c>
      <c r="H59">
        <f>VLOOKUP(C59,Sheet2!$A$272:$D$350,4)</f>
        <v>275</v>
      </c>
      <c r="J59">
        <f>G59</f>
        <v>230</v>
      </c>
    </row>
    <row r="60" spans="1:10">
      <c r="A60" t="s">
        <v>507</v>
      </c>
      <c r="B60">
        <f t="shared" si="12"/>
        <v>6</v>
      </c>
      <c r="C60">
        <f t="shared" si="13"/>
        <v>2488</v>
      </c>
      <c r="D60">
        <f>VLOOKUP(C60,Sheet2!$A$1:$D$73,4)</f>
        <v>11</v>
      </c>
      <c r="E60">
        <f>VLOOKUP(C60,Sheet2!$A$74:$D$141,4)</f>
        <v>80</v>
      </c>
      <c r="F60">
        <f>VLOOKUP(C60,Sheet2!$A$144:$D$225,4)</f>
        <v>150</v>
      </c>
      <c r="G60">
        <f>VLOOKUP(C60,Sheet2!$A$226:$D$271,4)</f>
        <v>230</v>
      </c>
      <c r="H60">
        <f>VLOOKUP(C60,Sheet2!$A$272:$D$350,4)</f>
        <v>276</v>
      </c>
      <c r="J60">
        <f t="shared" ref="J60:J65" si="14">G60</f>
        <v>230</v>
      </c>
    </row>
    <row r="61" spans="1:10">
      <c r="A61" t="s">
        <v>508</v>
      </c>
      <c r="B61">
        <f t="shared" si="12"/>
        <v>6</v>
      </c>
      <c r="C61">
        <f t="shared" si="13"/>
        <v>6784</v>
      </c>
      <c r="D61">
        <f>VLOOKUP(C61,Sheet2!$A$1:$D$73,4)</f>
        <v>27</v>
      </c>
      <c r="E61">
        <f>VLOOKUP(C61,Sheet2!$A$74:$D$141,4)</f>
        <v>92</v>
      </c>
      <c r="F61">
        <f>VLOOKUP(C61,Sheet2!$A$144:$D$225,4)</f>
        <v>162</v>
      </c>
      <c r="G61">
        <f>VLOOKUP(C61,Sheet2!$A$226:$D$271,4)</f>
        <v>240</v>
      </c>
      <c r="H61">
        <f>VLOOKUP(C61,Sheet2!$A$272:$D$350,4)</f>
        <v>288</v>
      </c>
      <c r="J61">
        <f t="shared" si="14"/>
        <v>240</v>
      </c>
    </row>
    <row r="62" spans="1:10">
      <c r="A62" t="s">
        <v>509</v>
      </c>
      <c r="B62">
        <f t="shared" si="12"/>
        <v>7</v>
      </c>
      <c r="C62">
        <f t="shared" si="13"/>
        <v>12329</v>
      </c>
      <c r="D62">
        <f>VLOOKUP(C62,Sheet2!$A$1:$D$73,4)</f>
        <v>46</v>
      </c>
      <c r="E62">
        <f>VLOOKUP(C62,Sheet2!$A$74:$D$141,4)</f>
        <v>110</v>
      </c>
      <c r="F62">
        <f>VLOOKUP(C62,Sheet2!$A$144:$D$225,4)</f>
        <v>178</v>
      </c>
      <c r="G62">
        <f>VLOOKUP(C62,Sheet2!$A$226:$D$271,4)</f>
        <v>252</v>
      </c>
      <c r="H62">
        <f>VLOOKUP(C62,Sheet2!$A$272:$D$350,4)</f>
        <v>302</v>
      </c>
      <c r="J62">
        <f t="shared" si="14"/>
        <v>252</v>
      </c>
    </row>
    <row r="63" spans="1:10">
      <c r="A63" t="s">
        <v>510</v>
      </c>
      <c r="B63">
        <f t="shared" si="12"/>
        <v>7</v>
      </c>
      <c r="C63">
        <f t="shared" si="13"/>
        <v>15788</v>
      </c>
      <c r="D63">
        <f>VLOOKUP(C63,Sheet2!$A$1:$D$73,4)</f>
        <v>58</v>
      </c>
      <c r="E63">
        <f>VLOOKUP(C63,Sheet2!$A$74:$D$141,4)</f>
        <v>120</v>
      </c>
      <c r="F63">
        <f>VLOOKUP(C63,Sheet2!$A$144:$D$225,4)</f>
        <v>188</v>
      </c>
      <c r="G63">
        <f>VLOOKUP(C63,Sheet2!$A$226:$D$271,4)</f>
        <v>260</v>
      </c>
      <c r="H63">
        <f>VLOOKUP(C63,Sheet2!$A$272:$D$350,4)</f>
        <v>312</v>
      </c>
      <c r="J63">
        <f t="shared" si="14"/>
        <v>260</v>
      </c>
    </row>
    <row r="64" spans="1:10">
      <c r="A64" t="s">
        <v>511</v>
      </c>
      <c r="B64">
        <f t="shared" si="12"/>
        <v>7</v>
      </c>
      <c r="C64">
        <f t="shared" si="13"/>
        <v>15809</v>
      </c>
      <c r="D64">
        <f>VLOOKUP(C64,Sheet2!$A$1:$D$73,4)</f>
        <v>59</v>
      </c>
      <c r="E64">
        <f>VLOOKUP(C64,Sheet2!$A$74:$D$141,4)</f>
        <v>120</v>
      </c>
      <c r="F64">
        <f>VLOOKUP(C64,Sheet2!$A$144:$D$225,4)</f>
        <v>188</v>
      </c>
      <c r="G64">
        <f>VLOOKUP(C64,Sheet2!$A$226:$D$271,4)</f>
        <v>260</v>
      </c>
      <c r="H64">
        <f>VLOOKUP(C64,Sheet2!$A$272:$D$350,4)</f>
        <v>312</v>
      </c>
      <c r="J64">
        <f t="shared" si="14"/>
        <v>260</v>
      </c>
    </row>
    <row r="65" spans="1:10">
      <c r="A65" t="s">
        <v>512</v>
      </c>
      <c r="B65">
        <f t="shared" si="12"/>
        <v>7</v>
      </c>
      <c r="C65">
        <f t="shared" si="13"/>
        <v>20665</v>
      </c>
      <c r="D65">
        <f>VLOOKUP(C65,Sheet2!$A$1:$D$73,4)</f>
        <v>72</v>
      </c>
      <c r="E65">
        <f>VLOOKUP(C65,Sheet2!$A$74:$D$141,4)</f>
        <v>138</v>
      </c>
      <c r="F65">
        <f>VLOOKUP(C65,Sheet2!$A$144:$D$225,4)</f>
        <v>203</v>
      </c>
      <c r="G65">
        <f>VLOOKUP(C65,Sheet2!$A$226:$D$271,4)</f>
        <v>270</v>
      </c>
      <c r="H65">
        <f>VLOOKUP(C65,Sheet2!$A$272:$D$350,4)</f>
        <v>324</v>
      </c>
      <c r="J65">
        <f t="shared" si="14"/>
        <v>270</v>
      </c>
    </row>
    <row r="66" spans="1:10">
      <c r="A66" t="s">
        <v>452</v>
      </c>
      <c r="B66">
        <f t="shared" ref="B66:B78" si="15">FIND(":",A66)</f>
        <v>76</v>
      </c>
      <c r="C66" t="e">
        <f t="shared" si="13"/>
        <v>#VALUE!</v>
      </c>
      <c r="D66" t="e">
        <f>VLOOKUP(C66,Sheet2!$A$1:$D$73,4)</f>
        <v>#VALUE!</v>
      </c>
      <c r="E66" t="e">
        <f>VLOOKUP(C66,Sheet2!$A$74:$D$141,4)</f>
        <v>#VALUE!</v>
      </c>
      <c r="F66" t="e">
        <f>VLOOKUP(C66,Sheet2!$A$144:$D$225,4)</f>
        <v>#VALUE!</v>
      </c>
      <c r="G66" t="e">
        <f>VLOOKUP(C66,Sheet2!$A$226:$D$271,4)</f>
        <v>#VALUE!</v>
      </c>
      <c r="H66" t="e">
        <f>VLOOKUP(C66,Sheet2!$A$272:$D$350,4)</f>
        <v>#VALUE!</v>
      </c>
    </row>
    <row r="67" spans="1:10">
      <c r="A67" t="s">
        <v>513</v>
      </c>
      <c r="B67">
        <f t="shared" si="15"/>
        <v>6</v>
      </c>
      <c r="C67">
        <f t="shared" ref="C67:C78" si="16">VALUE(TRIM(LEFT(A67,B67-1)))</f>
        <v>1983</v>
      </c>
      <c r="D67">
        <f>VLOOKUP(C67,Sheet2!$A$1:$D$73,4)</f>
        <v>8</v>
      </c>
      <c r="E67">
        <f>VLOOKUP(C67,Sheet2!$A$74:$D$141,4)</f>
        <v>78</v>
      </c>
      <c r="F67">
        <f>VLOOKUP(C67,Sheet2!$A$144:$D$225,4)</f>
        <v>149</v>
      </c>
      <c r="G67">
        <f>VLOOKUP(C67,Sheet2!$A$226:$D$271,4)</f>
        <v>229</v>
      </c>
      <c r="H67">
        <f>VLOOKUP(C67,Sheet2!$A$272:$D$350,4)</f>
        <v>275</v>
      </c>
      <c r="J67">
        <f>H67</f>
        <v>275</v>
      </c>
    </row>
    <row r="68" spans="1:10">
      <c r="A68" t="s">
        <v>514</v>
      </c>
      <c r="B68">
        <f t="shared" si="15"/>
        <v>6</v>
      </c>
      <c r="C68">
        <f t="shared" si="16"/>
        <v>3109</v>
      </c>
      <c r="D68">
        <f>VLOOKUP(C68,Sheet2!$A$1:$D$73,4)</f>
        <v>14</v>
      </c>
      <c r="E68">
        <f>VLOOKUP(C68,Sheet2!$A$74:$D$141,4)</f>
        <v>81</v>
      </c>
      <c r="F68">
        <f>VLOOKUP(C68,Sheet2!$A$144:$D$225,4)</f>
        <v>152</v>
      </c>
      <c r="G68">
        <f>VLOOKUP(C68,Sheet2!$A$226:$D$271,4)</f>
        <v>232</v>
      </c>
      <c r="H68">
        <f>VLOOKUP(C68,Sheet2!$A$272:$D$350,4)</f>
        <v>278</v>
      </c>
      <c r="J68">
        <f t="shared" ref="J68:J86" si="17">H68</f>
        <v>278</v>
      </c>
    </row>
    <row r="69" spans="1:10">
      <c r="A69" t="s">
        <v>515</v>
      </c>
      <c r="B69">
        <f t="shared" si="15"/>
        <v>6</v>
      </c>
      <c r="C69">
        <f t="shared" si="16"/>
        <v>5138</v>
      </c>
      <c r="D69">
        <f>VLOOKUP(C69,Sheet2!$A$1:$D$73,4)</f>
        <v>21</v>
      </c>
      <c r="E69">
        <f>VLOOKUP(C69,Sheet2!$A$74:$D$141,4)</f>
        <v>87</v>
      </c>
      <c r="F69">
        <f>VLOOKUP(C69,Sheet2!$A$144:$D$225,4)</f>
        <v>158</v>
      </c>
      <c r="G69">
        <f>VLOOKUP(C69,Sheet2!$A$226:$D$271,4)</f>
        <v>236</v>
      </c>
      <c r="H69">
        <f>VLOOKUP(C69,Sheet2!$A$272:$D$350,4)</f>
        <v>284</v>
      </c>
      <c r="J69">
        <f t="shared" si="17"/>
        <v>284</v>
      </c>
    </row>
    <row r="70" spans="1:10">
      <c r="A70" t="s">
        <v>516</v>
      </c>
      <c r="B70">
        <f t="shared" si="15"/>
        <v>6</v>
      </c>
      <c r="C70">
        <f t="shared" si="16"/>
        <v>5146</v>
      </c>
      <c r="D70">
        <f>VLOOKUP(C70,Sheet2!$A$1:$D$73,4)</f>
        <v>21</v>
      </c>
      <c r="E70">
        <f>VLOOKUP(C70,Sheet2!$A$74:$D$141,4)</f>
        <v>87</v>
      </c>
      <c r="F70">
        <f>VLOOKUP(C70,Sheet2!$A$144:$D$225,4)</f>
        <v>158</v>
      </c>
      <c r="G70">
        <f>VLOOKUP(C70,Sheet2!$A$226:$D$271,4)</f>
        <v>236</v>
      </c>
      <c r="H70">
        <f>VLOOKUP(C70,Sheet2!$A$272:$D$350,4)</f>
        <v>284</v>
      </c>
      <c r="J70">
        <f t="shared" si="17"/>
        <v>284</v>
      </c>
    </row>
    <row r="71" spans="1:10">
      <c r="A71" t="s">
        <v>517</v>
      </c>
      <c r="B71">
        <f t="shared" si="15"/>
        <v>6</v>
      </c>
      <c r="C71">
        <f t="shared" si="16"/>
        <v>5156</v>
      </c>
      <c r="D71">
        <f>VLOOKUP(C71,Sheet2!$A$1:$D$73,4)</f>
        <v>21</v>
      </c>
      <c r="E71">
        <f>VLOOKUP(C71,Sheet2!$A$74:$D$141,4)</f>
        <v>87</v>
      </c>
      <c r="F71">
        <f>VLOOKUP(C71,Sheet2!$A$144:$D$225,4)</f>
        <v>158</v>
      </c>
      <c r="G71">
        <f>VLOOKUP(C71,Sheet2!$A$226:$D$271,4)</f>
        <v>236</v>
      </c>
      <c r="H71">
        <f>VLOOKUP(C71,Sheet2!$A$272:$D$350,4)</f>
        <v>284</v>
      </c>
      <c r="J71">
        <f t="shared" si="17"/>
        <v>284</v>
      </c>
    </row>
    <row r="72" spans="1:10">
      <c r="A72" t="s">
        <v>518</v>
      </c>
      <c r="B72">
        <f t="shared" si="15"/>
        <v>6</v>
      </c>
      <c r="C72">
        <f t="shared" si="16"/>
        <v>5175</v>
      </c>
      <c r="D72">
        <f>VLOOKUP(C72,Sheet2!$A$1:$D$73,4)</f>
        <v>21</v>
      </c>
      <c r="E72">
        <f>VLOOKUP(C72,Sheet2!$A$74:$D$141,4)</f>
        <v>87</v>
      </c>
      <c r="F72">
        <f>VLOOKUP(C72,Sheet2!$A$144:$D$225,4)</f>
        <v>158</v>
      </c>
      <c r="G72">
        <f>VLOOKUP(C72,Sheet2!$A$226:$D$271,4)</f>
        <v>237</v>
      </c>
      <c r="H72">
        <f>VLOOKUP(C72,Sheet2!$A$272:$D$350,4)</f>
        <v>284</v>
      </c>
      <c r="J72">
        <f t="shared" si="17"/>
        <v>284</v>
      </c>
    </row>
    <row r="73" spans="1:10">
      <c r="A73" t="s">
        <v>519</v>
      </c>
      <c r="B73">
        <f t="shared" si="15"/>
        <v>6</v>
      </c>
      <c r="C73">
        <f t="shared" si="16"/>
        <v>5181</v>
      </c>
      <c r="D73">
        <f>VLOOKUP(C73,Sheet2!$A$1:$D$73,4)</f>
        <v>21</v>
      </c>
      <c r="E73">
        <f>VLOOKUP(C73,Sheet2!$A$74:$D$141,4)</f>
        <v>87</v>
      </c>
      <c r="F73">
        <f>VLOOKUP(C73,Sheet2!$A$144:$D$225,4)</f>
        <v>158</v>
      </c>
      <c r="G73">
        <f>VLOOKUP(C73,Sheet2!$A$226:$D$271,4)</f>
        <v>237</v>
      </c>
      <c r="H73">
        <f>VLOOKUP(C73,Sheet2!$A$272:$D$350,4)</f>
        <v>284</v>
      </c>
      <c r="J73">
        <f t="shared" si="17"/>
        <v>284</v>
      </c>
    </row>
    <row r="74" spans="1:10">
      <c r="A74" t="s">
        <v>520</v>
      </c>
      <c r="B74">
        <f t="shared" si="15"/>
        <v>6</v>
      </c>
      <c r="C74">
        <f t="shared" si="16"/>
        <v>5184</v>
      </c>
      <c r="D74">
        <f>VLOOKUP(C74,Sheet2!$A$1:$D$73,4)</f>
        <v>21</v>
      </c>
      <c r="E74">
        <f>VLOOKUP(C74,Sheet2!$A$74:$D$141,4)</f>
        <v>87</v>
      </c>
      <c r="F74">
        <f>VLOOKUP(C74,Sheet2!$A$144:$D$225,4)</f>
        <v>158</v>
      </c>
      <c r="G74">
        <f>VLOOKUP(C74,Sheet2!$A$226:$D$271,4)</f>
        <v>237</v>
      </c>
      <c r="H74">
        <f>VLOOKUP(C74,Sheet2!$A$272:$D$350,4)</f>
        <v>284</v>
      </c>
      <c r="J74">
        <f t="shared" si="17"/>
        <v>284</v>
      </c>
    </row>
    <row r="75" spans="1:10">
      <c r="A75" t="s">
        <v>521</v>
      </c>
      <c r="B75">
        <f t="shared" si="15"/>
        <v>6</v>
      </c>
      <c r="C75">
        <f t="shared" si="16"/>
        <v>5187</v>
      </c>
      <c r="D75">
        <f>VLOOKUP(C75,Sheet2!$A$1:$D$73,4)</f>
        <v>21</v>
      </c>
      <c r="E75">
        <f>VLOOKUP(C75,Sheet2!$A$74:$D$141,4)</f>
        <v>87</v>
      </c>
      <c r="F75">
        <f>VLOOKUP(C75,Sheet2!$A$144:$D$225,4)</f>
        <v>158</v>
      </c>
      <c r="G75">
        <f>VLOOKUP(C75,Sheet2!$A$226:$D$271,4)</f>
        <v>237</v>
      </c>
      <c r="H75">
        <f>VLOOKUP(C75,Sheet2!$A$272:$D$350,4)</f>
        <v>284</v>
      </c>
      <c r="J75">
        <f t="shared" si="17"/>
        <v>284</v>
      </c>
    </row>
    <row r="76" spans="1:10">
      <c r="A76" t="s">
        <v>522</v>
      </c>
      <c r="B76">
        <f t="shared" si="15"/>
        <v>6</v>
      </c>
      <c r="C76">
        <f t="shared" si="16"/>
        <v>5191</v>
      </c>
      <c r="D76">
        <f>VLOOKUP(C76,Sheet2!$A$1:$D$73,4)</f>
        <v>21</v>
      </c>
      <c r="E76">
        <f>VLOOKUP(C76,Sheet2!$A$74:$D$141,4)</f>
        <v>87</v>
      </c>
      <c r="F76">
        <f>VLOOKUP(C76,Sheet2!$A$144:$D$225,4)</f>
        <v>158</v>
      </c>
      <c r="G76">
        <f>VLOOKUP(C76,Sheet2!$A$226:$D$271,4)</f>
        <v>237</v>
      </c>
      <c r="H76">
        <f>VLOOKUP(C76,Sheet2!$A$272:$D$350,4)</f>
        <v>284</v>
      </c>
      <c r="J76">
        <f t="shared" si="17"/>
        <v>284</v>
      </c>
    </row>
    <row r="77" spans="1:10">
      <c r="A77" t="s">
        <v>523</v>
      </c>
      <c r="B77">
        <f t="shared" si="15"/>
        <v>6</v>
      </c>
      <c r="C77">
        <f t="shared" si="16"/>
        <v>5206</v>
      </c>
      <c r="D77">
        <f>VLOOKUP(C77,Sheet2!$A$1:$D$73,4)</f>
        <v>21</v>
      </c>
      <c r="E77">
        <f>VLOOKUP(C77,Sheet2!$A$74:$D$141,4)</f>
        <v>87</v>
      </c>
      <c r="F77">
        <f>VLOOKUP(C77,Sheet2!$A$144:$D$225,4)</f>
        <v>158</v>
      </c>
      <c r="G77">
        <f>VLOOKUP(C77,Sheet2!$A$226:$D$271,4)</f>
        <v>237</v>
      </c>
      <c r="H77">
        <f>VLOOKUP(C77,Sheet2!$A$272:$D$350,4)</f>
        <v>284</v>
      </c>
      <c r="J77">
        <f t="shared" si="17"/>
        <v>284</v>
      </c>
    </row>
    <row r="78" spans="1:10">
      <c r="A78" t="s">
        <v>524</v>
      </c>
      <c r="B78">
        <f t="shared" si="15"/>
        <v>6</v>
      </c>
      <c r="C78">
        <f t="shared" si="16"/>
        <v>5919</v>
      </c>
      <c r="D78">
        <f>VLOOKUP(C78,Sheet2!$A$1:$D$73,4)</f>
        <v>24</v>
      </c>
      <c r="E78">
        <f>VLOOKUP(C78,Sheet2!$A$74:$D$141,4)</f>
        <v>89</v>
      </c>
      <c r="F78">
        <f>VLOOKUP(C78,Sheet2!$A$144:$D$225,4)</f>
        <v>160</v>
      </c>
      <c r="G78">
        <f>VLOOKUP(C78,Sheet2!$A$226:$D$271,4)</f>
        <v>238</v>
      </c>
      <c r="H78">
        <f>VLOOKUP(C78,Sheet2!$A$272:$D$350,4)</f>
        <v>286</v>
      </c>
      <c r="J78">
        <f t="shared" si="17"/>
        <v>286</v>
      </c>
    </row>
    <row r="79" spans="1:10">
      <c r="A79" t="s">
        <v>525</v>
      </c>
      <c r="B79">
        <f t="shared" ref="B79:B86" si="18">FIND(":",A79)</f>
        <v>6</v>
      </c>
      <c r="C79">
        <f t="shared" ref="C79:C86" si="19">VALUE(TRIM(LEFT(A79,B79-1)))</f>
        <v>8035</v>
      </c>
      <c r="D79">
        <f>VLOOKUP(C79,Sheet2!$A$1:$D$73,4)</f>
        <v>31</v>
      </c>
      <c r="E79">
        <f>VLOOKUP(C79,Sheet2!$A$74:$D$141,4)</f>
        <v>95</v>
      </c>
      <c r="F79">
        <f>VLOOKUP(C79,Sheet2!$A$144:$D$225,4)</f>
        <v>166</v>
      </c>
      <c r="G79">
        <f>VLOOKUP(C79,Sheet2!$A$226:$D$271,4)</f>
        <v>243</v>
      </c>
      <c r="H79">
        <f>VLOOKUP(C79,Sheet2!$A$272:$D$350,4)</f>
        <v>292</v>
      </c>
      <c r="J79">
        <f t="shared" si="17"/>
        <v>292</v>
      </c>
    </row>
    <row r="80" spans="1:10">
      <c r="A80" t="s">
        <v>526</v>
      </c>
      <c r="B80">
        <f t="shared" si="18"/>
        <v>7</v>
      </c>
      <c r="C80">
        <f t="shared" si="19"/>
        <v>11030</v>
      </c>
      <c r="D80">
        <f>VLOOKUP(C80,Sheet2!$A$1:$D$73,4)</f>
        <v>41</v>
      </c>
      <c r="E80">
        <f>VLOOKUP(C80,Sheet2!$A$74:$D$141,4)</f>
        <v>104</v>
      </c>
      <c r="F80">
        <f>VLOOKUP(C80,Sheet2!$A$144:$D$225,4)</f>
        <v>175</v>
      </c>
      <c r="G80">
        <f>VLOOKUP(C80,Sheet2!$A$226:$D$271,4)</f>
        <v>250</v>
      </c>
      <c r="H80">
        <f>VLOOKUP(C80,Sheet2!$A$272:$D$350,4)</f>
        <v>299</v>
      </c>
      <c r="J80">
        <f t="shared" si="17"/>
        <v>299</v>
      </c>
    </row>
    <row r="81" spans="1:10">
      <c r="A81" t="s">
        <v>527</v>
      </c>
      <c r="B81">
        <f t="shared" si="18"/>
        <v>7</v>
      </c>
      <c r="C81">
        <f t="shared" si="19"/>
        <v>11101</v>
      </c>
      <c r="D81">
        <f>VLOOKUP(C81,Sheet2!$A$1:$D$73,4)</f>
        <v>41</v>
      </c>
      <c r="E81">
        <f>VLOOKUP(C81,Sheet2!$A$74:$D$141,4)</f>
        <v>104</v>
      </c>
      <c r="F81">
        <f>VLOOKUP(C81,Sheet2!$A$144:$D$225,4)</f>
        <v>175</v>
      </c>
      <c r="G81">
        <f>VLOOKUP(C81,Sheet2!$A$226:$D$271,4)</f>
        <v>250</v>
      </c>
      <c r="H81">
        <f>VLOOKUP(C81,Sheet2!$A$272:$D$350,4)</f>
        <v>299</v>
      </c>
      <c r="J81">
        <f t="shared" si="17"/>
        <v>299</v>
      </c>
    </row>
    <row r="82" spans="1:10">
      <c r="A82" t="s">
        <v>528</v>
      </c>
      <c r="B82">
        <f t="shared" si="18"/>
        <v>7</v>
      </c>
      <c r="C82">
        <f t="shared" si="19"/>
        <v>15353</v>
      </c>
      <c r="D82">
        <f>VLOOKUP(C82,Sheet2!$A$1:$D$73,4)</f>
        <v>57</v>
      </c>
      <c r="E82">
        <f>VLOOKUP(C82,Sheet2!$A$74:$D$141,4)</f>
        <v>119</v>
      </c>
      <c r="F82">
        <f>VLOOKUP(C82,Sheet2!$A$144:$D$225,4)</f>
        <v>187</v>
      </c>
      <c r="G82">
        <f>VLOOKUP(C82,Sheet2!$A$226:$D$271,4)</f>
        <v>259</v>
      </c>
      <c r="H82">
        <f>VLOOKUP(C82,Sheet2!$A$272:$D$350,4)</f>
        <v>310</v>
      </c>
      <c r="J82">
        <f t="shared" si="17"/>
        <v>310</v>
      </c>
    </row>
    <row r="83" spans="1:10">
      <c r="A83" t="s">
        <v>453</v>
      </c>
      <c r="B83">
        <f t="shared" si="18"/>
        <v>7</v>
      </c>
      <c r="C83">
        <f t="shared" si="19"/>
        <v>15360</v>
      </c>
      <c r="D83">
        <f>VLOOKUP(C83,Sheet2!$A$1:$D$73,4)</f>
        <v>57</v>
      </c>
      <c r="E83">
        <f>VLOOKUP(C83,Sheet2!$A$74:$D$141,4)</f>
        <v>119</v>
      </c>
      <c r="F83">
        <f>VLOOKUP(C83,Sheet2!$A$144:$D$225,4)</f>
        <v>187</v>
      </c>
      <c r="G83">
        <f>VLOOKUP(C83,Sheet2!$A$226:$D$271,4)</f>
        <v>259</v>
      </c>
      <c r="H83">
        <f>VLOOKUP(C83,Sheet2!$A$272:$D$350,4)</f>
        <v>310</v>
      </c>
      <c r="J83">
        <f t="shared" si="17"/>
        <v>310</v>
      </c>
    </row>
    <row r="84" spans="1:10">
      <c r="A84" t="s">
        <v>529</v>
      </c>
      <c r="B84">
        <f t="shared" si="18"/>
        <v>7</v>
      </c>
      <c r="C84">
        <f t="shared" si="19"/>
        <v>15434</v>
      </c>
      <c r="D84">
        <f>VLOOKUP(C84,Sheet2!$A$1:$D$73,4)</f>
        <v>57</v>
      </c>
      <c r="E84">
        <f>VLOOKUP(C84,Sheet2!$A$74:$D$141,4)</f>
        <v>119</v>
      </c>
      <c r="F84">
        <f>VLOOKUP(C84,Sheet2!$A$144:$D$225,4)</f>
        <v>187</v>
      </c>
      <c r="G84">
        <f>VLOOKUP(C84,Sheet2!$A$226:$D$271,4)</f>
        <v>259</v>
      </c>
      <c r="H84">
        <f>VLOOKUP(C84,Sheet2!$A$272:$D$350,4)</f>
        <v>310</v>
      </c>
      <c r="J84">
        <f t="shared" si="17"/>
        <v>310</v>
      </c>
    </row>
    <row r="85" spans="1:10">
      <c r="A85" t="s">
        <v>530</v>
      </c>
      <c r="B85">
        <f t="shared" si="18"/>
        <v>7</v>
      </c>
      <c r="C85">
        <f t="shared" si="19"/>
        <v>20982</v>
      </c>
      <c r="D85">
        <f>VLOOKUP(C85,Sheet2!$A$1:$D$73,4)</f>
        <v>72</v>
      </c>
      <c r="E85">
        <f>VLOOKUP(C85,Sheet2!$A$74:$D$141,4)</f>
        <v>139</v>
      </c>
      <c r="F85">
        <f>VLOOKUP(C85,Sheet2!$A$144:$D$225,4)</f>
        <v>204</v>
      </c>
      <c r="G85">
        <f>VLOOKUP(C85,Sheet2!$A$226:$D$271,4)</f>
        <v>270</v>
      </c>
      <c r="H85">
        <f>VLOOKUP(C85,Sheet2!$A$272:$D$350,4)</f>
        <v>324</v>
      </c>
      <c r="J85">
        <f t="shared" si="17"/>
        <v>324</v>
      </c>
    </row>
    <row r="86" spans="1:10">
      <c r="A86" t="s">
        <v>531</v>
      </c>
      <c r="B86">
        <f t="shared" si="18"/>
        <v>7</v>
      </c>
      <c r="C86">
        <f t="shared" si="19"/>
        <v>26801</v>
      </c>
      <c r="D86">
        <f>VLOOKUP(C86,Sheet2!$A$1:$D$73,4)</f>
        <v>72</v>
      </c>
      <c r="E86">
        <f>VLOOKUP(C86,Sheet2!$A$74:$D$141,4)</f>
        <v>140</v>
      </c>
      <c r="F86">
        <f>VLOOKUP(C86,Sheet2!$A$144:$D$225,4)</f>
        <v>220</v>
      </c>
      <c r="G86">
        <f>VLOOKUP(C86,Sheet2!$A$226:$D$271,4)</f>
        <v>270</v>
      </c>
      <c r="H86">
        <f>VLOOKUP(C86,Sheet2!$A$272:$D$350,4)</f>
        <v>340</v>
      </c>
      <c r="J86">
        <f t="shared" si="17"/>
        <v>340</v>
      </c>
    </row>
    <row r="88" spans="1:10">
      <c r="A88">
        <v>52</v>
      </c>
      <c r="B88" t="b">
        <f t="shared" ref="B88:B109" si="20">A88=A89</f>
        <v>0</v>
      </c>
    </row>
    <row r="89" spans="1:10">
      <c r="A89">
        <v>53</v>
      </c>
      <c r="B89" t="b">
        <f t="shared" si="20"/>
        <v>0</v>
      </c>
    </row>
    <row r="90" spans="1:10">
      <c r="A90">
        <v>60</v>
      </c>
      <c r="B90" t="b">
        <f t="shared" si="20"/>
        <v>0</v>
      </c>
    </row>
    <row r="91" spans="1:10">
      <c r="A91">
        <v>70</v>
      </c>
      <c r="B91" t="e">
        <f>A91=#REF!</f>
        <v>#REF!</v>
      </c>
    </row>
    <row r="92" spans="1:10">
      <c r="A92">
        <v>79</v>
      </c>
      <c r="B92" t="e">
        <f>A92=#REF!</f>
        <v>#REF!</v>
      </c>
    </row>
    <row r="93" spans="1:10">
      <c r="A93">
        <v>86</v>
      </c>
      <c r="B93" t="e">
        <f>A93=#REF!</f>
        <v>#REF!</v>
      </c>
    </row>
    <row r="94" spans="1:10">
      <c r="A94">
        <v>96</v>
      </c>
      <c r="B94" t="b">
        <f t="shared" si="20"/>
        <v>0</v>
      </c>
    </row>
    <row r="95" spans="1:10">
      <c r="A95">
        <v>158</v>
      </c>
      <c r="B95" t="e">
        <f>A95=#REF!</f>
        <v>#REF!</v>
      </c>
    </row>
    <row r="96" spans="1:10">
      <c r="A96">
        <v>161</v>
      </c>
      <c r="B96" t="e">
        <f>A96=#REF!</f>
        <v>#REF!</v>
      </c>
    </row>
    <row r="97" spans="1:2">
      <c r="A97">
        <v>176</v>
      </c>
      <c r="B97" t="e">
        <f>A97=#REF!</f>
        <v>#REF!</v>
      </c>
    </row>
    <row r="98" spans="1:2">
      <c r="A98">
        <v>189</v>
      </c>
      <c r="B98" t="e">
        <f>A98=#REF!</f>
        <v>#REF!</v>
      </c>
    </row>
    <row r="99" spans="1:2">
      <c r="A99">
        <v>199</v>
      </c>
      <c r="B99" t="b">
        <f t="shared" si="20"/>
        <v>0</v>
      </c>
    </row>
    <row r="100" spans="1:2">
      <c r="A100">
        <v>212</v>
      </c>
      <c r="B100" t="b">
        <f t="shared" si="20"/>
        <v>0</v>
      </c>
    </row>
    <row r="101" spans="1:2">
      <c r="A101">
        <v>216</v>
      </c>
      <c r="B101" t="b">
        <f t="shared" si="20"/>
        <v>0</v>
      </c>
    </row>
    <row r="102" spans="1:2">
      <c r="A102">
        <v>219</v>
      </c>
      <c r="B102" t="e">
        <f>A102=#REF!</f>
        <v>#REF!</v>
      </c>
    </row>
    <row r="103" spans="1:2">
      <c r="A103">
        <v>221</v>
      </c>
      <c r="B103" t="e">
        <f>A103=#REF!</f>
        <v>#REF!</v>
      </c>
    </row>
    <row r="104" spans="1:2">
      <c r="A104">
        <v>230</v>
      </c>
      <c r="B104" t="b">
        <f t="shared" si="20"/>
        <v>0</v>
      </c>
    </row>
    <row r="105" spans="1:2">
      <c r="A105">
        <v>240</v>
      </c>
      <c r="B105" t="b">
        <f t="shared" si="20"/>
        <v>0</v>
      </c>
    </row>
    <row r="106" spans="1:2">
      <c r="A106">
        <v>252</v>
      </c>
      <c r="B106" t="e">
        <f>A106=#REF!</f>
        <v>#REF!</v>
      </c>
    </row>
    <row r="107" spans="1:2">
      <c r="A107">
        <v>260</v>
      </c>
      <c r="B107" t="b">
        <f t="shared" si="20"/>
        <v>0</v>
      </c>
    </row>
    <row r="108" spans="1:2">
      <c r="A108">
        <v>270</v>
      </c>
      <c r="B108" t="b">
        <f t="shared" si="20"/>
        <v>0</v>
      </c>
    </row>
    <row r="109" spans="1:2">
      <c r="A109">
        <v>275</v>
      </c>
      <c r="B109" t="b">
        <f t="shared" si="20"/>
        <v>0</v>
      </c>
    </row>
    <row r="110" spans="1:2">
      <c r="A110">
        <v>278</v>
      </c>
      <c r="B110" t="e">
        <f>A110=#REF!</f>
        <v>#REF!</v>
      </c>
    </row>
    <row r="111" spans="1:2">
      <c r="A111">
        <v>284</v>
      </c>
      <c r="B111" t="b">
        <f t="shared" ref="B111:B117" si="21">A111=A112</f>
        <v>0</v>
      </c>
    </row>
    <row r="112" spans="1:2">
      <c r="A112">
        <v>286</v>
      </c>
      <c r="B112" t="b">
        <f t="shared" si="21"/>
        <v>0</v>
      </c>
    </row>
    <row r="113" spans="1:2">
      <c r="A113">
        <v>292</v>
      </c>
      <c r="B113" t="e">
        <f>A113=#REF!</f>
        <v>#REF!</v>
      </c>
    </row>
    <row r="114" spans="1:2">
      <c r="A114">
        <v>299</v>
      </c>
      <c r="B114" t="e">
        <f>A114=#REF!</f>
        <v>#REF!</v>
      </c>
    </row>
    <row r="115" spans="1:2">
      <c r="A115">
        <v>310</v>
      </c>
      <c r="B115" t="b">
        <f t="shared" si="21"/>
        <v>0</v>
      </c>
    </row>
    <row r="116" spans="1:2">
      <c r="A116">
        <v>324</v>
      </c>
      <c r="B116" t="b">
        <f t="shared" si="21"/>
        <v>0</v>
      </c>
    </row>
    <row r="117" spans="1:2">
      <c r="A117">
        <v>340</v>
      </c>
      <c r="B117" t="b">
        <f t="shared" si="21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4"/>
  <sheetViews>
    <sheetView tabSelected="1" topLeftCell="A221" workbookViewId="0">
      <selection activeCell="C238" sqref="C238"/>
    </sheetView>
  </sheetViews>
  <sheetFormatPr baseColWidth="10" defaultRowHeight="15" x14ac:dyDescent="0"/>
  <sheetData>
    <row r="1" spans="1:4">
      <c r="A1">
        <v>4</v>
      </c>
      <c r="B1" t="s">
        <v>189</v>
      </c>
      <c r="C1" t="s">
        <v>81</v>
      </c>
      <c r="D1">
        <v>0</v>
      </c>
    </row>
    <row r="2" spans="1:4">
      <c r="A2">
        <v>270</v>
      </c>
      <c r="B2" t="s">
        <v>190</v>
      </c>
      <c r="C2" t="s">
        <v>9</v>
      </c>
      <c r="D2">
        <v>1</v>
      </c>
    </row>
    <row r="3" spans="1:4">
      <c r="A3">
        <v>485</v>
      </c>
      <c r="B3" t="s">
        <v>191</v>
      </c>
      <c r="C3" t="s">
        <v>2</v>
      </c>
      <c r="D3">
        <v>2</v>
      </c>
    </row>
    <row r="4" spans="1:4">
      <c r="A4">
        <v>627</v>
      </c>
      <c r="B4" t="s">
        <v>192</v>
      </c>
      <c r="C4" t="s">
        <v>8</v>
      </c>
      <c r="D4">
        <v>3</v>
      </c>
    </row>
    <row r="5" spans="1:4">
      <c r="A5">
        <v>900</v>
      </c>
      <c r="B5" t="s">
        <v>193</v>
      </c>
      <c r="C5" t="s">
        <v>163</v>
      </c>
      <c r="D5">
        <v>4</v>
      </c>
    </row>
    <row r="6" spans="1:4">
      <c r="A6">
        <v>1147</v>
      </c>
      <c r="B6" t="s">
        <v>194</v>
      </c>
      <c r="C6" t="s">
        <v>7</v>
      </c>
      <c r="D6">
        <v>5</v>
      </c>
    </row>
    <row r="7" spans="1:4">
      <c r="A7">
        <v>1368</v>
      </c>
      <c r="B7" t="s">
        <v>191</v>
      </c>
      <c r="C7" t="s">
        <v>14</v>
      </c>
      <c r="D7">
        <v>6</v>
      </c>
    </row>
    <row r="8" spans="1:4">
      <c r="A8">
        <v>1620</v>
      </c>
      <c r="B8" t="s">
        <v>195</v>
      </c>
      <c r="C8" t="s">
        <v>3</v>
      </c>
      <c r="D8">
        <v>7</v>
      </c>
    </row>
    <row r="9" spans="1:4">
      <c r="A9">
        <v>1820</v>
      </c>
      <c r="B9" t="s">
        <v>190</v>
      </c>
      <c r="C9" t="s">
        <v>24</v>
      </c>
      <c r="D9">
        <v>8</v>
      </c>
    </row>
    <row r="10" spans="1:4">
      <c r="A10">
        <v>2070</v>
      </c>
      <c r="B10" t="s">
        <v>196</v>
      </c>
      <c r="C10" t="s">
        <v>4</v>
      </c>
      <c r="D10">
        <v>9</v>
      </c>
    </row>
    <row r="11" spans="1:4">
      <c r="A11">
        <v>2228</v>
      </c>
      <c r="B11" t="s">
        <v>194</v>
      </c>
      <c r="C11" t="s">
        <v>15</v>
      </c>
      <c r="D11">
        <v>10</v>
      </c>
    </row>
    <row r="12" spans="1:4">
      <c r="A12">
        <v>2386</v>
      </c>
      <c r="B12" t="s">
        <v>192</v>
      </c>
      <c r="C12" t="s">
        <v>23</v>
      </c>
      <c r="D12">
        <v>11</v>
      </c>
    </row>
    <row r="13" spans="1:4">
      <c r="A13">
        <v>2642</v>
      </c>
      <c r="B13" t="s">
        <v>193</v>
      </c>
      <c r="C13" t="s">
        <v>164</v>
      </c>
      <c r="D13">
        <v>12</v>
      </c>
    </row>
    <row r="14" spans="1:4">
      <c r="A14">
        <v>2863</v>
      </c>
      <c r="B14" t="s">
        <v>196</v>
      </c>
      <c r="C14" t="s">
        <v>12</v>
      </c>
      <c r="D14">
        <v>13</v>
      </c>
    </row>
    <row r="15" spans="1:4">
      <c r="A15">
        <v>3100</v>
      </c>
      <c r="B15" t="s">
        <v>191</v>
      </c>
      <c r="C15" t="s">
        <v>20</v>
      </c>
      <c r="D15">
        <v>14</v>
      </c>
    </row>
    <row r="16" spans="1:4">
      <c r="A16">
        <v>3383</v>
      </c>
      <c r="B16" t="s">
        <v>197</v>
      </c>
      <c r="C16" t="s">
        <v>6</v>
      </c>
      <c r="D16">
        <v>15</v>
      </c>
    </row>
    <row r="17" spans="1:4">
      <c r="A17">
        <v>3734</v>
      </c>
      <c r="B17" t="s">
        <v>193</v>
      </c>
      <c r="C17" t="s">
        <v>165</v>
      </c>
      <c r="D17">
        <v>16</v>
      </c>
    </row>
    <row r="18" spans="1:4">
      <c r="A18">
        <v>3907</v>
      </c>
      <c r="B18" t="s">
        <v>190</v>
      </c>
      <c r="C18" t="s">
        <v>40</v>
      </c>
      <c r="D18">
        <v>17</v>
      </c>
    </row>
    <row r="19" spans="1:4">
      <c r="A19">
        <v>4035</v>
      </c>
      <c r="B19" t="s">
        <v>191</v>
      </c>
      <c r="C19" t="s">
        <v>35</v>
      </c>
      <c r="D19">
        <v>18</v>
      </c>
    </row>
    <row r="20" spans="1:4">
      <c r="A20">
        <v>4319</v>
      </c>
      <c r="B20" t="s">
        <v>194</v>
      </c>
      <c r="C20" t="s">
        <v>26</v>
      </c>
      <c r="D20">
        <v>19</v>
      </c>
    </row>
    <row r="21" spans="1:4">
      <c r="A21">
        <v>4668</v>
      </c>
      <c r="B21" t="s">
        <v>193</v>
      </c>
      <c r="C21" t="s">
        <v>166</v>
      </c>
      <c r="D21">
        <v>20</v>
      </c>
    </row>
    <row r="22" spans="1:4">
      <c r="A22">
        <v>4962</v>
      </c>
      <c r="B22" t="s">
        <v>196</v>
      </c>
      <c r="C22" t="s">
        <v>19</v>
      </c>
      <c r="D22">
        <v>21</v>
      </c>
    </row>
    <row r="23" spans="1:4">
      <c r="A23">
        <v>5264</v>
      </c>
      <c r="B23" t="s">
        <v>195</v>
      </c>
      <c r="C23" t="s">
        <v>13</v>
      </c>
      <c r="D23">
        <v>22</v>
      </c>
    </row>
    <row r="24" spans="1:4">
      <c r="A24">
        <v>5527</v>
      </c>
      <c r="B24" t="s">
        <v>192</v>
      </c>
      <c r="C24" t="s">
        <v>27</v>
      </c>
      <c r="D24">
        <v>23</v>
      </c>
    </row>
    <row r="25" spans="1:4">
      <c r="A25">
        <v>5807</v>
      </c>
      <c r="B25" t="s">
        <v>190</v>
      </c>
      <c r="C25" t="s">
        <v>56</v>
      </c>
      <c r="D25">
        <v>24</v>
      </c>
    </row>
    <row r="26" spans="1:4">
      <c r="A26">
        <v>6116</v>
      </c>
      <c r="B26" t="s">
        <v>193</v>
      </c>
      <c r="C26" t="s">
        <v>167</v>
      </c>
      <c r="D26">
        <v>25</v>
      </c>
    </row>
    <row r="27" spans="1:4">
      <c r="A27">
        <v>6346</v>
      </c>
      <c r="B27" t="s">
        <v>194</v>
      </c>
      <c r="C27" t="s">
        <v>30</v>
      </c>
      <c r="D27">
        <v>26</v>
      </c>
    </row>
    <row r="28" spans="1:4">
      <c r="A28">
        <v>6682</v>
      </c>
      <c r="B28" t="s">
        <v>193</v>
      </c>
      <c r="C28" t="s">
        <v>168</v>
      </c>
      <c r="D28">
        <v>27</v>
      </c>
    </row>
    <row r="29" spans="1:4">
      <c r="A29">
        <v>6964</v>
      </c>
      <c r="B29" t="s">
        <v>191</v>
      </c>
      <c r="C29" t="s">
        <v>45</v>
      </c>
      <c r="D29">
        <v>28</v>
      </c>
    </row>
    <row r="30" spans="1:4">
      <c r="A30">
        <v>7212</v>
      </c>
      <c r="B30" t="s">
        <v>197</v>
      </c>
      <c r="C30" t="s">
        <v>16</v>
      </c>
      <c r="D30">
        <v>29</v>
      </c>
    </row>
    <row r="31" spans="1:4">
      <c r="A31">
        <v>7500</v>
      </c>
      <c r="B31" t="s">
        <v>193</v>
      </c>
      <c r="C31" t="s">
        <v>169</v>
      </c>
      <c r="D31">
        <v>30</v>
      </c>
    </row>
    <row r="32" spans="1:4">
      <c r="A32">
        <v>7989</v>
      </c>
      <c r="B32" t="s">
        <v>196</v>
      </c>
      <c r="C32" t="s">
        <v>32</v>
      </c>
      <c r="D32">
        <v>31</v>
      </c>
    </row>
    <row r="33" spans="1:4">
      <c r="A33">
        <v>8354</v>
      </c>
      <c r="B33" t="s">
        <v>195</v>
      </c>
      <c r="C33" t="s">
        <v>17</v>
      </c>
      <c r="D33">
        <v>32</v>
      </c>
    </row>
    <row r="34" spans="1:4">
      <c r="A34">
        <v>8671</v>
      </c>
      <c r="B34" t="s">
        <v>193</v>
      </c>
      <c r="C34" t="s">
        <v>170</v>
      </c>
      <c r="D34">
        <v>33</v>
      </c>
    </row>
    <row r="35" spans="1:4">
      <c r="A35">
        <v>8875</v>
      </c>
      <c r="B35" t="s">
        <v>191</v>
      </c>
      <c r="C35" t="s">
        <v>49</v>
      </c>
      <c r="D35">
        <v>34</v>
      </c>
    </row>
    <row r="36" spans="1:4">
      <c r="A36">
        <v>9355</v>
      </c>
      <c r="B36" t="s">
        <v>193</v>
      </c>
      <c r="C36" t="s">
        <v>171</v>
      </c>
      <c r="D36">
        <v>35</v>
      </c>
    </row>
    <row r="37" spans="1:4">
      <c r="A37">
        <v>9524</v>
      </c>
      <c r="B37" t="s">
        <v>192</v>
      </c>
      <c r="C37" t="s">
        <v>42</v>
      </c>
      <c r="D37">
        <v>36</v>
      </c>
    </row>
    <row r="38" spans="1:4">
      <c r="A38">
        <v>9779</v>
      </c>
      <c r="B38" t="s">
        <v>190</v>
      </c>
      <c r="C38" t="s">
        <v>172</v>
      </c>
      <c r="D38">
        <v>37</v>
      </c>
    </row>
    <row r="39" spans="1:4">
      <c r="A39">
        <v>10141</v>
      </c>
      <c r="B39" t="s">
        <v>196</v>
      </c>
      <c r="C39" t="s">
        <v>38</v>
      </c>
      <c r="D39">
        <v>38</v>
      </c>
    </row>
    <row r="40" spans="1:4">
      <c r="A40">
        <v>10490</v>
      </c>
      <c r="B40" t="s">
        <v>193</v>
      </c>
      <c r="C40" t="s">
        <v>173</v>
      </c>
      <c r="D40">
        <v>39</v>
      </c>
    </row>
    <row r="41" spans="1:4">
      <c r="A41">
        <v>10678</v>
      </c>
      <c r="B41" t="s">
        <v>191</v>
      </c>
      <c r="C41" t="s">
        <v>51</v>
      </c>
      <c r="D41">
        <v>40</v>
      </c>
    </row>
    <row r="42" spans="1:4">
      <c r="A42">
        <v>11010</v>
      </c>
      <c r="B42" t="s">
        <v>194</v>
      </c>
      <c r="C42" t="s">
        <v>41</v>
      </c>
      <c r="D42">
        <v>41</v>
      </c>
    </row>
    <row r="43" spans="1:4">
      <c r="A43">
        <v>11217</v>
      </c>
      <c r="B43" t="s">
        <v>196</v>
      </c>
      <c r="C43" t="s">
        <v>53</v>
      </c>
      <c r="D43">
        <v>42</v>
      </c>
    </row>
    <row r="44" spans="1:4">
      <c r="A44">
        <v>11456</v>
      </c>
      <c r="B44" t="s">
        <v>193</v>
      </c>
      <c r="C44" t="s">
        <v>174</v>
      </c>
      <c r="D44">
        <v>43</v>
      </c>
    </row>
    <row r="45" spans="1:4">
      <c r="A45">
        <v>11700</v>
      </c>
      <c r="B45" t="s">
        <v>197</v>
      </c>
      <c r="C45" t="s">
        <v>28</v>
      </c>
      <c r="D45">
        <v>44</v>
      </c>
    </row>
    <row r="46" spans="1:4">
      <c r="A46">
        <v>11899</v>
      </c>
      <c r="B46" t="s">
        <v>193</v>
      </c>
      <c r="C46" t="s">
        <v>175</v>
      </c>
      <c r="D46">
        <v>45</v>
      </c>
    </row>
    <row r="47" spans="1:4">
      <c r="A47">
        <v>12123</v>
      </c>
      <c r="B47" t="s">
        <v>192</v>
      </c>
      <c r="C47" t="s">
        <v>57</v>
      </c>
      <c r="D47">
        <v>46</v>
      </c>
    </row>
    <row r="48" spans="1:4">
      <c r="A48">
        <v>12420</v>
      </c>
      <c r="B48" t="s">
        <v>193</v>
      </c>
      <c r="C48" t="s">
        <v>176</v>
      </c>
      <c r="D48">
        <v>47</v>
      </c>
    </row>
    <row r="49" spans="1:4">
      <c r="A49">
        <v>12768</v>
      </c>
      <c r="B49" t="s">
        <v>194</v>
      </c>
      <c r="C49" t="s">
        <v>48</v>
      </c>
      <c r="D49">
        <v>48</v>
      </c>
    </row>
    <row r="50" spans="1:4">
      <c r="A50">
        <v>12975</v>
      </c>
      <c r="B50" t="s">
        <v>193</v>
      </c>
      <c r="C50" t="s">
        <v>177</v>
      </c>
      <c r="D50">
        <v>49</v>
      </c>
    </row>
    <row r="51" spans="1:4">
      <c r="A51">
        <v>13134</v>
      </c>
      <c r="B51" t="s">
        <v>195</v>
      </c>
      <c r="C51" t="s">
        <v>22</v>
      </c>
      <c r="D51">
        <v>50</v>
      </c>
    </row>
    <row r="52" spans="1:4">
      <c r="A52">
        <v>13452</v>
      </c>
      <c r="B52" t="s">
        <v>197</v>
      </c>
      <c r="C52" t="s">
        <v>59</v>
      </c>
      <c r="D52">
        <v>51</v>
      </c>
    </row>
    <row r="53" spans="1:4">
      <c r="A53">
        <v>13703</v>
      </c>
      <c r="B53" t="s">
        <v>194</v>
      </c>
      <c r="C53" t="s">
        <v>55</v>
      </c>
      <c r="D53">
        <v>52</v>
      </c>
    </row>
    <row r="54" spans="1:4">
      <c r="A54">
        <v>14120</v>
      </c>
      <c r="B54" t="s">
        <v>190</v>
      </c>
      <c r="C54" t="s">
        <v>178</v>
      </c>
      <c r="D54">
        <v>53</v>
      </c>
    </row>
    <row r="55" spans="1:4">
      <c r="A55">
        <v>14482</v>
      </c>
      <c r="B55" t="s">
        <v>192</v>
      </c>
      <c r="C55" t="s">
        <v>71</v>
      </c>
      <c r="D55">
        <v>54</v>
      </c>
    </row>
    <row r="56" spans="1:4">
      <c r="A56">
        <v>14775</v>
      </c>
      <c r="B56" t="s">
        <v>191</v>
      </c>
      <c r="C56" t="s">
        <v>179</v>
      </c>
      <c r="D56">
        <v>55</v>
      </c>
    </row>
    <row r="57" spans="1:4">
      <c r="A57">
        <v>15067</v>
      </c>
      <c r="B57" t="s">
        <v>196</v>
      </c>
      <c r="C57" t="s">
        <v>58</v>
      </c>
      <c r="D57">
        <v>56</v>
      </c>
    </row>
    <row r="58" spans="1:4">
      <c r="A58">
        <v>15327</v>
      </c>
      <c r="B58" t="s">
        <v>197</v>
      </c>
      <c r="C58" t="s">
        <v>61</v>
      </c>
      <c r="D58">
        <v>57</v>
      </c>
    </row>
    <row r="59" spans="1:4">
      <c r="A59">
        <v>15562</v>
      </c>
      <c r="B59" t="s">
        <v>193</v>
      </c>
      <c r="C59" t="s">
        <v>180</v>
      </c>
      <c r="D59">
        <v>58</v>
      </c>
    </row>
    <row r="60" spans="1:4">
      <c r="A60">
        <v>15801</v>
      </c>
      <c r="B60" t="s">
        <v>191</v>
      </c>
      <c r="C60" t="s">
        <v>181</v>
      </c>
      <c r="D60">
        <v>59</v>
      </c>
    </row>
    <row r="61" spans="1:4">
      <c r="A61">
        <v>16159</v>
      </c>
      <c r="B61" t="s">
        <v>194</v>
      </c>
      <c r="C61" t="s">
        <v>64</v>
      </c>
      <c r="D61">
        <v>60</v>
      </c>
    </row>
    <row r="62" spans="1:4">
      <c r="A62">
        <v>16490</v>
      </c>
      <c r="B62" t="s">
        <v>192</v>
      </c>
      <c r="C62" t="s">
        <v>182</v>
      </c>
      <c r="D62">
        <v>61</v>
      </c>
    </row>
    <row r="63" spans="1:4">
      <c r="A63">
        <v>16755</v>
      </c>
      <c r="B63" t="s">
        <v>196</v>
      </c>
      <c r="C63" t="s">
        <v>60</v>
      </c>
      <c r="D63">
        <v>62</v>
      </c>
    </row>
    <row r="64" spans="1:4">
      <c r="A64">
        <v>17237</v>
      </c>
      <c r="B64" t="s">
        <v>191</v>
      </c>
      <c r="C64" t="s">
        <v>183</v>
      </c>
      <c r="D64">
        <v>63</v>
      </c>
    </row>
    <row r="65" spans="1:4">
      <c r="A65">
        <v>17447</v>
      </c>
      <c r="B65" t="s">
        <v>192</v>
      </c>
      <c r="C65" t="s">
        <v>184</v>
      </c>
      <c r="D65">
        <v>64</v>
      </c>
    </row>
    <row r="66" spans="1:4">
      <c r="A66">
        <v>17810</v>
      </c>
      <c r="B66" t="s">
        <v>195</v>
      </c>
      <c r="C66" t="s">
        <v>29</v>
      </c>
      <c r="D66">
        <v>65</v>
      </c>
    </row>
    <row r="67" spans="1:4">
      <c r="A67">
        <v>18139</v>
      </c>
      <c r="B67" t="s">
        <v>190</v>
      </c>
      <c r="C67" t="s">
        <v>185</v>
      </c>
      <c r="D67">
        <v>66</v>
      </c>
    </row>
    <row r="68" spans="1:4">
      <c r="A68">
        <v>18440</v>
      </c>
      <c r="B68" t="s">
        <v>197</v>
      </c>
      <c r="C68" t="s">
        <v>68</v>
      </c>
      <c r="D68">
        <v>67</v>
      </c>
    </row>
    <row r="69" spans="1:4">
      <c r="A69">
        <v>18697</v>
      </c>
      <c r="B69" t="s">
        <v>192</v>
      </c>
      <c r="C69" t="s">
        <v>186</v>
      </c>
      <c r="D69">
        <v>68</v>
      </c>
    </row>
    <row r="70" spans="1:4">
      <c r="A70">
        <v>18993</v>
      </c>
      <c r="B70" t="s">
        <v>196</v>
      </c>
      <c r="C70" t="s">
        <v>66</v>
      </c>
      <c r="D70">
        <v>69</v>
      </c>
    </row>
    <row r="71" spans="1:4">
      <c r="A71">
        <v>19244</v>
      </c>
      <c r="B71" t="s">
        <v>194</v>
      </c>
      <c r="C71" t="s">
        <v>69</v>
      </c>
      <c r="D71">
        <v>70</v>
      </c>
    </row>
    <row r="72" spans="1:4">
      <c r="A72">
        <v>19593</v>
      </c>
      <c r="B72" t="s">
        <v>191</v>
      </c>
      <c r="C72" t="s">
        <v>187</v>
      </c>
      <c r="D72">
        <v>71</v>
      </c>
    </row>
    <row r="73" spans="1:4">
      <c r="A73">
        <v>19928</v>
      </c>
      <c r="B73" t="s">
        <v>198</v>
      </c>
      <c r="C73" t="s">
        <v>188</v>
      </c>
      <c r="D73">
        <v>72</v>
      </c>
    </row>
    <row r="74" spans="1:4">
      <c r="A74">
        <v>4</v>
      </c>
      <c r="B74" t="s">
        <v>189</v>
      </c>
      <c r="C74" t="s">
        <v>81</v>
      </c>
      <c r="D74">
        <v>73</v>
      </c>
    </row>
    <row r="75" spans="1:4">
      <c r="A75">
        <v>662</v>
      </c>
      <c r="B75" t="s">
        <v>297</v>
      </c>
      <c r="C75" t="s">
        <v>3</v>
      </c>
      <c r="D75">
        <v>74</v>
      </c>
    </row>
    <row r="76" spans="1:4">
      <c r="A76">
        <v>826</v>
      </c>
      <c r="B76" t="s">
        <v>298</v>
      </c>
      <c r="C76" t="s">
        <v>6</v>
      </c>
      <c r="D76">
        <v>75</v>
      </c>
    </row>
    <row r="77" spans="1:4">
      <c r="A77">
        <v>1165</v>
      </c>
      <c r="B77" t="s">
        <v>299</v>
      </c>
      <c r="C77" t="s">
        <v>4</v>
      </c>
      <c r="D77">
        <v>76</v>
      </c>
    </row>
    <row r="78" spans="1:4">
      <c r="A78">
        <v>1571</v>
      </c>
      <c r="B78" t="s">
        <v>300</v>
      </c>
      <c r="C78" t="s">
        <v>9</v>
      </c>
      <c r="D78">
        <v>77</v>
      </c>
    </row>
    <row r="79" spans="1:4">
      <c r="A79">
        <v>1830</v>
      </c>
      <c r="B79" t="s">
        <v>301</v>
      </c>
      <c r="C79" t="s">
        <v>13</v>
      </c>
      <c r="D79">
        <v>78</v>
      </c>
    </row>
    <row r="80" spans="1:4">
      <c r="A80">
        <v>2100</v>
      </c>
      <c r="B80" t="s">
        <v>302</v>
      </c>
      <c r="C80" t="s">
        <v>7</v>
      </c>
      <c r="D80">
        <v>79</v>
      </c>
    </row>
    <row r="81" spans="1:4">
      <c r="A81">
        <v>2424</v>
      </c>
      <c r="B81" t="s">
        <v>303</v>
      </c>
      <c r="C81" t="s">
        <v>2</v>
      </c>
      <c r="D81">
        <v>80</v>
      </c>
    </row>
    <row r="82" spans="1:4">
      <c r="A82">
        <v>2775</v>
      </c>
      <c r="B82" t="s">
        <v>304</v>
      </c>
      <c r="C82" t="s">
        <v>12</v>
      </c>
      <c r="D82">
        <v>81</v>
      </c>
    </row>
    <row r="83" spans="1:4">
      <c r="A83">
        <v>3118</v>
      </c>
      <c r="B83" t="s">
        <v>305</v>
      </c>
      <c r="C83" t="s">
        <v>17</v>
      </c>
      <c r="D83">
        <v>82</v>
      </c>
    </row>
    <row r="84" spans="1:4">
      <c r="A84">
        <v>3323</v>
      </c>
      <c r="B84" t="s">
        <v>306</v>
      </c>
      <c r="C84" t="s">
        <v>5</v>
      </c>
      <c r="D84">
        <v>83</v>
      </c>
    </row>
    <row r="85" spans="1:4">
      <c r="A85">
        <v>3758</v>
      </c>
      <c r="B85" t="s">
        <v>307</v>
      </c>
      <c r="C85" t="s">
        <v>268</v>
      </c>
      <c r="D85">
        <v>84</v>
      </c>
    </row>
    <row r="86" spans="1:4">
      <c r="A86">
        <v>4305</v>
      </c>
      <c r="B86" t="s">
        <v>308</v>
      </c>
      <c r="C86" t="s">
        <v>8</v>
      </c>
      <c r="D86">
        <v>85</v>
      </c>
    </row>
    <row r="87" spans="1:4">
      <c r="A87">
        <v>4674</v>
      </c>
      <c r="B87" t="s">
        <v>309</v>
      </c>
      <c r="C87" t="s">
        <v>15</v>
      </c>
      <c r="D87">
        <v>86</v>
      </c>
    </row>
    <row r="88" spans="1:4">
      <c r="A88">
        <v>4843</v>
      </c>
      <c r="B88" t="s">
        <v>310</v>
      </c>
      <c r="C88" t="s">
        <v>22</v>
      </c>
      <c r="D88">
        <v>87</v>
      </c>
    </row>
    <row r="89" spans="1:4">
      <c r="A89">
        <v>5212</v>
      </c>
      <c r="B89" t="s">
        <v>311</v>
      </c>
      <c r="C89" t="s">
        <v>19</v>
      </c>
      <c r="D89">
        <v>88</v>
      </c>
    </row>
    <row r="90" spans="1:4">
      <c r="A90">
        <v>5567</v>
      </c>
      <c r="B90" t="s">
        <v>312</v>
      </c>
      <c r="C90" t="s">
        <v>24</v>
      </c>
      <c r="D90">
        <v>89</v>
      </c>
    </row>
    <row r="91" spans="1:4">
      <c r="A91">
        <v>5991</v>
      </c>
      <c r="B91" t="s">
        <v>313</v>
      </c>
      <c r="C91" t="s">
        <v>32</v>
      </c>
      <c r="D91">
        <v>90</v>
      </c>
    </row>
    <row r="92" spans="1:4">
      <c r="A92">
        <v>6425</v>
      </c>
      <c r="B92" t="s">
        <v>314</v>
      </c>
      <c r="C92" t="s">
        <v>16</v>
      </c>
      <c r="D92">
        <v>91</v>
      </c>
    </row>
    <row r="93" spans="1:4">
      <c r="A93">
        <v>6651</v>
      </c>
      <c r="B93" t="s">
        <v>315</v>
      </c>
      <c r="C93" t="s">
        <v>29</v>
      </c>
      <c r="D93">
        <v>92</v>
      </c>
    </row>
    <row r="94" spans="1:4">
      <c r="A94">
        <v>7067</v>
      </c>
      <c r="B94" t="s">
        <v>316</v>
      </c>
      <c r="C94" t="s">
        <v>38</v>
      </c>
      <c r="D94">
        <v>93</v>
      </c>
    </row>
    <row r="95" spans="1:4">
      <c r="A95">
        <v>7438</v>
      </c>
      <c r="B95" t="s">
        <v>317</v>
      </c>
      <c r="C95" t="s">
        <v>40</v>
      </c>
      <c r="D95">
        <v>94</v>
      </c>
    </row>
    <row r="96" spans="1:4">
      <c r="A96">
        <v>7676</v>
      </c>
      <c r="B96" t="s">
        <v>318</v>
      </c>
      <c r="C96" t="s">
        <v>14</v>
      </c>
      <c r="D96">
        <v>95</v>
      </c>
    </row>
    <row r="97" spans="1:4">
      <c r="A97">
        <v>8138</v>
      </c>
      <c r="B97" t="s">
        <v>319</v>
      </c>
      <c r="C97" t="s">
        <v>26</v>
      </c>
      <c r="D97">
        <v>96</v>
      </c>
    </row>
    <row r="98" spans="1:4">
      <c r="A98">
        <v>8684</v>
      </c>
      <c r="B98" t="s">
        <v>320</v>
      </c>
      <c r="C98" t="s">
        <v>269</v>
      </c>
      <c r="D98">
        <v>97</v>
      </c>
    </row>
    <row r="99" spans="1:4">
      <c r="A99">
        <v>9163</v>
      </c>
      <c r="B99" t="s">
        <v>321</v>
      </c>
      <c r="C99" t="s">
        <v>53</v>
      </c>
      <c r="D99">
        <v>98</v>
      </c>
    </row>
    <row r="100" spans="1:4">
      <c r="A100">
        <v>9547</v>
      </c>
      <c r="B100" t="s">
        <v>322</v>
      </c>
      <c r="C100" t="s">
        <v>34</v>
      </c>
      <c r="D100">
        <v>99</v>
      </c>
    </row>
    <row r="101" spans="1:4">
      <c r="A101">
        <v>9732</v>
      </c>
      <c r="B101" t="s">
        <v>323</v>
      </c>
      <c r="C101" t="s">
        <v>23</v>
      </c>
      <c r="D101">
        <v>100</v>
      </c>
    </row>
    <row r="102" spans="1:4">
      <c r="A102">
        <v>9981</v>
      </c>
      <c r="B102" t="s">
        <v>324</v>
      </c>
      <c r="C102" t="s">
        <v>56</v>
      </c>
      <c r="D102">
        <v>101</v>
      </c>
    </row>
    <row r="103" spans="1:4">
      <c r="A103">
        <v>10240</v>
      </c>
      <c r="B103" t="s">
        <v>325</v>
      </c>
      <c r="C103" t="s">
        <v>58</v>
      </c>
      <c r="D103">
        <v>102</v>
      </c>
    </row>
    <row r="104" spans="1:4">
      <c r="A104">
        <v>10493</v>
      </c>
      <c r="B104" t="s">
        <v>326</v>
      </c>
      <c r="C104" t="s">
        <v>39</v>
      </c>
      <c r="D104">
        <v>103</v>
      </c>
    </row>
    <row r="105" spans="1:4">
      <c r="A105">
        <v>10809</v>
      </c>
      <c r="B105" t="s">
        <v>327</v>
      </c>
      <c r="C105" t="s">
        <v>20</v>
      </c>
      <c r="D105">
        <v>104</v>
      </c>
    </row>
    <row r="106" spans="1:4">
      <c r="A106">
        <v>11165</v>
      </c>
      <c r="B106" t="s">
        <v>328</v>
      </c>
      <c r="C106" t="s">
        <v>28</v>
      </c>
      <c r="D106">
        <v>105</v>
      </c>
    </row>
    <row r="107" spans="1:4">
      <c r="A107">
        <v>11386</v>
      </c>
      <c r="B107" t="s">
        <v>329</v>
      </c>
      <c r="C107" t="s">
        <v>35</v>
      </c>
      <c r="D107">
        <v>106</v>
      </c>
    </row>
    <row r="108" spans="1:4">
      <c r="A108">
        <v>11642</v>
      </c>
      <c r="B108" t="s">
        <v>330</v>
      </c>
      <c r="C108" t="s">
        <v>30</v>
      </c>
      <c r="D108">
        <v>107</v>
      </c>
    </row>
    <row r="109" spans="1:4">
      <c r="A109">
        <v>11905</v>
      </c>
      <c r="B109" t="s">
        <v>331</v>
      </c>
      <c r="C109" t="s">
        <v>172</v>
      </c>
      <c r="D109">
        <v>108</v>
      </c>
    </row>
    <row r="110" spans="1:4">
      <c r="A110">
        <v>12103</v>
      </c>
      <c r="B110" t="s">
        <v>332</v>
      </c>
      <c r="C110" t="s">
        <v>60</v>
      </c>
      <c r="D110">
        <v>109</v>
      </c>
    </row>
    <row r="111" spans="1:4">
      <c r="A111">
        <v>12318</v>
      </c>
      <c r="B111" t="s">
        <v>333</v>
      </c>
      <c r="C111" t="s">
        <v>270</v>
      </c>
      <c r="D111">
        <v>110</v>
      </c>
    </row>
    <row r="112" spans="1:4">
      <c r="A112">
        <v>12532</v>
      </c>
      <c r="B112" t="s">
        <v>334</v>
      </c>
      <c r="C112" t="s">
        <v>43</v>
      </c>
      <c r="D112">
        <v>111</v>
      </c>
    </row>
    <row r="113" spans="1:4">
      <c r="A113">
        <v>12750</v>
      </c>
      <c r="B113" t="s">
        <v>335</v>
      </c>
      <c r="C113" t="s">
        <v>45</v>
      </c>
      <c r="D113">
        <v>112</v>
      </c>
    </row>
    <row r="114" spans="1:4">
      <c r="A114">
        <v>13156</v>
      </c>
      <c r="B114" t="s">
        <v>336</v>
      </c>
      <c r="C114" t="s">
        <v>27</v>
      </c>
      <c r="D114">
        <v>113</v>
      </c>
    </row>
    <row r="115" spans="1:4">
      <c r="A115">
        <v>13464</v>
      </c>
      <c r="B115" t="s">
        <v>337</v>
      </c>
      <c r="C115" t="s">
        <v>66</v>
      </c>
      <c r="D115">
        <v>114</v>
      </c>
    </row>
    <row r="116" spans="1:4">
      <c r="A116">
        <v>13851</v>
      </c>
      <c r="B116" t="s">
        <v>338</v>
      </c>
      <c r="C116" t="s">
        <v>10</v>
      </c>
      <c r="D116">
        <v>115</v>
      </c>
    </row>
    <row r="117" spans="1:4">
      <c r="A117">
        <v>14318</v>
      </c>
      <c r="B117" t="s">
        <v>339</v>
      </c>
      <c r="C117" t="s">
        <v>41</v>
      </c>
      <c r="D117">
        <v>116</v>
      </c>
    </row>
    <row r="118" spans="1:4">
      <c r="A118">
        <v>14546</v>
      </c>
      <c r="B118" t="s">
        <v>340</v>
      </c>
      <c r="C118" t="s">
        <v>70</v>
      </c>
      <c r="D118">
        <v>117</v>
      </c>
    </row>
    <row r="119" spans="1:4">
      <c r="A119">
        <v>14899</v>
      </c>
      <c r="B119" t="s">
        <v>341</v>
      </c>
      <c r="C119" t="s">
        <v>49</v>
      </c>
      <c r="D119">
        <v>118</v>
      </c>
    </row>
    <row r="120" spans="1:4">
      <c r="A120">
        <v>15206</v>
      </c>
      <c r="B120" t="s">
        <v>342</v>
      </c>
      <c r="C120" t="s">
        <v>178</v>
      </c>
      <c r="D120">
        <v>119</v>
      </c>
    </row>
    <row r="121" spans="1:4">
      <c r="A121">
        <v>15465</v>
      </c>
      <c r="B121" t="s">
        <v>343</v>
      </c>
      <c r="C121" t="s">
        <v>47</v>
      </c>
      <c r="D121">
        <v>120</v>
      </c>
    </row>
    <row r="122" spans="1:4">
      <c r="A122">
        <v>15959</v>
      </c>
      <c r="B122" t="s">
        <v>344</v>
      </c>
      <c r="C122" t="s">
        <v>42</v>
      </c>
      <c r="D122">
        <v>121</v>
      </c>
    </row>
    <row r="123" spans="1:4">
      <c r="A123">
        <v>16248</v>
      </c>
      <c r="B123" t="s">
        <v>279</v>
      </c>
      <c r="C123" t="s">
        <v>77</v>
      </c>
      <c r="D123">
        <v>122</v>
      </c>
    </row>
    <row r="124" spans="1:4">
      <c r="A124">
        <v>16492</v>
      </c>
      <c r="B124" t="s">
        <v>345</v>
      </c>
      <c r="C124" t="s">
        <v>271</v>
      </c>
      <c r="D124">
        <v>123</v>
      </c>
    </row>
    <row r="125" spans="1:4">
      <c r="A125">
        <v>16866</v>
      </c>
      <c r="B125" t="s">
        <v>346</v>
      </c>
      <c r="C125" t="s">
        <v>48</v>
      </c>
      <c r="D125">
        <v>124</v>
      </c>
    </row>
    <row r="126" spans="1:4">
      <c r="A126">
        <v>17204</v>
      </c>
      <c r="B126" t="s">
        <v>347</v>
      </c>
      <c r="C126" t="s">
        <v>59</v>
      </c>
      <c r="D126">
        <v>125</v>
      </c>
    </row>
    <row r="127" spans="1:4">
      <c r="A127">
        <v>17478</v>
      </c>
      <c r="B127" t="s">
        <v>280</v>
      </c>
      <c r="C127" t="s">
        <v>55</v>
      </c>
      <c r="D127">
        <v>126</v>
      </c>
    </row>
    <row r="128" spans="1:4">
      <c r="A128">
        <v>17708</v>
      </c>
      <c r="B128" t="s">
        <v>281</v>
      </c>
      <c r="C128" t="s">
        <v>272</v>
      </c>
      <c r="D128">
        <v>127</v>
      </c>
    </row>
    <row r="129" spans="1:4">
      <c r="A129">
        <v>17963</v>
      </c>
      <c r="B129" t="s">
        <v>282</v>
      </c>
      <c r="C129" t="s">
        <v>51</v>
      </c>
      <c r="D129">
        <v>128</v>
      </c>
    </row>
    <row r="130" spans="1:4">
      <c r="A130">
        <v>18361</v>
      </c>
      <c r="B130" t="s">
        <v>283</v>
      </c>
      <c r="C130" t="s">
        <v>273</v>
      </c>
      <c r="D130">
        <v>129</v>
      </c>
    </row>
    <row r="131" spans="1:4">
      <c r="A131">
        <v>18613</v>
      </c>
      <c r="B131" t="s">
        <v>348</v>
      </c>
      <c r="C131" t="s">
        <v>61</v>
      </c>
      <c r="D131">
        <v>130</v>
      </c>
    </row>
    <row r="132" spans="1:4">
      <c r="A132">
        <v>18757</v>
      </c>
      <c r="B132" t="s">
        <v>349</v>
      </c>
      <c r="C132" t="s">
        <v>25</v>
      </c>
      <c r="D132">
        <v>131</v>
      </c>
    </row>
    <row r="133" spans="1:4">
      <c r="A133">
        <v>19154</v>
      </c>
      <c r="B133" t="s">
        <v>350</v>
      </c>
      <c r="C133" t="s">
        <v>274</v>
      </c>
      <c r="D133">
        <v>132</v>
      </c>
    </row>
    <row r="134" spans="1:4">
      <c r="A134">
        <v>19306</v>
      </c>
      <c r="B134" t="s">
        <v>351</v>
      </c>
      <c r="C134" t="s">
        <v>68</v>
      </c>
      <c r="D134">
        <v>133</v>
      </c>
    </row>
    <row r="135" spans="1:4">
      <c r="A135">
        <v>19481</v>
      </c>
      <c r="B135" t="s">
        <v>352</v>
      </c>
      <c r="C135" t="s">
        <v>275</v>
      </c>
      <c r="D135">
        <v>134</v>
      </c>
    </row>
    <row r="136" spans="1:4">
      <c r="A136">
        <v>19675</v>
      </c>
      <c r="B136" t="s">
        <v>289</v>
      </c>
      <c r="C136" t="s">
        <v>80</v>
      </c>
      <c r="D136">
        <v>135</v>
      </c>
    </row>
    <row r="137" spans="1:4">
      <c r="A137">
        <v>19868</v>
      </c>
      <c r="B137" t="s">
        <v>290</v>
      </c>
      <c r="C137" t="s">
        <v>57</v>
      </c>
      <c r="D137">
        <v>136</v>
      </c>
    </row>
    <row r="138" spans="1:4">
      <c r="A138">
        <v>20216</v>
      </c>
      <c r="B138" t="s">
        <v>291</v>
      </c>
      <c r="C138" t="s">
        <v>50</v>
      </c>
      <c r="D138">
        <v>137</v>
      </c>
    </row>
    <row r="139" spans="1:4">
      <c r="A139">
        <v>20665</v>
      </c>
      <c r="B139" t="s">
        <v>292</v>
      </c>
      <c r="C139" t="s">
        <v>276</v>
      </c>
      <c r="D139">
        <v>138</v>
      </c>
    </row>
    <row r="140" spans="1:4">
      <c r="A140">
        <v>20916</v>
      </c>
      <c r="B140" t="s">
        <v>293</v>
      </c>
      <c r="C140" t="s">
        <v>277</v>
      </c>
      <c r="D140">
        <v>139</v>
      </c>
    </row>
    <row r="141" spans="1:4">
      <c r="A141">
        <v>21263</v>
      </c>
      <c r="B141" t="s">
        <v>294</v>
      </c>
      <c r="C141" t="s">
        <v>278</v>
      </c>
      <c r="D141">
        <v>140</v>
      </c>
    </row>
    <row r="142" spans="1:4">
      <c r="A142">
        <v>21519</v>
      </c>
      <c r="B142" t="s">
        <v>295</v>
      </c>
      <c r="C142" t="s">
        <v>64</v>
      </c>
      <c r="D142">
        <v>141</v>
      </c>
    </row>
    <row r="143" spans="1:4">
      <c r="A143">
        <v>21831</v>
      </c>
      <c r="B143" t="s">
        <v>296</v>
      </c>
      <c r="C143" t="s">
        <v>185</v>
      </c>
      <c r="D143">
        <v>142</v>
      </c>
    </row>
    <row r="144" spans="1:4">
      <c r="A144">
        <v>15</v>
      </c>
      <c r="B144" t="s">
        <v>81</v>
      </c>
      <c r="C144" t="s">
        <v>81</v>
      </c>
      <c r="D144">
        <v>143</v>
      </c>
    </row>
    <row r="145" spans="1:4">
      <c r="A145">
        <v>449</v>
      </c>
      <c r="B145" t="s">
        <v>83</v>
      </c>
      <c r="C145" t="s">
        <v>1</v>
      </c>
      <c r="D145">
        <v>144</v>
      </c>
    </row>
    <row r="146" spans="1:4">
      <c r="A146">
        <v>833</v>
      </c>
      <c r="B146" t="s">
        <v>84</v>
      </c>
      <c r="C146" t="s">
        <v>2</v>
      </c>
      <c r="D146">
        <v>145</v>
      </c>
    </row>
    <row r="147" spans="1:4">
      <c r="A147">
        <v>1082</v>
      </c>
      <c r="B147" t="s">
        <v>85</v>
      </c>
      <c r="C147" t="s">
        <v>3</v>
      </c>
      <c r="D147">
        <v>146</v>
      </c>
    </row>
    <row r="148" spans="1:4">
      <c r="A148">
        <v>1331</v>
      </c>
      <c r="B148" t="s">
        <v>86</v>
      </c>
      <c r="C148" t="s">
        <v>4</v>
      </c>
      <c r="D148">
        <v>147</v>
      </c>
    </row>
    <row r="149" spans="1:4">
      <c r="A149">
        <v>1691</v>
      </c>
      <c r="B149" t="s">
        <v>87</v>
      </c>
      <c r="C149" t="s">
        <v>5</v>
      </c>
      <c r="D149">
        <v>148</v>
      </c>
    </row>
    <row r="150" spans="1:4">
      <c r="A150">
        <v>1879</v>
      </c>
      <c r="B150" t="s">
        <v>88</v>
      </c>
      <c r="C150" t="s">
        <v>6</v>
      </c>
      <c r="D150">
        <v>149</v>
      </c>
    </row>
    <row r="151" spans="1:4">
      <c r="A151">
        <v>2281</v>
      </c>
      <c r="B151" t="s">
        <v>89</v>
      </c>
      <c r="C151" t="s">
        <v>7</v>
      </c>
      <c r="D151">
        <v>150</v>
      </c>
    </row>
    <row r="152" spans="1:4">
      <c r="A152">
        <v>2647</v>
      </c>
      <c r="B152" t="s">
        <v>90</v>
      </c>
      <c r="C152" t="s">
        <v>8</v>
      </c>
      <c r="D152">
        <v>151</v>
      </c>
    </row>
    <row r="153" spans="1:4">
      <c r="A153">
        <v>3078</v>
      </c>
      <c r="B153" t="s">
        <v>91</v>
      </c>
      <c r="C153" t="s">
        <v>9</v>
      </c>
      <c r="D153">
        <v>152</v>
      </c>
    </row>
    <row r="154" spans="1:4">
      <c r="A154">
        <v>3362</v>
      </c>
      <c r="B154" t="s">
        <v>92</v>
      </c>
      <c r="C154" t="s">
        <v>10</v>
      </c>
      <c r="D154">
        <v>153</v>
      </c>
    </row>
    <row r="155" spans="1:4">
      <c r="A155">
        <v>3698</v>
      </c>
      <c r="B155" t="s">
        <v>93</v>
      </c>
      <c r="C155" t="s">
        <v>11</v>
      </c>
      <c r="D155">
        <v>154</v>
      </c>
    </row>
    <row r="156" spans="1:4">
      <c r="A156">
        <v>4073</v>
      </c>
      <c r="B156" t="s">
        <v>94</v>
      </c>
      <c r="C156" t="s">
        <v>12</v>
      </c>
      <c r="D156">
        <v>155</v>
      </c>
    </row>
    <row r="157" spans="1:4">
      <c r="A157">
        <v>4388</v>
      </c>
      <c r="B157" t="s">
        <v>95</v>
      </c>
      <c r="C157" t="s">
        <v>13</v>
      </c>
      <c r="D157">
        <v>156</v>
      </c>
    </row>
    <row r="158" spans="1:4">
      <c r="A158">
        <v>4786</v>
      </c>
      <c r="B158" t="s">
        <v>96</v>
      </c>
      <c r="C158" t="s">
        <v>14</v>
      </c>
      <c r="D158">
        <v>157</v>
      </c>
    </row>
    <row r="159" spans="1:4">
      <c r="A159">
        <v>5135</v>
      </c>
      <c r="B159" t="s">
        <v>97</v>
      </c>
      <c r="C159" t="s">
        <v>15</v>
      </c>
      <c r="D159">
        <v>158</v>
      </c>
    </row>
    <row r="160" spans="1:4">
      <c r="A160">
        <v>5602</v>
      </c>
      <c r="B160" t="s">
        <v>98</v>
      </c>
      <c r="C160" t="s">
        <v>16</v>
      </c>
      <c r="D160">
        <v>159</v>
      </c>
    </row>
    <row r="161" spans="1:4">
      <c r="A161">
        <v>5762</v>
      </c>
      <c r="B161" t="s">
        <v>99</v>
      </c>
      <c r="C161" t="s">
        <v>17</v>
      </c>
      <c r="D161">
        <v>160</v>
      </c>
    </row>
    <row r="162" spans="1:4">
      <c r="A162">
        <v>5989</v>
      </c>
      <c r="B162" t="s">
        <v>100</v>
      </c>
      <c r="C162" t="s">
        <v>18</v>
      </c>
      <c r="D162">
        <v>161</v>
      </c>
    </row>
    <row r="163" spans="1:4">
      <c r="A163">
        <v>6441</v>
      </c>
      <c r="B163" t="s">
        <v>101</v>
      </c>
      <c r="C163" t="s">
        <v>19</v>
      </c>
      <c r="D163">
        <v>162</v>
      </c>
    </row>
    <row r="164" spans="1:4">
      <c r="A164">
        <v>6933</v>
      </c>
      <c r="B164" t="s">
        <v>102</v>
      </c>
      <c r="C164" t="s">
        <v>20</v>
      </c>
      <c r="D164">
        <v>163</v>
      </c>
    </row>
    <row r="165" spans="1:4">
      <c r="A165">
        <v>7228</v>
      </c>
      <c r="B165" t="s">
        <v>103</v>
      </c>
      <c r="C165" t="s">
        <v>21</v>
      </c>
      <c r="D165">
        <v>164</v>
      </c>
    </row>
    <row r="166" spans="1:4">
      <c r="A166">
        <v>7550</v>
      </c>
      <c r="B166" t="s">
        <v>104</v>
      </c>
      <c r="C166" t="s">
        <v>22</v>
      </c>
      <c r="D166">
        <v>165</v>
      </c>
    </row>
    <row r="167" spans="1:4">
      <c r="A167">
        <v>7879</v>
      </c>
      <c r="B167" t="s">
        <v>105</v>
      </c>
      <c r="C167" t="s">
        <v>23</v>
      </c>
      <c r="D167">
        <v>166</v>
      </c>
    </row>
    <row r="168" spans="1:4">
      <c r="A168">
        <v>8400</v>
      </c>
      <c r="B168" t="s">
        <v>106</v>
      </c>
      <c r="C168" t="s">
        <v>24</v>
      </c>
      <c r="D168">
        <v>167</v>
      </c>
    </row>
    <row r="169" spans="1:4">
      <c r="A169">
        <v>8732</v>
      </c>
      <c r="B169" t="s">
        <v>107</v>
      </c>
      <c r="C169" t="s">
        <v>25</v>
      </c>
      <c r="D169">
        <v>168</v>
      </c>
    </row>
    <row r="170" spans="1:4">
      <c r="A170">
        <v>8989</v>
      </c>
      <c r="B170" t="s">
        <v>108</v>
      </c>
      <c r="C170" t="s">
        <v>26</v>
      </c>
      <c r="D170">
        <v>169</v>
      </c>
    </row>
    <row r="171" spans="1:4">
      <c r="A171">
        <v>9291</v>
      </c>
      <c r="B171" t="s">
        <v>109</v>
      </c>
      <c r="C171" t="s">
        <v>27</v>
      </c>
      <c r="D171">
        <v>170</v>
      </c>
    </row>
    <row r="172" spans="1:4">
      <c r="A172">
        <v>9674</v>
      </c>
      <c r="B172" t="s">
        <v>110</v>
      </c>
      <c r="C172" t="s">
        <v>28</v>
      </c>
      <c r="D172">
        <v>171</v>
      </c>
    </row>
    <row r="173" spans="1:4">
      <c r="A173">
        <v>10008</v>
      </c>
      <c r="B173" t="s">
        <v>111</v>
      </c>
      <c r="C173" t="s">
        <v>29</v>
      </c>
      <c r="D173">
        <v>172</v>
      </c>
    </row>
    <row r="174" spans="1:4">
      <c r="A174">
        <v>10266</v>
      </c>
      <c r="B174" t="s">
        <v>112</v>
      </c>
      <c r="C174" t="s">
        <v>30</v>
      </c>
      <c r="D174">
        <v>173</v>
      </c>
    </row>
    <row r="175" spans="1:4">
      <c r="A175">
        <v>10438</v>
      </c>
      <c r="B175" t="s">
        <v>113</v>
      </c>
      <c r="C175" t="s">
        <v>31</v>
      </c>
      <c r="D175">
        <v>174</v>
      </c>
    </row>
    <row r="176" spans="1:4">
      <c r="A176">
        <v>10746</v>
      </c>
      <c r="B176" t="s">
        <v>114</v>
      </c>
      <c r="C176" t="s">
        <v>32</v>
      </c>
      <c r="D176">
        <v>175</v>
      </c>
    </row>
    <row r="177" spans="1:4">
      <c r="A177">
        <v>11146</v>
      </c>
      <c r="B177" t="s">
        <v>115</v>
      </c>
      <c r="C177" t="s">
        <v>33</v>
      </c>
      <c r="D177">
        <v>176</v>
      </c>
    </row>
    <row r="178" spans="1:4">
      <c r="A178">
        <v>11652</v>
      </c>
      <c r="B178" t="s">
        <v>116</v>
      </c>
      <c r="C178" t="s">
        <v>34</v>
      </c>
      <c r="D178">
        <v>177</v>
      </c>
    </row>
    <row r="179" spans="1:4">
      <c r="A179">
        <v>11994</v>
      </c>
      <c r="B179" t="s">
        <v>117</v>
      </c>
      <c r="C179" t="s">
        <v>35</v>
      </c>
      <c r="D179">
        <v>178</v>
      </c>
    </row>
    <row r="180" spans="1:4">
      <c r="A180">
        <v>12350</v>
      </c>
      <c r="B180" t="s">
        <v>118</v>
      </c>
      <c r="C180" t="s">
        <v>36</v>
      </c>
      <c r="D180">
        <v>179</v>
      </c>
    </row>
    <row r="181" spans="1:4">
      <c r="A181">
        <v>12732</v>
      </c>
      <c r="B181" t="s">
        <v>119</v>
      </c>
      <c r="C181" t="s">
        <v>37</v>
      </c>
      <c r="D181">
        <v>180</v>
      </c>
    </row>
    <row r="182" spans="1:4">
      <c r="A182">
        <v>13090</v>
      </c>
      <c r="B182" t="s">
        <v>120</v>
      </c>
      <c r="C182" t="s">
        <v>38</v>
      </c>
      <c r="D182">
        <v>181</v>
      </c>
    </row>
    <row r="183" spans="1:4">
      <c r="A183">
        <v>13423</v>
      </c>
      <c r="B183" t="s">
        <v>121</v>
      </c>
      <c r="C183" t="s">
        <v>39</v>
      </c>
      <c r="D183">
        <v>182</v>
      </c>
    </row>
    <row r="184" spans="1:4">
      <c r="A184">
        <v>13807</v>
      </c>
      <c r="B184" t="s">
        <v>122</v>
      </c>
      <c r="C184" t="s">
        <v>40</v>
      </c>
      <c r="D184">
        <v>183</v>
      </c>
    </row>
    <row r="185" spans="1:4">
      <c r="A185">
        <v>14073</v>
      </c>
      <c r="B185" t="s">
        <v>123</v>
      </c>
      <c r="C185" t="s">
        <v>41</v>
      </c>
      <c r="D185">
        <v>184</v>
      </c>
    </row>
    <row r="186" spans="1:4">
      <c r="A186">
        <v>14437</v>
      </c>
      <c r="B186" t="s">
        <v>124</v>
      </c>
      <c r="C186" t="s">
        <v>42</v>
      </c>
      <c r="D186">
        <v>185</v>
      </c>
    </row>
    <row r="187" spans="1:4">
      <c r="A187">
        <v>14937</v>
      </c>
      <c r="B187" t="s">
        <v>125</v>
      </c>
      <c r="C187" t="s">
        <v>43</v>
      </c>
      <c r="D187">
        <v>186</v>
      </c>
    </row>
    <row r="188" spans="1:4">
      <c r="A188">
        <v>15273</v>
      </c>
      <c r="B188" t="s">
        <v>126</v>
      </c>
      <c r="C188" t="s">
        <v>44</v>
      </c>
      <c r="D188">
        <v>187</v>
      </c>
    </row>
    <row r="189" spans="1:4">
      <c r="A189">
        <v>15702</v>
      </c>
      <c r="B189" t="s">
        <v>127</v>
      </c>
      <c r="C189" t="s">
        <v>45</v>
      </c>
      <c r="D189">
        <v>188</v>
      </c>
    </row>
    <row r="190" spans="1:4">
      <c r="A190">
        <v>16125</v>
      </c>
      <c r="B190" t="s">
        <v>128</v>
      </c>
      <c r="C190" t="s">
        <v>46</v>
      </c>
      <c r="D190">
        <v>189</v>
      </c>
    </row>
    <row r="191" spans="1:4">
      <c r="A191">
        <v>16392</v>
      </c>
      <c r="B191" t="s">
        <v>129</v>
      </c>
      <c r="C191" t="s">
        <v>47</v>
      </c>
      <c r="D191">
        <v>190</v>
      </c>
    </row>
    <row r="192" spans="1:4">
      <c r="A192">
        <v>16664</v>
      </c>
      <c r="B192" t="s">
        <v>130</v>
      </c>
      <c r="C192" t="s">
        <v>48</v>
      </c>
      <c r="D192">
        <v>191</v>
      </c>
    </row>
    <row r="193" spans="1:4">
      <c r="A193">
        <v>16920</v>
      </c>
      <c r="B193" t="s">
        <v>131</v>
      </c>
      <c r="C193" t="s">
        <v>49</v>
      </c>
      <c r="D193">
        <v>192</v>
      </c>
    </row>
    <row r="194" spans="1:4">
      <c r="A194">
        <v>17334</v>
      </c>
      <c r="B194" t="s">
        <v>132</v>
      </c>
      <c r="C194" t="s">
        <v>50</v>
      </c>
      <c r="D194">
        <v>193</v>
      </c>
    </row>
    <row r="195" spans="1:4">
      <c r="A195">
        <v>17499</v>
      </c>
      <c r="B195" t="s">
        <v>133</v>
      </c>
      <c r="C195" t="s">
        <v>51</v>
      </c>
      <c r="D195">
        <v>194</v>
      </c>
    </row>
    <row r="196" spans="1:4">
      <c r="A196">
        <v>17807</v>
      </c>
      <c r="B196" t="s">
        <v>134</v>
      </c>
      <c r="C196" t="s">
        <v>52</v>
      </c>
      <c r="D196">
        <v>195</v>
      </c>
    </row>
    <row r="197" spans="1:4">
      <c r="A197">
        <v>17913</v>
      </c>
      <c r="B197" t="s">
        <v>135</v>
      </c>
      <c r="C197" t="s">
        <v>53</v>
      </c>
      <c r="D197">
        <v>196</v>
      </c>
    </row>
    <row r="198" spans="1:4">
      <c r="A198">
        <v>18186</v>
      </c>
      <c r="B198" t="s">
        <v>136</v>
      </c>
      <c r="C198" t="s">
        <v>54</v>
      </c>
      <c r="D198">
        <v>197</v>
      </c>
    </row>
    <row r="199" spans="1:4">
      <c r="A199">
        <v>18601</v>
      </c>
      <c r="B199" t="s">
        <v>137</v>
      </c>
      <c r="C199" t="s">
        <v>55</v>
      </c>
      <c r="D199">
        <v>198</v>
      </c>
    </row>
    <row r="200" spans="1:4">
      <c r="A200">
        <v>19017</v>
      </c>
      <c r="B200" t="s">
        <v>138</v>
      </c>
      <c r="C200" t="s">
        <v>56</v>
      </c>
      <c r="D200">
        <v>199</v>
      </c>
    </row>
    <row r="201" spans="1:4">
      <c r="A201">
        <v>19514</v>
      </c>
      <c r="B201" t="s">
        <v>139</v>
      </c>
      <c r="C201" t="s">
        <v>57</v>
      </c>
      <c r="D201">
        <v>200</v>
      </c>
    </row>
    <row r="202" spans="1:4">
      <c r="A202">
        <v>19978</v>
      </c>
      <c r="B202" t="s">
        <v>140</v>
      </c>
      <c r="C202" t="s">
        <v>58</v>
      </c>
      <c r="D202">
        <v>201</v>
      </c>
    </row>
    <row r="203" spans="1:4">
      <c r="A203">
        <v>20112</v>
      </c>
      <c r="B203" t="s">
        <v>141</v>
      </c>
      <c r="C203" t="s">
        <v>59</v>
      </c>
      <c r="D203">
        <v>202</v>
      </c>
    </row>
    <row r="204" spans="1:4">
      <c r="A204">
        <v>20351</v>
      </c>
      <c r="B204" t="s">
        <v>142</v>
      </c>
      <c r="C204" t="s">
        <v>60</v>
      </c>
      <c r="D204">
        <v>203</v>
      </c>
    </row>
    <row r="205" spans="1:4">
      <c r="A205">
        <v>20927</v>
      </c>
      <c r="B205" t="s">
        <v>143</v>
      </c>
      <c r="C205" t="s">
        <v>61</v>
      </c>
      <c r="D205">
        <v>204</v>
      </c>
    </row>
    <row r="206" spans="1:4">
      <c r="A206">
        <v>21178</v>
      </c>
      <c r="B206" t="s">
        <v>144</v>
      </c>
      <c r="C206" t="s">
        <v>62</v>
      </c>
      <c r="D206">
        <v>205</v>
      </c>
    </row>
    <row r="207" spans="1:4">
      <c r="A207">
        <v>21551</v>
      </c>
      <c r="B207" t="s">
        <v>145</v>
      </c>
      <c r="C207" t="s">
        <v>63</v>
      </c>
      <c r="D207">
        <v>206</v>
      </c>
    </row>
    <row r="208" spans="1:4">
      <c r="A208">
        <v>21816</v>
      </c>
      <c r="B208" t="s">
        <v>146</v>
      </c>
      <c r="C208" t="s">
        <v>64</v>
      </c>
      <c r="D208">
        <v>207</v>
      </c>
    </row>
    <row r="209" spans="1:4">
      <c r="A209">
        <v>22169</v>
      </c>
      <c r="B209" t="s">
        <v>147</v>
      </c>
      <c r="C209" t="s">
        <v>65</v>
      </c>
      <c r="D209">
        <v>208</v>
      </c>
    </row>
    <row r="210" spans="1:4">
      <c r="A210">
        <v>22427</v>
      </c>
      <c r="B210" t="s">
        <v>148</v>
      </c>
      <c r="C210" t="s">
        <v>66</v>
      </c>
      <c r="D210">
        <v>209</v>
      </c>
    </row>
    <row r="211" spans="1:4">
      <c r="A211">
        <v>22911</v>
      </c>
      <c r="B211" t="s">
        <v>149</v>
      </c>
      <c r="C211" t="s">
        <v>67</v>
      </c>
      <c r="D211">
        <v>210</v>
      </c>
    </row>
    <row r="212" spans="1:4">
      <c r="A212">
        <v>23286</v>
      </c>
      <c r="B212" t="s">
        <v>150</v>
      </c>
      <c r="C212" t="s">
        <v>68</v>
      </c>
      <c r="D212">
        <v>211</v>
      </c>
    </row>
    <row r="213" spans="1:4">
      <c r="A213">
        <v>23782</v>
      </c>
      <c r="B213" t="s">
        <v>151</v>
      </c>
      <c r="C213" t="s">
        <v>69</v>
      </c>
      <c r="D213">
        <v>212</v>
      </c>
    </row>
    <row r="214" spans="1:4">
      <c r="A214">
        <v>24121</v>
      </c>
      <c r="B214" t="s">
        <v>152</v>
      </c>
      <c r="C214" t="s">
        <v>70</v>
      </c>
      <c r="D214">
        <v>213</v>
      </c>
    </row>
    <row r="215" spans="1:4">
      <c r="A215">
        <v>24540</v>
      </c>
      <c r="B215" t="s">
        <v>153</v>
      </c>
      <c r="C215" t="s">
        <v>71</v>
      </c>
      <c r="D215">
        <v>214</v>
      </c>
    </row>
    <row r="216" spans="1:4">
      <c r="A216">
        <v>25023</v>
      </c>
      <c r="B216" t="s">
        <v>154</v>
      </c>
      <c r="C216" t="s">
        <v>72</v>
      </c>
      <c r="D216">
        <v>215</v>
      </c>
    </row>
    <row r="217" spans="1:4">
      <c r="A217">
        <v>25405</v>
      </c>
      <c r="B217" t="s">
        <v>155</v>
      </c>
      <c r="C217" t="s">
        <v>73</v>
      </c>
      <c r="D217">
        <v>216</v>
      </c>
    </row>
    <row r="218" spans="1:4">
      <c r="A218">
        <v>25808</v>
      </c>
      <c r="B218" t="s">
        <v>156</v>
      </c>
      <c r="C218" t="s">
        <v>74</v>
      </c>
      <c r="D218">
        <v>217</v>
      </c>
    </row>
    <row r="219" spans="1:4">
      <c r="A219">
        <v>26186</v>
      </c>
      <c r="B219" t="s">
        <v>157</v>
      </c>
      <c r="C219" t="s">
        <v>75</v>
      </c>
      <c r="D219">
        <v>218</v>
      </c>
    </row>
    <row r="220" spans="1:4">
      <c r="A220">
        <v>26461</v>
      </c>
      <c r="B220" t="s">
        <v>158</v>
      </c>
      <c r="C220" t="s">
        <v>76</v>
      </c>
      <c r="D220">
        <v>219</v>
      </c>
    </row>
    <row r="221" spans="1:4">
      <c r="A221">
        <v>26681</v>
      </c>
      <c r="B221" t="s">
        <v>159</v>
      </c>
      <c r="C221" t="s">
        <v>77</v>
      </c>
      <c r="D221">
        <v>220</v>
      </c>
    </row>
    <row r="222" spans="1:4">
      <c r="A222">
        <v>26985</v>
      </c>
      <c r="B222" t="s">
        <v>160</v>
      </c>
      <c r="C222" t="s">
        <v>78</v>
      </c>
      <c r="D222">
        <v>221</v>
      </c>
    </row>
    <row r="223" spans="1:4">
      <c r="A223">
        <v>27306</v>
      </c>
      <c r="B223" t="s">
        <v>161</v>
      </c>
      <c r="C223" t="s">
        <v>79</v>
      </c>
      <c r="D223">
        <v>222</v>
      </c>
    </row>
    <row r="224" spans="1:4">
      <c r="A224">
        <v>27573</v>
      </c>
      <c r="B224" t="s">
        <v>162</v>
      </c>
      <c r="C224" t="s">
        <v>80</v>
      </c>
      <c r="D224">
        <v>223</v>
      </c>
    </row>
    <row r="225" spans="1:4">
      <c r="A225">
        <v>28051</v>
      </c>
      <c r="B225" t="s">
        <v>82</v>
      </c>
      <c r="C225" t="s">
        <v>82</v>
      </c>
      <c r="D225">
        <v>224</v>
      </c>
    </row>
    <row r="226" spans="1:4">
      <c r="A226">
        <v>8</v>
      </c>
      <c r="B226" t="s">
        <v>189</v>
      </c>
      <c r="C226" t="s">
        <v>81</v>
      </c>
      <c r="D226">
        <v>225</v>
      </c>
    </row>
    <row r="227" spans="1:4">
      <c r="A227">
        <v>455</v>
      </c>
      <c r="B227" t="s">
        <v>384</v>
      </c>
      <c r="C227" t="s">
        <v>354</v>
      </c>
      <c r="D227">
        <v>226</v>
      </c>
    </row>
    <row r="228" spans="1:4">
      <c r="A228">
        <v>852</v>
      </c>
      <c r="B228" t="s">
        <v>385</v>
      </c>
      <c r="C228" t="s">
        <v>355</v>
      </c>
      <c r="D228">
        <v>227</v>
      </c>
    </row>
    <row r="229" spans="1:4">
      <c r="A229">
        <v>1353</v>
      </c>
      <c r="B229" t="s">
        <v>386</v>
      </c>
      <c r="C229" t="s">
        <v>356</v>
      </c>
      <c r="D229">
        <v>228</v>
      </c>
    </row>
    <row r="230" spans="1:4">
      <c r="A230">
        <v>1655</v>
      </c>
      <c r="B230" t="s">
        <v>387</v>
      </c>
      <c r="C230" t="s">
        <v>357</v>
      </c>
      <c r="D230">
        <v>229</v>
      </c>
    </row>
    <row r="231" spans="1:4">
      <c r="A231">
        <v>2112</v>
      </c>
      <c r="B231" t="s">
        <v>388</v>
      </c>
      <c r="C231" t="s">
        <v>18</v>
      </c>
      <c r="D231">
        <v>230</v>
      </c>
    </row>
    <row r="232" spans="1:4">
      <c r="A232">
        <v>2603</v>
      </c>
      <c r="B232" t="s">
        <v>195</v>
      </c>
      <c r="C232" t="s">
        <v>3</v>
      </c>
      <c r="D232">
        <v>231</v>
      </c>
    </row>
    <row r="233" spans="1:4">
      <c r="A233">
        <v>2950</v>
      </c>
      <c r="B233" t="s">
        <v>386</v>
      </c>
      <c r="C233" t="s">
        <v>358</v>
      </c>
      <c r="D233">
        <v>232</v>
      </c>
    </row>
    <row r="234" spans="1:4">
      <c r="A234">
        <v>3461</v>
      </c>
      <c r="B234" t="s">
        <v>391</v>
      </c>
      <c r="C234" t="s">
        <v>1</v>
      </c>
      <c r="D234">
        <v>233</v>
      </c>
    </row>
    <row r="235" spans="1:4">
      <c r="A235">
        <v>3894</v>
      </c>
      <c r="B235" t="s">
        <v>387</v>
      </c>
      <c r="C235" t="s">
        <v>359</v>
      </c>
      <c r="D235">
        <v>234</v>
      </c>
    </row>
    <row r="236" spans="1:4">
      <c r="A236">
        <v>4354</v>
      </c>
      <c r="B236" t="s">
        <v>197</v>
      </c>
      <c r="C236" t="s">
        <v>6</v>
      </c>
      <c r="D236">
        <v>235</v>
      </c>
    </row>
    <row r="237" spans="1:4">
      <c r="A237">
        <v>4766</v>
      </c>
      <c r="B237" t="s">
        <v>389</v>
      </c>
      <c r="C237" t="s">
        <v>360</v>
      </c>
      <c r="D237">
        <v>236</v>
      </c>
    </row>
    <row r="238" spans="1:4">
      <c r="A238">
        <v>5157</v>
      </c>
      <c r="B238" t="s">
        <v>386</v>
      </c>
      <c r="C238" t="s">
        <v>361</v>
      </c>
      <c r="D238">
        <v>237</v>
      </c>
    </row>
    <row r="239" spans="1:4">
      <c r="A239">
        <v>5557</v>
      </c>
      <c r="B239" t="s">
        <v>390</v>
      </c>
      <c r="C239" t="s">
        <v>362</v>
      </c>
      <c r="D239">
        <v>238</v>
      </c>
    </row>
    <row r="240" spans="1:4">
      <c r="A240">
        <v>5989</v>
      </c>
      <c r="B240" t="s">
        <v>387</v>
      </c>
      <c r="C240" t="s">
        <v>363</v>
      </c>
      <c r="D240">
        <v>239</v>
      </c>
    </row>
    <row r="241" spans="1:4">
      <c r="A241">
        <v>6483</v>
      </c>
      <c r="B241" t="s">
        <v>388</v>
      </c>
      <c r="C241" t="s">
        <v>33</v>
      </c>
      <c r="D241">
        <v>240</v>
      </c>
    </row>
    <row r="242" spans="1:4">
      <c r="A242">
        <v>6809</v>
      </c>
      <c r="B242" t="s">
        <v>391</v>
      </c>
      <c r="C242" t="s">
        <v>11</v>
      </c>
      <c r="D242">
        <v>241</v>
      </c>
    </row>
    <row r="243" spans="1:4">
      <c r="A243">
        <v>7162</v>
      </c>
      <c r="B243" t="s">
        <v>386</v>
      </c>
      <c r="C243" t="s">
        <v>364</v>
      </c>
      <c r="D243">
        <v>242</v>
      </c>
    </row>
    <row r="244" spans="1:4">
      <c r="A244">
        <v>7696</v>
      </c>
      <c r="B244" t="s">
        <v>392</v>
      </c>
      <c r="C244" t="s">
        <v>365</v>
      </c>
      <c r="D244">
        <v>243</v>
      </c>
    </row>
    <row r="245" spans="1:4">
      <c r="A245">
        <v>8063</v>
      </c>
      <c r="B245" t="s">
        <v>393</v>
      </c>
      <c r="C245" t="s">
        <v>366</v>
      </c>
      <c r="D245">
        <v>244</v>
      </c>
    </row>
    <row r="246" spans="1:4">
      <c r="A246">
        <v>8453</v>
      </c>
      <c r="B246" t="s">
        <v>387</v>
      </c>
      <c r="C246" t="s">
        <v>367</v>
      </c>
      <c r="D246">
        <v>245</v>
      </c>
    </row>
    <row r="247" spans="1:4">
      <c r="A247">
        <v>9019</v>
      </c>
      <c r="B247" t="s">
        <v>394</v>
      </c>
      <c r="C247" t="s">
        <v>368</v>
      </c>
      <c r="D247">
        <v>246</v>
      </c>
    </row>
    <row r="248" spans="1:4">
      <c r="A248">
        <v>9439</v>
      </c>
      <c r="B248" t="s">
        <v>195</v>
      </c>
      <c r="C248" t="s">
        <v>13</v>
      </c>
      <c r="D248">
        <v>247</v>
      </c>
    </row>
    <row r="249" spans="1:4">
      <c r="A249">
        <v>9935</v>
      </c>
      <c r="B249" t="s">
        <v>395</v>
      </c>
      <c r="C249" t="s">
        <v>369</v>
      </c>
      <c r="D249">
        <v>248</v>
      </c>
    </row>
    <row r="250" spans="1:4">
      <c r="A250">
        <v>10430</v>
      </c>
      <c r="B250" t="s">
        <v>386</v>
      </c>
      <c r="C250" t="s">
        <v>370</v>
      </c>
      <c r="D250">
        <v>249</v>
      </c>
    </row>
    <row r="251" spans="1:4">
      <c r="A251">
        <v>11004</v>
      </c>
      <c r="B251" t="s">
        <v>387</v>
      </c>
      <c r="C251" t="s">
        <v>371</v>
      </c>
      <c r="D251">
        <v>250</v>
      </c>
    </row>
    <row r="252" spans="1:4">
      <c r="A252">
        <v>11434</v>
      </c>
      <c r="B252" t="s">
        <v>388</v>
      </c>
      <c r="C252" t="s">
        <v>46</v>
      </c>
      <c r="D252">
        <v>251</v>
      </c>
    </row>
    <row r="253" spans="1:4">
      <c r="A253">
        <v>11844</v>
      </c>
      <c r="B253" t="s">
        <v>391</v>
      </c>
      <c r="C253" t="s">
        <v>21</v>
      </c>
      <c r="D253">
        <v>252</v>
      </c>
    </row>
    <row r="254" spans="1:4">
      <c r="A254">
        <v>12416</v>
      </c>
      <c r="B254" t="s">
        <v>386</v>
      </c>
      <c r="C254" t="s">
        <v>372</v>
      </c>
      <c r="D254">
        <v>253</v>
      </c>
    </row>
    <row r="255" spans="1:4">
      <c r="A255">
        <v>12928</v>
      </c>
      <c r="B255" t="s">
        <v>396</v>
      </c>
      <c r="C255" t="s">
        <v>373</v>
      </c>
      <c r="D255">
        <v>254</v>
      </c>
    </row>
    <row r="256" spans="1:4">
      <c r="A256">
        <v>13470</v>
      </c>
      <c r="B256" t="s">
        <v>391</v>
      </c>
      <c r="C256" t="s">
        <v>31</v>
      </c>
      <c r="D256">
        <v>255</v>
      </c>
    </row>
    <row r="257" spans="1:4">
      <c r="A257">
        <v>13937</v>
      </c>
      <c r="B257" t="s">
        <v>387</v>
      </c>
      <c r="C257" t="s">
        <v>374</v>
      </c>
      <c r="D257">
        <v>256</v>
      </c>
    </row>
    <row r="258" spans="1:4">
      <c r="A258">
        <v>14317</v>
      </c>
      <c r="B258" t="s">
        <v>386</v>
      </c>
      <c r="C258" t="s">
        <v>375</v>
      </c>
      <c r="D258">
        <v>257</v>
      </c>
    </row>
    <row r="259" spans="1:4">
      <c r="A259">
        <v>14742</v>
      </c>
      <c r="B259" t="s">
        <v>391</v>
      </c>
      <c r="C259" t="s">
        <v>37</v>
      </c>
      <c r="D259">
        <v>258</v>
      </c>
    </row>
    <row r="260" spans="1:4">
      <c r="A260">
        <v>15247</v>
      </c>
      <c r="B260" t="s">
        <v>397</v>
      </c>
      <c r="C260" t="s">
        <v>376</v>
      </c>
      <c r="D260">
        <v>259</v>
      </c>
    </row>
    <row r="261" spans="1:4">
      <c r="A261">
        <v>15713</v>
      </c>
      <c r="B261" t="s">
        <v>388</v>
      </c>
      <c r="C261" t="s">
        <v>75</v>
      </c>
      <c r="D261">
        <v>260</v>
      </c>
    </row>
    <row r="262" spans="1:4">
      <c r="A262">
        <v>15989</v>
      </c>
      <c r="B262" t="s">
        <v>386</v>
      </c>
      <c r="C262" t="s">
        <v>377</v>
      </c>
      <c r="D262">
        <v>261</v>
      </c>
    </row>
    <row r="263" spans="1:4">
      <c r="A263">
        <v>16511</v>
      </c>
      <c r="B263" t="s">
        <v>387</v>
      </c>
      <c r="C263" t="s">
        <v>378</v>
      </c>
      <c r="D263">
        <v>262</v>
      </c>
    </row>
    <row r="264" spans="1:4">
      <c r="A264">
        <v>16979</v>
      </c>
      <c r="B264" t="s">
        <v>391</v>
      </c>
      <c r="C264" t="s">
        <v>44</v>
      </c>
      <c r="D264">
        <v>263</v>
      </c>
    </row>
    <row r="265" spans="1:4">
      <c r="A265">
        <v>17389</v>
      </c>
      <c r="B265" t="s">
        <v>386</v>
      </c>
      <c r="C265" t="s">
        <v>379</v>
      </c>
      <c r="D265">
        <v>264</v>
      </c>
    </row>
    <row r="266" spans="1:4">
      <c r="A266">
        <v>17797</v>
      </c>
      <c r="B266" t="s">
        <v>398</v>
      </c>
      <c r="C266" t="s">
        <v>380</v>
      </c>
      <c r="D266">
        <v>265</v>
      </c>
    </row>
    <row r="267" spans="1:4">
      <c r="A267">
        <v>18351</v>
      </c>
      <c r="B267" t="s">
        <v>395</v>
      </c>
      <c r="C267" t="s">
        <v>381</v>
      </c>
      <c r="D267">
        <v>266</v>
      </c>
    </row>
    <row r="268" spans="1:4">
      <c r="A268">
        <v>19075</v>
      </c>
      <c r="B268" t="s">
        <v>387</v>
      </c>
      <c r="C268" t="s">
        <v>382</v>
      </c>
      <c r="D268">
        <v>267</v>
      </c>
    </row>
    <row r="269" spans="1:4">
      <c r="A269">
        <v>19511</v>
      </c>
      <c r="B269" t="s">
        <v>386</v>
      </c>
      <c r="C269" t="s">
        <v>383</v>
      </c>
      <c r="D269">
        <v>268</v>
      </c>
    </row>
    <row r="270" spans="1:4">
      <c r="A270">
        <v>19997</v>
      </c>
      <c r="B270" t="s">
        <v>391</v>
      </c>
      <c r="C270" t="s">
        <v>62</v>
      </c>
      <c r="D270">
        <v>269</v>
      </c>
    </row>
    <row r="271" spans="1:4">
      <c r="A271">
        <v>20428</v>
      </c>
      <c r="B271" t="s">
        <v>388</v>
      </c>
      <c r="C271" t="s">
        <v>78</v>
      </c>
      <c r="D271">
        <v>270</v>
      </c>
    </row>
    <row r="272" spans="1:4">
      <c r="A272">
        <v>175</v>
      </c>
      <c r="B272" t="s">
        <v>189</v>
      </c>
      <c r="C272" t="s">
        <v>81</v>
      </c>
      <c r="D272">
        <v>271</v>
      </c>
    </row>
    <row r="273" spans="1:4">
      <c r="A273">
        <v>550</v>
      </c>
      <c r="B273" t="s">
        <v>196</v>
      </c>
      <c r="C273" t="s">
        <v>4</v>
      </c>
      <c r="D273">
        <v>272</v>
      </c>
    </row>
    <row r="274" spans="1:4">
      <c r="A274">
        <v>994</v>
      </c>
      <c r="B274" t="s">
        <v>192</v>
      </c>
      <c r="C274" t="s">
        <v>8</v>
      </c>
      <c r="D274">
        <v>273</v>
      </c>
    </row>
    <row r="275" spans="1:4">
      <c r="A275">
        <v>1442</v>
      </c>
      <c r="B275" t="s">
        <v>194</v>
      </c>
      <c r="C275" t="s">
        <v>7</v>
      </c>
      <c r="D275">
        <v>274</v>
      </c>
    </row>
    <row r="276" spans="1:4">
      <c r="A276">
        <v>1869</v>
      </c>
      <c r="B276" t="s">
        <v>190</v>
      </c>
      <c r="C276" t="s">
        <v>9</v>
      </c>
      <c r="D276">
        <v>275</v>
      </c>
    </row>
    <row r="277" spans="1:4">
      <c r="A277">
        <v>2190</v>
      </c>
      <c r="B277" t="s">
        <v>196</v>
      </c>
      <c r="C277" t="s">
        <v>12</v>
      </c>
      <c r="D277">
        <v>276</v>
      </c>
    </row>
    <row r="278" spans="1:4">
      <c r="A278">
        <v>2541</v>
      </c>
      <c r="B278" t="s">
        <v>438</v>
      </c>
      <c r="C278" t="s">
        <v>399</v>
      </c>
      <c r="D278">
        <v>277</v>
      </c>
    </row>
    <row r="279" spans="1:4">
      <c r="A279">
        <v>2890</v>
      </c>
      <c r="B279" t="s">
        <v>194</v>
      </c>
      <c r="C279" t="s">
        <v>15</v>
      </c>
      <c r="D279">
        <v>278</v>
      </c>
    </row>
    <row r="280" spans="1:4">
      <c r="A280">
        <v>3396</v>
      </c>
      <c r="B280" t="s">
        <v>196</v>
      </c>
      <c r="C280" t="s">
        <v>19</v>
      </c>
      <c r="D280">
        <v>279</v>
      </c>
    </row>
    <row r="281" spans="1:4">
      <c r="A281">
        <v>3705</v>
      </c>
      <c r="B281" t="s">
        <v>284</v>
      </c>
      <c r="C281" t="s">
        <v>5</v>
      </c>
      <c r="D281">
        <v>280</v>
      </c>
    </row>
    <row r="282" spans="1:4">
      <c r="A282">
        <v>4012</v>
      </c>
      <c r="B282" t="s">
        <v>194</v>
      </c>
      <c r="C282" t="s">
        <v>26</v>
      </c>
      <c r="D282">
        <v>281</v>
      </c>
    </row>
    <row r="283" spans="1:4">
      <c r="A283">
        <v>4412</v>
      </c>
      <c r="B283" t="s">
        <v>192</v>
      </c>
      <c r="C283" t="s">
        <v>23</v>
      </c>
      <c r="D283">
        <v>282</v>
      </c>
    </row>
    <row r="284" spans="1:4">
      <c r="A284">
        <v>4808</v>
      </c>
      <c r="B284" t="s">
        <v>439</v>
      </c>
      <c r="C284" t="s">
        <v>400</v>
      </c>
      <c r="D284">
        <v>283</v>
      </c>
    </row>
    <row r="285" spans="1:4">
      <c r="A285">
        <v>5040</v>
      </c>
      <c r="B285" t="s">
        <v>190</v>
      </c>
      <c r="C285" t="s">
        <v>24</v>
      </c>
      <c r="D285">
        <v>284</v>
      </c>
    </row>
    <row r="286" spans="1:4">
      <c r="A286">
        <v>5330</v>
      </c>
      <c r="B286" t="s">
        <v>196</v>
      </c>
      <c r="C286" t="s">
        <v>32</v>
      </c>
      <c r="D286">
        <v>285</v>
      </c>
    </row>
    <row r="287" spans="1:4">
      <c r="A287">
        <v>5702</v>
      </c>
      <c r="B287" t="s">
        <v>284</v>
      </c>
      <c r="C287" t="s">
        <v>10</v>
      </c>
      <c r="D287">
        <v>286</v>
      </c>
    </row>
    <row r="288" spans="1:4">
      <c r="A288">
        <v>6009</v>
      </c>
      <c r="B288" t="s">
        <v>192</v>
      </c>
      <c r="C288" t="s">
        <v>27</v>
      </c>
      <c r="D288">
        <v>287</v>
      </c>
    </row>
    <row r="289" spans="1:4">
      <c r="A289">
        <v>6459</v>
      </c>
      <c r="B289" t="s">
        <v>194</v>
      </c>
      <c r="C289" t="s">
        <v>30</v>
      </c>
      <c r="D289">
        <v>288</v>
      </c>
    </row>
    <row r="290" spans="1:4">
      <c r="A290">
        <v>6879</v>
      </c>
      <c r="B290" t="s">
        <v>196</v>
      </c>
      <c r="C290" t="s">
        <v>38</v>
      </c>
      <c r="D290">
        <v>289</v>
      </c>
    </row>
    <row r="291" spans="1:4">
      <c r="A291">
        <v>7196</v>
      </c>
      <c r="B291" t="s">
        <v>284</v>
      </c>
      <c r="C291" t="s">
        <v>25</v>
      </c>
      <c r="D291">
        <v>290</v>
      </c>
    </row>
    <row r="292" spans="1:4">
      <c r="A292">
        <v>7492</v>
      </c>
      <c r="B292" t="s">
        <v>439</v>
      </c>
      <c r="C292" t="s">
        <v>401</v>
      </c>
      <c r="D292">
        <v>291</v>
      </c>
    </row>
    <row r="293" spans="1:4">
      <c r="A293">
        <v>7903</v>
      </c>
      <c r="B293" t="s">
        <v>194</v>
      </c>
      <c r="C293" t="s">
        <v>41</v>
      </c>
      <c r="D293">
        <v>292</v>
      </c>
    </row>
    <row r="294" spans="1:4">
      <c r="A294">
        <v>8169</v>
      </c>
      <c r="B294" t="s">
        <v>196</v>
      </c>
      <c r="C294" t="s">
        <v>53</v>
      </c>
      <c r="D294">
        <v>293</v>
      </c>
    </row>
    <row r="295" spans="1:4">
      <c r="A295">
        <v>8678</v>
      </c>
      <c r="B295" t="s">
        <v>192</v>
      </c>
      <c r="C295" t="s">
        <v>42</v>
      </c>
      <c r="D295">
        <v>294</v>
      </c>
    </row>
    <row r="296" spans="1:4">
      <c r="A296">
        <v>9068</v>
      </c>
      <c r="B296" t="s">
        <v>440</v>
      </c>
      <c r="C296" t="s">
        <v>402</v>
      </c>
      <c r="D296">
        <v>295</v>
      </c>
    </row>
    <row r="297" spans="1:4">
      <c r="A297">
        <v>9463</v>
      </c>
      <c r="B297" t="s">
        <v>441</v>
      </c>
      <c r="C297" t="s">
        <v>403</v>
      </c>
      <c r="D297">
        <v>296</v>
      </c>
    </row>
    <row r="298" spans="1:4">
      <c r="A298">
        <v>9820</v>
      </c>
      <c r="B298" t="s">
        <v>442</v>
      </c>
      <c r="C298" t="s">
        <v>404</v>
      </c>
      <c r="D298">
        <v>297</v>
      </c>
    </row>
    <row r="299" spans="1:4">
      <c r="A299">
        <v>10373</v>
      </c>
      <c r="B299" t="s">
        <v>196</v>
      </c>
      <c r="C299" t="s">
        <v>58</v>
      </c>
      <c r="D299">
        <v>298</v>
      </c>
    </row>
    <row r="300" spans="1:4">
      <c r="A300">
        <v>11007</v>
      </c>
      <c r="B300" t="s">
        <v>194</v>
      </c>
      <c r="C300" t="s">
        <v>48</v>
      </c>
      <c r="D300">
        <v>299</v>
      </c>
    </row>
    <row r="301" spans="1:4">
      <c r="A301">
        <v>11285</v>
      </c>
      <c r="B301" t="s">
        <v>284</v>
      </c>
      <c r="C301" t="s">
        <v>36</v>
      </c>
      <c r="D301">
        <v>300</v>
      </c>
    </row>
    <row r="302" spans="1:4">
      <c r="A302">
        <v>11656</v>
      </c>
      <c r="B302" t="s">
        <v>192</v>
      </c>
      <c r="C302" t="s">
        <v>57</v>
      </c>
      <c r="D302">
        <v>301</v>
      </c>
    </row>
    <row r="303" spans="1:4">
      <c r="A303">
        <v>12009</v>
      </c>
      <c r="B303" t="s">
        <v>443</v>
      </c>
      <c r="C303" t="s">
        <v>405</v>
      </c>
      <c r="D303">
        <v>302</v>
      </c>
    </row>
    <row r="304" spans="1:4">
      <c r="A304">
        <v>12396</v>
      </c>
      <c r="B304" t="s">
        <v>439</v>
      </c>
      <c r="C304" t="s">
        <v>406</v>
      </c>
      <c r="D304">
        <v>303</v>
      </c>
    </row>
    <row r="305" spans="1:4">
      <c r="A305">
        <v>12821</v>
      </c>
      <c r="B305" t="s">
        <v>196</v>
      </c>
      <c r="C305" t="s">
        <v>60</v>
      </c>
      <c r="D305">
        <v>304</v>
      </c>
    </row>
    <row r="306" spans="1:4">
      <c r="A306">
        <v>13228</v>
      </c>
      <c r="B306" t="s">
        <v>190</v>
      </c>
      <c r="C306" t="s">
        <v>40</v>
      </c>
      <c r="D306">
        <v>305</v>
      </c>
    </row>
    <row r="307" spans="1:4">
      <c r="A307">
        <v>13613</v>
      </c>
      <c r="B307" t="s">
        <v>194</v>
      </c>
      <c r="C307" t="s">
        <v>55</v>
      </c>
      <c r="D307">
        <v>306</v>
      </c>
    </row>
    <row r="308" spans="1:4">
      <c r="A308">
        <v>13970</v>
      </c>
      <c r="B308" t="s">
        <v>192</v>
      </c>
      <c r="C308" t="s">
        <v>71</v>
      </c>
      <c r="D308">
        <v>307</v>
      </c>
    </row>
    <row r="309" spans="1:4">
      <c r="A309">
        <v>14295</v>
      </c>
      <c r="B309" t="s">
        <v>444</v>
      </c>
      <c r="C309" t="s">
        <v>407</v>
      </c>
      <c r="D309">
        <v>308</v>
      </c>
    </row>
    <row r="310" spans="1:4">
      <c r="A310">
        <v>14762</v>
      </c>
      <c r="B310" t="s">
        <v>445</v>
      </c>
      <c r="C310" t="s">
        <v>408</v>
      </c>
      <c r="D310">
        <v>309</v>
      </c>
    </row>
    <row r="311" spans="1:4">
      <c r="A311">
        <v>15161</v>
      </c>
      <c r="B311" t="s">
        <v>194</v>
      </c>
      <c r="C311" t="s">
        <v>64</v>
      </c>
      <c r="D311">
        <v>310</v>
      </c>
    </row>
    <row r="312" spans="1:4">
      <c r="A312">
        <v>15439</v>
      </c>
      <c r="B312" t="s">
        <v>196</v>
      </c>
      <c r="C312" t="s">
        <v>66</v>
      </c>
      <c r="D312">
        <v>311</v>
      </c>
    </row>
    <row r="313" spans="1:4">
      <c r="A313">
        <v>15788</v>
      </c>
      <c r="B313" t="s">
        <v>446</v>
      </c>
      <c r="C313" t="s">
        <v>409</v>
      </c>
      <c r="D313">
        <v>312</v>
      </c>
    </row>
    <row r="314" spans="1:4">
      <c r="A314">
        <v>16157</v>
      </c>
      <c r="B314" t="s">
        <v>447</v>
      </c>
      <c r="C314" t="s">
        <v>410</v>
      </c>
      <c r="D314">
        <v>313</v>
      </c>
    </row>
    <row r="315" spans="1:4">
      <c r="A315">
        <v>16585</v>
      </c>
      <c r="B315" t="s">
        <v>192</v>
      </c>
      <c r="C315" t="s">
        <v>182</v>
      </c>
      <c r="D315">
        <v>314</v>
      </c>
    </row>
    <row r="316" spans="1:4">
      <c r="A316">
        <v>17029</v>
      </c>
      <c r="B316" t="s">
        <v>194</v>
      </c>
      <c r="C316" t="s">
        <v>69</v>
      </c>
      <c r="D316">
        <v>315</v>
      </c>
    </row>
    <row r="317" spans="1:4">
      <c r="A317">
        <v>17439</v>
      </c>
      <c r="B317" t="s">
        <v>448</v>
      </c>
      <c r="C317" t="s">
        <v>411</v>
      </c>
      <c r="D317">
        <v>316</v>
      </c>
    </row>
    <row r="318" spans="1:4">
      <c r="A318">
        <v>17783</v>
      </c>
      <c r="B318" t="s">
        <v>437</v>
      </c>
      <c r="C318" t="s">
        <v>412</v>
      </c>
      <c r="D318">
        <v>317</v>
      </c>
    </row>
    <row r="319" spans="1:4">
      <c r="A319">
        <v>18151</v>
      </c>
      <c r="B319" t="s">
        <v>196</v>
      </c>
      <c r="C319" t="s">
        <v>70</v>
      </c>
      <c r="D319">
        <v>318</v>
      </c>
    </row>
    <row r="320" spans="1:4">
      <c r="A320">
        <v>18575</v>
      </c>
      <c r="B320" t="s">
        <v>391</v>
      </c>
      <c r="C320" t="s">
        <v>1</v>
      </c>
      <c r="D320">
        <v>319</v>
      </c>
    </row>
    <row r="321" spans="1:4">
      <c r="A321">
        <v>19020</v>
      </c>
      <c r="B321" t="s">
        <v>194</v>
      </c>
      <c r="C321" t="s">
        <v>73</v>
      </c>
      <c r="D321">
        <v>320</v>
      </c>
    </row>
    <row r="322" spans="1:4">
      <c r="A322">
        <v>19414</v>
      </c>
      <c r="B322" t="s">
        <v>192</v>
      </c>
      <c r="C322" t="s">
        <v>184</v>
      </c>
      <c r="D322">
        <v>321</v>
      </c>
    </row>
    <row r="323" spans="1:4">
      <c r="A323">
        <v>19759</v>
      </c>
      <c r="B323" t="s">
        <v>285</v>
      </c>
      <c r="C323" t="s">
        <v>268</v>
      </c>
      <c r="D323">
        <v>322</v>
      </c>
    </row>
    <row r="324" spans="1:4">
      <c r="A324">
        <v>20191</v>
      </c>
      <c r="B324" t="s">
        <v>192</v>
      </c>
      <c r="C324" t="s">
        <v>186</v>
      </c>
      <c r="D324">
        <v>323</v>
      </c>
    </row>
    <row r="325" spans="1:4">
      <c r="A325">
        <v>20582</v>
      </c>
      <c r="B325" t="s">
        <v>194</v>
      </c>
      <c r="C325" t="s">
        <v>76</v>
      </c>
      <c r="D325">
        <v>324</v>
      </c>
    </row>
    <row r="326" spans="1:4">
      <c r="A326">
        <v>21070</v>
      </c>
      <c r="B326" t="s">
        <v>386</v>
      </c>
      <c r="C326" t="s">
        <v>356</v>
      </c>
      <c r="D326">
        <v>325</v>
      </c>
    </row>
    <row r="327" spans="1:4">
      <c r="A327">
        <v>21462</v>
      </c>
      <c r="B327" t="s">
        <v>425</v>
      </c>
      <c r="C327" t="s">
        <v>413</v>
      </c>
      <c r="D327">
        <v>326</v>
      </c>
    </row>
    <row r="328" spans="1:4">
      <c r="A328">
        <v>21784</v>
      </c>
      <c r="B328" t="s">
        <v>426</v>
      </c>
      <c r="C328" t="s">
        <v>414</v>
      </c>
      <c r="D328">
        <v>327</v>
      </c>
    </row>
    <row r="329" spans="1:4">
      <c r="A329">
        <v>22139</v>
      </c>
      <c r="B329" t="s">
        <v>196</v>
      </c>
      <c r="C329" t="s">
        <v>77</v>
      </c>
      <c r="D329">
        <v>328</v>
      </c>
    </row>
    <row r="330" spans="1:4">
      <c r="A330">
        <v>22593</v>
      </c>
      <c r="B330" t="s">
        <v>194</v>
      </c>
      <c r="C330" t="s">
        <v>79</v>
      </c>
      <c r="D330">
        <v>329</v>
      </c>
    </row>
    <row r="331" spans="1:4">
      <c r="A331">
        <v>22998</v>
      </c>
      <c r="B331" t="s">
        <v>427</v>
      </c>
      <c r="C331" t="s">
        <v>415</v>
      </c>
      <c r="D331">
        <v>330</v>
      </c>
    </row>
    <row r="332" spans="1:4">
      <c r="A332">
        <v>23276</v>
      </c>
      <c r="B332" t="s">
        <v>428</v>
      </c>
      <c r="C332" t="s">
        <v>416</v>
      </c>
      <c r="D332">
        <v>331</v>
      </c>
    </row>
    <row r="333" spans="1:4">
      <c r="A333">
        <v>23506</v>
      </c>
      <c r="B333" t="s">
        <v>429</v>
      </c>
      <c r="C333" t="s">
        <v>417</v>
      </c>
      <c r="D333">
        <v>332</v>
      </c>
    </row>
    <row r="334" spans="1:4">
      <c r="A334">
        <v>23873</v>
      </c>
      <c r="B334" t="s">
        <v>430</v>
      </c>
      <c r="C334" t="s">
        <v>418</v>
      </c>
      <c r="D334">
        <v>333</v>
      </c>
    </row>
    <row r="335" spans="1:4">
      <c r="A335">
        <v>24267</v>
      </c>
      <c r="B335" t="s">
        <v>431</v>
      </c>
      <c r="C335" t="s">
        <v>419</v>
      </c>
      <c r="D335">
        <v>334</v>
      </c>
    </row>
    <row r="336" spans="1:4">
      <c r="A336">
        <v>24503</v>
      </c>
      <c r="B336" t="s">
        <v>432</v>
      </c>
      <c r="C336" t="s">
        <v>420</v>
      </c>
      <c r="D336">
        <v>335</v>
      </c>
    </row>
    <row r="337" spans="1:4">
      <c r="A337">
        <v>24884</v>
      </c>
      <c r="B337" t="s">
        <v>386</v>
      </c>
      <c r="C337" t="s">
        <v>358</v>
      </c>
      <c r="D337">
        <v>336</v>
      </c>
    </row>
    <row r="338" spans="1:4">
      <c r="A338">
        <v>25247</v>
      </c>
      <c r="B338" t="s">
        <v>196</v>
      </c>
      <c r="C338" t="s">
        <v>272</v>
      </c>
      <c r="D338">
        <v>337</v>
      </c>
    </row>
    <row r="339" spans="1:4">
      <c r="A339">
        <v>25602</v>
      </c>
      <c r="B339" t="s">
        <v>433</v>
      </c>
      <c r="C339" t="s">
        <v>421</v>
      </c>
      <c r="D339">
        <v>338</v>
      </c>
    </row>
    <row r="340" spans="1:4">
      <c r="A340">
        <v>26051</v>
      </c>
      <c r="B340" t="s">
        <v>434</v>
      </c>
      <c r="C340" t="s">
        <v>422</v>
      </c>
      <c r="D340">
        <v>339</v>
      </c>
    </row>
    <row r="341" spans="1:4">
      <c r="A341">
        <v>26404</v>
      </c>
      <c r="B341" t="s">
        <v>194</v>
      </c>
      <c r="C341" t="s">
        <v>423</v>
      </c>
      <c r="D341">
        <v>340</v>
      </c>
    </row>
    <row r="342" spans="1:4">
      <c r="A342">
        <v>26839</v>
      </c>
      <c r="B342" t="s">
        <v>435</v>
      </c>
      <c r="C342" t="s">
        <v>424</v>
      </c>
      <c r="D342">
        <v>341</v>
      </c>
    </row>
    <row r="343" spans="1:4">
      <c r="A343">
        <v>27290</v>
      </c>
      <c r="B343" t="s">
        <v>192</v>
      </c>
      <c r="C343" t="s">
        <v>188</v>
      </c>
      <c r="D343">
        <v>342</v>
      </c>
    </row>
    <row r="344" spans="1:4">
      <c r="A344">
        <v>27709</v>
      </c>
      <c r="B344" t="s">
        <v>436</v>
      </c>
      <c r="C344" t="s">
        <v>82</v>
      </c>
      <c r="D344">
        <v>343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5"/>
  <sheetViews>
    <sheetView topLeftCell="A25" workbookViewId="0">
      <selection activeCell="C73" sqref="C72:C73"/>
    </sheetView>
  </sheetViews>
  <sheetFormatPr baseColWidth="10" defaultRowHeight="15" x14ac:dyDescent="0"/>
  <cols>
    <col min="1" max="1" width="18.1640625" bestFit="1" customWidth="1"/>
  </cols>
  <sheetData>
    <row r="6" spans="1:3">
      <c r="C6" t="s">
        <v>81</v>
      </c>
    </row>
    <row r="7" spans="1:3">
      <c r="A7" t="s">
        <v>200</v>
      </c>
      <c r="B7" t="s">
        <v>195</v>
      </c>
      <c r="C7" t="s">
        <v>3</v>
      </c>
    </row>
    <row r="8" spans="1:3">
      <c r="A8" t="s">
        <v>201</v>
      </c>
      <c r="B8" t="s">
        <v>197</v>
      </c>
      <c r="C8" t="s">
        <v>6</v>
      </c>
    </row>
    <row r="9" spans="1:3">
      <c r="A9" t="s">
        <v>202</v>
      </c>
      <c r="B9" t="s">
        <v>196</v>
      </c>
      <c r="C9" t="s">
        <v>4</v>
      </c>
    </row>
    <row r="10" spans="1:3">
      <c r="A10" t="s">
        <v>203</v>
      </c>
      <c r="B10" t="s">
        <v>190</v>
      </c>
      <c r="C10" t="s">
        <v>9</v>
      </c>
    </row>
    <row r="11" spans="1:3">
      <c r="A11" t="s">
        <v>204</v>
      </c>
      <c r="B11" t="s">
        <v>195</v>
      </c>
      <c r="C11" t="s">
        <v>13</v>
      </c>
    </row>
    <row r="12" spans="1:3">
      <c r="A12" t="s">
        <v>205</v>
      </c>
      <c r="B12" t="s">
        <v>194</v>
      </c>
      <c r="C12" t="s">
        <v>7</v>
      </c>
    </row>
    <row r="13" spans="1:3">
      <c r="A13" t="s">
        <v>206</v>
      </c>
      <c r="B13" t="s">
        <v>191</v>
      </c>
      <c r="C13" t="s">
        <v>2</v>
      </c>
    </row>
    <row r="14" spans="1:3">
      <c r="A14" t="s">
        <v>207</v>
      </c>
      <c r="B14" t="s">
        <v>196</v>
      </c>
      <c r="C14" t="s">
        <v>12</v>
      </c>
    </row>
    <row r="15" spans="1:3">
      <c r="A15" t="s">
        <v>208</v>
      </c>
      <c r="B15" t="s">
        <v>195</v>
      </c>
      <c r="C15" t="s">
        <v>17</v>
      </c>
    </row>
    <row r="16" spans="1:3">
      <c r="A16" t="s">
        <v>209</v>
      </c>
      <c r="B16" t="s">
        <v>284</v>
      </c>
      <c r="C16" t="s">
        <v>5</v>
      </c>
    </row>
    <row r="17" spans="1:3">
      <c r="A17" t="s">
        <v>210</v>
      </c>
      <c r="B17" t="s">
        <v>285</v>
      </c>
      <c r="C17" t="s">
        <v>268</v>
      </c>
    </row>
    <row r="18" spans="1:3">
      <c r="A18" t="s">
        <v>211</v>
      </c>
      <c r="B18" t="s">
        <v>192</v>
      </c>
      <c r="C18" t="s">
        <v>8</v>
      </c>
    </row>
    <row r="19" spans="1:3">
      <c r="A19" t="s">
        <v>212</v>
      </c>
      <c r="B19" t="s">
        <v>194</v>
      </c>
      <c r="C19" t="s">
        <v>15</v>
      </c>
    </row>
    <row r="20" spans="1:3">
      <c r="A20" t="s">
        <v>213</v>
      </c>
      <c r="B20" t="s">
        <v>195</v>
      </c>
      <c r="C20" t="s">
        <v>22</v>
      </c>
    </row>
    <row r="21" spans="1:3">
      <c r="A21" t="s">
        <v>214</v>
      </c>
      <c r="B21" t="s">
        <v>196</v>
      </c>
      <c r="C21" t="s">
        <v>19</v>
      </c>
    </row>
    <row r="22" spans="1:3">
      <c r="A22" t="s">
        <v>215</v>
      </c>
      <c r="B22" t="s">
        <v>190</v>
      </c>
      <c r="C22" t="s">
        <v>24</v>
      </c>
    </row>
    <row r="23" spans="1:3">
      <c r="A23" t="s">
        <v>216</v>
      </c>
      <c r="B23" t="s">
        <v>196</v>
      </c>
      <c r="C23" t="s">
        <v>32</v>
      </c>
    </row>
    <row r="24" spans="1:3">
      <c r="A24" t="s">
        <v>217</v>
      </c>
      <c r="B24" t="s">
        <v>197</v>
      </c>
      <c r="C24" t="s">
        <v>16</v>
      </c>
    </row>
    <row r="25" spans="1:3">
      <c r="A25" t="s">
        <v>218</v>
      </c>
      <c r="B25" t="s">
        <v>195</v>
      </c>
      <c r="C25" t="s">
        <v>29</v>
      </c>
    </row>
    <row r="26" spans="1:3">
      <c r="A26" t="s">
        <v>219</v>
      </c>
      <c r="B26" t="s">
        <v>196</v>
      </c>
      <c r="C26" t="s">
        <v>38</v>
      </c>
    </row>
    <row r="27" spans="1:3">
      <c r="A27" t="s">
        <v>220</v>
      </c>
      <c r="B27" t="s">
        <v>190</v>
      </c>
      <c r="C27" t="s">
        <v>40</v>
      </c>
    </row>
    <row r="28" spans="1:3">
      <c r="A28" t="s">
        <v>221</v>
      </c>
      <c r="B28" t="s">
        <v>286</v>
      </c>
      <c r="C28" t="s">
        <v>14</v>
      </c>
    </row>
    <row r="29" spans="1:3">
      <c r="A29" t="s">
        <v>222</v>
      </c>
      <c r="B29" t="s">
        <v>194</v>
      </c>
      <c r="C29" t="s">
        <v>26</v>
      </c>
    </row>
    <row r="30" spans="1:3">
      <c r="A30" t="s">
        <v>223</v>
      </c>
      <c r="B30" t="s">
        <v>285</v>
      </c>
      <c r="C30" t="s">
        <v>269</v>
      </c>
    </row>
    <row r="31" spans="1:3">
      <c r="A31" t="s">
        <v>224</v>
      </c>
      <c r="B31" t="s">
        <v>196</v>
      </c>
      <c r="C31" t="s">
        <v>53</v>
      </c>
    </row>
    <row r="32" spans="1:3">
      <c r="A32" t="s">
        <v>225</v>
      </c>
      <c r="B32" t="s">
        <v>195</v>
      </c>
      <c r="C32" t="s">
        <v>34</v>
      </c>
    </row>
    <row r="33" spans="1:3">
      <c r="A33" t="s">
        <v>226</v>
      </c>
      <c r="B33" t="s">
        <v>192</v>
      </c>
      <c r="C33" t="s">
        <v>23</v>
      </c>
    </row>
    <row r="34" spans="1:3">
      <c r="A34" t="s">
        <v>227</v>
      </c>
      <c r="B34" t="s">
        <v>190</v>
      </c>
      <c r="C34" t="s">
        <v>56</v>
      </c>
    </row>
    <row r="35" spans="1:3">
      <c r="A35" t="s">
        <v>228</v>
      </c>
      <c r="B35" t="s">
        <v>196</v>
      </c>
      <c r="C35" t="s">
        <v>58</v>
      </c>
    </row>
    <row r="36" spans="1:3">
      <c r="A36" t="s">
        <v>229</v>
      </c>
      <c r="B36" t="s">
        <v>195</v>
      </c>
      <c r="C36" t="s">
        <v>39</v>
      </c>
    </row>
    <row r="37" spans="1:3">
      <c r="A37" t="s">
        <v>230</v>
      </c>
      <c r="B37" t="s">
        <v>191</v>
      </c>
      <c r="C37" t="s">
        <v>20</v>
      </c>
    </row>
    <row r="38" spans="1:3">
      <c r="A38" t="s">
        <v>231</v>
      </c>
      <c r="B38" t="s">
        <v>197</v>
      </c>
      <c r="C38" t="s">
        <v>28</v>
      </c>
    </row>
    <row r="39" spans="1:3">
      <c r="A39" t="s">
        <v>232</v>
      </c>
      <c r="B39" t="s">
        <v>191</v>
      </c>
      <c r="C39" t="s">
        <v>35</v>
      </c>
    </row>
    <row r="40" spans="1:3">
      <c r="A40" t="s">
        <v>233</v>
      </c>
      <c r="B40" t="s">
        <v>194</v>
      </c>
      <c r="C40" t="s">
        <v>30</v>
      </c>
    </row>
    <row r="41" spans="1:3">
      <c r="A41" t="s">
        <v>234</v>
      </c>
      <c r="B41" t="s">
        <v>190</v>
      </c>
      <c r="C41" t="s">
        <v>172</v>
      </c>
    </row>
    <row r="42" spans="1:3">
      <c r="A42" t="s">
        <v>235</v>
      </c>
      <c r="B42" t="s">
        <v>196</v>
      </c>
      <c r="C42" t="s">
        <v>60</v>
      </c>
    </row>
    <row r="43" spans="1:3">
      <c r="A43" t="s">
        <v>236</v>
      </c>
      <c r="B43" t="s">
        <v>285</v>
      </c>
      <c r="C43" t="s">
        <v>270</v>
      </c>
    </row>
    <row r="44" spans="1:3">
      <c r="A44" t="s">
        <v>237</v>
      </c>
      <c r="B44" t="s">
        <v>195</v>
      </c>
      <c r="C44" t="s">
        <v>43</v>
      </c>
    </row>
    <row r="45" spans="1:3">
      <c r="A45" t="s">
        <v>238</v>
      </c>
      <c r="B45" t="s">
        <v>191</v>
      </c>
      <c r="C45" t="s">
        <v>45</v>
      </c>
    </row>
    <row r="46" spans="1:3">
      <c r="A46" t="s">
        <v>239</v>
      </c>
      <c r="B46" t="s">
        <v>192</v>
      </c>
      <c r="C46" t="s">
        <v>27</v>
      </c>
    </row>
    <row r="47" spans="1:3">
      <c r="A47" t="s">
        <v>240</v>
      </c>
      <c r="B47" t="s">
        <v>196</v>
      </c>
      <c r="C47" t="s">
        <v>66</v>
      </c>
    </row>
    <row r="48" spans="1:3">
      <c r="A48" t="s">
        <v>241</v>
      </c>
      <c r="B48" t="s">
        <v>284</v>
      </c>
      <c r="C48" t="s">
        <v>10</v>
      </c>
    </row>
    <row r="49" spans="1:3">
      <c r="A49" t="s">
        <v>242</v>
      </c>
      <c r="B49" t="s">
        <v>194</v>
      </c>
      <c r="C49" t="s">
        <v>41</v>
      </c>
    </row>
    <row r="50" spans="1:3">
      <c r="A50" t="s">
        <v>243</v>
      </c>
      <c r="B50" t="s">
        <v>196</v>
      </c>
      <c r="C50" t="s">
        <v>70</v>
      </c>
    </row>
    <row r="51" spans="1:3">
      <c r="A51" t="s">
        <v>244</v>
      </c>
      <c r="B51" t="s">
        <v>191</v>
      </c>
      <c r="C51" t="s">
        <v>49</v>
      </c>
    </row>
    <row r="52" spans="1:3">
      <c r="A52" t="s">
        <v>245</v>
      </c>
      <c r="B52" t="s">
        <v>190</v>
      </c>
      <c r="C52" t="s">
        <v>178</v>
      </c>
    </row>
    <row r="53" spans="1:3">
      <c r="A53" t="s">
        <v>246</v>
      </c>
      <c r="B53" t="s">
        <v>195</v>
      </c>
      <c r="C53" t="s">
        <v>47</v>
      </c>
    </row>
    <row r="54" spans="1:3">
      <c r="A54" t="s">
        <v>247</v>
      </c>
      <c r="B54" t="s">
        <v>192</v>
      </c>
      <c r="C54" t="s">
        <v>42</v>
      </c>
    </row>
    <row r="55" spans="1:3">
      <c r="A55" t="s">
        <v>248</v>
      </c>
      <c r="B55" t="s">
        <v>196</v>
      </c>
      <c r="C55" t="s">
        <v>77</v>
      </c>
    </row>
    <row r="56" spans="1:3">
      <c r="A56" t="s">
        <v>249</v>
      </c>
      <c r="B56" t="s">
        <v>285</v>
      </c>
      <c r="C56" t="s">
        <v>271</v>
      </c>
    </row>
    <row r="57" spans="1:3">
      <c r="A57" t="s">
        <v>250</v>
      </c>
      <c r="B57" t="s">
        <v>194</v>
      </c>
      <c r="C57" t="s">
        <v>48</v>
      </c>
    </row>
    <row r="58" spans="1:3">
      <c r="A58" t="s">
        <v>251</v>
      </c>
      <c r="B58" t="s">
        <v>197</v>
      </c>
      <c r="C58" t="s">
        <v>59</v>
      </c>
    </row>
    <row r="59" spans="1:3">
      <c r="A59" t="s">
        <v>252</v>
      </c>
      <c r="B59" t="s">
        <v>194</v>
      </c>
      <c r="C59" t="s">
        <v>55</v>
      </c>
    </row>
    <row r="60" spans="1:3">
      <c r="A60" t="s">
        <v>253</v>
      </c>
      <c r="B60" t="s">
        <v>196</v>
      </c>
      <c r="C60" t="s">
        <v>272</v>
      </c>
    </row>
    <row r="61" spans="1:3">
      <c r="A61" t="s">
        <v>254</v>
      </c>
      <c r="B61" t="s">
        <v>287</v>
      </c>
      <c r="C61" t="s">
        <v>51</v>
      </c>
    </row>
    <row r="62" spans="1:3">
      <c r="A62" t="s">
        <v>255</v>
      </c>
      <c r="B62" t="s">
        <v>285</v>
      </c>
      <c r="C62" t="s">
        <v>273</v>
      </c>
    </row>
    <row r="63" spans="1:3">
      <c r="A63" t="s">
        <v>256</v>
      </c>
      <c r="B63" t="s">
        <v>197</v>
      </c>
      <c r="C63" t="s">
        <v>61</v>
      </c>
    </row>
    <row r="64" spans="1:3">
      <c r="A64" t="s">
        <v>257</v>
      </c>
      <c r="B64" t="s">
        <v>284</v>
      </c>
      <c r="C64" t="s">
        <v>25</v>
      </c>
    </row>
    <row r="65" spans="1:3">
      <c r="A65" t="s">
        <v>258</v>
      </c>
      <c r="B65" t="s">
        <v>288</v>
      </c>
      <c r="C65" t="s">
        <v>274</v>
      </c>
    </row>
    <row r="66" spans="1:3">
      <c r="A66" t="s">
        <v>259</v>
      </c>
      <c r="B66" t="s">
        <v>197</v>
      </c>
      <c r="C66" t="s">
        <v>68</v>
      </c>
    </row>
    <row r="67" spans="1:3">
      <c r="A67" t="s">
        <v>260</v>
      </c>
      <c r="B67" t="s">
        <v>196</v>
      </c>
      <c r="C67" t="s">
        <v>275</v>
      </c>
    </row>
    <row r="68" spans="1:3">
      <c r="A68" t="s">
        <v>261</v>
      </c>
      <c r="B68" t="s">
        <v>192</v>
      </c>
      <c r="C68" t="s">
        <v>80</v>
      </c>
    </row>
    <row r="69" spans="1:3">
      <c r="A69" t="s">
        <v>262</v>
      </c>
      <c r="B69" t="s">
        <v>195</v>
      </c>
      <c r="C69" t="s">
        <v>57</v>
      </c>
    </row>
    <row r="70" spans="1:3">
      <c r="A70" t="s">
        <v>263</v>
      </c>
      <c r="B70" t="s">
        <v>197</v>
      </c>
      <c r="C70" t="s">
        <v>50</v>
      </c>
    </row>
    <row r="71" spans="1:3">
      <c r="A71" t="s">
        <v>264</v>
      </c>
      <c r="B71" t="s">
        <v>285</v>
      </c>
      <c r="C71" t="s">
        <v>276</v>
      </c>
    </row>
    <row r="72" spans="1:3">
      <c r="A72" t="s">
        <v>265</v>
      </c>
      <c r="B72" t="s">
        <v>196</v>
      </c>
      <c r="C72" t="s">
        <v>277</v>
      </c>
    </row>
    <row r="73" spans="1:3">
      <c r="A73" t="s">
        <v>266</v>
      </c>
      <c r="B73" t="s">
        <v>194</v>
      </c>
      <c r="C73" t="s">
        <v>278</v>
      </c>
    </row>
    <row r="74" spans="1:3">
      <c r="A74" t="s">
        <v>267</v>
      </c>
      <c r="B74" t="s">
        <v>190</v>
      </c>
      <c r="C74" t="s">
        <v>64</v>
      </c>
    </row>
    <row r="75" spans="1:3">
      <c r="C75" t="s">
        <v>185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2012-11-30T22:00:29Z</dcterms:created>
  <dcterms:modified xsi:type="dcterms:W3CDTF">2012-12-06T11:26:24Z</dcterms:modified>
</cp:coreProperties>
</file>